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mining\"/>
    </mc:Choice>
  </mc:AlternateContent>
  <xr:revisionPtr revIDLastSave="0" documentId="8_{A0020341-9200-4997-97D6-0F47E2DA581D}" xr6:coauthVersionLast="47" xr6:coauthVersionMax="47" xr10:uidLastSave="{00000000-0000-0000-0000-000000000000}"/>
  <bookViews>
    <workbookView xWindow="-120" yWindow="-120" windowWidth="29040" windowHeight="15720" xr2:uid="{ACD0D622-2C85-4509-8E12-1A18785A98BB}"/>
  </bookViews>
  <sheets>
    <sheet name="Sheet1" sheetId="1" r:id="rId1"/>
  </sheets>
  <externalReferences>
    <externalReference r:id="rId2"/>
    <externalReference r:id="rId3"/>
    <externalReference r:id="rId4"/>
  </externalReferences>
  <calcPr calcId="191029" iterate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423" i="1" l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L1414" i="1"/>
  <c r="L1414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L1405" i="1"/>
  <c r="L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L1396" i="1"/>
  <c r="L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W1389" i="1"/>
  <c r="V1389" i="1"/>
  <c r="U1389" i="1"/>
  <c r="T1389" i="1"/>
  <c r="S1389" i="1"/>
  <c r="R1389" i="1"/>
  <c r="Q1389" i="1"/>
  <c r="P1389" i="1"/>
  <c r="O1389" i="1"/>
  <c r="N1389" i="1"/>
  <c r="M1389" i="1"/>
  <c r="M1389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L1387" i="1"/>
  <c r="L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5" i="1"/>
  <c r="V1385" i="1"/>
  <c r="U1385" i="1"/>
  <c r="T1385" i="1"/>
  <c r="S1385" i="1"/>
  <c r="R1385" i="1"/>
  <c r="Q1385" i="1"/>
  <c r="P1385" i="1"/>
  <c r="O1385" i="1"/>
  <c r="N1385" i="1"/>
  <c r="M1385" i="1"/>
  <c r="M1385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W1380" i="1"/>
  <c r="V1380" i="1"/>
  <c r="U1380" i="1"/>
  <c r="T1380" i="1"/>
  <c r="S1380" i="1"/>
  <c r="R1380" i="1"/>
  <c r="Q1380" i="1"/>
  <c r="P1380" i="1"/>
  <c r="O1380" i="1"/>
  <c r="N1380" i="1"/>
  <c r="M1380" i="1"/>
  <c r="M1380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4" i="1"/>
  <c r="L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W1371" i="1"/>
  <c r="V1371" i="1"/>
  <c r="U1371" i="1"/>
  <c r="T1371" i="1"/>
  <c r="S1371" i="1"/>
  <c r="R1371" i="1"/>
  <c r="Q1371" i="1"/>
  <c r="P1371" i="1"/>
  <c r="O1371" i="1"/>
  <c r="N1371" i="1"/>
  <c r="M1371" i="1"/>
  <c r="M1371" i="1" a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L1365" i="1"/>
  <c r="L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W1362" i="1"/>
  <c r="V1362" i="1"/>
  <c r="U1362" i="1"/>
  <c r="T1362" i="1"/>
  <c r="S1362" i="1"/>
  <c r="R1362" i="1"/>
  <c r="Q1362" i="1"/>
  <c r="P1362" i="1"/>
  <c r="O1362" i="1"/>
  <c r="N1362" i="1"/>
  <c r="M1362" i="1"/>
  <c r="M1362" i="1" a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8" i="1"/>
  <c r="V1358" i="1"/>
  <c r="U1358" i="1"/>
  <c r="T1358" i="1"/>
  <c r="S1358" i="1"/>
  <c r="R1358" i="1"/>
  <c r="Q1358" i="1"/>
  <c r="P1358" i="1"/>
  <c r="O1358" i="1"/>
  <c r="N1358" i="1"/>
  <c r="M1358" i="1"/>
  <c r="M1358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L1356" i="1"/>
  <c r="L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L1347" i="1"/>
  <c r="L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8" i="1"/>
  <c r="L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L1325" i="1"/>
  <c r="L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L1316" i="1"/>
  <c r="L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W1313" i="1"/>
  <c r="V1313" i="1"/>
  <c r="U1313" i="1"/>
  <c r="T1313" i="1"/>
  <c r="S1313" i="1"/>
  <c r="R1313" i="1"/>
  <c r="Q1313" i="1"/>
  <c r="P1313" i="1"/>
  <c r="O1313" i="1"/>
  <c r="N1313" i="1"/>
  <c r="M1313" i="1"/>
  <c r="M1313" i="1" a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9" i="1"/>
  <c r="V1309" i="1"/>
  <c r="U1309" i="1"/>
  <c r="T1309" i="1"/>
  <c r="S1309" i="1"/>
  <c r="R1309" i="1"/>
  <c r="Q1309" i="1"/>
  <c r="P1309" i="1"/>
  <c r="O1309" i="1"/>
  <c r="N1309" i="1"/>
  <c r="M1309" i="1"/>
  <c r="M1309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L1304" i="1"/>
  <c r="L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L1303" i="1"/>
  <c r="L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L1294" i="1"/>
  <c r="L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L1282" i="1"/>
  <c r="L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L1281" i="1"/>
  <c r="L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L1272" i="1"/>
  <c r="L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L1260" i="1"/>
  <c r="L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L1259" i="1"/>
  <c r="L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L1250" i="1"/>
  <c r="L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W1247" i="1"/>
  <c r="V1247" i="1"/>
  <c r="U1247" i="1"/>
  <c r="T1247" i="1"/>
  <c r="S1247" i="1"/>
  <c r="R1247" i="1"/>
  <c r="Q1247" i="1"/>
  <c r="P1247" i="1"/>
  <c r="O1247" i="1"/>
  <c r="N1247" i="1"/>
  <c r="M1247" i="1"/>
  <c r="M1247" i="1" a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38" i="1"/>
  <c r="L1238" i="1" a="1"/>
  <c r="W1237" i="1"/>
  <c r="W1237" i="1" a="1"/>
  <c r="V1237" i="1"/>
  <c r="V1237" i="1" a="1"/>
  <c r="U1237" i="1"/>
  <c r="U1237" i="1" a="1"/>
  <c r="T1237" i="1"/>
  <c r="T1237" i="1" a="1"/>
  <c r="S1237" i="1"/>
  <c r="S1237" i="1" a="1"/>
  <c r="R1237" i="1"/>
  <c r="R1237" i="1" a="1"/>
  <c r="Q1237" i="1"/>
  <c r="Q1237" i="1" a="1"/>
  <c r="P1237" i="1"/>
  <c r="P1237" i="1" a="1"/>
  <c r="O1237" i="1"/>
  <c r="O1237" i="1" a="1"/>
  <c r="N1237" i="1"/>
  <c r="N1237" i="1" a="1"/>
  <c r="M1237" i="1"/>
  <c r="M1237" i="1" a="1"/>
  <c r="L1237" i="1"/>
  <c r="L1237" i="1" a="1"/>
  <c r="W1236" i="1"/>
  <c r="W1236" i="1" a="1"/>
  <c r="V1236" i="1"/>
  <c r="V1236" i="1" a="1"/>
  <c r="U1236" i="1"/>
  <c r="U1236" i="1" a="1"/>
  <c r="T1236" i="1"/>
  <c r="T1236" i="1" a="1"/>
  <c r="S1236" i="1"/>
  <c r="S1236" i="1" a="1"/>
  <c r="R1236" i="1"/>
  <c r="R1236" i="1" a="1"/>
  <c r="Q1236" i="1"/>
  <c r="Q1236" i="1" a="1"/>
  <c r="P1236" i="1"/>
  <c r="P1236" i="1" a="1"/>
  <c r="O1236" i="1"/>
  <c r="O1236" i="1" a="1"/>
  <c r="N1236" i="1"/>
  <c r="N1236" i="1" a="1"/>
  <c r="M1236" i="1"/>
  <c r="M1236" i="1" a="1"/>
  <c r="L1236" i="1"/>
  <c r="L1236" i="1" a="1"/>
  <c r="W1235" i="1"/>
  <c r="W1235" i="1" a="1"/>
  <c r="V1235" i="1"/>
  <c r="V1235" i="1" a="1"/>
  <c r="U1235" i="1"/>
  <c r="U1235" i="1" a="1"/>
  <c r="T1235" i="1"/>
  <c r="T1235" i="1" a="1"/>
  <c r="S1235" i="1"/>
  <c r="S1235" i="1" a="1"/>
  <c r="R1235" i="1"/>
  <c r="R1235" i="1" a="1"/>
  <c r="Q1235" i="1"/>
  <c r="Q1235" i="1" a="1"/>
  <c r="P1235" i="1"/>
  <c r="P1235" i="1" a="1"/>
  <c r="O1235" i="1"/>
  <c r="O1235" i="1" a="1"/>
  <c r="N1235" i="1"/>
  <c r="N1235" i="1" a="1"/>
  <c r="M1235" i="1"/>
  <c r="M1235" i="1" a="1"/>
  <c r="L1235" i="1"/>
  <c r="L1235" i="1" a="1"/>
  <c r="W1234" i="1"/>
  <c r="W1234" i="1" a="1"/>
  <c r="V1234" i="1"/>
  <c r="V1234" i="1" a="1"/>
  <c r="U1234" i="1"/>
  <c r="U1234" i="1" a="1"/>
  <c r="T1234" i="1"/>
  <c r="T1234" i="1" a="1"/>
  <c r="S1234" i="1"/>
  <c r="S1234" i="1" a="1"/>
  <c r="R1234" i="1"/>
  <c r="R1234" i="1" a="1"/>
  <c r="Q1234" i="1"/>
  <c r="Q1234" i="1" a="1"/>
  <c r="P1234" i="1"/>
  <c r="P1234" i="1" a="1"/>
  <c r="O1234" i="1"/>
  <c r="O1234" i="1" a="1"/>
  <c r="N1234" i="1"/>
  <c r="N1234" i="1" a="1"/>
  <c r="M1234" i="1"/>
  <c r="M1234" i="1" a="1"/>
  <c r="L1234" i="1"/>
  <c r="L1234" i="1" a="1"/>
  <c r="W1233" i="1"/>
  <c r="W1233" i="1" a="1"/>
  <c r="V1233" i="1"/>
  <c r="V1233" i="1" a="1"/>
  <c r="U1233" i="1"/>
  <c r="U1233" i="1" a="1"/>
  <c r="T1233" i="1"/>
  <c r="T1233" i="1" a="1"/>
  <c r="S1233" i="1"/>
  <c r="S1233" i="1" a="1"/>
  <c r="R1233" i="1"/>
  <c r="R1233" i="1" a="1"/>
  <c r="Q1233" i="1"/>
  <c r="Q1233" i="1" a="1"/>
  <c r="P1233" i="1"/>
  <c r="P1233" i="1" a="1"/>
  <c r="O1233" i="1"/>
  <c r="O1233" i="1" a="1"/>
  <c r="N1233" i="1"/>
  <c r="N1233" i="1" a="1"/>
  <c r="M1233" i="1"/>
  <c r="M1233" i="1" a="1"/>
  <c r="L1233" i="1"/>
  <c r="L1233" i="1" a="1"/>
  <c r="W1232" i="1"/>
  <c r="W1232" i="1" a="1"/>
  <c r="V1232" i="1"/>
  <c r="V1232" i="1" a="1"/>
  <c r="U1232" i="1"/>
  <c r="U1232" i="1" a="1"/>
  <c r="T1232" i="1"/>
  <c r="T1232" i="1" a="1"/>
  <c r="S1232" i="1"/>
  <c r="S1232" i="1" a="1"/>
  <c r="R1232" i="1"/>
  <c r="R1232" i="1" a="1"/>
  <c r="Q1232" i="1"/>
  <c r="Q1232" i="1" a="1"/>
  <c r="P1232" i="1"/>
  <c r="P1232" i="1" a="1"/>
  <c r="O1232" i="1"/>
  <c r="O1232" i="1" a="1"/>
  <c r="N1232" i="1"/>
  <c r="N1232" i="1" a="1"/>
  <c r="M1232" i="1"/>
  <c r="M1232" i="1" a="1"/>
  <c r="L1232" i="1"/>
  <c r="L1232" i="1" a="1"/>
  <c r="L1230" i="1"/>
  <c r="L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L1220" i="1"/>
  <c r="L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L1208" i="1"/>
  <c r="L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L1207" i="1"/>
  <c r="L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L1198" i="1"/>
  <c r="L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L1186" i="1"/>
  <c r="L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L1185" i="1"/>
  <c r="L1185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L1176" i="1"/>
  <c r="L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M1172" i="1"/>
  <c r="M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L1164" i="1"/>
  <c r="L1164" i="1" a="1"/>
  <c r="W1163" i="1"/>
  <c r="W1163" i="1" a="1"/>
  <c r="V1163" i="1"/>
  <c r="V1163" i="1" a="1"/>
  <c r="U1163" i="1"/>
  <c r="U1163" i="1" a="1"/>
  <c r="T1163" i="1"/>
  <c r="T1163" i="1" a="1"/>
  <c r="S1163" i="1"/>
  <c r="S1163" i="1" a="1"/>
  <c r="R1163" i="1"/>
  <c r="R1163" i="1" a="1"/>
  <c r="Q1163" i="1"/>
  <c r="Q1163" i="1" a="1"/>
  <c r="P1163" i="1"/>
  <c r="P1163" i="1" a="1"/>
  <c r="O1163" i="1"/>
  <c r="O1163" i="1" a="1"/>
  <c r="N1163" i="1"/>
  <c r="N1163" i="1" a="1"/>
  <c r="M1163" i="1"/>
  <c r="M1163" i="1" a="1"/>
  <c r="L1163" i="1"/>
  <c r="L1163" i="1" a="1"/>
  <c r="W1162" i="1"/>
  <c r="W1162" i="1" a="1"/>
  <c r="V1162" i="1"/>
  <c r="V1162" i="1" a="1"/>
  <c r="U1162" i="1"/>
  <c r="U1162" i="1" a="1"/>
  <c r="T1162" i="1"/>
  <c r="T1162" i="1" a="1"/>
  <c r="S1162" i="1"/>
  <c r="S1162" i="1" a="1"/>
  <c r="R1162" i="1"/>
  <c r="R1162" i="1" a="1"/>
  <c r="Q1162" i="1"/>
  <c r="Q1162" i="1" a="1"/>
  <c r="P1162" i="1"/>
  <c r="P1162" i="1" a="1"/>
  <c r="O1162" i="1"/>
  <c r="O1162" i="1" a="1"/>
  <c r="N1162" i="1"/>
  <c r="N1162" i="1" a="1"/>
  <c r="M1162" i="1"/>
  <c r="M1162" i="1" a="1"/>
  <c r="L1162" i="1"/>
  <c r="L1162" i="1" a="1"/>
  <c r="L1160" i="1"/>
  <c r="L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L1159" i="1"/>
  <c r="L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L1150" i="1"/>
  <c r="L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L1138" i="1"/>
  <c r="L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L1137" i="1"/>
  <c r="L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L1128" i="1"/>
  <c r="L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M1124" i="1"/>
  <c r="M1124" i="1" a="1"/>
  <c r="W1123" i="1"/>
  <c r="V1123" i="1"/>
  <c r="U1123" i="1"/>
  <c r="T1123" i="1"/>
  <c r="S1123" i="1"/>
  <c r="R1123" i="1"/>
  <c r="Q1123" i="1"/>
  <c r="P1123" i="1"/>
  <c r="O1123" i="1"/>
  <c r="N1123" i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19" i="1"/>
  <c r="V1119" i="1"/>
  <c r="U1119" i="1"/>
  <c r="T1119" i="1"/>
  <c r="S1119" i="1"/>
  <c r="R1119" i="1"/>
  <c r="Q1119" i="1"/>
  <c r="P1119" i="1"/>
  <c r="O1119" i="1"/>
  <c r="N1119" i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L1116" i="1"/>
  <c r="L1116" i="1" a="1"/>
  <c r="W1115" i="1"/>
  <c r="W1115" i="1" a="1"/>
  <c r="V1115" i="1"/>
  <c r="V1115" i="1" a="1"/>
  <c r="U1115" i="1"/>
  <c r="U1115" i="1" a="1"/>
  <c r="T1115" i="1"/>
  <c r="T1115" i="1" a="1"/>
  <c r="S1115" i="1"/>
  <c r="S1115" i="1" a="1"/>
  <c r="R1115" i="1"/>
  <c r="R1115" i="1" a="1"/>
  <c r="Q1115" i="1"/>
  <c r="Q1115" i="1" a="1"/>
  <c r="P1115" i="1"/>
  <c r="P1115" i="1" a="1"/>
  <c r="O1115" i="1"/>
  <c r="O1115" i="1" a="1"/>
  <c r="N1115" i="1"/>
  <c r="N1115" i="1" a="1"/>
  <c r="M1115" i="1"/>
  <c r="M1115" i="1" a="1"/>
  <c r="L1115" i="1"/>
  <c r="L1115" i="1" a="1"/>
  <c r="W1114" i="1"/>
  <c r="W1114" i="1" a="1"/>
  <c r="V1114" i="1"/>
  <c r="V1114" i="1" a="1"/>
  <c r="U1114" i="1"/>
  <c r="U1114" i="1" a="1"/>
  <c r="T1114" i="1"/>
  <c r="T1114" i="1" a="1"/>
  <c r="S1114" i="1"/>
  <c r="S1114" i="1" a="1"/>
  <c r="R1114" i="1"/>
  <c r="R1114" i="1" a="1"/>
  <c r="Q1114" i="1"/>
  <c r="Q1114" i="1" a="1"/>
  <c r="P1114" i="1"/>
  <c r="P1114" i="1" a="1"/>
  <c r="O1114" i="1"/>
  <c r="O1114" i="1" a="1"/>
  <c r="N1114" i="1"/>
  <c r="N1114" i="1" a="1"/>
  <c r="M1114" i="1"/>
  <c r="M1114" i="1" a="1"/>
  <c r="L1114" i="1"/>
  <c r="L1114" i="1" a="1"/>
  <c r="L1112" i="1"/>
  <c r="L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L1111" i="1"/>
  <c r="L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M1107" i="1"/>
  <c r="M1107" i="1" a="1"/>
  <c r="W1106" i="1"/>
  <c r="V1106" i="1"/>
  <c r="U1106" i="1"/>
  <c r="T1106" i="1"/>
  <c r="S1106" i="1"/>
  <c r="R1106" i="1"/>
  <c r="Q1106" i="1"/>
  <c r="P1106" i="1"/>
  <c r="O1106" i="1"/>
  <c r="N1106" i="1"/>
  <c r="M1106" i="1"/>
  <c r="M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2" i="1"/>
  <c r="V1102" i="1"/>
  <c r="U1102" i="1"/>
  <c r="T1102" i="1"/>
  <c r="S1102" i="1"/>
  <c r="R1102" i="1"/>
  <c r="Q1102" i="1"/>
  <c r="P1102" i="1"/>
  <c r="O1102" i="1"/>
  <c r="N1102" i="1"/>
  <c r="M1102" i="1"/>
  <c r="M1102" i="1" a="1"/>
  <c r="L1102" i="1"/>
  <c r="L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M1098" i="1"/>
  <c r="M1098" i="1" a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L1093" i="1"/>
  <c r="L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M1089" i="1"/>
  <c r="M1089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L1081" i="1"/>
  <c r="L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L1080" i="1"/>
  <c r="L1080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L1071" i="1"/>
  <c r="L1071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L1062" i="1"/>
  <c r="L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0" i="1"/>
  <c r="L1050" i="1" a="1"/>
  <c r="W1049" i="1"/>
  <c r="W1049" i="1" a="1"/>
  <c r="V1049" i="1"/>
  <c r="V1049" i="1" a="1"/>
  <c r="U1049" i="1"/>
  <c r="U1049" i="1" a="1"/>
  <c r="T1049" i="1"/>
  <c r="T1049" i="1" a="1"/>
  <c r="S1049" i="1"/>
  <c r="S1049" i="1" a="1"/>
  <c r="R1049" i="1"/>
  <c r="R1049" i="1" a="1"/>
  <c r="Q1049" i="1"/>
  <c r="Q1049" i="1" a="1"/>
  <c r="P1049" i="1"/>
  <c r="P1049" i="1" a="1"/>
  <c r="O1049" i="1"/>
  <c r="O1049" i="1" a="1"/>
  <c r="N1049" i="1"/>
  <c r="N1049" i="1" a="1"/>
  <c r="M1049" i="1"/>
  <c r="M1049" i="1" a="1"/>
  <c r="L1049" i="1"/>
  <c r="L1049" i="1" a="1"/>
  <c r="W1048" i="1"/>
  <c r="W1048" i="1" a="1"/>
  <c r="V1048" i="1"/>
  <c r="V1048" i="1" a="1"/>
  <c r="U1048" i="1"/>
  <c r="U1048" i="1" a="1"/>
  <c r="T1048" i="1"/>
  <c r="T1048" i="1" a="1"/>
  <c r="S1048" i="1"/>
  <c r="S1048" i="1" a="1"/>
  <c r="R1048" i="1"/>
  <c r="R1048" i="1" a="1"/>
  <c r="Q1048" i="1"/>
  <c r="Q1048" i="1" a="1"/>
  <c r="P1048" i="1"/>
  <c r="P1048" i="1" a="1"/>
  <c r="O1048" i="1"/>
  <c r="O1048" i="1" a="1"/>
  <c r="N1048" i="1"/>
  <c r="N1048" i="1" a="1"/>
  <c r="M1048" i="1"/>
  <c r="M1048" i="1" a="1"/>
  <c r="L1048" i="1"/>
  <c r="L1048" i="1" a="1"/>
  <c r="L1046" i="1"/>
  <c r="L1046" i="1" a="1"/>
  <c r="W1045" i="1"/>
  <c r="W1045" i="1" a="1"/>
  <c r="V1045" i="1"/>
  <c r="V1045" i="1" a="1"/>
  <c r="U1045" i="1"/>
  <c r="U1045" i="1" a="1"/>
  <c r="T1045" i="1"/>
  <c r="T1045" i="1" a="1"/>
  <c r="S1045" i="1"/>
  <c r="S1045" i="1" a="1"/>
  <c r="R1045" i="1"/>
  <c r="R1045" i="1" a="1"/>
  <c r="Q1045" i="1"/>
  <c r="Q1045" i="1" a="1"/>
  <c r="P1045" i="1"/>
  <c r="P1045" i="1" a="1"/>
  <c r="O1045" i="1"/>
  <c r="O1045" i="1" a="1"/>
  <c r="N1045" i="1"/>
  <c r="N1045" i="1" a="1"/>
  <c r="M1045" i="1"/>
  <c r="M1045" i="1" a="1"/>
  <c r="L1045" i="1"/>
  <c r="L1045" i="1" a="1"/>
  <c r="W1044" i="1"/>
  <c r="W1044" i="1" a="1"/>
  <c r="V1044" i="1"/>
  <c r="V1044" i="1" a="1"/>
  <c r="U1044" i="1"/>
  <c r="U1044" i="1" a="1"/>
  <c r="T1044" i="1"/>
  <c r="T1044" i="1" a="1"/>
  <c r="S1044" i="1"/>
  <c r="S1044" i="1" a="1"/>
  <c r="R1044" i="1"/>
  <c r="R1044" i="1" a="1"/>
  <c r="Q1044" i="1"/>
  <c r="Q1044" i="1" a="1"/>
  <c r="P1044" i="1"/>
  <c r="P1044" i="1" a="1"/>
  <c r="O1044" i="1"/>
  <c r="O1044" i="1" a="1"/>
  <c r="N1044" i="1"/>
  <c r="N1044" i="1" a="1"/>
  <c r="M1044" i="1"/>
  <c r="M1044" i="1" a="1"/>
  <c r="L1044" i="1"/>
  <c r="L1044" i="1" a="1"/>
  <c r="W1043" i="1"/>
  <c r="W1043" i="1" a="1"/>
  <c r="V1043" i="1"/>
  <c r="V1043" i="1" a="1"/>
  <c r="U1043" i="1"/>
  <c r="U1043" i="1" a="1"/>
  <c r="T1043" i="1"/>
  <c r="T1043" i="1" a="1"/>
  <c r="S1043" i="1"/>
  <c r="S1043" i="1" a="1"/>
  <c r="R1043" i="1"/>
  <c r="R1043" i="1" a="1"/>
  <c r="Q1043" i="1"/>
  <c r="Q1043" i="1" a="1"/>
  <c r="P1043" i="1"/>
  <c r="P1043" i="1" a="1"/>
  <c r="O1043" i="1"/>
  <c r="O1043" i="1" a="1"/>
  <c r="N1043" i="1"/>
  <c r="N1043" i="1" a="1"/>
  <c r="M1043" i="1"/>
  <c r="M1043" i="1" a="1"/>
  <c r="L1043" i="1"/>
  <c r="L1043" i="1" a="1"/>
  <c r="L1041" i="1"/>
  <c r="L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L1040" i="1"/>
  <c r="L1040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L1022" i="1"/>
  <c r="L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L1013" i="1"/>
  <c r="L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L1004" i="1"/>
  <c r="L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L995" i="1"/>
  <c r="L995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M991" i="1"/>
  <c r="M991" i="1" a="1"/>
  <c r="W990" i="1"/>
  <c r="V990" i="1"/>
  <c r="U990" i="1"/>
  <c r="T990" i="1"/>
  <c r="S990" i="1"/>
  <c r="R990" i="1"/>
  <c r="Q990" i="1"/>
  <c r="P990" i="1"/>
  <c r="O990" i="1"/>
  <c r="N990" i="1"/>
  <c r="M990" i="1"/>
  <c r="M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L983" i="1"/>
  <c r="L983" i="1" a="1"/>
  <c r="W982" i="1"/>
  <c r="V982" i="1"/>
  <c r="U982" i="1"/>
  <c r="T982" i="1"/>
  <c r="S982" i="1"/>
  <c r="R982" i="1"/>
  <c r="Q982" i="1"/>
  <c r="P982" i="1"/>
  <c r="O982" i="1"/>
  <c r="N982" i="1"/>
  <c r="M982" i="1"/>
  <c r="M982" i="1" a="1"/>
  <c r="L982" i="1"/>
  <c r="L982" i="1" a="1"/>
  <c r="W981" i="1"/>
  <c r="V981" i="1"/>
  <c r="U981" i="1"/>
  <c r="T981" i="1"/>
  <c r="S981" i="1"/>
  <c r="R981" i="1"/>
  <c r="Q981" i="1"/>
  <c r="P981" i="1"/>
  <c r="O981" i="1"/>
  <c r="N981" i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3" i="1"/>
  <c r="V973" i="1"/>
  <c r="U973" i="1"/>
  <c r="T973" i="1"/>
  <c r="S973" i="1"/>
  <c r="R973" i="1"/>
  <c r="Q973" i="1"/>
  <c r="P973" i="1"/>
  <c r="O973" i="1"/>
  <c r="N973" i="1"/>
  <c r="M973" i="1"/>
  <c r="M973" i="1" a="1"/>
  <c r="L973" i="1"/>
  <c r="L973" i="1" a="1"/>
  <c r="W972" i="1"/>
  <c r="V972" i="1"/>
  <c r="U972" i="1"/>
  <c r="T972" i="1"/>
  <c r="S972" i="1"/>
  <c r="R972" i="1"/>
  <c r="Q972" i="1"/>
  <c r="P972" i="1"/>
  <c r="O972" i="1"/>
  <c r="N972" i="1"/>
  <c r="M972" i="1"/>
  <c r="M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L964" i="1"/>
  <c r="L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L955" i="1"/>
  <c r="L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M951" i="1"/>
  <c r="M951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L946" i="1"/>
  <c r="L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W944" i="1"/>
  <c r="V944" i="1"/>
  <c r="U944" i="1"/>
  <c r="T944" i="1"/>
  <c r="S944" i="1"/>
  <c r="R944" i="1"/>
  <c r="Q944" i="1"/>
  <c r="P944" i="1"/>
  <c r="O944" i="1"/>
  <c r="N944" i="1"/>
  <c r="M944" i="1"/>
  <c r="M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L937" i="1"/>
  <c r="L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L925" i="1"/>
  <c r="L925" i="1" a="1"/>
  <c r="W924" i="1"/>
  <c r="W924" i="1" a="1"/>
  <c r="V924" i="1"/>
  <c r="V924" i="1" a="1"/>
  <c r="U924" i="1"/>
  <c r="U924" i="1" a="1"/>
  <c r="T924" i="1"/>
  <c r="T924" i="1" a="1"/>
  <c r="S924" i="1"/>
  <c r="S924" i="1" a="1"/>
  <c r="R924" i="1"/>
  <c r="R924" i="1" a="1"/>
  <c r="Q924" i="1"/>
  <c r="Q924" i="1" a="1"/>
  <c r="P924" i="1"/>
  <c r="P924" i="1" a="1"/>
  <c r="O924" i="1"/>
  <c r="O924" i="1" a="1"/>
  <c r="N924" i="1"/>
  <c r="N924" i="1" a="1"/>
  <c r="M924" i="1"/>
  <c r="M924" i="1" a="1"/>
  <c r="L924" i="1"/>
  <c r="L924" i="1" a="1"/>
  <c r="W923" i="1"/>
  <c r="W923" i="1" a="1"/>
  <c r="V923" i="1"/>
  <c r="V923" i="1" a="1"/>
  <c r="U923" i="1"/>
  <c r="U923" i="1" a="1"/>
  <c r="T923" i="1"/>
  <c r="T923" i="1" a="1"/>
  <c r="S923" i="1"/>
  <c r="S923" i="1" a="1"/>
  <c r="R923" i="1"/>
  <c r="R923" i="1" a="1"/>
  <c r="Q923" i="1"/>
  <c r="Q923" i="1" a="1"/>
  <c r="P923" i="1"/>
  <c r="P923" i="1" a="1"/>
  <c r="O923" i="1"/>
  <c r="O923" i="1" a="1"/>
  <c r="N923" i="1"/>
  <c r="N923" i="1" a="1"/>
  <c r="M923" i="1"/>
  <c r="M923" i="1" a="1"/>
  <c r="L923" i="1"/>
  <c r="L923" i="1" a="1"/>
  <c r="L921" i="1"/>
  <c r="L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L920" i="1"/>
  <c r="L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L911" i="1"/>
  <c r="L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L902" i="1"/>
  <c r="L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M898" i="1"/>
  <c r="M898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L893" i="1"/>
  <c r="L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L884" i="1"/>
  <c r="L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1" i="1"/>
  <c r="V881" i="1"/>
  <c r="U881" i="1"/>
  <c r="T881" i="1"/>
  <c r="S881" i="1"/>
  <c r="R881" i="1"/>
  <c r="Q881" i="1"/>
  <c r="P881" i="1"/>
  <c r="O881" i="1"/>
  <c r="N881" i="1"/>
  <c r="M881" i="1"/>
  <c r="M881" i="1" a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7" i="1"/>
  <c r="V877" i="1"/>
  <c r="U877" i="1"/>
  <c r="T877" i="1"/>
  <c r="S877" i="1"/>
  <c r="R877" i="1"/>
  <c r="Q877" i="1"/>
  <c r="P877" i="1"/>
  <c r="O877" i="1"/>
  <c r="N877" i="1"/>
  <c r="M877" i="1"/>
  <c r="M877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L875" i="1"/>
  <c r="L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W872" i="1"/>
  <c r="V872" i="1"/>
  <c r="U872" i="1"/>
  <c r="T872" i="1"/>
  <c r="S872" i="1"/>
  <c r="R872" i="1"/>
  <c r="Q872" i="1"/>
  <c r="P872" i="1"/>
  <c r="O872" i="1"/>
  <c r="N872" i="1"/>
  <c r="M872" i="1"/>
  <c r="M872" i="1" a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8" i="1"/>
  <c r="V868" i="1"/>
  <c r="U868" i="1"/>
  <c r="T868" i="1"/>
  <c r="S868" i="1"/>
  <c r="R868" i="1"/>
  <c r="Q868" i="1"/>
  <c r="P868" i="1"/>
  <c r="O868" i="1"/>
  <c r="N868" i="1"/>
  <c r="M868" i="1"/>
  <c r="M868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L866" i="1"/>
  <c r="L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W863" i="1"/>
  <c r="V863" i="1"/>
  <c r="U863" i="1"/>
  <c r="T863" i="1"/>
  <c r="S863" i="1"/>
  <c r="R863" i="1"/>
  <c r="Q863" i="1"/>
  <c r="P863" i="1"/>
  <c r="O863" i="1"/>
  <c r="N863" i="1"/>
  <c r="M863" i="1"/>
  <c r="M863" i="1" a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9" i="1"/>
  <c r="V859" i="1"/>
  <c r="U859" i="1"/>
  <c r="T859" i="1"/>
  <c r="S859" i="1"/>
  <c r="R859" i="1"/>
  <c r="Q859" i="1"/>
  <c r="P859" i="1"/>
  <c r="O859" i="1"/>
  <c r="N859" i="1"/>
  <c r="M859" i="1"/>
  <c r="M859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7" i="1"/>
  <c r="L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L845" i="1"/>
  <c r="L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2" i="1"/>
  <c r="V842" i="1"/>
  <c r="U842" i="1"/>
  <c r="T842" i="1"/>
  <c r="S842" i="1"/>
  <c r="R842" i="1"/>
  <c r="Q842" i="1"/>
  <c r="P842" i="1"/>
  <c r="O842" i="1"/>
  <c r="N842" i="1"/>
  <c r="M842" i="1"/>
  <c r="M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L835" i="1"/>
  <c r="L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L826" i="1"/>
  <c r="L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L817" i="1"/>
  <c r="L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M813" i="1"/>
  <c r="M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L808" i="1"/>
  <c r="L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L799" i="1"/>
  <c r="L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L790" i="1"/>
  <c r="L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L781" i="1"/>
  <c r="L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L769" i="1"/>
  <c r="L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L759" i="1"/>
  <c r="L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M755" i="1"/>
  <c r="M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L738" i="1"/>
  <c r="L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L737" i="1"/>
  <c r="L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L715" i="1"/>
  <c r="L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L699" i="1"/>
  <c r="L699" i="1" a="1"/>
  <c r="W698" i="1"/>
  <c r="V698" i="1"/>
  <c r="U698" i="1"/>
  <c r="T698" i="1"/>
  <c r="S698" i="1"/>
  <c r="R698" i="1"/>
  <c r="Q698" i="1"/>
  <c r="P698" i="1"/>
  <c r="O698" i="1"/>
  <c r="N698" i="1"/>
  <c r="M698" i="1"/>
  <c r="M698" i="1" a="1"/>
  <c r="L698" i="1"/>
  <c r="L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L689" i="1"/>
  <c r="L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L680" i="1"/>
  <c r="L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L671" i="1"/>
  <c r="L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M667" i="1"/>
  <c r="M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L659" i="1"/>
  <c r="L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L658" i="1"/>
  <c r="L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L649" i="1"/>
  <c r="L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L640" i="1"/>
  <c r="L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31" i="1"/>
  <c r="L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M627" i="1"/>
  <c r="M627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L613" i="1"/>
  <c r="L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L592" i="1"/>
  <c r="L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L591" i="1"/>
  <c r="L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L589" i="1"/>
  <c r="L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L577" i="1"/>
  <c r="L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L576" i="1"/>
  <c r="L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L575" i="1"/>
  <c r="L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L566" i="1"/>
  <c r="L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L565" i="1"/>
  <c r="L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L556" i="1"/>
  <c r="L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L555" i="1"/>
  <c r="L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L543" i="1"/>
  <c r="L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L542" i="1"/>
  <c r="L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L541" i="1"/>
  <c r="L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L540" i="1"/>
  <c r="L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L528" i="1"/>
  <c r="L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L527" i="1"/>
  <c r="L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L526" i="1"/>
  <c r="L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L525" i="1"/>
  <c r="L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L516" i="1"/>
  <c r="L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L515" i="1"/>
  <c r="L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L505" i="1"/>
  <c r="L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3" i="1"/>
  <c r="L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L494" i="1"/>
  <c r="L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L493" i="1"/>
  <c r="L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L480" i="1"/>
  <c r="L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L478" i="1"/>
  <c r="L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7" i="1"/>
  <c r="L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L467" i="1"/>
  <c r="L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L466" i="1"/>
  <c r="L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L453" i="1"/>
  <c r="L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8" i="1"/>
  <c r="V438" i="1"/>
  <c r="U438" i="1"/>
  <c r="T438" i="1"/>
  <c r="S438" i="1"/>
  <c r="R438" i="1"/>
  <c r="Q438" i="1"/>
  <c r="P438" i="1"/>
  <c r="O438" i="1"/>
  <c r="N438" i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L432" i="1"/>
  <c r="L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L431" i="1"/>
  <c r="L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M427" i="1"/>
  <c r="M427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L422" i="1"/>
  <c r="L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L400" i="1"/>
  <c r="L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L397" i="1"/>
  <c r="L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L396" i="1"/>
  <c r="L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L384" i="1"/>
  <c r="L384" i="1" a="1"/>
  <c r="W383" i="1"/>
  <c r="W383" i="1" a="1"/>
  <c r="V383" i="1"/>
  <c r="V383" i="1" a="1"/>
  <c r="U383" i="1"/>
  <c r="U383" i="1" a="1"/>
  <c r="T383" i="1"/>
  <c r="T383" i="1" a="1"/>
  <c r="S383" i="1"/>
  <c r="S383" i="1" a="1"/>
  <c r="R383" i="1"/>
  <c r="R383" i="1" a="1"/>
  <c r="Q383" i="1"/>
  <c r="Q383" i="1" a="1"/>
  <c r="P383" i="1"/>
  <c r="P383" i="1" a="1"/>
  <c r="O383" i="1"/>
  <c r="O383" i="1" a="1"/>
  <c r="N383" i="1"/>
  <c r="N383" i="1" a="1"/>
  <c r="M383" i="1"/>
  <c r="M383" i="1" a="1"/>
  <c r="L383" i="1"/>
  <c r="L383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L380" i="1"/>
  <c r="L380" i="1" a="1"/>
  <c r="W379" i="1"/>
  <c r="W379" i="1" a="1"/>
  <c r="V379" i="1"/>
  <c r="V379" i="1" a="1"/>
  <c r="U379" i="1"/>
  <c r="U379" i="1" a="1"/>
  <c r="T379" i="1"/>
  <c r="T379" i="1" a="1"/>
  <c r="S379" i="1"/>
  <c r="S379" i="1" a="1"/>
  <c r="R379" i="1"/>
  <c r="R379" i="1" a="1"/>
  <c r="Q379" i="1"/>
  <c r="Q379" i="1" a="1"/>
  <c r="P379" i="1"/>
  <c r="P379" i="1" a="1"/>
  <c r="O379" i="1"/>
  <c r="O379" i="1" a="1"/>
  <c r="N379" i="1"/>
  <c r="N379" i="1" a="1"/>
  <c r="M379" i="1"/>
  <c r="M379" i="1" a="1"/>
  <c r="L379" i="1"/>
  <c r="L379" i="1" a="1"/>
  <c r="W378" i="1"/>
  <c r="W378" i="1" a="1"/>
  <c r="V378" i="1"/>
  <c r="V378" i="1" a="1"/>
  <c r="U378" i="1"/>
  <c r="U378" i="1" a="1"/>
  <c r="T378" i="1"/>
  <c r="T378" i="1" a="1"/>
  <c r="S378" i="1"/>
  <c r="S378" i="1" a="1"/>
  <c r="R378" i="1"/>
  <c r="R378" i="1" a="1"/>
  <c r="Q378" i="1"/>
  <c r="Q378" i="1" a="1"/>
  <c r="P378" i="1"/>
  <c r="P378" i="1" a="1"/>
  <c r="O378" i="1"/>
  <c r="O378" i="1" a="1"/>
  <c r="N378" i="1"/>
  <c r="N378" i="1" a="1"/>
  <c r="M378" i="1"/>
  <c r="M378" i="1" a="1"/>
  <c r="L378" i="1"/>
  <c r="L378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W376" i="1" a="1"/>
  <c r="V376" i="1"/>
  <c r="V376" i="1" a="1"/>
  <c r="U376" i="1"/>
  <c r="U376" i="1" a="1"/>
  <c r="T376" i="1"/>
  <c r="T376" i="1" a="1"/>
  <c r="S376" i="1"/>
  <c r="S376" i="1" a="1"/>
  <c r="R376" i="1"/>
  <c r="R376" i="1" a="1"/>
  <c r="Q376" i="1"/>
  <c r="Q376" i="1" a="1"/>
  <c r="P376" i="1"/>
  <c r="P376" i="1" a="1"/>
  <c r="O376" i="1"/>
  <c r="O376" i="1" a="1"/>
  <c r="N376" i="1"/>
  <c r="N376" i="1" a="1"/>
  <c r="M376" i="1"/>
  <c r="M376" i="1" a="1"/>
  <c r="L376" i="1"/>
  <c r="L376" i="1" a="1"/>
  <c r="L374" i="1"/>
  <c r="L374" i="1" a="1"/>
  <c r="W373" i="1"/>
  <c r="W373" i="1" a="1"/>
  <c r="V373" i="1"/>
  <c r="V373" i="1" a="1"/>
  <c r="U373" i="1"/>
  <c r="U373" i="1" a="1"/>
  <c r="T373" i="1"/>
  <c r="T373" i="1" a="1"/>
  <c r="S373" i="1"/>
  <c r="S373" i="1" a="1"/>
  <c r="R373" i="1"/>
  <c r="R373" i="1" a="1"/>
  <c r="Q373" i="1"/>
  <c r="Q373" i="1" a="1"/>
  <c r="P373" i="1"/>
  <c r="P373" i="1" a="1"/>
  <c r="O373" i="1"/>
  <c r="O373" i="1" a="1"/>
  <c r="N373" i="1"/>
  <c r="N373" i="1" a="1"/>
  <c r="M373" i="1"/>
  <c r="M373" i="1" a="1"/>
  <c r="L373" i="1"/>
  <c r="L373" i="1" a="1"/>
  <c r="W372" i="1"/>
  <c r="W372" i="1" a="1"/>
  <c r="V372" i="1"/>
  <c r="V372" i="1" a="1"/>
  <c r="U372" i="1"/>
  <c r="U372" i="1" a="1"/>
  <c r="T372" i="1"/>
  <c r="T372" i="1" a="1"/>
  <c r="S372" i="1"/>
  <c r="S372" i="1" a="1"/>
  <c r="R372" i="1"/>
  <c r="R372" i="1" a="1"/>
  <c r="Q372" i="1"/>
  <c r="Q372" i="1" a="1"/>
  <c r="P372" i="1"/>
  <c r="P372" i="1" a="1"/>
  <c r="O372" i="1"/>
  <c r="O372" i="1" a="1"/>
  <c r="N372" i="1"/>
  <c r="N372" i="1" a="1"/>
  <c r="M372" i="1"/>
  <c r="M372" i="1" a="1"/>
  <c r="L372" i="1"/>
  <c r="L372" i="1" a="1"/>
  <c r="W371" i="1"/>
  <c r="W371" i="1" a="1"/>
  <c r="V371" i="1"/>
  <c r="V371" i="1" a="1"/>
  <c r="U371" i="1"/>
  <c r="U371" i="1" a="1"/>
  <c r="T371" i="1"/>
  <c r="T371" i="1" a="1"/>
  <c r="S371" i="1"/>
  <c r="S371" i="1" a="1"/>
  <c r="R371" i="1"/>
  <c r="R371" i="1" a="1"/>
  <c r="Q371" i="1"/>
  <c r="Q371" i="1" a="1"/>
  <c r="P371" i="1"/>
  <c r="P371" i="1" a="1"/>
  <c r="O371" i="1"/>
  <c r="O371" i="1" a="1"/>
  <c r="N371" i="1"/>
  <c r="N371" i="1" a="1"/>
  <c r="M371" i="1"/>
  <c r="M371" i="1" a="1"/>
  <c r="L371" i="1"/>
  <c r="L371" i="1" a="1"/>
  <c r="W370" i="1"/>
  <c r="W370" i="1" a="1"/>
  <c r="V370" i="1"/>
  <c r="V370" i="1" a="1"/>
  <c r="U370" i="1"/>
  <c r="U370" i="1" a="1"/>
  <c r="T370" i="1"/>
  <c r="T370" i="1" a="1"/>
  <c r="S370" i="1"/>
  <c r="S370" i="1" a="1"/>
  <c r="R370" i="1"/>
  <c r="R370" i="1" a="1"/>
  <c r="Q370" i="1"/>
  <c r="Q370" i="1" a="1"/>
  <c r="P370" i="1"/>
  <c r="P370" i="1" a="1"/>
  <c r="O370" i="1"/>
  <c r="O370" i="1" a="1"/>
  <c r="N370" i="1"/>
  <c r="N370" i="1" a="1"/>
  <c r="M370" i="1"/>
  <c r="M370" i="1" a="1"/>
  <c r="L370" i="1"/>
  <c r="L370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W368" i="1" a="1"/>
  <c r="V368" i="1"/>
  <c r="V368" i="1" a="1"/>
  <c r="U368" i="1"/>
  <c r="U368" i="1" a="1"/>
  <c r="T368" i="1"/>
  <c r="T368" i="1" a="1"/>
  <c r="S368" i="1"/>
  <c r="S368" i="1" a="1"/>
  <c r="R368" i="1"/>
  <c r="R368" i="1" a="1"/>
  <c r="Q368" i="1"/>
  <c r="Q368" i="1" a="1"/>
  <c r="P368" i="1"/>
  <c r="P368" i="1" a="1"/>
  <c r="O368" i="1"/>
  <c r="O368" i="1" a="1"/>
  <c r="N368" i="1"/>
  <c r="N368" i="1" a="1"/>
  <c r="M368" i="1"/>
  <c r="M368" i="1" a="1"/>
  <c r="L368" i="1"/>
  <c r="L368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L365" i="1"/>
  <c r="L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L364" i="1"/>
  <c r="L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L363" i="1"/>
  <c r="L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L362" i="1"/>
  <c r="L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L348" i="1"/>
  <c r="L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L347" i="1"/>
  <c r="L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L334" i="1"/>
  <c r="L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L331" i="1"/>
  <c r="L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L329" i="1"/>
  <c r="L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L319" i="1"/>
  <c r="L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L318" i="1"/>
  <c r="L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L316" i="1"/>
  <c r="L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L306" i="1"/>
  <c r="L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L305" i="1"/>
  <c r="L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L304" i="1"/>
  <c r="L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L303" i="1"/>
  <c r="L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L291" i="1"/>
  <c r="L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L290" i="1"/>
  <c r="L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L281" i="1"/>
  <c r="L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L280" i="1"/>
  <c r="L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9" i="1"/>
  <c r="L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L278" i="1"/>
  <c r="L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L269" i="1"/>
  <c r="L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L268" i="1"/>
  <c r="L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L267" i="1"/>
  <c r="L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L257" i="1"/>
  <c r="L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L256" i="1"/>
  <c r="L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L255" i="1"/>
  <c r="L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4" i="1"/>
  <c r="L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L245" i="1"/>
  <c r="L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L243" i="1"/>
  <c r="L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2" i="1"/>
  <c r="L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M238" i="1"/>
  <c r="M238" i="1" a="1"/>
  <c r="W237" i="1"/>
  <c r="V237" i="1"/>
  <c r="U237" i="1"/>
  <c r="T237" i="1"/>
  <c r="S237" i="1"/>
  <c r="R237" i="1"/>
  <c r="Q237" i="1"/>
  <c r="P237" i="1"/>
  <c r="O237" i="1"/>
  <c r="N237" i="1"/>
  <c r="M237" i="1"/>
  <c r="M237" i="1" a="1"/>
  <c r="W236" i="1"/>
  <c r="V236" i="1"/>
  <c r="U236" i="1"/>
  <c r="T236" i="1"/>
  <c r="S236" i="1"/>
  <c r="R236" i="1"/>
  <c r="Q236" i="1"/>
  <c r="P236" i="1"/>
  <c r="O236" i="1"/>
  <c r="N236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L231" i="1"/>
  <c r="L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9" i="1"/>
  <c r="L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L216" i="1"/>
  <c r="L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L215" i="1"/>
  <c r="L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L214" i="1"/>
  <c r="L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L213" i="1"/>
  <c r="L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L204" i="1"/>
  <c r="L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L203" i="1"/>
  <c r="L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L202" i="1"/>
  <c r="L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L201" i="1"/>
  <c r="L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6" i="1"/>
  <c r="L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L185" i="1"/>
  <c r="L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L176" i="1"/>
  <c r="L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L175" i="1"/>
  <c r="L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L174" i="1"/>
  <c r="L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L161" i="1"/>
  <c r="L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L146" i="1"/>
  <c r="L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L145" i="1"/>
  <c r="L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W131" i="1" a="1"/>
  <c r="V131" i="1"/>
  <c r="V131" i="1" a="1"/>
  <c r="U131" i="1"/>
  <c r="U131" i="1" a="1"/>
  <c r="T131" i="1"/>
  <c r="T131" i="1" a="1"/>
  <c r="S131" i="1"/>
  <c r="S131" i="1" a="1"/>
  <c r="R131" i="1"/>
  <c r="R131" i="1" a="1"/>
  <c r="Q131" i="1"/>
  <c r="Q131" i="1" a="1"/>
  <c r="P131" i="1"/>
  <c r="P131" i="1" a="1"/>
  <c r="O131" i="1"/>
  <c r="O131" i="1" a="1"/>
  <c r="N131" i="1"/>
  <c r="N131" i="1" a="1"/>
  <c r="M131" i="1"/>
  <c r="M131" i="1" a="1"/>
  <c r="L131" i="1"/>
  <c r="L131" i="1" a="1"/>
  <c r="L129" i="1"/>
  <c r="L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L127" i="1"/>
  <c r="L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L115" i="1"/>
  <c r="L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L114" i="1"/>
  <c r="L114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L113" i="1"/>
  <c r="L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L101" i="1"/>
  <c r="L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L100" i="1"/>
  <c r="L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M96" i="1"/>
  <c r="M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L91" i="1"/>
  <c r="L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L82" i="1"/>
  <c r="L82" i="1" a="1"/>
  <c r="W81" i="1"/>
  <c r="V81" i="1"/>
  <c r="U81" i="1"/>
  <c r="T81" i="1"/>
  <c r="S81" i="1"/>
  <c r="R81" i="1"/>
  <c r="Q81" i="1"/>
  <c r="P81" i="1"/>
  <c r="O81" i="1"/>
  <c r="N81" i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L68" i="1"/>
  <c r="L68" i="1" a="1"/>
  <c r="W67" i="1"/>
  <c r="V67" i="1"/>
  <c r="U67" i="1"/>
  <c r="T67" i="1"/>
  <c r="S67" i="1"/>
  <c r="R67" i="1"/>
  <c r="Q67" i="1"/>
  <c r="P67" i="1"/>
  <c r="O67" i="1"/>
  <c r="N67" i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7" i="1"/>
  <c r="V57" i="1"/>
  <c r="U57" i="1"/>
  <c r="T57" i="1"/>
  <c r="S57" i="1"/>
  <c r="R57" i="1"/>
  <c r="Q57" i="1"/>
  <c r="P57" i="1"/>
  <c r="O57" i="1"/>
  <c r="N57" i="1"/>
  <c r="M57" i="1"/>
  <c r="M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L50" i="1"/>
  <c r="L50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L47" i="1"/>
  <c r="L47" i="1" a="1"/>
  <c r="W46" i="1"/>
  <c r="W46" i="1" a="1"/>
  <c r="V46" i="1"/>
  <c r="V46" i="1" a="1"/>
  <c r="U46" i="1"/>
  <c r="U46" i="1" a="1"/>
  <c r="T46" i="1"/>
  <c r="T46" i="1" a="1"/>
  <c r="S46" i="1"/>
  <c r="S46" i="1" a="1"/>
  <c r="R46" i="1"/>
  <c r="R46" i="1" a="1"/>
  <c r="Q46" i="1"/>
  <c r="Q46" i="1" a="1"/>
  <c r="P46" i="1"/>
  <c r="P46" i="1" a="1"/>
  <c r="O46" i="1"/>
  <c r="O46" i="1" a="1"/>
  <c r="N46" i="1"/>
  <c r="N46" i="1" a="1"/>
  <c r="M46" i="1"/>
  <c r="M46" i="1" a="1"/>
  <c r="L46" i="1"/>
  <c r="L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<sst xmlns="http://schemas.openxmlformats.org/spreadsheetml/2006/main" count="12114" uniqueCount="269">
  <si>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</si>
  <si>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</si>
  <si>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</si>
  <si>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</si>
  <si>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</si>
  <si>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</si>
  <si>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</si>
  <si>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</si>
  <si>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</si>
  <si>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</si>
  <si>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</si>
  <si>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</si>
  <si>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</si>
  <si>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</si>
  <si>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</si>
  <si>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</si>
  <si>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Mining</t>
  </si>
  <si>
    <t>Service requested</t>
  </si>
  <si>
    <t>CIMS.CAN.SK.Mining</t>
  </si>
  <si>
    <t>activity_data_region</t>
  </si>
  <si>
    <t>Service provided</t>
  </si>
  <si>
    <t>activity_data_generic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</si>
  <si>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</si>
  <si>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</si>
  <si>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</si>
  <si>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</si>
  <si>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</si>
  <si>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</si>
  <si>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</si>
  <si>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</si>
  <si>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</si>
  <si>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</si>
  <si>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</si>
  <si>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</si>
  <si>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</si>
  <si>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</si>
  <si>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</si>
  <si>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</si>
  <si>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</si>
  <si>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</si>
  <si>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</si>
  <si>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</si>
  <si>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</si>
  <si>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</si>
  <si>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</si>
  <si>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</si>
  <si>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CIMS.CAN.SK.Mining.Final Product</t>
  </si>
  <si>
    <t>Final Product</t>
  </si>
  <si>
    <t>Fixed Ratio</t>
  </si>
  <si>
    <t>CIMS.CAN.SK.Mining.Final Product.Potash</t>
  </si>
  <si>
    <t>CIMS.CAN.SK.Mining.Final Product.Metal Underground</t>
  </si>
  <si>
    <t>Potash</t>
  </si>
  <si>
    <t>CIMS.CAN.SK.Mining.Final Product.Potash.Separated Product</t>
  </si>
  <si>
    <t>CIMS.CAN.SK.Mining.Final Product.Potash.Drying</t>
  </si>
  <si>
    <t>CIMS.CAN.SK.Mining.Final Product.Potash.Compaction</t>
  </si>
  <si>
    <t>CIMS.CAN.SK.Mining.Final Product.Potash.Tailings Disposal</t>
  </si>
  <si>
    <t>CIMS.CAN.SK.Mining.HVAC</t>
  </si>
  <si>
    <t>CIMS.CAN.SK.Mining.Lighting</t>
  </si>
  <si>
    <t>Separated Product</t>
  </si>
  <si>
    <t>CIMS.CAN.SK.Mining.Final Product.Potash.Separated Product.Raw Product</t>
  </si>
  <si>
    <t>CIMS.CAN.SK.Mining.Final Product.Potash.Separated Product.Crystalization</t>
  </si>
  <si>
    <t>CIMS.CAN.SK.Mining.Final Product.Potash.Separated Product.Flotation</t>
  </si>
  <si>
    <t>Raw Product</t>
  </si>
  <si>
    <t>CIMS.CAN.SK.Mining.Final Product.Potash.Separated Product.Raw Product.Conventional Mining</t>
  </si>
  <si>
    <t>CIMS.CAN.SK.Mining.Final Product.Potash.Separated Product.Raw Product.Solution Mining</t>
  </si>
  <si>
    <t>Conventional Mining</t>
  </si>
  <si>
    <t>CIMS.CAN.SK.Mining.Final Product.Potash.Separated Product.Raw Product.Conventional Mining.Extraction</t>
  </si>
  <si>
    <t>CIMS.CAN.SK.Mining.Final Product.Potash.Separated Product.Raw Product.Conventional Mining.Transportation</t>
  </si>
  <si>
    <t>CIMS.CAN.SK.Mining.Final Product.Potash.Separated Product.Raw Product.Conventional Mining.Crush and Screen</t>
  </si>
  <si>
    <t>CIMS.CAN.SK.Mining.Final Product.Potash.Separated Product.Raw Product.Conventional Mining.Dissolution</t>
  </si>
  <si>
    <t>Extraction</t>
  </si>
  <si>
    <t>Tech Compete</t>
  </si>
  <si>
    <t>Discount rate_financial</t>
  </si>
  <si>
    <t>tech_data_generic</t>
  </si>
  <si>
    <t>%</t>
  </si>
  <si>
    <t>Heterogeneity</t>
  </si>
  <si>
    <t>potash extraction dry method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</si>
  <si>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</si>
  <si>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</si>
  <si>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</si>
  <si>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</si>
  <si>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</si>
  <si>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</si>
  <si>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</si>
  <si>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</si>
  <si>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node unit</t>
  </si>
  <si>
    <t>FCC</t>
  </si>
  <si>
    <t>$</t>
  </si>
  <si>
    <t>FOM</t>
  </si>
  <si>
    <t>CIMS.CAN.SK.Mining.Ventilation</t>
  </si>
  <si>
    <t>tech_multi_generic</t>
  </si>
  <si>
    <t>CIMS.CAN.SK.Mining.Compression</t>
  </si>
  <si>
    <t>CIMS.CAN.SK.Mining.Conveyance</t>
  </si>
  <si>
    <t>Transportation</t>
  </si>
  <si>
    <t>Conveyance</t>
  </si>
  <si>
    <t>CIMS.CAN.SK.Mining.Direct Drive</t>
  </si>
  <si>
    <t>Diesel truck</t>
  </si>
  <si>
    <t>CIMS.CAN.SK.Fuel Blends.Diesel_Industrial</t>
  </si>
  <si>
    <t>Biodiesel truck</t>
  </si>
  <si>
    <t>Crush and Screen</t>
  </si>
  <si>
    <t>Crushing and screening dry method</t>
  </si>
  <si>
    <t>Dissolution</t>
  </si>
  <si>
    <t>Potash dissolution</t>
  </si>
  <si>
    <t>CIMS.CAN.SK.Mining.Steam</t>
  </si>
  <si>
    <t>Solution Mining</t>
  </si>
  <si>
    <t>CIMS.CAN.SK.Mining.Final Product.Potash.Separated Product.Raw Product.Solution Mining.Extraction</t>
  </si>
  <si>
    <t>CIMS.CAN.SK.Mining.Final Product.Potash.Separated Product.Raw Product.Solution Mining.Transportation</t>
  </si>
  <si>
    <t>Solution extraction of Potash</t>
  </si>
  <si>
    <t>CIMS.CAN.SK.Mining.Pumping</t>
  </si>
  <si>
    <t>Pipeline</t>
  </si>
  <si>
    <t>Crystalization</t>
  </si>
  <si>
    <t>Potash crystalization six stage</t>
  </si>
  <si>
    <t>CIMS.CAN.SK.Mining.Methane Blend</t>
  </si>
  <si>
    <t>Potash crystalization three stage</t>
  </si>
  <si>
    <t>Flotation</t>
  </si>
  <si>
    <t>Electric Flotation</t>
  </si>
  <si>
    <t>Drying</t>
  </si>
  <si>
    <t>Electric Rotary drying HR</t>
  </si>
  <si>
    <t>Fluidized bed drying and cleaning</t>
  </si>
  <si>
    <t>Fluidized bed drying dewatering</t>
  </si>
  <si>
    <t>Fluidized bed drying HR</t>
  </si>
  <si>
    <t>Fluidized bed drying HR dewatering</t>
  </si>
  <si>
    <t>Rotary drying and cleaning</t>
  </si>
  <si>
    <t>Rotary drying dewatering</t>
  </si>
  <si>
    <t>Rotary drying HR</t>
  </si>
  <si>
    <t>Rotary drying HR dewatering</t>
  </si>
  <si>
    <t>Compaction</t>
  </si>
  <si>
    <t>Potash compaction and sizing</t>
  </si>
  <si>
    <t>Tailings Disposal</t>
  </si>
  <si>
    <t>Tailings disposal potash prod</t>
  </si>
  <si>
    <t>Metal Underground</t>
  </si>
  <si>
    <t>CIMS.CAN.SK.Mining.Final Product.Metal Underground.Size Reduced Product</t>
  </si>
  <si>
    <t>CIMS.CAN.SK.Mining.Final Product.Metal Underground.Mineral Separation</t>
  </si>
  <si>
    <t>CIMS.CAN.SK.Mining.Final Product.Metal Underground.Cleaning</t>
  </si>
  <si>
    <t>CIMS.CAN.SK.Mining.Final Product.Metal Underground.Tailing Disposal</t>
  </si>
  <si>
    <t>Size Reduced Product</t>
  </si>
  <si>
    <t>CIMS.CAN.SK.Mining.Final Product.Metal Underground.Size Reduced Product.Raw Product</t>
  </si>
  <si>
    <t>CIMS.CAN.SK.Mining.Final Product.Metal Underground.Size Reduced Product.Primary Crushing</t>
  </si>
  <si>
    <t>CIMS.CAN.SK.Mining.Final Product.Metal Underground.Size Reduced Product.Secondary Crushing</t>
  </si>
  <si>
    <t>CIMS.CAN.SK.Mining.Final Product.Metal Underground.Size Reduced Product.Primary Milling</t>
  </si>
  <si>
    <t>CIMS.CAN.SK.Mining.Final Product.Metal Underground.Size Reduced Product.Raw Product.Extraction</t>
  </si>
  <si>
    <t>CIMS.CAN.SK.Mining.Final Product.Metal Underground.Size Reduced Product.Raw Product.Transportation</t>
  </si>
  <si>
    <t>Electric extraction</t>
  </si>
  <si>
    <t>Primary Crushing</t>
  </si>
  <si>
    <t>Primary Crushing comp ctrl</t>
  </si>
  <si>
    <t>Secondary Crushing</t>
  </si>
  <si>
    <t>Fine grinding</t>
  </si>
  <si>
    <t>Fine grinding comp ctrl</t>
  </si>
  <si>
    <t>Primary Milling</t>
  </si>
  <si>
    <t>Secondary grinding 2 stage</t>
  </si>
  <si>
    <t>Secondary grinding 3 stage</t>
  </si>
  <si>
    <t>Secondary grinding comp ctrl 2 stage</t>
  </si>
  <si>
    <t>Secondary grinding comp ctrl 3 stage</t>
  </si>
  <si>
    <t>Mineral Separation</t>
  </si>
  <si>
    <t>Metal from waste rock</t>
  </si>
  <si>
    <t>Cleaning</t>
  </si>
  <si>
    <t>Yellowcake precip and drying electric</t>
  </si>
  <si>
    <t>Yellowcake precip and drying HFO</t>
  </si>
  <si>
    <t>Yellowcake precip and drying NG</t>
  </si>
  <si>
    <t>Tailing Disposal</t>
  </si>
  <si>
    <t>Uranium tailings disposal</t>
  </si>
  <si>
    <t>Steam</t>
  </si>
  <si>
    <t>NG Std</t>
  </si>
  <si>
    <t>NG Eff</t>
  </si>
  <si>
    <t>NG High Eff</t>
  </si>
  <si>
    <t>HFO Std</t>
  </si>
  <si>
    <t>HFO Eff</t>
  </si>
  <si>
    <t>HFO High Eff</t>
  </si>
  <si>
    <t>Electric Std</t>
  </si>
  <si>
    <t>Methane Blend</t>
  </si>
  <si>
    <t>Natural Gas</t>
  </si>
  <si>
    <t>Biogas</t>
  </si>
  <si>
    <t>Biomass Gasification</t>
  </si>
  <si>
    <t>H2</t>
  </si>
  <si>
    <t>HVAC</t>
  </si>
  <si>
    <t>CIMS.CAN.SK.Mining.HVAC.Space Heating</t>
  </si>
  <si>
    <t>CIMS.CAN.SK.Mining.HVAC.Space Cooling</t>
  </si>
  <si>
    <t>Space Heating</t>
  </si>
  <si>
    <t>Space heat NG</t>
  </si>
  <si>
    <t>Space heat electric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</si>
  <si>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</si>
  <si>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</si>
  <si>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</si>
  <si>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</si>
  <si>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</si>
  <si>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</si>
  <si>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</si>
  <si>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</si>
  <si>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CIMS.CAN.SK.Mining.Machine Drive</t>
  </si>
  <si>
    <t>High Eff backward inclined fan</t>
  </si>
  <si>
    <t>Low Eff radial fan</t>
  </si>
  <si>
    <t>High Eff radial fan</t>
  </si>
  <si>
    <t>Low Eff airfoil fan</t>
  </si>
  <si>
    <t>High Eff airfoil fan</t>
  </si>
  <si>
    <t>Low Eff vane axial tube axial fan</t>
  </si>
  <si>
    <t>High Eff vane axial tube axial fan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</si>
  <si>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</si>
  <si>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</si>
  <si>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</si>
  <si>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</si>
  <si>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</si>
  <si>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</si>
  <si>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Low Eff chain conveyor</t>
  </si>
  <si>
    <t>High Eff chain conveyor</t>
  </si>
  <si>
    <t>Compression</t>
  </si>
  <si>
    <t>CIMS.CAN.SK.Mining.Compression.Small</t>
  </si>
  <si>
    <t>CIMS.CAN.SK.Mining.Compression.Large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</si>
  <si>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</si>
  <si>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</si>
  <si>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</si>
  <si>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</si>
  <si>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</si>
  <si>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</si>
  <si>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</si>
  <si>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</si>
  <si>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</si>
  <si>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CIMS.CAN.SK.Mining.Pumping.General</t>
  </si>
  <si>
    <t>CIMS.CAN.SK.Mining.Pumping.Slurry Stock</t>
  </si>
  <si>
    <t>CIMS.CAN.SK.Mining.Pumping.Precision</t>
  </si>
  <si>
    <t>General</t>
  </si>
  <si>
    <t>CIMS.CAN.SK.Mining.Pumping.General.Small</t>
  </si>
  <si>
    <t>CIMS.CAN.SK.Mining.Pumping.General.Large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</si>
  <si>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</si>
  <si>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</si>
  <si>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</si>
  <si>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</si>
  <si>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CIMS.CAN.SK.Mining.Pumping.Slurry Stock.Small</t>
  </si>
  <si>
    <t>CIMS.CAN.SK.Mining.Pumping.Slurry Stock.Large</t>
  </si>
  <si>
    <t>Rotary pump</t>
  </si>
  <si>
    <t>Eff rotary pump variable speed</t>
  </si>
  <si>
    <t>Precision</t>
  </si>
  <si>
    <t>CIMS.CAN.SK.Mining.Pumping.Precision.Small</t>
  </si>
  <si>
    <t>CIMS.CAN.SK.Mining.Pumping.Precision.Large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</si>
  <si>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</si>
  <si>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</si>
  <si>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</si>
  <si>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</si>
  <si>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</si>
  <si>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</si>
  <si>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CIMS.CAN.SK.Mining.Machine Drive.Size 1</t>
  </si>
  <si>
    <t>CIMS.CAN.SK.Mining.Machine Drive.Size 2</t>
  </si>
  <si>
    <t>CIMS.CAN.SK.Mining.Machine Drive.Size 3</t>
  </si>
  <si>
    <t>CIMS.CAN.SK.Mining.Machine Drive.Size 4</t>
  </si>
  <si>
    <t>CIMS.CAN.SK.Mining.Machine Drive.Size 5</t>
  </si>
  <si>
    <t>CIMS.CAN.SK.Mining.Machine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</si>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</sst>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mining\mining_activity.xlsb" TargetMode="External"/><Relationship Id="rId1" Type="http://schemas.openxmlformats.org/officeDocument/2006/relationships/externalLinkPath" Target="/CIMS/dev/cims-models/sources/sectors/mining/mining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mining\mining_techs.xlsb" TargetMode="External"/><Relationship Id="rId1" Type="http://schemas.openxmlformats.org/officeDocument/2006/relationships/externalLinkPath" Target="/CIMS/dev/cims-models/sources/sectors/mining/mining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mining_activity"/>
    </sheetNames>
    <definedNames>
      <definedName name="data" refersTo="='data'!$L$3:$DJ$4990"/>
      <definedName name="header" refersTo="='data'!$L$2:$DJ$2"/>
      <definedName name="index" refersTo="='data'!$DL$3:$DL$4990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tonne</v>
          </cell>
          <cell r="N3">
            <v>82231593.221408904</v>
          </cell>
          <cell r="O3">
            <v>82231593.221408904</v>
          </cell>
          <cell r="P3">
            <v>82231593.221408904</v>
          </cell>
          <cell r="Q3">
            <v>82231593.221408904</v>
          </cell>
          <cell r="R3">
            <v>82231593.221408904</v>
          </cell>
          <cell r="S3">
            <v>85307357.819168001</v>
          </cell>
          <cell r="T3">
            <v>85307357.819168001</v>
          </cell>
          <cell r="U3">
            <v>85307357.819168001</v>
          </cell>
          <cell r="V3">
            <v>85307357.819168001</v>
          </cell>
          <cell r="W3">
            <v>85307357.819168001</v>
          </cell>
          <cell r="X3">
            <v>71914772.270694405</v>
          </cell>
          <cell r="Y3">
            <v>71914772.270694405</v>
          </cell>
          <cell r="Z3">
            <v>71914772.270694405</v>
          </cell>
          <cell r="AA3">
            <v>71914772.270694405</v>
          </cell>
          <cell r="AB3">
            <v>71914772.270694405</v>
          </cell>
          <cell r="AC3">
            <v>82675757.410304293</v>
          </cell>
          <cell r="AD3">
            <v>82675757.410304293</v>
          </cell>
          <cell r="AE3">
            <v>82675757.410304293</v>
          </cell>
          <cell r="AF3">
            <v>82675757.410304293</v>
          </cell>
          <cell r="AG3">
            <v>82675757.410304293</v>
          </cell>
          <cell r="AH3">
            <v>95036175.537370995</v>
          </cell>
          <cell r="AI3">
            <v>95036175.537370995</v>
          </cell>
          <cell r="AJ3">
            <v>95036175.537370995</v>
          </cell>
          <cell r="AK3">
            <v>95036175.537370995</v>
          </cell>
          <cell r="AL3">
            <v>95036175.537370995</v>
          </cell>
          <cell r="AM3">
            <v>98440873.355937198</v>
          </cell>
          <cell r="AN3">
            <v>98440873.355937198</v>
          </cell>
          <cell r="AO3">
            <v>98440873.355937198</v>
          </cell>
          <cell r="AP3">
            <v>98440873.355937198</v>
          </cell>
          <cell r="AQ3">
            <v>98440873.355937198</v>
          </cell>
          <cell r="AR3">
            <v>101967545.43504401</v>
          </cell>
          <cell r="AS3">
            <v>101967545.43504401</v>
          </cell>
          <cell r="AT3">
            <v>101967545.43504401</v>
          </cell>
          <cell r="AU3">
            <v>101967545.43504401</v>
          </cell>
          <cell r="AV3">
            <v>101967545.43504401</v>
          </cell>
          <cell r="AW3">
            <v>105620561.537009</v>
          </cell>
          <cell r="AX3">
            <v>105620561.537009</v>
          </cell>
          <cell r="AY3">
            <v>105620561.537009</v>
          </cell>
          <cell r="AZ3">
            <v>105620561.537009</v>
          </cell>
          <cell r="BA3">
            <v>105620561.537009</v>
          </cell>
          <cell r="BB3">
            <v>109404447.972122</v>
          </cell>
          <cell r="BC3">
            <v>109404447.972122</v>
          </cell>
          <cell r="BD3">
            <v>109404447.972122</v>
          </cell>
          <cell r="BE3">
            <v>109404447.972122</v>
          </cell>
          <cell r="BF3">
            <v>109404447.972122</v>
          </cell>
          <cell r="BG3">
            <v>113323893.207012</v>
          </cell>
          <cell r="BH3">
            <v>113323893.207012</v>
          </cell>
          <cell r="BI3">
            <v>113323893.207012</v>
          </cell>
          <cell r="BJ3">
            <v>113323893.207012</v>
          </cell>
          <cell r="BK3">
            <v>113323893.207012</v>
          </cell>
          <cell r="BL3">
            <v>117383753.673952</v>
          </cell>
          <cell r="BM3">
            <v>117383753.673952</v>
          </cell>
          <cell r="BN3">
            <v>117383753.673952</v>
          </cell>
          <cell r="BO3">
            <v>117383753.673952</v>
          </cell>
          <cell r="BP3">
            <v>117383753.673952</v>
          </cell>
          <cell r="BQ3">
            <v>117383753.673952</v>
          </cell>
          <cell r="BR3">
            <v>117383753.673952</v>
          </cell>
          <cell r="BS3">
            <v>117383753.673952</v>
          </cell>
          <cell r="BT3">
            <v>117383753.673952</v>
          </cell>
          <cell r="BU3">
            <v>117383753.673952</v>
          </cell>
          <cell r="BV3">
            <v>117383753.673952</v>
          </cell>
          <cell r="BW3">
            <v>117383753.673952</v>
          </cell>
          <cell r="BX3">
            <v>117383753.673952</v>
          </cell>
          <cell r="BY3">
            <v>117383753.673952</v>
          </cell>
          <cell r="BZ3">
            <v>117383753.673952</v>
          </cell>
          <cell r="CA3">
            <v>117383753.673952</v>
          </cell>
          <cell r="CB3">
            <v>117383753.673952</v>
          </cell>
          <cell r="CC3">
            <v>117383753.673952</v>
          </cell>
          <cell r="CD3">
            <v>117383753.673952</v>
          </cell>
          <cell r="CE3">
            <v>117383753.673952</v>
          </cell>
          <cell r="CF3">
            <v>117383753.673952</v>
          </cell>
          <cell r="CG3">
            <v>117383753.673952</v>
          </cell>
          <cell r="CH3">
            <v>117383753.673952</v>
          </cell>
          <cell r="CI3">
            <v>117383753.673952</v>
          </cell>
          <cell r="CJ3">
            <v>117383753.673952</v>
          </cell>
          <cell r="CK3">
            <v>117383753.673952</v>
          </cell>
          <cell r="CL3">
            <v>117383753.673952</v>
          </cell>
          <cell r="CM3">
            <v>117383753.673952</v>
          </cell>
          <cell r="CN3">
            <v>117383753.673952</v>
          </cell>
          <cell r="CO3">
            <v>117383753.673952</v>
          </cell>
          <cell r="CP3">
            <v>117383753.673952</v>
          </cell>
          <cell r="CQ3">
            <v>117383753.673952</v>
          </cell>
          <cell r="CR3">
            <v>117383753.673952</v>
          </cell>
          <cell r="CS3">
            <v>117383753.673952</v>
          </cell>
          <cell r="CT3">
            <v>117383753.673952</v>
          </cell>
          <cell r="CU3">
            <v>117383753.673952</v>
          </cell>
          <cell r="CV3">
            <v>117383753.673952</v>
          </cell>
          <cell r="CW3">
            <v>117383753.673952</v>
          </cell>
          <cell r="CX3">
            <v>117383753.673952</v>
          </cell>
          <cell r="CY3">
            <v>117383753.673952</v>
          </cell>
          <cell r="CZ3">
            <v>117383753.673952</v>
          </cell>
          <cell r="DA3">
            <v>117383753.673952</v>
          </cell>
          <cell r="DB3">
            <v>117383753.673952</v>
          </cell>
          <cell r="DC3">
            <v>117383753.673952</v>
          </cell>
          <cell r="DD3">
            <v>117383753.673952</v>
          </cell>
          <cell r="DE3">
            <v>117383753.673952</v>
          </cell>
          <cell r="DF3">
            <v>117383753.673952</v>
          </cell>
          <cell r="DG3">
            <v>117383753.673952</v>
          </cell>
          <cell r="DH3">
            <v>117383753.673952</v>
          </cell>
          <cell r="DI3">
            <v>117383753.673952</v>
          </cell>
          <cell r="DJ3">
            <v>117383753.673952</v>
          </cell>
          <cell r="DL3" t="str">
            <v>BCService requested.Mining</v>
          </cell>
        </row>
        <row r="4">
          <cell r="L4"/>
          <cell r="M4" t="str">
            <v>tonne</v>
          </cell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>ABService requested.Mining</v>
          </cell>
        </row>
        <row r="5">
          <cell r="L5"/>
          <cell r="M5" t="str">
            <v>tonne</v>
          </cell>
          <cell r="N5">
            <v>9783093.1651214808</v>
          </cell>
          <cell r="O5">
            <v>9783093.1651214808</v>
          </cell>
          <cell r="P5">
            <v>9783093.1651214808</v>
          </cell>
          <cell r="Q5">
            <v>9783093.1651214808</v>
          </cell>
          <cell r="R5">
            <v>9783093.1651214808</v>
          </cell>
          <cell r="S5">
            <v>11516184.838749001</v>
          </cell>
          <cell r="T5">
            <v>11516184.838749001</v>
          </cell>
          <cell r="U5">
            <v>11516184.838749001</v>
          </cell>
          <cell r="V5">
            <v>11516184.838749001</v>
          </cell>
          <cell r="W5">
            <v>11516184.838749001</v>
          </cell>
          <cell r="X5">
            <v>14986960.3845344</v>
          </cell>
          <cell r="Y5">
            <v>14986960.3845344</v>
          </cell>
          <cell r="Z5">
            <v>14986960.3845344</v>
          </cell>
          <cell r="AA5">
            <v>14986960.3845344</v>
          </cell>
          <cell r="AB5">
            <v>14986960.3845344</v>
          </cell>
          <cell r="AC5">
            <v>18457735.9303197</v>
          </cell>
          <cell r="AD5">
            <v>18457735.9303197</v>
          </cell>
          <cell r="AE5">
            <v>18457735.9303197</v>
          </cell>
          <cell r="AF5">
            <v>18457735.9303197</v>
          </cell>
          <cell r="AG5">
            <v>18457735.9303197</v>
          </cell>
          <cell r="AH5">
            <v>20093189.227068901</v>
          </cell>
          <cell r="AI5">
            <v>20093189.227068901</v>
          </cell>
          <cell r="AJ5">
            <v>20093189.227068901</v>
          </cell>
          <cell r="AK5">
            <v>20093189.227068901</v>
          </cell>
          <cell r="AL5">
            <v>20093189.227068901</v>
          </cell>
          <cell r="AM5">
            <v>21118143.816210501</v>
          </cell>
          <cell r="AN5">
            <v>21118143.816210501</v>
          </cell>
          <cell r="AO5">
            <v>21118143.816210501</v>
          </cell>
          <cell r="AP5">
            <v>21118143.816210501</v>
          </cell>
          <cell r="AQ5">
            <v>21118143.816210501</v>
          </cell>
          <cell r="AR5">
            <v>22195381.390294399</v>
          </cell>
          <cell r="AS5">
            <v>22195381.390294399</v>
          </cell>
          <cell r="AT5">
            <v>22195381.390294399</v>
          </cell>
          <cell r="AU5">
            <v>22195381.390294399</v>
          </cell>
          <cell r="AV5">
            <v>22195381.390294399</v>
          </cell>
          <cell r="AW5">
            <v>23327568.907001901</v>
          </cell>
          <cell r="AX5">
            <v>23327568.907001901</v>
          </cell>
          <cell r="AY5">
            <v>23327568.907001901</v>
          </cell>
          <cell r="AZ5">
            <v>23327568.907001901</v>
          </cell>
          <cell r="BA5">
            <v>23327568.907001901</v>
          </cell>
          <cell r="BB5">
            <v>24517509.3656592</v>
          </cell>
          <cell r="BC5">
            <v>24517509.3656592</v>
          </cell>
          <cell r="BD5">
            <v>24517509.3656592</v>
          </cell>
          <cell r="BE5">
            <v>24517509.3656592</v>
          </cell>
          <cell r="BF5">
            <v>24517509.3656592</v>
          </cell>
          <cell r="BG5">
            <v>25768148.7467287</v>
          </cell>
          <cell r="BH5">
            <v>25768148.7467287</v>
          </cell>
          <cell r="BI5">
            <v>25768148.7467287</v>
          </cell>
          <cell r="BJ5">
            <v>25768148.7467287</v>
          </cell>
          <cell r="BK5">
            <v>25768148.7467287</v>
          </cell>
          <cell r="BL5">
            <v>27082583.305283599</v>
          </cell>
          <cell r="BM5">
            <v>27082583.305283599</v>
          </cell>
          <cell r="BN5">
            <v>27082583.305283599</v>
          </cell>
          <cell r="BO5">
            <v>27082583.305283599</v>
          </cell>
          <cell r="BP5">
            <v>27082583.305283599</v>
          </cell>
          <cell r="BQ5">
            <v>27082583.305283599</v>
          </cell>
          <cell r="BR5">
            <v>27082583.305283599</v>
          </cell>
          <cell r="BS5">
            <v>27082583.305283599</v>
          </cell>
          <cell r="BT5">
            <v>27082583.305283599</v>
          </cell>
          <cell r="BU5">
            <v>27082583.305283599</v>
          </cell>
          <cell r="BV5">
            <v>27082583.305283599</v>
          </cell>
          <cell r="BW5">
            <v>27082583.305283599</v>
          </cell>
          <cell r="BX5">
            <v>27082583.305283599</v>
          </cell>
          <cell r="BY5">
            <v>27082583.305283599</v>
          </cell>
          <cell r="BZ5">
            <v>27082583.305283599</v>
          </cell>
          <cell r="CA5">
            <v>27082583.305283599</v>
          </cell>
          <cell r="CB5">
            <v>27082583.305283599</v>
          </cell>
          <cell r="CC5">
            <v>27082583.305283599</v>
          </cell>
          <cell r="CD5">
            <v>27082583.305283599</v>
          </cell>
          <cell r="CE5">
            <v>27082583.305283599</v>
          </cell>
          <cell r="CF5">
            <v>27082583.305283599</v>
          </cell>
          <cell r="CG5">
            <v>27082583.305283599</v>
          </cell>
          <cell r="CH5">
            <v>27082583.305283599</v>
          </cell>
          <cell r="CI5">
            <v>27082583.305283599</v>
          </cell>
          <cell r="CJ5">
            <v>27082583.305283599</v>
          </cell>
          <cell r="CK5">
            <v>27082583.305283599</v>
          </cell>
          <cell r="CL5">
            <v>27082583.305283599</v>
          </cell>
          <cell r="CM5">
            <v>27082583.305283599</v>
          </cell>
          <cell r="CN5">
            <v>27082583.305283599</v>
          </cell>
          <cell r="CO5">
            <v>27082583.305283599</v>
          </cell>
          <cell r="CP5">
            <v>27082583.305283599</v>
          </cell>
          <cell r="CQ5">
            <v>27082583.305283599</v>
          </cell>
          <cell r="CR5">
            <v>27082583.305283599</v>
          </cell>
          <cell r="CS5">
            <v>27082583.305283599</v>
          </cell>
          <cell r="CT5">
            <v>27082583.305283599</v>
          </cell>
          <cell r="CU5">
            <v>27082583.305283599</v>
          </cell>
          <cell r="CV5">
            <v>27082583.305283599</v>
          </cell>
          <cell r="CW5">
            <v>27082583.305283599</v>
          </cell>
          <cell r="CX5">
            <v>27082583.305283599</v>
          </cell>
          <cell r="CY5">
            <v>27082583.305283599</v>
          </cell>
          <cell r="CZ5">
            <v>27082583.305283599</v>
          </cell>
          <cell r="DA5">
            <v>27082583.305283599</v>
          </cell>
          <cell r="DB5">
            <v>27082583.305283599</v>
          </cell>
          <cell r="DC5">
            <v>27082583.305283599</v>
          </cell>
          <cell r="DD5">
            <v>27082583.305283599</v>
          </cell>
          <cell r="DE5">
            <v>27082583.305283599</v>
          </cell>
          <cell r="DF5">
            <v>27082583.305283599</v>
          </cell>
          <cell r="DG5">
            <v>27082583.305283599</v>
          </cell>
          <cell r="DH5">
            <v>27082583.305283599</v>
          </cell>
          <cell r="DI5">
            <v>27082583.305283599</v>
          </cell>
          <cell r="DJ5">
            <v>27082583.305283599</v>
          </cell>
          <cell r="DL5" t="str">
            <v>SKService requested.Mining</v>
          </cell>
        </row>
        <row r="6">
          <cell r="L6"/>
          <cell r="M6" t="str">
            <v>tonne</v>
          </cell>
          <cell r="N6">
            <v>5880683.3697071699</v>
          </cell>
          <cell r="O6">
            <v>5880683.3697071699</v>
          </cell>
          <cell r="P6">
            <v>5880683.3697071699</v>
          </cell>
          <cell r="Q6">
            <v>5880683.3697071699</v>
          </cell>
          <cell r="R6">
            <v>5880683.3697071699</v>
          </cell>
          <cell r="S6">
            <v>6817323.7696686797</v>
          </cell>
          <cell r="T6">
            <v>6817323.7696686797</v>
          </cell>
          <cell r="U6">
            <v>6817323.7696686797</v>
          </cell>
          <cell r="V6">
            <v>6817323.7696686797</v>
          </cell>
          <cell r="W6">
            <v>6817323.7696686797</v>
          </cell>
          <cell r="X6">
            <v>7903146.7022860497</v>
          </cell>
          <cell r="Y6">
            <v>7903146.7022860497</v>
          </cell>
          <cell r="Z6">
            <v>7903146.7022860497</v>
          </cell>
          <cell r="AA6">
            <v>7903146.7022860497</v>
          </cell>
          <cell r="AB6">
            <v>7903146.7022860497</v>
          </cell>
          <cell r="AC6">
            <v>9161913.0773497596</v>
          </cell>
          <cell r="AD6">
            <v>9161913.0773497596</v>
          </cell>
          <cell r="AE6">
            <v>9161913.0773497596</v>
          </cell>
          <cell r="AF6">
            <v>9161913.0773497596</v>
          </cell>
          <cell r="AG6">
            <v>9161913.0773497596</v>
          </cell>
          <cell r="AH6">
            <v>10621168.3015617</v>
          </cell>
          <cell r="AI6">
            <v>10621168.3015617</v>
          </cell>
          <cell r="AJ6">
            <v>10621168.3015617</v>
          </cell>
          <cell r="AK6">
            <v>10621168.3015617</v>
          </cell>
          <cell r="AL6">
            <v>10621168.3015617</v>
          </cell>
          <cell r="AM6">
            <v>12312845.0507774</v>
          </cell>
          <cell r="AN6">
            <v>12312845.0507774</v>
          </cell>
          <cell r="AO6">
            <v>12312845.0507774</v>
          </cell>
          <cell r="AP6">
            <v>12312845.0507774</v>
          </cell>
          <cell r="AQ6">
            <v>12312845.0507774</v>
          </cell>
          <cell r="AR6">
            <v>14273962.048239401</v>
          </cell>
          <cell r="AS6">
            <v>14273962.048239401</v>
          </cell>
          <cell r="AT6">
            <v>14273962.048239401</v>
          </cell>
          <cell r="AU6">
            <v>14273962.048239401</v>
          </cell>
          <cell r="AV6">
            <v>14273962.048239401</v>
          </cell>
          <cell r="AW6">
            <v>16547434.140066</v>
          </cell>
          <cell r="AX6">
            <v>16547434.140066</v>
          </cell>
          <cell r="AY6">
            <v>16547434.140066</v>
          </cell>
          <cell r="AZ6">
            <v>16547434.140066</v>
          </cell>
          <cell r="BA6">
            <v>16547434.140066</v>
          </cell>
          <cell r="BB6">
            <v>19183011.394765198</v>
          </cell>
          <cell r="BC6">
            <v>19183011.394765198</v>
          </cell>
          <cell r="BD6">
            <v>19183011.394765198</v>
          </cell>
          <cell r="BE6">
            <v>19183011.394765198</v>
          </cell>
          <cell r="BF6">
            <v>19183011.394765198</v>
          </cell>
          <cell r="BG6">
            <v>22238367.776952799</v>
          </cell>
          <cell r="BH6">
            <v>22238367.776952799</v>
          </cell>
          <cell r="BI6">
            <v>22238367.776952799</v>
          </cell>
          <cell r="BJ6">
            <v>22238367.776952799</v>
          </cell>
          <cell r="BK6">
            <v>22238367.776952799</v>
          </cell>
          <cell r="BL6">
            <v>25780363.218569901</v>
          </cell>
          <cell r="BM6">
            <v>25780363.218569901</v>
          </cell>
          <cell r="BN6">
            <v>25780363.218569901</v>
          </cell>
          <cell r="BO6">
            <v>25780363.218569901</v>
          </cell>
          <cell r="BP6">
            <v>25780363.218569901</v>
          </cell>
          <cell r="BQ6">
            <v>25780363.218569901</v>
          </cell>
          <cell r="BR6">
            <v>25780363.218569901</v>
          </cell>
          <cell r="BS6">
            <v>25780363.218569901</v>
          </cell>
          <cell r="BT6">
            <v>25780363.218569901</v>
          </cell>
          <cell r="BU6">
            <v>25780363.218569901</v>
          </cell>
          <cell r="BV6">
            <v>25780363.218569901</v>
          </cell>
          <cell r="BW6">
            <v>25780363.218569901</v>
          </cell>
          <cell r="BX6">
            <v>25780363.218569901</v>
          </cell>
          <cell r="BY6">
            <v>25780363.218569901</v>
          </cell>
          <cell r="BZ6">
            <v>25780363.218569901</v>
          </cell>
          <cell r="CA6">
            <v>25780363.218569901</v>
          </cell>
          <cell r="CB6">
            <v>25780363.218569901</v>
          </cell>
          <cell r="CC6">
            <v>25780363.218569901</v>
          </cell>
          <cell r="CD6">
            <v>25780363.218569901</v>
          </cell>
          <cell r="CE6">
            <v>25780363.218569901</v>
          </cell>
          <cell r="CF6">
            <v>25780363.218569901</v>
          </cell>
          <cell r="CG6">
            <v>25780363.218569901</v>
          </cell>
          <cell r="CH6">
            <v>25780363.218569901</v>
          </cell>
          <cell r="CI6">
            <v>25780363.218569901</v>
          </cell>
          <cell r="CJ6">
            <v>25780363.218569901</v>
          </cell>
          <cell r="CK6">
            <v>25780363.218569901</v>
          </cell>
          <cell r="CL6">
            <v>25780363.218569901</v>
          </cell>
          <cell r="CM6">
            <v>25780363.218569901</v>
          </cell>
          <cell r="CN6">
            <v>25780363.218569901</v>
          </cell>
          <cell r="CO6">
            <v>25780363.218569901</v>
          </cell>
          <cell r="CP6">
            <v>25780363.218569901</v>
          </cell>
          <cell r="CQ6">
            <v>25780363.218569901</v>
          </cell>
          <cell r="CR6">
            <v>25780363.218569901</v>
          </cell>
          <cell r="CS6">
            <v>25780363.218569901</v>
          </cell>
          <cell r="CT6">
            <v>25780363.218569901</v>
          </cell>
          <cell r="CU6">
            <v>25780363.218569901</v>
          </cell>
          <cell r="CV6">
            <v>25780363.218569901</v>
          </cell>
          <cell r="CW6">
            <v>25780363.218569901</v>
          </cell>
          <cell r="CX6">
            <v>25780363.218569901</v>
          </cell>
          <cell r="CY6">
            <v>25780363.218569901</v>
          </cell>
          <cell r="CZ6">
            <v>25780363.218569901</v>
          </cell>
          <cell r="DA6">
            <v>25780363.218569901</v>
          </cell>
          <cell r="DB6">
            <v>25780363.218569901</v>
          </cell>
          <cell r="DC6">
            <v>25780363.218569901</v>
          </cell>
          <cell r="DD6">
            <v>25780363.218569901</v>
          </cell>
          <cell r="DE6">
            <v>25780363.218569901</v>
          </cell>
          <cell r="DF6">
            <v>25780363.218569901</v>
          </cell>
          <cell r="DG6">
            <v>25780363.218569901</v>
          </cell>
          <cell r="DH6">
            <v>25780363.218569901</v>
          </cell>
          <cell r="DI6">
            <v>25780363.218569901</v>
          </cell>
          <cell r="DJ6">
            <v>25780363.218569901</v>
          </cell>
          <cell r="DL6" t="str">
            <v>MBService requested.Mining</v>
          </cell>
        </row>
        <row r="7">
          <cell r="L7"/>
          <cell r="M7" t="str">
            <v>tonne</v>
          </cell>
          <cell r="N7">
            <v>25919122.418897599</v>
          </cell>
          <cell r="O7">
            <v>25919122.418897599</v>
          </cell>
          <cell r="P7">
            <v>25919122.418897599</v>
          </cell>
          <cell r="Q7">
            <v>25919122.418897599</v>
          </cell>
          <cell r="R7">
            <v>25919122.418897599</v>
          </cell>
          <cell r="S7">
            <v>27267079.722222399</v>
          </cell>
          <cell r="T7">
            <v>27267079.722222399</v>
          </cell>
          <cell r="U7">
            <v>27267079.722222399</v>
          </cell>
          <cell r="V7">
            <v>27267079.722222399</v>
          </cell>
          <cell r="W7">
            <v>27267079.722222399</v>
          </cell>
          <cell r="X7">
            <v>27973108.432389699</v>
          </cell>
          <cell r="Y7">
            <v>27973108.432389699</v>
          </cell>
          <cell r="Z7">
            <v>27973108.432389699</v>
          </cell>
          <cell r="AA7">
            <v>27973108.432389699</v>
          </cell>
          <cell r="AB7">
            <v>27973108.432389699</v>
          </cell>
          <cell r="AC7">
            <v>28679137.142556999</v>
          </cell>
          <cell r="AD7">
            <v>28679137.142556999</v>
          </cell>
          <cell r="AE7">
            <v>28679137.142556999</v>
          </cell>
          <cell r="AF7">
            <v>28679137.142556999</v>
          </cell>
          <cell r="AG7">
            <v>28679137.142556999</v>
          </cell>
          <cell r="AH7">
            <v>33246082.1441001</v>
          </cell>
          <cell r="AI7">
            <v>33246082.1441001</v>
          </cell>
          <cell r="AJ7">
            <v>33246082.1441001</v>
          </cell>
          <cell r="AK7">
            <v>33246082.1441001</v>
          </cell>
          <cell r="AL7">
            <v>33246082.1441001</v>
          </cell>
          <cell r="AM7">
            <v>34511413.678483397</v>
          </cell>
          <cell r="AN7">
            <v>34511413.678483397</v>
          </cell>
          <cell r="AO7">
            <v>34511413.678483397</v>
          </cell>
          <cell r="AP7">
            <v>34511413.678483397</v>
          </cell>
          <cell r="AQ7">
            <v>34511413.678483397</v>
          </cell>
          <cell r="AR7">
            <v>35824903.184833698</v>
          </cell>
          <cell r="AS7">
            <v>35824903.184833698</v>
          </cell>
          <cell r="AT7">
            <v>35824903.184833698</v>
          </cell>
          <cell r="AU7">
            <v>35824903.184833698</v>
          </cell>
          <cell r="AV7">
            <v>35824903.184833698</v>
          </cell>
          <cell r="AW7">
            <v>37188383.534774497</v>
          </cell>
          <cell r="AX7">
            <v>37188383.534774497</v>
          </cell>
          <cell r="AY7">
            <v>37188383.534774497</v>
          </cell>
          <cell r="AZ7">
            <v>37188383.534774497</v>
          </cell>
          <cell r="BA7">
            <v>37188383.534774497</v>
          </cell>
          <cell r="BB7">
            <v>38603757.358232498</v>
          </cell>
          <cell r="BC7">
            <v>38603757.358232498</v>
          </cell>
          <cell r="BD7">
            <v>38603757.358232498</v>
          </cell>
          <cell r="BE7">
            <v>38603757.358232498</v>
          </cell>
          <cell r="BF7">
            <v>38603757.358232498</v>
          </cell>
          <cell r="BG7">
            <v>40072999.698407702</v>
          </cell>
          <cell r="BH7">
            <v>40072999.698407702</v>
          </cell>
          <cell r="BI7">
            <v>40072999.698407702</v>
          </cell>
          <cell r="BJ7">
            <v>40072999.698407702</v>
          </cell>
          <cell r="BK7">
            <v>40072999.698407702</v>
          </cell>
          <cell r="BL7">
            <v>41598160.7677918</v>
          </cell>
          <cell r="BM7">
            <v>41598160.7677918</v>
          </cell>
          <cell r="BN7">
            <v>41598160.7677918</v>
          </cell>
          <cell r="BO7">
            <v>41598160.7677918</v>
          </cell>
          <cell r="BP7">
            <v>41598160.7677918</v>
          </cell>
          <cell r="BQ7">
            <v>41598160.7677918</v>
          </cell>
          <cell r="BR7">
            <v>41598160.7677918</v>
          </cell>
          <cell r="BS7">
            <v>41598160.7677918</v>
          </cell>
          <cell r="BT7">
            <v>41598160.7677918</v>
          </cell>
          <cell r="BU7">
            <v>41598160.7677918</v>
          </cell>
          <cell r="BV7">
            <v>41598160.7677918</v>
          </cell>
          <cell r="BW7">
            <v>41598160.7677918</v>
          </cell>
          <cell r="BX7">
            <v>41598160.7677918</v>
          </cell>
          <cell r="BY7">
            <v>41598160.7677918</v>
          </cell>
          <cell r="BZ7">
            <v>41598160.7677918</v>
          </cell>
          <cell r="CA7">
            <v>41598160.7677918</v>
          </cell>
          <cell r="CB7">
            <v>41598160.7677918</v>
          </cell>
          <cell r="CC7">
            <v>41598160.7677918</v>
          </cell>
          <cell r="CD7">
            <v>41598160.7677918</v>
          </cell>
          <cell r="CE7">
            <v>41598160.7677918</v>
          </cell>
          <cell r="CF7">
            <v>41598160.7677918</v>
          </cell>
          <cell r="CG7">
            <v>41598160.7677918</v>
          </cell>
          <cell r="CH7">
            <v>41598160.7677918</v>
          </cell>
          <cell r="CI7">
            <v>41598160.7677918</v>
          </cell>
          <cell r="CJ7">
            <v>41598160.7677918</v>
          </cell>
          <cell r="CK7">
            <v>41598160.7677918</v>
          </cell>
          <cell r="CL7">
            <v>41598160.7677918</v>
          </cell>
          <cell r="CM7">
            <v>41598160.7677918</v>
          </cell>
          <cell r="CN7">
            <v>41598160.7677918</v>
          </cell>
          <cell r="CO7">
            <v>41598160.7677918</v>
          </cell>
          <cell r="CP7">
            <v>41598160.7677918</v>
          </cell>
          <cell r="CQ7">
            <v>41598160.7677918</v>
          </cell>
          <cell r="CR7">
            <v>41598160.7677918</v>
          </cell>
          <cell r="CS7">
            <v>41598160.7677918</v>
          </cell>
          <cell r="CT7">
            <v>41598160.7677918</v>
          </cell>
          <cell r="CU7">
            <v>41598160.7677918</v>
          </cell>
          <cell r="CV7">
            <v>41598160.7677918</v>
          </cell>
          <cell r="CW7">
            <v>41598160.7677918</v>
          </cell>
          <cell r="CX7">
            <v>41598160.7677918</v>
          </cell>
          <cell r="CY7">
            <v>41598160.7677918</v>
          </cell>
          <cell r="CZ7">
            <v>41598160.7677918</v>
          </cell>
          <cell r="DA7">
            <v>41598160.7677918</v>
          </cell>
          <cell r="DB7">
            <v>41598160.7677918</v>
          </cell>
          <cell r="DC7">
            <v>41598160.7677918</v>
          </cell>
          <cell r="DD7">
            <v>41598160.7677918</v>
          </cell>
          <cell r="DE7">
            <v>41598160.7677918</v>
          </cell>
          <cell r="DF7">
            <v>41598160.7677918</v>
          </cell>
          <cell r="DG7">
            <v>41598160.7677918</v>
          </cell>
          <cell r="DH7">
            <v>41598160.7677918</v>
          </cell>
          <cell r="DI7">
            <v>41598160.7677918</v>
          </cell>
          <cell r="DJ7">
            <v>41598160.7677918</v>
          </cell>
          <cell r="DL7" t="str">
            <v>ONService requested.Mining</v>
          </cell>
        </row>
        <row r="8">
          <cell r="L8"/>
          <cell r="M8" t="str">
            <v>tonne</v>
          </cell>
          <cell r="N8">
            <v>124175968.972902</v>
          </cell>
          <cell r="O8">
            <v>124175968.972902</v>
          </cell>
          <cell r="P8">
            <v>124175968.972902</v>
          </cell>
          <cell r="Q8">
            <v>124175968.972902</v>
          </cell>
          <cell r="R8">
            <v>124175968.972902</v>
          </cell>
          <cell r="S8">
            <v>114782875.053378</v>
          </cell>
          <cell r="T8">
            <v>114782875.053378</v>
          </cell>
          <cell r="U8">
            <v>114782875.053378</v>
          </cell>
          <cell r="V8">
            <v>114782875.053378</v>
          </cell>
          <cell r="W8">
            <v>114782875.053378</v>
          </cell>
          <cell r="X8">
            <v>114270106.695971</v>
          </cell>
          <cell r="Y8">
            <v>114270106.695971</v>
          </cell>
          <cell r="Z8">
            <v>114270106.695971</v>
          </cell>
          <cell r="AA8">
            <v>114270106.695971</v>
          </cell>
          <cell r="AB8">
            <v>114270106.695971</v>
          </cell>
          <cell r="AC8">
            <v>113757338.33856399</v>
          </cell>
          <cell r="AD8">
            <v>113757338.33856399</v>
          </cell>
          <cell r="AE8">
            <v>113757338.33856399</v>
          </cell>
          <cell r="AF8">
            <v>113757338.33856399</v>
          </cell>
          <cell r="AG8">
            <v>113757338.33856399</v>
          </cell>
          <cell r="AH8">
            <v>131680630.641389</v>
          </cell>
          <cell r="AI8">
            <v>131680630.641389</v>
          </cell>
          <cell r="AJ8">
            <v>131680630.641389</v>
          </cell>
          <cell r="AK8">
            <v>131680630.641389</v>
          </cell>
          <cell r="AL8">
            <v>131680630.641389</v>
          </cell>
          <cell r="AM8">
            <v>145386056.44442701</v>
          </cell>
          <cell r="AN8">
            <v>145386056.44442701</v>
          </cell>
          <cell r="AO8">
            <v>145386056.44442701</v>
          </cell>
          <cell r="AP8">
            <v>145386056.44442701</v>
          </cell>
          <cell r="AQ8">
            <v>145386056.44442701</v>
          </cell>
          <cell r="AR8">
            <v>160517953.97324401</v>
          </cell>
          <cell r="AS8">
            <v>160517953.97324401</v>
          </cell>
          <cell r="AT8">
            <v>160517953.97324401</v>
          </cell>
          <cell r="AU8">
            <v>160517953.97324401</v>
          </cell>
          <cell r="AV8">
            <v>160517953.97324401</v>
          </cell>
          <cell r="AW8">
            <v>177224791.55079901</v>
          </cell>
          <cell r="AX8">
            <v>177224791.55079901</v>
          </cell>
          <cell r="AY8">
            <v>177224791.55079901</v>
          </cell>
          <cell r="AZ8">
            <v>177224791.55079901</v>
          </cell>
          <cell r="BA8">
            <v>177224791.55079901</v>
          </cell>
          <cell r="BB8">
            <v>195670490.20235899</v>
          </cell>
          <cell r="BC8">
            <v>195670490.20235899</v>
          </cell>
          <cell r="BD8">
            <v>195670490.20235899</v>
          </cell>
          <cell r="BE8">
            <v>195670490.20235899</v>
          </cell>
          <cell r="BF8">
            <v>195670490.20235899</v>
          </cell>
          <cell r="BG8">
            <v>216036031.985158</v>
          </cell>
          <cell r="BH8">
            <v>216036031.985158</v>
          </cell>
          <cell r="BI8">
            <v>216036031.985158</v>
          </cell>
          <cell r="BJ8">
            <v>216036031.985158</v>
          </cell>
          <cell r="BK8">
            <v>216036031.985158</v>
          </cell>
          <cell r="BL8">
            <v>238521235.714315</v>
          </cell>
          <cell r="BM8">
            <v>238521235.714315</v>
          </cell>
          <cell r="BN8">
            <v>238521235.714315</v>
          </cell>
          <cell r="BO8">
            <v>238521235.714315</v>
          </cell>
          <cell r="BP8">
            <v>238521235.714315</v>
          </cell>
          <cell r="BQ8">
            <v>238521235.714315</v>
          </cell>
          <cell r="BR8">
            <v>238521235.714315</v>
          </cell>
          <cell r="BS8">
            <v>238521235.714315</v>
          </cell>
          <cell r="BT8">
            <v>238521235.714315</v>
          </cell>
          <cell r="BU8">
            <v>238521235.714315</v>
          </cell>
          <cell r="BV8">
            <v>238521235.714315</v>
          </cell>
          <cell r="BW8">
            <v>238521235.714315</v>
          </cell>
          <cell r="BX8">
            <v>238521235.714315</v>
          </cell>
          <cell r="BY8">
            <v>238521235.714315</v>
          </cell>
          <cell r="BZ8">
            <v>238521235.714315</v>
          </cell>
          <cell r="CA8">
            <v>238521235.714315</v>
          </cell>
          <cell r="CB8">
            <v>238521235.714315</v>
          </cell>
          <cell r="CC8">
            <v>238521235.714315</v>
          </cell>
          <cell r="CD8">
            <v>238521235.714315</v>
          </cell>
          <cell r="CE8">
            <v>238521235.714315</v>
          </cell>
          <cell r="CF8">
            <v>238521235.714315</v>
          </cell>
          <cell r="CG8">
            <v>238521235.714315</v>
          </cell>
          <cell r="CH8">
            <v>238521235.714315</v>
          </cell>
          <cell r="CI8">
            <v>238521235.714315</v>
          </cell>
          <cell r="CJ8">
            <v>238521235.714315</v>
          </cell>
          <cell r="CK8">
            <v>238521235.714315</v>
          </cell>
          <cell r="CL8">
            <v>238521235.714315</v>
          </cell>
          <cell r="CM8">
            <v>238521235.714315</v>
          </cell>
          <cell r="CN8">
            <v>238521235.714315</v>
          </cell>
          <cell r="CO8">
            <v>238521235.714315</v>
          </cell>
          <cell r="CP8">
            <v>238521235.714315</v>
          </cell>
          <cell r="CQ8">
            <v>238521235.714315</v>
          </cell>
          <cell r="CR8">
            <v>238521235.714315</v>
          </cell>
          <cell r="CS8">
            <v>238521235.714315</v>
          </cell>
          <cell r="CT8">
            <v>238521235.714315</v>
          </cell>
          <cell r="CU8">
            <v>238521235.714315</v>
          </cell>
          <cell r="CV8">
            <v>238521235.714315</v>
          </cell>
          <cell r="CW8">
            <v>238521235.714315</v>
          </cell>
          <cell r="CX8">
            <v>238521235.714315</v>
          </cell>
          <cell r="CY8">
            <v>238521235.714315</v>
          </cell>
          <cell r="CZ8">
            <v>238521235.714315</v>
          </cell>
          <cell r="DA8">
            <v>238521235.714315</v>
          </cell>
          <cell r="DB8">
            <v>238521235.714315</v>
          </cell>
          <cell r="DC8">
            <v>238521235.714315</v>
          </cell>
          <cell r="DD8">
            <v>238521235.714315</v>
          </cell>
          <cell r="DE8">
            <v>238521235.714315</v>
          </cell>
          <cell r="DF8">
            <v>238521235.714315</v>
          </cell>
          <cell r="DG8">
            <v>238521235.714315</v>
          </cell>
          <cell r="DH8">
            <v>238521235.714315</v>
          </cell>
          <cell r="DI8">
            <v>238521235.714315</v>
          </cell>
          <cell r="DJ8">
            <v>238521235.714315</v>
          </cell>
          <cell r="DL8" t="str">
            <v>QCService requested.Mining</v>
          </cell>
        </row>
        <row r="9">
          <cell r="L9"/>
          <cell r="M9" t="str">
            <v>tonne</v>
          </cell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>NBService requested.Mining</v>
          </cell>
        </row>
        <row r="10">
          <cell r="L10"/>
          <cell r="M10" t="str">
            <v>tonne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>NSService requested.Mining</v>
          </cell>
        </row>
        <row r="11">
          <cell r="L11"/>
          <cell r="M11" t="str">
            <v>tonne</v>
          </cell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PEService requested.Mining</v>
          </cell>
        </row>
        <row r="12">
          <cell r="L12"/>
          <cell r="M12" t="str">
            <v>tonne</v>
          </cell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NLService requested.Mining</v>
          </cell>
        </row>
        <row r="13">
          <cell r="L13"/>
          <cell r="M13" t="str">
            <v>tonne</v>
          </cell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YTService requested.Mining</v>
          </cell>
        </row>
        <row r="14">
          <cell r="L14"/>
          <cell r="M14" t="str">
            <v>tonne</v>
          </cell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NTService requested.Mining</v>
          </cell>
        </row>
        <row r="15">
          <cell r="L15"/>
          <cell r="M15" t="str">
            <v>tonne</v>
          </cell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NUService requested.Mining</v>
          </cell>
        </row>
        <row r="16">
          <cell r="L16"/>
          <cell r="M16" t="str">
            <v>tonne</v>
          </cell>
          <cell r="N16">
            <v>112313794.342986</v>
          </cell>
          <cell r="O16">
            <v>112313794.342986</v>
          </cell>
          <cell r="P16">
            <v>112313794.342986</v>
          </cell>
          <cell r="Q16">
            <v>112313794.342986</v>
          </cell>
          <cell r="R16">
            <v>112313794.342986</v>
          </cell>
          <cell r="S16">
            <v>114713011.60378399</v>
          </cell>
          <cell r="T16">
            <v>114713011.60378399</v>
          </cell>
          <cell r="U16">
            <v>114713011.60378399</v>
          </cell>
          <cell r="V16">
            <v>114713011.60378399</v>
          </cell>
          <cell r="W16">
            <v>114713011.60378399</v>
          </cell>
          <cell r="X16">
            <v>90309031.941214204</v>
          </cell>
          <cell r="Y16">
            <v>90309031.941214204</v>
          </cell>
          <cell r="Z16">
            <v>90309031.941214204</v>
          </cell>
          <cell r="AA16">
            <v>90309031.941214204</v>
          </cell>
          <cell r="AB16">
            <v>90309031.941214204</v>
          </cell>
          <cell r="AC16">
            <v>73635518.991552398</v>
          </cell>
          <cell r="AD16">
            <v>73635518.991552398</v>
          </cell>
          <cell r="AE16">
            <v>73635518.991552398</v>
          </cell>
          <cell r="AF16">
            <v>73635518.991552398</v>
          </cell>
          <cell r="AG16">
            <v>73635518.991552398</v>
          </cell>
          <cell r="AH16">
            <v>60040391.759318098</v>
          </cell>
          <cell r="AI16">
            <v>60040391.759318098</v>
          </cell>
          <cell r="AJ16">
            <v>60040391.759318098</v>
          </cell>
          <cell r="AK16">
            <v>60040391.759318098</v>
          </cell>
          <cell r="AL16">
            <v>60040391.759318098</v>
          </cell>
          <cell r="AM16">
            <v>48955296.193755999</v>
          </cell>
          <cell r="AN16">
            <v>48955296.193755999</v>
          </cell>
          <cell r="AO16">
            <v>48955296.193755999</v>
          </cell>
          <cell r="AP16">
            <v>48955296.193755999</v>
          </cell>
          <cell r="AQ16">
            <v>48955296.193755999</v>
          </cell>
          <cell r="AR16">
            <v>39916811.919309802</v>
          </cell>
          <cell r="AS16">
            <v>39916811.919309802</v>
          </cell>
          <cell r="AT16">
            <v>39916811.919309802</v>
          </cell>
          <cell r="AU16">
            <v>39916811.919309802</v>
          </cell>
          <cell r="AV16">
            <v>39916811.919309802</v>
          </cell>
          <cell r="AW16">
            <v>32547078.614239499</v>
          </cell>
          <cell r="AX16">
            <v>32547078.614239499</v>
          </cell>
          <cell r="AY16">
            <v>32547078.614239499</v>
          </cell>
          <cell r="AZ16">
            <v>32547078.614239499</v>
          </cell>
          <cell r="BA16">
            <v>32547078.614239499</v>
          </cell>
          <cell r="BB16">
            <v>26537999.2886917</v>
          </cell>
          <cell r="BC16">
            <v>26537999.2886917</v>
          </cell>
          <cell r="BD16">
            <v>26537999.2886917</v>
          </cell>
          <cell r="BE16">
            <v>26537999.2886917</v>
          </cell>
          <cell r="BF16">
            <v>26537999.2886917</v>
          </cell>
          <cell r="BG16">
            <v>21638360.0689275</v>
          </cell>
          <cell r="BH16">
            <v>21638360.0689275</v>
          </cell>
          <cell r="BI16">
            <v>21638360.0689275</v>
          </cell>
          <cell r="BJ16">
            <v>21638360.0689275</v>
          </cell>
          <cell r="BK16">
            <v>21638360.0689275</v>
          </cell>
          <cell r="BL16">
            <v>17643328.021041501</v>
          </cell>
          <cell r="BM16">
            <v>17643328.021041501</v>
          </cell>
          <cell r="BN16">
            <v>17643328.021041501</v>
          </cell>
          <cell r="BO16">
            <v>17643328.021041501</v>
          </cell>
          <cell r="BP16">
            <v>17643328.021041501</v>
          </cell>
          <cell r="BQ16">
            <v>17643328.021041501</v>
          </cell>
          <cell r="BR16">
            <v>17643328.021041501</v>
          </cell>
          <cell r="BS16">
            <v>17643328.021041501</v>
          </cell>
          <cell r="BT16">
            <v>17643328.021041501</v>
          </cell>
          <cell r="BU16">
            <v>17643328.021041501</v>
          </cell>
          <cell r="BV16">
            <v>17643328.021041501</v>
          </cell>
          <cell r="BW16">
            <v>17643328.021041501</v>
          </cell>
          <cell r="BX16">
            <v>17643328.021041501</v>
          </cell>
          <cell r="BY16">
            <v>17643328.021041501</v>
          </cell>
          <cell r="BZ16">
            <v>17643328.021041501</v>
          </cell>
          <cell r="CA16">
            <v>17643328.021041501</v>
          </cell>
          <cell r="CB16">
            <v>17643328.021041501</v>
          </cell>
          <cell r="CC16">
            <v>17643328.021041501</v>
          </cell>
          <cell r="CD16">
            <v>17643328.021041501</v>
          </cell>
          <cell r="CE16">
            <v>17643328.021041501</v>
          </cell>
          <cell r="CF16">
            <v>17643328.021041501</v>
          </cell>
          <cell r="CG16">
            <v>17643328.021041501</v>
          </cell>
          <cell r="CH16">
            <v>17643328.021041501</v>
          </cell>
          <cell r="CI16">
            <v>17643328.021041501</v>
          </cell>
          <cell r="CJ16">
            <v>17643328.021041501</v>
          </cell>
          <cell r="CK16">
            <v>17643328.021041501</v>
          </cell>
          <cell r="CL16">
            <v>17643328.021041501</v>
          </cell>
          <cell r="CM16">
            <v>17643328.021041501</v>
          </cell>
          <cell r="CN16">
            <v>17643328.021041501</v>
          </cell>
          <cell r="CO16">
            <v>17643328.021041501</v>
          </cell>
          <cell r="CP16">
            <v>17643328.021041501</v>
          </cell>
          <cell r="CQ16">
            <v>17643328.021041501</v>
          </cell>
          <cell r="CR16">
            <v>17643328.021041501</v>
          </cell>
          <cell r="CS16">
            <v>17643328.021041501</v>
          </cell>
          <cell r="CT16">
            <v>17643328.021041501</v>
          </cell>
          <cell r="CU16">
            <v>17643328.021041501</v>
          </cell>
          <cell r="CV16">
            <v>17643328.021041501</v>
          </cell>
          <cell r="CW16">
            <v>17643328.021041501</v>
          </cell>
          <cell r="CX16">
            <v>17643328.021041501</v>
          </cell>
          <cell r="CY16">
            <v>17643328.021041501</v>
          </cell>
          <cell r="CZ16">
            <v>17643328.021041501</v>
          </cell>
          <cell r="DA16">
            <v>17643328.021041501</v>
          </cell>
          <cell r="DB16">
            <v>17643328.021041501</v>
          </cell>
          <cell r="DC16">
            <v>17643328.021041501</v>
          </cell>
          <cell r="DD16">
            <v>17643328.021041501</v>
          </cell>
          <cell r="DE16">
            <v>17643328.021041501</v>
          </cell>
          <cell r="DF16">
            <v>17643328.021041501</v>
          </cell>
          <cell r="DG16">
            <v>17643328.021041501</v>
          </cell>
          <cell r="DH16">
            <v>17643328.021041501</v>
          </cell>
          <cell r="DI16">
            <v>17643328.021041501</v>
          </cell>
          <cell r="DJ16">
            <v>17643328.021041501</v>
          </cell>
          <cell r="DL16" t="str">
            <v>ATService requested.Mining</v>
          </cell>
        </row>
        <row r="17">
          <cell r="L17"/>
          <cell r="M17" t="str">
            <v>tonne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TRService requested.Mining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tonne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.MiningService provided</v>
          </cell>
        </row>
        <row r="21">
          <cell r="L21"/>
          <cell r="M21" t="str">
            <v>tonne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.Mining.Final ProductService provided</v>
          </cell>
        </row>
        <row r="22">
          <cell r="L22"/>
          <cell r="M22" t="str">
            <v>tonne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.Mining.Final Product.Metal Open PitService provided</v>
          </cell>
        </row>
        <row r="23">
          <cell r="L23"/>
          <cell r="M23" t="str">
            <v>tonne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.Mining.Final Product.Metal Open Pit.Size Reduced Iron ProductService provided</v>
          </cell>
        </row>
        <row r="24">
          <cell r="L24"/>
          <cell r="M24" t="str">
            <v>tonne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.Mining.Final Product.Metal Open Pit.Size Reduced Iron Product.Raw ProductService provided</v>
          </cell>
        </row>
        <row r="25">
          <cell r="L25"/>
          <cell r="M25" t="str">
            <v>tonne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.Mining.Final Product.Metal Open Pit.Size Reduced Iron Product.Raw Product.ExtractionService provided</v>
          </cell>
        </row>
        <row r="26">
          <cell r="L26"/>
          <cell r="M26" t="str">
            <v>tonne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.Mining.Final Product.Metal Open Pit.Size Reduced Iron Product.Raw Product.TransportationService provided</v>
          </cell>
        </row>
        <row r="27">
          <cell r="L27"/>
          <cell r="M27" t="str">
            <v>tonne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.Mining.Final Product.Metal Open Pit.Size Reduced Iron Product.Primary CrushingService provided</v>
          </cell>
        </row>
        <row r="28">
          <cell r="L28"/>
          <cell r="M28" t="str">
            <v>tonne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.Mining.Final Product.Metal Open Pit.Size Reduced Iron Product.Secondary CrushingService provided</v>
          </cell>
        </row>
        <row r="29">
          <cell r="L29"/>
          <cell r="M29" t="str">
            <v>tonne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.Mining.Final Product.Metal Open Pit.Size Reduced Iron Product.AgglomerationService provided</v>
          </cell>
        </row>
        <row r="30">
          <cell r="L30"/>
          <cell r="M30" t="str">
            <v>tonne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.Mining.Final Product.Metal Open Pit.Size Reduced Non Iron ProductService provided</v>
          </cell>
        </row>
        <row r="31">
          <cell r="L31"/>
          <cell r="M31" t="str">
            <v>tonne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.Mining.Final Product.Metal Open Pit.Size Reduced Non Iron Product.Raw ProductService provided</v>
          </cell>
        </row>
        <row r="32">
          <cell r="L32"/>
          <cell r="M32" t="str">
            <v>tonne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.Mining.Final Product.Metal Open Pit.Size Reduced Non Iron Product.Raw Product.ExtractionService provided</v>
          </cell>
        </row>
        <row r="33">
          <cell r="L33"/>
          <cell r="M33" t="str">
            <v>tonne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.Mining.Final Product.Metal Open Pit.Size Reduced Non Iron Product.Raw Product.TransportationService provided</v>
          </cell>
        </row>
        <row r="34">
          <cell r="L34"/>
          <cell r="M34" t="str">
            <v>tonne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.Mining.Final Product.Metal Open Pit.Size Reduced Non Iron Product.Primary CrushingService provided</v>
          </cell>
        </row>
        <row r="35">
          <cell r="L35"/>
          <cell r="M35" t="str">
            <v>tonne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.Mining.Final Product.Metal Open Pit.Size Reduced Non Iron Product.Secondary CrushingService provided</v>
          </cell>
        </row>
        <row r="36">
          <cell r="L36"/>
          <cell r="M36" t="str">
            <v>tonne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.Mining.Final Product.Metal Open Pit.Size Reduced Non Iron Product.Primary MillingService provided</v>
          </cell>
        </row>
        <row r="37">
          <cell r="L37"/>
          <cell r="M37" t="str">
            <v>tonne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.Mining.Final Product.Metal Open Pit.Mineral SeparationService provided</v>
          </cell>
        </row>
        <row r="38">
          <cell r="L38"/>
          <cell r="M38" t="str">
            <v>tonne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.Mining.Final Product.Metal Open Pit.CleaningService provided</v>
          </cell>
        </row>
        <row r="39">
          <cell r="L39"/>
          <cell r="M39" t="str">
            <v>tonne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.Mining.Final Product.Metal Open Pit.Tailing DisposalService provided</v>
          </cell>
        </row>
        <row r="40">
          <cell r="L40"/>
          <cell r="M40" t="str">
            <v>tonne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.Mining.Final Product.Metal Open Pit.Unassigned EnergyService provided</v>
          </cell>
        </row>
        <row r="41">
          <cell r="L41"/>
          <cell r="M41" t="str">
            <v>tonne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.Mining.Final Product.PotashService provided</v>
          </cell>
        </row>
        <row r="42">
          <cell r="L42"/>
          <cell r="M42" t="str">
            <v>tonne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.Mining.Final Product.Potash.Separated ProductService provided</v>
          </cell>
        </row>
        <row r="43">
          <cell r="L43"/>
          <cell r="M43" t="str">
            <v>tonne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.Mining.Final Product.Potash.Separated Product.Raw ProductService provided</v>
          </cell>
        </row>
        <row r="44">
          <cell r="L44"/>
          <cell r="M44" t="str">
            <v>tonne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.Mining.Final Product.Potash.Separated Product.Raw Product.Conventional MiningService provided</v>
          </cell>
        </row>
        <row r="45">
          <cell r="L45"/>
          <cell r="M45" t="str">
            <v>tonne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.Mining.Final Product.Potash.Separated Product.Raw Product.Conventional Mining.ExtractionService provided</v>
          </cell>
        </row>
        <row r="46">
          <cell r="L46"/>
          <cell r="M46" t="str">
            <v>tonne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.Mining.Final Product.Potash.Separated Product.Raw Product.Conventional Mining.TransportationService provided</v>
          </cell>
        </row>
        <row r="47">
          <cell r="L47"/>
          <cell r="M47" t="str">
            <v>tonne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.Mining.Final Product.Potash.Separated Product.Raw Product.Conventional Mining.Crush and ScreenService provided</v>
          </cell>
        </row>
        <row r="48">
          <cell r="L48"/>
          <cell r="M48" t="str">
            <v>tonne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.Mining.Final Product.Potash.Separated Product.Raw Product.Conventional Mining.DissolutionService provided</v>
          </cell>
        </row>
        <row r="49">
          <cell r="L49"/>
          <cell r="M49" t="str">
            <v>tonne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.Mining.Final Product.Potash.Separated Product.Raw Product.Solution MiningService provided</v>
          </cell>
        </row>
        <row r="50">
          <cell r="L50"/>
          <cell r="M50" t="str">
            <v>tonne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.Mining.Final Product.Potash.Separated Product.Raw Product.Solution Mining.ExtractionService provided</v>
          </cell>
        </row>
        <row r="51">
          <cell r="L51"/>
          <cell r="M51" t="str">
            <v>tonne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.Mining.Final Product.Potash.Separated Product.Raw Product.Solution Mining.TransportationService provided</v>
          </cell>
        </row>
        <row r="52">
          <cell r="L52"/>
          <cell r="M52" t="str">
            <v>tonne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.Mining.Final Product.Potash.Separated Product.CrystalizationService provided</v>
          </cell>
        </row>
        <row r="53">
          <cell r="L53"/>
          <cell r="M53" t="str">
            <v>tonne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.Mining.Final Product.Potash.Separated Product.FlotationService provided</v>
          </cell>
        </row>
        <row r="54">
          <cell r="L54"/>
          <cell r="M54" t="str">
            <v>tonne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.Mining.Final Product.Potash.DryingService provided</v>
          </cell>
        </row>
        <row r="55">
          <cell r="L55"/>
          <cell r="M55" t="str">
            <v>tonne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.Mining.Final Product.Potash.CompactionService provided</v>
          </cell>
        </row>
        <row r="56">
          <cell r="L56"/>
          <cell r="M56" t="str">
            <v>tonne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.Mining.Final Product.Potash.Tailings DisposalService provided</v>
          </cell>
        </row>
        <row r="57">
          <cell r="L57"/>
          <cell r="M57" t="str">
            <v>tonne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.Mining.Final Product.Metal UndergroundService provided</v>
          </cell>
        </row>
        <row r="58">
          <cell r="L58"/>
          <cell r="M58" t="str">
            <v>tonne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.Mining.Final Product.Metal Underground.Size Reduced ProductService provided</v>
          </cell>
        </row>
        <row r="59">
          <cell r="L59"/>
          <cell r="M59" t="str">
            <v>tonne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.Mining.Final Product.Metal Underground.Size Reduced Product.Raw ProductService provided</v>
          </cell>
        </row>
        <row r="60">
          <cell r="L60"/>
          <cell r="M60" t="str">
            <v>tonne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.Mining.Final Product.Metal Underground.Size Reduced Product.Raw Product.ExtractionService provided</v>
          </cell>
        </row>
        <row r="61">
          <cell r="L61"/>
          <cell r="M61" t="str">
            <v>tonne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.Mining.Final Product.Metal Underground.Size Reduced Product.Raw Product.TransportationService provided</v>
          </cell>
        </row>
        <row r="62">
          <cell r="L62"/>
          <cell r="M62" t="str">
            <v>tonne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.Mining.Final Product.Metal Underground.Size Reduced Product.Primary CrushingService provided</v>
          </cell>
        </row>
        <row r="63">
          <cell r="L63"/>
          <cell r="M63" t="str">
            <v>tonne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.Mining.Final Product.Metal Underground.Size Reduced Product.Secondary CrushingService provided</v>
          </cell>
        </row>
        <row r="64">
          <cell r="L64"/>
          <cell r="M64" t="str">
            <v>tonne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.Mining.Final Product.Metal Underground.Size Reduced Product.Primary MillingService provided</v>
          </cell>
        </row>
        <row r="65">
          <cell r="L65"/>
          <cell r="M65" t="str">
            <v>tonne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.Mining.Final Product.Metal Underground.Mineral SeparationService provided</v>
          </cell>
        </row>
        <row r="66">
          <cell r="L66"/>
          <cell r="M66" t="str">
            <v>tonne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.Mining.Final Product.Metal Underground.CleaningService provided</v>
          </cell>
        </row>
        <row r="67">
          <cell r="L67"/>
          <cell r="M67" t="str">
            <v>tonne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.Mining.Final Product.Metal Underground.Tailing DisposalService provided</v>
          </cell>
        </row>
        <row r="68">
          <cell r="L68"/>
          <cell r="M68" t="str">
            <v>tonne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.Mining.Final Product.Metal Underground.Unassigned EnergyService provided</v>
          </cell>
        </row>
        <row r="69">
          <cell r="L69"/>
          <cell r="M69" t="str">
            <v>GJ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.Mining.Water HeatingService provided</v>
          </cell>
        </row>
        <row r="70">
          <cell r="L70"/>
          <cell r="M70" t="str">
            <v>GJ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.Mining.SteamService provided</v>
          </cell>
        </row>
        <row r="71">
          <cell r="L71"/>
          <cell r="M71" t="str">
            <v>GJ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.Mining.Methane BlendService provided</v>
          </cell>
        </row>
        <row r="72">
          <cell r="L72"/>
          <cell r="M72" t="str">
            <v>GJ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.Mining.HVACService provided</v>
          </cell>
        </row>
        <row r="73">
          <cell r="L73"/>
          <cell r="M73" t="str">
            <v>GJ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.Mining.HVAC.Space HeatingService provided</v>
          </cell>
        </row>
        <row r="74">
          <cell r="L74"/>
          <cell r="M74" t="str">
            <v>GJ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.Mining.HVAC.Space CoolingService provided</v>
          </cell>
        </row>
        <row r="75">
          <cell r="L75"/>
          <cell r="M75" t="str">
            <v>GJ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.Mining.LightingService provided</v>
          </cell>
        </row>
        <row r="76">
          <cell r="L76"/>
          <cell r="M76" t="str">
            <v>GJ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.Mining.VentilationService provided</v>
          </cell>
        </row>
        <row r="77">
          <cell r="L77"/>
          <cell r="M77" t="str">
            <v>GJ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.Mining.ConveyanceService provided</v>
          </cell>
        </row>
        <row r="78">
          <cell r="L78"/>
          <cell r="M78" t="str">
            <v>GJ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.Mining.CompressionService provided</v>
          </cell>
        </row>
        <row r="79">
          <cell r="L79"/>
          <cell r="M79" t="str">
            <v>GJ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.Mining.Compression.SmallService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.Mining.Compression.LargeService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.Mining.PumpingService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.Mining.Pumping.GeneralService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.Mining.Pumping.General.SmallService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.Mining.Pumping.General.LargeService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.Mining.Pumping.Slurry StockService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.Mining.Pumping.Slurry Stock.SmallService provided</v>
          </cell>
        </row>
        <row r="87">
          <cell r="L87"/>
          <cell r="M87" t="str">
            <v>GJ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.Mining.Pumping.Slurry Stock.LargeService provided</v>
          </cell>
        </row>
        <row r="88">
          <cell r="L88"/>
          <cell r="M88" t="str">
            <v>GJ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.Mining.Pumping.PrecisionService provided</v>
          </cell>
        </row>
        <row r="89">
          <cell r="L89"/>
          <cell r="M89" t="str">
            <v>GJ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>.Mining.Pumping.Precision.SmallService provided</v>
          </cell>
        </row>
        <row r="90">
          <cell r="L90"/>
          <cell r="M90" t="str">
            <v>GJ</v>
          </cell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>.Mining.Pumping.Precision.LargeService provided</v>
          </cell>
        </row>
        <row r="91">
          <cell r="L91"/>
          <cell r="M91" t="str">
            <v>GJ</v>
          </cell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>.Mining.Direct DriveService provided</v>
          </cell>
        </row>
        <row r="92">
          <cell r="L92"/>
          <cell r="M92" t="str">
            <v>GJ</v>
          </cell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>.Mining.Machine DriveService provided</v>
          </cell>
        </row>
        <row r="93">
          <cell r="L93"/>
          <cell r="M93" t="str">
            <v>GJ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.Mining.Machine Drive.Size 1Service provided</v>
          </cell>
        </row>
        <row r="94">
          <cell r="L94"/>
          <cell r="M94" t="str">
            <v>GJ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.Mining.Machine Drive.Size 2Service provided</v>
          </cell>
        </row>
        <row r="95">
          <cell r="L95"/>
          <cell r="M95" t="str">
            <v>GJ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.Mining.Machine Drive.Size 3Service provided</v>
          </cell>
        </row>
        <row r="96">
          <cell r="L96"/>
          <cell r="M96" t="str">
            <v>GJ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>.Mining.Machine Drive.Size 4Service provided</v>
          </cell>
        </row>
        <row r="97">
          <cell r="L97"/>
          <cell r="M97" t="str">
            <v>GJ</v>
          </cell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  <cell r="CP97"/>
          <cell r="CQ97"/>
          <cell r="CR97"/>
          <cell r="CS97"/>
          <cell r="CT97"/>
          <cell r="CU97"/>
          <cell r="CV97"/>
          <cell r="CW97"/>
          <cell r="CX97"/>
          <cell r="CY97"/>
          <cell r="CZ97"/>
          <cell r="DA97"/>
          <cell r="DB97"/>
          <cell r="DC97"/>
          <cell r="DD97"/>
          <cell r="DE97"/>
          <cell r="DF97"/>
          <cell r="DG97"/>
          <cell r="DH97"/>
          <cell r="DI97"/>
          <cell r="DJ97"/>
          <cell r="DL97" t="str">
            <v>.Mining.Machine Drive.Size 5Service provided</v>
          </cell>
        </row>
        <row r="98">
          <cell r="L98"/>
          <cell r="M98" t="str">
            <v>GJ</v>
          </cell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  <cell r="CP98"/>
          <cell r="CQ98"/>
          <cell r="CR98"/>
          <cell r="CS98"/>
          <cell r="CT98"/>
          <cell r="CU98"/>
          <cell r="CV98"/>
          <cell r="CW98"/>
          <cell r="CX98"/>
          <cell r="CY98"/>
          <cell r="CZ98"/>
          <cell r="DA98"/>
          <cell r="DB98"/>
          <cell r="DC98"/>
          <cell r="DD98"/>
          <cell r="DE98"/>
          <cell r="DF98"/>
          <cell r="DG98"/>
          <cell r="DH98"/>
          <cell r="DI98"/>
          <cell r="DJ98"/>
          <cell r="DL98" t="str">
            <v>.Mining.Machine Drive.Size 6Service provided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  <cell r="CP100"/>
          <cell r="CQ100"/>
          <cell r="CR100"/>
          <cell r="CS100"/>
          <cell r="CT100"/>
          <cell r="CU100"/>
          <cell r="CV100"/>
          <cell r="CW100"/>
          <cell r="CX100"/>
          <cell r="CY100"/>
          <cell r="CZ100"/>
          <cell r="DA100"/>
          <cell r="DB100"/>
          <cell r="DC100"/>
          <cell r="DD100"/>
          <cell r="DE100"/>
          <cell r="DF100"/>
          <cell r="DG100"/>
          <cell r="DH100"/>
          <cell r="DI100"/>
          <cell r="DJ100"/>
          <cell r="DL100" t="str">
            <v># Values</v>
          </cell>
        </row>
        <row r="101">
          <cell r="L101"/>
          <cell r="M101" t="str">
            <v>tonne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.MiningService requested.Mining.Final Product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L103"/>
          <cell r="M103" t="str">
            <v>tonne</v>
          </cell>
          <cell r="N103">
            <v>0.98786938700000004</v>
          </cell>
          <cell r="O103">
            <v>0.98786938700000004</v>
          </cell>
          <cell r="P103">
            <v>0.98786938700000004</v>
          </cell>
          <cell r="Q103">
            <v>0.98786938700000004</v>
          </cell>
          <cell r="R103">
            <v>0.98786938700000004</v>
          </cell>
          <cell r="S103">
            <v>0.98786949400000001</v>
          </cell>
          <cell r="T103">
            <v>0.98786949400000001</v>
          </cell>
          <cell r="U103">
            <v>0.98786949400000001</v>
          </cell>
          <cell r="V103">
            <v>0.98786949400000001</v>
          </cell>
          <cell r="W103">
            <v>0.98786949400000001</v>
          </cell>
          <cell r="X103">
            <v>0.98786949400000001</v>
          </cell>
          <cell r="Y103">
            <v>0.98786949400000001</v>
          </cell>
          <cell r="Z103">
            <v>0.98786949400000001</v>
          </cell>
          <cell r="AA103">
            <v>0.98786949400000001</v>
          </cell>
          <cell r="AB103">
            <v>0.98786949400000001</v>
          </cell>
          <cell r="AC103">
            <v>0.98786949400000001</v>
          </cell>
          <cell r="AD103">
            <v>0.98786949400000001</v>
          </cell>
          <cell r="AE103">
            <v>0.98786949400000001</v>
          </cell>
          <cell r="AF103">
            <v>0.98786949400000001</v>
          </cell>
          <cell r="AG103">
            <v>0.98786949400000001</v>
          </cell>
          <cell r="AH103">
            <v>0.98786949400000001</v>
          </cell>
          <cell r="AI103">
            <v>0.98786949400000001</v>
          </cell>
          <cell r="AJ103">
            <v>0.98786949400000001</v>
          </cell>
          <cell r="AK103">
            <v>0.98786949400000001</v>
          </cell>
          <cell r="AL103">
            <v>0.98786949400000001</v>
          </cell>
          <cell r="AM103">
            <v>0.98786949400000001</v>
          </cell>
          <cell r="AN103">
            <v>0.98786949400000001</v>
          </cell>
          <cell r="AO103">
            <v>0.98786949400000001</v>
          </cell>
          <cell r="AP103">
            <v>0.98786949400000001</v>
          </cell>
          <cell r="AQ103">
            <v>0.98786949400000001</v>
          </cell>
          <cell r="AR103">
            <v>0.98786949400000001</v>
          </cell>
          <cell r="AS103">
            <v>0.98786949400000001</v>
          </cell>
          <cell r="AT103">
            <v>0.98786949400000001</v>
          </cell>
          <cell r="AU103">
            <v>0.98786949400000001</v>
          </cell>
          <cell r="AV103">
            <v>0.98786949400000001</v>
          </cell>
          <cell r="AW103">
            <v>0.98786949400000001</v>
          </cell>
          <cell r="AX103">
            <v>0.98786949400000001</v>
          </cell>
          <cell r="AY103">
            <v>0.98786949400000001</v>
          </cell>
          <cell r="AZ103">
            <v>0.98786949400000001</v>
          </cell>
          <cell r="BA103">
            <v>0.98786949400000001</v>
          </cell>
          <cell r="BB103">
            <v>0.98786949400000001</v>
          </cell>
          <cell r="BC103">
            <v>0.98786949400000001</v>
          </cell>
          <cell r="BD103">
            <v>0.98786949400000001</v>
          </cell>
          <cell r="BE103">
            <v>0.98786949400000001</v>
          </cell>
          <cell r="BF103">
            <v>0.98786949400000001</v>
          </cell>
          <cell r="BG103">
            <v>0.98786949400000001</v>
          </cell>
          <cell r="BH103">
            <v>0.98786949400000001</v>
          </cell>
          <cell r="BI103">
            <v>0.98786949400000001</v>
          </cell>
          <cell r="BJ103">
            <v>0.98786949400000001</v>
          </cell>
          <cell r="BK103">
            <v>0.98786949400000001</v>
          </cell>
          <cell r="BL103">
            <v>0.98786949400000001</v>
          </cell>
          <cell r="BM103">
            <v>0.98786949400000001</v>
          </cell>
          <cell r="BN103">
            <v>0.98786949400000001</v>
          </cell>
          <cell r="BO103">
            <v>0.98786949400000001</v>
          </cell>
          <cell r="BP103">
            <v>0.98786949400000001</v>
          </cell>
          <cell r="BQ103">
            <v>0.98786949400000001</v>
          </cell>
          <cell r="BR103">
            <v>0.98786949400000001</v>
          </cell>
          <cell r="BS103">
            <v>0.98786949400000001</v>
          </cell>
          <cell r="BT103">
            <v>0.98786949400000001</v>
          </cell>
          <cell r="BU103">
            <v>0.98786949400000001</v>
          </cell>
          <cell r="BV103">
            <v>0.98786949400000001</v>
          </cell>
          <cell r="BW103">
            <v>0.98786949400000001</v>
          </cell>
          <cell r="BX103">
            <v>0.98786949400000001</v>
          </cell>
          <cell r="BY103">
            <v>0.98786949400000001</v>
          </cell>
          <cell r="BZ103">
            <v>0.98786949400000001</v>
          </cell>
          <cell r="CA103">
            <v>0.98786949400000001</v>
          </cell>
          <cell r="CB103">
            <v>0.98786949400000001</v>
          </cell>
          <cell r="CC103">
            <v>0.98786949400000001</v>
          </cell>
          <cell r="CD103">
            <v>0.98786949400000001</v>
          </cell>
          <cell r="CE103">
            <v>0.98786949400000001</v>
          </cell>
          <cell r="CF103">
            <v>0.98786949400000001</v>
          </cell>
          <cell r="CG103">
            <v>0.98786949400000001</v>
          </cell>
          <cell r="CH103">
            <v>0.98786949400000001</v>
          </cell>
          <cell r="CI103">
            <v>0.98786949400000001</v>
          </cell>
          <cell r="CJ103">
            <v>0.98786949400000001</v>
          </cell>
          <cell r="CK103">
            <v>0.98786949400000001</v>
          </cell>
          <cell r="CL103">
            <v>0.98786949400000001</v>
          </cell>
          <cell r="CM103">
            <v>0.98786949400000001</v>
          </cell>
          <cell r="CN103">
            <v>0.98786949400000001</v>
          </cell>
          <cell r="CO103">
            <v>0.98786949400000001</v>
          </cell>
          <cell r="CP103">
            <v>0.98786949400000001</v>
          </cell>
          <cell r="CQ103">
            <v>0.98786949400000001</v>
          </cell>
          <cell r="CR103">
            <v>0.98786949400000001</v>
          </cell>
          <cell r="CS103">
            <v>0.98786949400000001</v>
          </cell>
          <cell r="CT103">
            <v>0.98786949400000001</v>
          </cell>
          <cell r="CU103">
            <v>0.98786949400000001</v>
          </cell>
          <cell r="CV103">
            <v>0.98786949400000001</v>
          </cell>
          <cell r="CW103">
            <v>0.98786949400000001</v>
          </cell>
          <cell r="CX103">
            <v>0.98786949400000001</v>
          </cell>
          <cell r="CY103">
            <v>0.98786949400000001</v>
          </cell>
          <cell r="CZ103">
            <v>0.98786949400000001</v>
          </cell>
          <cell r="DA103">
            <v>0.98786949400000001</v>
          </cell>
          <cell r="DB103">
            <v>0.98786949400000001</v>
          </cell>
          <cell r="DC103">
            <v>0.98786949400000001</v>
          </cell>
          <cell r="DD103">
            <v>0.98786949400000001</v>
          </cell>
          <cell r="DE103">
            <v>0.98786949400000001</v>
          </cell>
          <cell r="DF103">
            <v>0.98786949400000001</v>
          </cell>
          <cell r="DG103">
            <v>0.98786949400000001</v>
          </cell>
          <cell r="DH103">
            <v>0.98786949400000001</v>
          </cell>
          <cell r="DI103">
            <v>0.98786949400000001</v>
          </cell>
          <cell r="DJ103">
            <v>0.98786949400000001</v>
          </cell>
          <cell r="DL103" t="str">
            <v>.Mining.Final ProductBCService requested.Mining.Final Product.Metal Open Pit</v>
          </cell>
        </row>
        <row r="104">
          <cell r="L104"/>
          <cell r="M104" t="str">
            <v>tonne</v>
          </cell>
          <cell r="N104">
            <v>1.2130613E-2</v>
          </cell>
          <cell r="O104">
            <v>1.2130613E-2</v>
          </cell>
          <cell r="P104">
            <v>1.2130613E-2</v>
          </cell>
          <cell r="Q104">
            <v>1.2130613E-2</v>
          </cell>
          <cell r="R104">
            <v>1.2130613E-2</v>
          </cell>
          <cell r="S104">
            <v>1.2130505999999999E-2</v>
          </cell>
          <cell r="T104">
            <v>1.2130505999999999E-2</v>
          </cell>
          <cell r="U104">
            <v>1.2130505999999999E-2</v>
          </cell>
          <cell r="V104">
            <v>1.2130505999999999E-2</v>
          </cell>
          <cell r="W104">
            <v>1.2130505999999999E-2</v>
          </cell>
          <cell r="X104">
            <v>1.2130505999999999E-2</v>
          </cell>
          <cell r="Y104">
            <v>1.2130505999999999E-2</v>
          </cell>
          <cell r="Z104">
            <v>1.2130505999999999E-2</v>
          </cell>
          <cell r="AA104">
            <v>1.2130505999999999E-2</v>
          </cell>
          <cell r="AB104">
            <v>1.2130505999999999E-2</v>
          </cell>
          <cell r="AC104">
            <v>1.2130505999999999E-2</v>
          </cell>
          <cell r="AD104">
            <v>1.2130505999999999E-2</v>
          </cell>
          <cell r="AE104">
            <v>1.2130505999999999E-2</v>
          </cell>
          <cell r="AF104">
            <v>1.2130505999999999E-2</v>
          </cell>
          <cell r="AG104">
            <v>1.2130505999999999E-2</v>
          </cell>
          <cell r="AH104">
            <v>1.2130505999999999E-2</v>
          </cell>
          <cell r="AI104">
            <v>1.2130505999999999E-2</v>
          </cell>
          <cell r="AJ104">
            <v>1.2130505999999999E-2</v>
          </cell>
          <cell r="AK104">
            <v>1.2130505999999999E-2</v>
          </cell>
          <cell r="AL104">
            <v>1.2130505999999999E-2</v>
          </cell>
          <cell r="AM104">
            <v>1.2130505999999999E-2</v>
          </cell>
          <cell r="AN104">
            <v>1.2130505999999999E-2</v>
          </cell>
          <cell r="AO104">
            <v>1.2130505999999999E-2</v>
          </cell>
          <cell r="AP104">
            <v>1.2130505999999999E-2</v>
          </cell>
          <cell r="AQ104">
            <v>1.2130505999999999E-2</v>
          </cell>
          <cell r="AR104">
            <v>1.2130505999999999E-2</v>
          </cell>
          <cell r="AS104">
            <v>1.2130505999999999E-2</v>
          </cell>
          <cell r="AT104">
            <v>1.2130505999999999E-2</v>
          </cell>
          <cell r="AU104">
            <v>1.2130505999999999E-2</v>
          </cell>
          <cell r="AV104">
            <v>1.2130505999999999E-2</v>
          </cell>
          <cell r="AW104">
            <v>1.2130505999999999E-2</v>
          </cell>
          <cell r="AX104">
            <v>1.2130505999999999E-2</v>
          </cell>
          <cell r="AY104">
            <v>1.2130505999999999E-2</v>
          </cell>
          <cell r="AZ104">
            <v>1.2130505999999999E-2</v>
          </cell>
          <cell r="BA104">
            <v>1.2130505999999999E-2</v>
          </cell>
          <cell r="BB104">
            <v>1.2130505999999999E-2</v>
          </cell>
          <cell r="BC104">
            <v>1.2130505999999999E-2</v>
          </cell>
          <cell r="BD104">
            <v>1.2130505999999999E-2</v>
          </cell>
          <cell r="BE104">
            <v>1.2130505999999999E-2</v>
          </cell>
          <cell r="BF104">
            <v>1.2130505999999999E-2</v>
          </cell>
          <cell r="BG104">
            <v>1.2130505999999999E-2</v>
          </cell>
          <cell r="BH104">
            <v>1.2130505999999999E-2</v>
          </cell>
          <cell r="BI104">
            <v>1.2130505999999999E-2</v>
          </cell>
          <cell r="BJ104">
            <v>1.2130505999999999E-2</v>
          </cell>
          <cell r="BK104">
            <v>1.2130505999999999E-2</v>
          </cell>
          <cell r="BL104">
            <v>1.2130505999999999E-2</v>
          </cell>
          <cell r="BM104">
            <v>1.2130505999999999E-2</v>
          </cell>
          <cell r="BN104">
            <v>1.2130505999999999E-2</v>
          </cell>
          <cell r="BO104">
            <v>1.2130505999999999E-2</v>
          </cell>
          <cell r="BP104">
            <v>1.2130505999999999E-2</v>
          </cell>
          <cell r="BQ104">
            <v>1.2130505999999999E-2</v>
          </cell>
          <cell r="BR104">
            <v>1.2130505999999999E-2</v>
          </cell>
          <cell r="BS104">
            <v>1.2130505999999999E-2</v>
          </cell>
          <cell r="BT104">
            <v>1.2130505999999999E-2</v>
          </cell>
          <cell r="BU104">
            <v>1.2130505999999999E-2</v>
          </cell>
          <cell r="BV104">
            <v>1.2130505999999999E-2</v>
          </cell>
          <cell r="BW104">
            <v>1.2130505999999999E-2</v>
          </cell>
          <cell r="BX104">
            <v>1.2130505999999999E-2</v>
          </cell>
          <cell r="BY104">
            <v>1.2130505999999999E-2</v>
          </cell>
          <cell r="BZ104">
            <v>1.2130505999999999E-2</v>
          </cell>
          <cell r="CA104">
            <v>1.2130505999999999E-2</v>
          </cell>
          <cell r="CB104">
            <v>1.2130505999999999E-2</v>
          </cell>
          <cell r="CC104">
            <v>1.2130505999999999E-2</v>
          </cell>
          <cell r="CD104">
            <v>1.2130505999999999E-2</v>
          </cell>
          <cell r="CE104">
            <v>1.2130505999999999E-2</v>
          </cell>
          <cell r="CF104">
            <v>1.2130505999999999E-2</v>
          </cell>
          <cell r="CG104">
            <v>1.2130505999999999E-2</v>
          </cell>
          <cell r="CH104">
            <v>1.2130505999999999E-2</v>
          </cell>
          <cell r="CI104">
            <v>1.2130505999999999E-2</v>
          </cell>
          <cell r="CJ104">
            <v>1.2130505999999999E-2</v>
          </cell>
          <cell r="CK104">
            <v>1.2130505999999999E-2</v>
          </cell>
          <cell r="CL104">
            <v>1.2130505999999999E-2</v>
          </cell>
          <cell r="CM104">
            <v>1.2130505999999999E-2</v>
          </cell>
          <cell r="CN104">
            <v>1.2130505999999999E-2</v>
          </cell>
          <cell r="CO104">
            <v>1.2130505999999999E-2</v>
          </cell>
          <cell r="CP104">
            <v>1.2130505999999999E-2</v>
          </cell>
          <cell r="CQ104">
            <v>1.2130505999999999E-2</v>
          </cell>
          <cell r="CR104">
            <v>1.2130505999999999E-2</v>
          </cell>
          <cell r="CS104">
            <v>1.2130505999999999E-2</v>
          </cell>
          <cell r="CT104">
            <v>1.2130505999999999E-2</v>
          </cell>
          <cell r="CU104">
            <v>1.2130505999999999E-2</v>
          </cell>
          <cell r="CV104">
            <v>1.2130505999999999E-2</v>
          </cell>
          <cell r="CW104">
            <v>1.2130505999999999E-2</v>
          </cell>
          <cell r="CX104">
            <v>1.2130505999999999E-2</v>
          </cell>
          <cell r="CY104">
            <v>1.2130505999999999E-2</v>
          </cell>
          <cell r="CZ104">
            <v>1.2130505999999999E-2</v>
          </cell>
          <cell r="DA104">
            <v>1.2130505999999999E-2</v>
          </cell>
          <cell r="DB104">
            <v>1.2130505999999999E-2</v>
          </cell>
          <cell r="DC104">
            <v>1.2130505999999999E-2</v>
          </cell>
          <cell r="DD104">
            <v>1.2130505999999999E-2</v>
          </cell>
          <cell r="DE104">
            <v>1.2130505999999999E-2</v>
          </cell>
          <cell r="DF104">
            <v>1.2130505999999999E-2</v>
          </cell>
          <cell r="DG104">
            <v>1.2130505999999999E-2</v>
          </cell>
          <cell r="DH104">
            <v>1.2130505999999999E-2</v>
          </cell>
          <cell r="DI104">
            <v>1.2130505999999999E-2</v>
          </cell>
          <cell r="DJ104">
            <v>1.2130505999999999E-2</v>
          </cell>
          <cell r="DL104" t="str">
            <v>.Mining.Final ProductBCService requested.Mining.Final Product.Metal Underground</v>
          </cell>
        </row>
        <row r="105">
          <cell r="L105"/>
          <cell r="M105" t="str">
            <v>tonne</v>
          </cell>
          <cell r="N105">
            <v>3.2094979999999999E-3</v>
          </cell>
          <cell r="O105">
            <v>3.2094979999999999E-3</v>
          </cell>
          <cell r="P105">
            <v>3.2094979999999999E-3</v>
          </cell>
          <cell r="Q105">
            <v>3.2094979999999999E-3</v>
          </cell>
          <cell r="R105">
            <v>3.2094979999999999E-3</v>
          </cell>
          <cell r="S105">
            <v>3.2183229999999999E-3</v>
          </cell>
          <cell r="T105">
            <v>3.2183229999999999E-3</v>
          </cell>
          <cell r="U105">
            <v>3.2183229999999999E-3</v>
          </cell>
          <cell r="V105">
            <v>3.2183229999999999E-3</v>
          </cell>
          <cell r="W105">
            <v>3.2183229999999999E-3</v>
          </cell>
          <cell r="X105">
            <v>3.2183229999999999E-3</v>
          </cell>
          <cell r="Y105">
            <v>3.2183229999999999E-3</v>
          </cell>
          <cell r="Z105">
            <v>3.2183229999999999E-3</v>
          </cell>
          <cell r="AA105">
            <v>3.2183229999999999E-3</v>
          </cell>
          <cell r="AB105">
            <v>3.2183229999999999E-3</v>
          </cell>
          <cell r="AC105">
            <v>3.2183229999999999E-3</v>
          </cell>
          <cell r="AD105">
            <v>3.2183229999999999E-3</v>
          </cell>
          <cell r="AE105">
            <v>3.2183229999999999E-3</v>
          </cell>
          <cell r="AF105">
            <v>3.2183229999999999E-3</v>
          </cell>
          <cell r="AG105">
            <v>3.2183229999999999E-3</v>
          </cell>
          <cell r="AH105">
            <v>3.2183229999999999E-3</v>
          </cell>
          <cell r="AI105">
            <v>3.2183229999999999E-3</v>
          </cell>
          <cell r="AJ105">
            <v>3.2183229999999999E-3</v>
          </cell>
          <cell r="AK105">
            <v>3.2183229999999999E-3</v>
          </cell>
          <cell r="AL105">
            <v>3.2183229999999999E-3</v>
          </cell>
          <cell r="AM105">
            <v>3.2183229999999999E-3</v>
          </cell>
          <cell r="AN105">
            <v>3.2183229999999999E-3</v>
          </cell>
          <cell r="AO105">
            <v>3.2183229999999999E-3</v>
          </cell>
          <cell r="AP105">
            <v>3.2183229999999999E-3</v>
          </cell>
          <cell r="AQ105">
            <v>3.2183229999999999E-3</v>
          </cell>
          <cell r="AR105">
            <v>3.2183229999999999E-3</v>
          </cell>
          <cell r="AS105">
            <v>3.2183229999999999E-3</v>
          </cell>
          <cell r="AT105">
            <v>3.2183229999999999E-3</v>
          </cell>
          <cell r="AU105">
            <v>3.2183229999999999E-3</v>
          </cell>
          <cell r="AV105">
            <v>3.2183229999999999E-3</v>
          </cell>
          <cell r="AW105">
            <v>3.2183229999999999E-3</v>
          </cell>
          <cell r="AX105">
            <v>3.2183229999999999E-3</v>
          </cell>
          <cell r="AY105">
            <v>3.2183229999999999E-3</v>
          </cell>
          <cell r="AZ105">
            <v>3.2183229999999999E-3</v>
          </cell>
          <cell r="BA105">
            <v>3.2183229999999999E-3</v>
          </cell>
          <cell r="BB105">
            <v>3.2183229999999999E-3</v>
          </cell>
          <cell r="BC105">
            <v>3.2183229999999999E-3</v>
          </cell>
          <cell r="BD105">
            <v>3.2183229999999999E-3</v>
          </cell>
          <cell r="BE105">
            <v>3.2183229999999999E-3</v>
          </cell>
          <cell r="BF105">
            <v>3.2183229999999999E-3</v>
          </cell>
          <cell r="BG105">
            <v>3.2183229999999999E-3</v>
          </cell>
          <cell r="BH105">
            <v>3.2183229999999999E-3</v>
          </cell>
          <cell r="BI105">
            <v>3.2183229999999999E-3</v>
          </cell>
          <cell r="BJ105">
            <v>3.2183229999999999E-3</v>
          </cell>
          <cell r="BK105">
            <v>3.2183229999999999E-3</v>
          </cell>
          <cell r="BL105">
            <v>3.2183229999999999E-3</v>
          </cell>
          <cell r="BM105">
            <v>3.2183229999999999E-3</v>
          </cell>
          <cell r="BN105">
            <v>3.2183229999999999E-3</v>
          </cell>
          <cell r="BO105">
            <v>3.2183229999999999E-3</v>
          </cell>
          <cell r="BP105">
            <v>3.2183229999999999E-3</v>
          </cell>
          <cell r="BQ105">
            <v>3.2183229999999999E-3</v>
          </cell>
          <cell r="BR105">
            <v>3.2183229999999999E-3</v>
          </cell>
          <cell r="BS105">
            <v>3.2183229999999999E-3</v>
          </cell>
          <cell r="BT105">
            <v>3.2183229999999999E-3</v>
          </cell>
          <cell r="BU105">
            <v>3.2183229999999999E-3</v>
          </cell>
          <cell r="BV105">
            <v>3.2183229999999999E-3</v>
          </cell>
          <cell r="BW105">
            <v>3.2183229999999999E-3</v>
          </cell>
          <cell r="BX105">
            <v>3.2183229999999999E-3</v>
          </cell>
          <cell r="BY105">
            <v>3.2183229999999999E-3</v>
          </cell>
          <cell r="BZ105">
            <v>3.2183229999999999E-3</v>
          </cell>
          <cell r="CA105">
            <v>3.2183229999999999E-3</v>
          </cell>
          <cell r="CB105">
            <v>3.2183229999999999E-3</v>
          </cell>
          <cell r="CC105">
            <v>3.2183229999999999E-3</v>
          </cell>
          <cell r="CD105">
            <v>3.2183229999999999E-3</v>
          </cell>
          <cell r="CE105">
            <v>3.2183229999999999E-3</v>
          </cell>
          <cell r="CF105">
            <v>3.2183229999999999E-3</v>
          </cell>
          <cell r="CG105">
            <v>3.2183229999999999E-3</v>
          </cell>
          <cell r="CH105">
            <v>3.2183229999999999E-3</v>
          </cell>
          <cell r="CI105">
            <v>3.2183229999999999E-3</v>
          </cell>
          <cell r="CJ105">
            <v>3.2183229999999999E-3</v>
          </cell>
          <cell r="CK105">
            <v>3.2183229999999999E-3</v>
          </cell>
          <cell r="CL105">
            <v>3.2183229999999999E-3</v>
          </cell>
          <cell r="CM105">
            <v>3.2183229999999999E-3</v>
          </cell>
          <cell r="CN105">
            <v>3.2183229999999999E-3</v>
          </cell>
          <cell r="CO105">
            <v>3.2183229999999999E-3</v>
          </cell>
          <cell r="CP105">
            <v>3.2183229999999999E-3</v>
          </cell>
          <cell r="CQ105">
            <v>3.2183229999999999E-3</v>
          </cell>
          <cell r="CR105">
            <v>3.2183229999999999E-3</v>
          </cell>
          <cell r="CS105">
            <v>3.2183229999999999E-3</v>
          </cell>
          <cell r="CT105">
            <v>3.2183229999999999E-3</v>
          </cell>
          <cell r="CU105">
            <v>3.2183229999999999E-3</v>
          </cell>
          <cell r="CV105">
            <v>3.2183229999999999E-3</v>
          </cell>
          <cell r="CW105">
            <v>3.2183229999999999E-3</v>
          </cell>
          <cell r="CX105">
            <v>3.2183229999999999E-3</v>
          </cell>
          <cell r="CY105">
            <v>3.2183229999999999E-3</v>
          </cell>
          <cell r="CZ105">
            <v>3.2183229999999999E-3</v>
          </cell>
          <cell r="DA105">
            <v>3.2183229999999999E-3</v>
          </cell>
          <cell r="DB105">
            <v>3.2183229999999999E-3</v>
          </cell>
          <cell r="DC105">
            <v>3.2183229999999999E-3</v>
          </cell>
          <cell r="DD105">
            <v>3.2183229999999999E-3</v>
          </cell>
          <cell r="DE105">
            <v>3.2183229999999999E-3</v>
          </cell>
          <cell r="DF105">
            <v>3.2183229999999999E-3</v>
          </cell>
          <cell r="DG105">
            <v>3.2183229999999999E-3</v>
          </cell>
          <cell r="DH105">
            <v>3.2183229999999999E-3</v>
          </cell>
          <cell r="DI105">
            <v>3.2183229999999999E-3</v>
          </cell>
          <cell r="DJ105">
            <v>3.2183229999999999E-3</v>
          </cell>
          <cell r="DL105" t="str">
            <v>.Mining.Final Product.Metal Open PitBCService requested.Mining.Final Product.Metal Open Pit.Size Reduced Iron Product</v>
          </cell>
        </row>
        <row r="106">
          <cell r="L106"/>
          <cell r="M106" t="str">
            <v>tonne</v>
          </cell>
          <cell r="N106">
            <v>0.99679050199999997</v>
          </cell>
          <cell r="O106">
            <v>0.99679050199999997</v>
          </cell>
          <cell r="P106">
            <v>0.99679050199999997</v>
          </cell>
          <cell r="Q106">
            <v>0.99679050199999997</v>
          </cell>
          <cell r="R106">
            <v>0.99679050199999997</v>
          </cell>
          <cell r="S106">
            <v>0.99678167699999998</v>
          </cell>
          <cell r="T106">
            <v>0.99678167699999998</v>
          </cell>
          <cell r="U106">
            <v>0.99678167699999998</v>
          </cell>
          <cell r="V106">
            <v>0.99678167699999998</v>
          </cell>
          <cell r="W106">
            <v>0.99678167699999998</v>
          </cell>
          <cell r="X106">
            <v>0.99678167699999998</v>
          </cell>
          <cell r="Y106">
            <v>0.99678167699999998</v>
          </cell>
          <cell r="Z106">
            <v>0.99678167699999998</v>
          </cell>
          <cell r="AA106">
            <v>0.99678167699999998</v>
          </cell>
          <cell r="AB106">
            <v>0.99678167699999998</v>
          </cell>
          <cell r="AC106">
            <v>0.99678167699999998</v>
          </cell>
          <cell r="AD106">
            <v>0.99678167699999998</v>
          </cell>
          <cell r="AE106">
            <v>0.99678167699999998</v>
          </cell>
          <cell r="AF106">
            <v>0.99678167699999998</v>
          </cell>
          <cell r="AG106">
            <v>0.99678167699999998</v>
          </cell>
          <cell r="AH106">
            <v>0.99678167699999998</v>
          </cell>
          <cell r="AI106">
            <v>0.99678167699999998</v>
          </cell>
          <cell r="AJ106">
            <v>0.99678167699999998</v>
          </cell>
          <cell r="AK106">
            <v>0.99678167699999998</v>
          </cell>
          <cell r="AL106">
            <v>0.99678167699999998</v>
          </cell>
          <cell r="AM106">
            <v>0.99678167699999998</v>
          </cell>
          <cell r="AN106">
            <v>0.99678167699999998</v>
          </cell>
          <cell r="AO106">
            <v>0.99678167699999998</v>
          </cell>
          <cell r="AP106">
            <v>0.99678167699999998</v>
          </cell>
          <cell r="AQ106">
            <v>0.99678167699999998</v>
          </cell>
          <cell r="AR106">
            <v>0.99678167699999998</v>
          </cell>
          <cell r="AS106">
            <v>0.99678167699999998</v>
          </cell>
          <cell r="AT106">
            <v>0.99678167699999998</v>
          </cell>
          <cell r="AU106">
            <v>0.99678167699999998</v>
          </cell>
          <cell r="AV106">
            <v>0.99678167699999998</v>
          </cell>
          <cell r="AW106">
            <v>0.99678167699999998</v>
          </cell>
          <cell r="AX106">
            <v>0.99678167699999998</v>
          </cell>
          <cell r="AY106">
            <v>0.99678167699999998</v>
          </cell>
          <cell r="AZ106">
            <v>0.99678167699999998</v>
          </cell>
          <cell r="BA106">
            <v>0.99678167699999998</v>
          </cell>
          <cell r="BB106">
            <v>0.99678167699999998</v>
          </cell>
          <cell r="BC106">
            <v>0.99678167699999998</v>
          </cell>
          <cell r="BD106">
            <v>0.99678167699999998</v>
          </cell>
          <cell r="BE106">
            <v>0.99678167699999998</v>
          </cell>
          <cell r="BF106">
            <v>0.99678167699999998</v>
          </cell>
          <cell r="BG106">
            <v>0.99678167699999998</v>
          </cell>
          <cell r="BH106">
            <v>0.99678167699999998</v>
          </cell>
          <cell r="BI106">
            <v>0.99678167699999998</v>
          </cell>
          <cell r="BJ106">
            <v>0.99678167699999998</v>
          </cell>
          <cell r="BK106">
            <v>0.99678167699999998</v>
          </cell>
          <cell r="BL106">
            <v>0.99678167699999998</v>
          </cell>
          <cell r="BM106">
            <v>0.99678167699999998</v>
          </cell>
          <cell r="BN106">
            <v>0.99678167699999998</v>
          </cell>
          <cell r="BO106">
            <v>0.99678167699999998</v>
          </cell>
          <cell r="BP106">
            <v>0.99678167699999998</v>
          </cell>
          <cell r="BQ106">
            <v>0.99678167699999998</v>
          </cell>
          <cell r="BR106">
            <v>0.99678167699999998</v>
          </cell>
          <cell r="BS106">
            <v>0.99678167699999998</v>
          </cell>
          <cell r="BT106">
            <v>0.99678167699999998</v>
          </cell>
          <cell r="BU106">
            <v>0.99678167699999998</v>
          </cell>
          <cell r="BV106">
            <v>0.99678167699999998</v>
          </cell>
          <cell r="BW106">
            <v>0.99678167699999998</v>
          </cell>
          <cell r="BX106">
            <v>0.99678167699999998</v>
          </cell>
          <cell r="BY106">
            <v>0.99678167699999998</v>
          </cell>
          <cell r="BZ106">
            <v>0.99678167699999998</v>
          </cell>
          <cell r="CA106">
            <v>0.99678167699999998</v>
          </cell>
          <cell r="CB106">
            <v>0.99678167699999998</v>
          </cell>
          <cell r="CC106">
            <v>0.99678167699999998</v>
          </cell>
          <cell r="CD106">
            <v>0.99678167699999998</v>
          </cell>
          <cell r="CE106">
            <v>0.99678167699999998</v>
          </cell>
          <cell r="CF106">
            <v>0.99678167699999998</v>
          </cell>
          <cell r="CG106">
            <v>0.99678167699999998</v>
          </cell>
          <cell r="CH106">
            <v>0.99678167699999998</v>
          </cell>
          <cell r="CI106">
            <v>0.99678167699999998</v>
          </cell>
          <cell r="CJ106">
            <v>0.99678167699999998</v>
          </cell>
          <cell r="CK106">
            <v>0.99678167699999998</v>
          </cell>
          <cell r="CL106">
            <v>0.99678167699999998</v>
          </cell>
          <cell r="CM106">
            <v>0.99678167699999998</v>
          </cell>
          <cell r="CN106">
            <v>0.99678167699999998</v>
          </cell>
          <cell r="CO106">
            <v>0.99678167699999998</v>
          </cell>
          <cell r="CP106">
            <v>0.99678167699999998</v>
          </cell>
          <cell r="CQ106">
            <v>0.99678167699999998</v>
          </cell>
          <cell r="CR106">
            <v>0.99678167699999998</v>
          </cell>
          <cell r="CS106">
            <v>0.99678167699999998</v>
          </cell>
          <cell r="CT106">
            <v>0.99678167699999998</v>
          </cell>
          <cell r="CU106">
            <v>0.99678167699999998</v>
          </cell>
          <cell r="CV106">
            <v>0.99678167699999998</v>
          </cell>
          <cell r="CW106">
            <v>0.99678167699999998</v>
          </cell>
          <cell r="CX106">
            <v>0.99678167699999998</v>
          </cell>
          <cell r="CY106">
            <v>0.99678167699999998</v>
          </cell>
          <cell r="CZ106">
            <v>0.99678167699999998</v>
          </cell>
          <cell r="DA106">
            <v>0.99678167699999998</v>
          </cell>
          <cell r="DB106">
            <v>0.99678167699999998</v>
          </cell>
          <cell r="DC106">
            <v>0.99678167699999998</v>
          </cell>
          <cell r="DD106">
            <v>0.99678167699999998</v>
          </cell>
          <cell r="DE106">
            <v>0.99678167699999998</v>
          </cell>
          <cell r="DF106">
            <v>0.99678167699999998</v>
          </cell>
          <cell r="DG106">
            <v>0.99678167699999998</v>
          </cell>
          <cell r="DH106">
            <v>0.99678167699999998</v>
          </cell>
          <cell r="DI106">
            <v>0.99678167699999998</v>
          </cell>
          <cell r="DJ106">
            <v>0.99678167699999998</v>
          </cell>
          <cell r="DL106" t="str">
            <v>.Mining.Final Product.Metal Open PitBCService requested.Mining.Final Product.Metal Open Pit.Size Reduced Non Iron Product</v>
          </cell>
        </row>
        <row r="107">
          <cell r="L107"/>
          <cell r="M107" t="str">
            <v>tonne</v>
          </cell>
          <cell r="N107">
            <v>0.99681491</v>
          </cell>
          <cell r="O107">
            <v>0.99681491</v>
          </cell>
          <cell r="P107">
            <v>0.99681491</v>
          </cell>
          <cell r="Q107">
            <v>0.99681491</v>
          </cell>
          <cell r="R107">
            <v>0.99681491</v>
          </cell>
          <cell r="S107">
            <v>0.99604494899999996</v>
          </cell>
          <cell r="T107">
            <v>0.99604494899999996</v>
          </cell>
          <cell r="U107">
            <v>0.99604494899999996</v>
          </cell>
          <cell r="V107">
            <v>0.99604494899999996</v>
          </cell>
          <cell r="W107">
            <v>0.99604494899999996</v>
          </cell>
          <cell r="X107">
            <v>0.99565075000000003</v>
          </cell>
          <cell r="Y107">
            <v>0.99565075000000003</v>
          </cell>
          <cell r="Z107">
            <v>0.99565075000000003</v>
          </cell>
          <cell r="AA107">
            <v>0.99565075000000003</v>
          </cell>
          <cell r="AB107">
            <v>0.99565075000000003</v>
          </cell>
          <cell r="AC107">
            <v>0.995435933</v>
          </cell>
          <cell r="AD107">
            <v>0.995435933</v>
          </cell>
          <cell r="AE107">
            <v>0.995435933</v>
          </cell>
          <cell r="AF107">
            <v>0.995435933</v>
          </cell>
          <cell r="AG107">
            <v>0.995435933</v>
          </cell>
          <cell r="AH107">
            <v>0.99521070700000003</v>
          </cell>
          <cell r="AI107">
            <v>0.99521070700000003</v>
          </cell>
          <cell r="AJ107">
            <v>0.99521070700000003</v>
          </cell>
          <cell r="AK107">
            <v>0.99521070700000003</v>
          </cell>
          <cell r="AL107">
            <v>0.99521070700000003</v>
          </cell>
          <cell r="AM107">
            <v>0.99497458500000002</v>
          </cell>
          <cell r="AN107">
            <v>0.99497458500000002</v>
          </cell>
          <cell r="AO107">
            <v>0.99497458500000002</v>
          </cell>
          <cell r="AP107">
            <v>0.99497458500000002</v>
          </cell>
          <cell r="AQ107">
            <v>0.99497458500000002</v>
          </cell>
          <cell r="AR107">
            <v>0.994727056</v>
          </cell>
          <cell r="AS107">
            <v>0.994727056</v>
          </cell>
          <cell r="AT107">
            <v>0.994727056</v>
          </cell>
          <cell r="AU107">
            <v>0.994727056</v>
          </cell>
          <cell r="AV107">
            <v>0.994727056</v>
          </cell>
          <cell r="AW107">
            <v>0.994727056</v>
          </cell>
          <cell r="AX107">
            <v>0.994727056</v>
          </cell>
          <cell r="AY107">
            <v>0.994727056</v>
          </cell>
          <cell r="AZ107">
            <v>0.994727056</v>
          </cell>
          <cell r="BA107">
            <v>0.994727056</v>
          </cell>
          <cell r="BB107">
            <v>0.994727056</v>
          </cell>
          <cell r="BC107">
            <v>0.994727056</v>
          </cell>
          <cell r="BD107">
            <v>0.994727056</v>
          </cell>
          <cell r="BE107">
            <v>0.994727056</v>
          </cell>
          <cell r="BF107">
            <v>0.994727056</v>
          </cell>
          <cell r="BG107">
            <v>0.994727056</v>
          </cell>
          <cell r="BH107">
            <v>0.994727056</v>
          </cell>
          <cell r="BI107">
            <v>0.994727056</v>
          </cell>
          <cell r="BJ107">
            <v>0.994727056</v>
          </cell>
          <cell r="BK107">
            <v>0.994727056</v>
          </cell>
          <cell r="BL107">
            <v>0.994727056</v>
          </cell>
          <cell r="BM107">
            <v>0.994727056</v>
          </cell>
          <cell r="BN107">
            <v>0.994727056</v>
          </cell>
          <cell r="BO107">
            <v>0.994727056</v>
          </cell>
          <cell r="BP107">
            <v>0.994727056</v>
          </cell>
          <cell r="BQ107">
            <v>0.994727056</v>
          </cell>
          <cell r="BR107">
            <v>0.994727056</v>
          </cell>
          <cell r="BS107">
            <v>0.994727056</v>
          </cell>
          <cell r="BT107">
            <v>0.994727056</v>
          </cell>
          <cell r="BU107">
            <v>0.994727056</v>
          </cell>
          <cell r="BV107">
            <v>0.994727056</v>
          </cell>
          <cell r="BW107">
            <v>0.994727056</v>
          </cell>
          <cell r="BX107">
            <v>0.994727056</v>
          </cell>
          <cell r="BY107">
            <v>0.994727056</v>
          </cell>
          <cell r="BZ107">
            <v>0.994727056</v>
          </cell>
          <cell r="CA107">
            <v>0.994727056</v>
          </cell>
          <cell r="CB107">
            <v>0.994727056</v>
          </cell>
          <cell r="CC107">
            <v>0.994727056</v>
          </cell>
          <cell r="CD107">
            <v>0.994727056</v>
          </cell>
          <cell r="CE107">
            <v>0.994727056</v>
          </cell>
          <cell r="CF107">
            <v>0.994727056</v>
          </cell>
          <cell r="CG107">
            <v>0.994727056</v>
          </cell>
          <cell r="CH107">
            <v>0.994727056</v>
          </cell>
          <cell r="CI107">
            <v>0.994727056</v>
          </cell>
          <cell r="CJ107">
            <v>0.994727056</v>
          </cell>
          <cell r="CK107">
            <v>0.994727056</v>
          </cell>
          <cell r="CL107">
            <v>0.994727056</v>
          </cell>
          <cell r="CM107">
            <v>0.994727056</v>
          </cell>
          <cell r="CN107">
            <v>0.994727056</v>
          </cell>
          <cell r="CO107">
            <v>0.994727056</v>
          </cell>
          <cell r="CP107">
            <v>0.994727056</v>
          </cell>
          <cell r="CQ107">
            <v>0.994727056</v>
          </cell>
          <cell r="CR107">
            <v>0.994727056</v>
          </cell>
          <cell r="CS107">
            <v>0.994727056</v>
          </cell>
          <cell r="CT107">
            <v>0.994727056</v>
          </cell>
          <cell r="CU107">
            <v>0.994727056</v>
          </cell>
          <cell r="CV107">
            <v>0.994727056</v>
          </cell>
          <cell r="CW107">
            <v>0.994727056</v>
          </cell>
          <cell r="CX107">
            <v>0.994727056</v>
          </cell>
          <cell r="CY107">
            <v>0.994727056</v>
          </cell>
          <cell r="CZ107">
            <v>0.994727056</v>
          </cell>
          <cell r="DA107">
            <v>0.994727056</v>
          </cell>
          <cell r="DB107">
            <v>0.994727056</v>
          </cell>
          <cell r="DC107">
            <v>0.994727056</v>
          </cell>
          <cell r="DD107">
            <v>0.994727056</v>
          </cell>
          <cell r="DE107">
            <v>0.994727056</v>
          </cell>
          <cell r="DF107">
            <v>0.994727056</v>
          </cell>
          <cell r="DG107">
            <v>0.994727056</v>
          </cell>
          <cell r="DH107">
            <v>0.994727056</v>
          </cell>
          <cell r="DI107">
            <v>0.994727056</v>
          </cell>
          <cell r="DJ107">
            <v>0.994727056</v>
          </cell>
          <cell r="DL107" t="str">
            <v>.Mining.Final Product.Metal Open PitBCService requested.Mining.Final Product.Metal Open Pit.Mineral Separation</v>
          </cell>
        </row>
        <row r="108">
          <cell r="L108"/>
          <cell r="M108" t="str">
            <v>tonne</v>
          </cell>
          <cell r="N108">
            <v>8.0829979999999992E-3</v>
          </cell>
          <cell r="O108">
            <v>8.0829979999999992E-3</v>
          </cell>
          <cell r="P108">
            <v>8.0829979999999992E-3</v>
          </cell>
          <cell r="Q108">
            <v>8.0829979999999992E-3</v>
          </cell>
          <cell r="R108">
            <v>8.0829979999999992E-3</v>
          </cell>
          <cell r="S108">
            <v>6.3413740000000003E-3</v>
          </cell>
          <cell r="T108">
            <v>6.3413740000000003E-3</v>
          </cell>
          <cell r="U108">
            <v>6.3413740000000003E-3</v>
          </cell>
          <cell r="V108">
            <v>6.3413740000000003E-3</v>
          </cell>
          <cell r="W108">
            <v>6.3413740000000003E-3</v>
          </cell>
          <cell r="X108">
            <v>6.303136E-3</v>
          </cell>
          <cell r="Y108">
            <v>6.303136E-3</v>
          </cell>
          <cell r="Z108">
            <v>6.303136E-3</v>
          </cell>
          <cell r="AA108">
            <v>6.303136E-3</v>
          </cell>
          <cell r="AB108">
            <v>6.303136E-3</v>
          </cell>
          <cell r="AC108">
            <v>6.295793E-3</v>
          </cell>
          <cell r="AD108">
            <v>6.295793E-3</v>
          </cell>
          <cell r="AE108">
            <v>6.295793E-3</v>
          </cell>
          <cell r="AF108">
            <v>6.295793E-3</v>
          </cell>
          <cell r="AG108">
            <v>6.295793E-3</v>
          </cell>
          <cell r="AH108">
            <v>6.2882520000000003E-3</v>
          </cell>
          <cell r="AI108">
            <v>6.2882520000000003E-3</v>
          </cell>
          <cell r="AJ108">
            <v>6.2882520000000003E-3</v>
          </cell>
          <cell r="AK108">
            <v>6.2882520000000003E-3</v>
          </cell>
          <cell r="AL108">
            <v>6.2882520000000003E-3</v>
          </cell>
          <cell r="AM108">
            <v>6.2805079999999998E-3</v>
          </cell>
          <cell r="AN108">
            <v>6.2805079999999998E-3</v>
          </cell>
          <cell r="AO108">
            <v>6.2805079999999998E-3</v>
          </cell>
          <cell r="AP108">
            <v>6.2805079999999998E-3</v>
          </cell>
          <cell r="AQ108">
            <v>6.2805079999999998E-3</v>
          </cell>
          <cell r="AR108">
            <v>6.272555E-3</v>
          </cell>
          <cell r="AS108">
            <v>6.272555E-3</v>
          </cell>
          <cell r="AT108">
            <v>6.272555E-3</v>
          </cell>
          <cell r="AU108">
            <v>6.272555E-3</v>
          </cell>
          <cell r="AV108">
            <v>6.272555E-3</v>
          </cell>
          <cell r="AW108">
            <v>6.272555E-3</v>
          </cell>
          <cell r="AX108">
            <v>6.272555E-3</v>
          </cell>
          <cell r="AY108">
            <v>6.272555E-3</v>
          </cell>
          <cell r="AZ108">
            <v>6.272555E-3</v>
          </cell>
          <cell r="BA108">
            <v>6.272555E-3</v>
          </cell>
          <cell r="BB108">
            <v>6.272555E-3</v>
          </cell>
          <cell r="BC108">
            <v>6.272555E-3</v>
          </cell>
          <cell r="BD108">
            <v>6.272555E-3</v>
          </cell>
          <cell r="BE108">
            <v>6.272555E-3</v>
          </cell>
          <cell r="BF108">
            <v>6.272555E-3</v>
          </cell>
          <cell r="BG108">
            <v>6.272555E-3</v>
          </cell>
          <cell r="BH108">
            <v>6.272555E-3</v>
          </cell>
          <cell r="BI108">
            <v>6.272555E-3</v>
          </cell>
          <cell r="BJ108">
            <v>6.272555E-3</v>
          </cell>
          <cell r="BK108">
            <v>6.272555E-3</v>
          </cell>
          <cell r="BL108">
            <v>6.272555E-3</v>
          </cell>
          <cell r="BM108">
            <v>6.272555E-3</v>
          </cell>
          <cell r="BN108">
            <v>6.272555E-3</v>
          </cell>
          <cell r="BO108">
            <v>6.272555E-3</v>
          </cell>
          <cell r="BP108">
            <v>6.272555E-3</v>
          </cell>
          <cell r="BQ108">
            <v>6.272555E-3</v>
          </cell>
          <cell r="BR108">
            <v>6.272555E-3</v>
          </cell>
          <cell r="BS108">
            <v>6.272555E-3</v>
          </cell>
          <cell r="BT108">
            <v>6.272555E-3</v>
          </cell>
          <cell r="BU108">
            <v>6.272555E-3</v>
          </cell>
          <cell r="BV108">
            <v>6.272555E-3</v>
          </cell>
          <cell r="BW108">
            <v>6.272555E-3</v>
          </cell>
          <cell r="BX108">
            <v>6.272555E-3</v>
          </cell>
          <cell r="BY108">
            <v>6.272555E-3</v>
          </cell>
          <cell r="BZ108">
            <v>6.272555E-3</v>
          </cell>
          <cell r="CA108">
            <v>6.272555E-3</v>
          </cell>
          <cell r="CB108">
            <v>6.272555E-3</v>
          </cell>
          <cell r="CC108">
            <v>6.272555E-3</v>
          </cell>
          <cell r="CD108">
            <v>6.272555E-3</v>
          </cell>
          <cell r="CE108">
            <v>6.272555E-3</v>
          </cell>
          <cell r="CF108">
            <v>6.272555E-3</v>
          </cell>
          <cell r="CG108">
            <v>6.272555E-3</v>
          </cell>
          <cell r="CH108">
            <v>6.272555E-3</v>
          </cell>
          <cell r="CI108">
            <v>6.272555E-3</v>
          </cell>
          <cell r="CJ108">
            <v>6.272555E-3</v>
          </cell>
          <cell r="CK108">
            <v>6.272555E-3</v>
          </cell>
          <cell r="CL108">
            <v>6.272555E-3</v>
          </cell>
          <cell r="CM108">
            <v>6.272555E-3</v>
          </cell>
          <cell r="CN108">
            <v>6.272555E-3</v>
          </cell>
          <cell r="CO108">
            <v>6.272555E-3</v>
          </cell>
          <cell r="CP108">
            <v>6.272555E-3</v>
          </cell>
          <cell r="CQ108">
            <v>6.272555E-3</v>
          </cell>
          <cell r="CR108">
            <v>6.272555E-3</v>
          </cell>
          <cell r="CS108">
            <v>6.272555E-3</v>
          </cell>
          <cell r="CT108">
            <v>6.272555E-3</v>
          </cell>
          <cell r="CU108">
            <v>6.272555E-3</v>
          </cell>
          <cell r="CV108">
            <v>6.272555E-3</v>
          </cell>
          <cell r="CW108">
            <v>6.272555E-3</v>
          </cell>
          <cell r="CX108">
            <v>6.272555E-3</v>
          </cell>
          <cell r="CY108">
            <v>6.272555E-3</v>
          </cell>
          <cell r="CZ108">
            <v>6.272555E-3</v>
          </cell>
          <cell r="DA108">
            <v>6.272555E-3</v>
          </cell>
          <cell r="DB108">
            <v>6.272555E-3</v>
          </cell>
          <cell r="DC108">
            <v>6.272555E-3</v>
          </cell>
          <cell r="DD108">
            <v>6.272555E-3</v>
          </cell>
          <cell r="DE108">
            <v>6.272555E-3</v>
          </cell>
          <cell r="DF108">
            <v>6.272555E-3</v>
          </cell>
          <cell r="DG108">
            <v>6.272555E-3</v>
          </cell>
          <cell r="DH108">
            <v>6.272555E-3</v>
          </cell>
          <cell r="DI108">
            <v>6.272555E-3</v>
          </cell>
          <cell r="DJ108">
            <v>6.272555E-3</v>
          </cell>
          <cell r="DL108" t="str">
            <v>.Mining.Final Product.Metal Open PitBCService requested.Mining.Final Product.Metal Open Pit.Cleaning</v>
          </cell>
        </row>
        <row r="109">
          <cell r="L109"/>
          <cell r="M109" t="str">
            <v>tonne</v>
          </cell>
          <cell r="N109">
            <v>0.98873191100000002</v>
          </cell>
          <cell r="O109">
            <v>0.98873191100000002</v>
          </cell>
          <cell r="P109">
            <v>0.98873191100000002</v>
          </cell>
          <cell r="Q109">
            <v>0.98873191100000002</v>
          </cell>
          <cell r="R109">
            <v>0.98873191100000002</v>
          </cell>
          <cell r="S109">
            <v>0.98970357499999995</v>
          </cell>
          <cell r="T109">
            <v>0.98970357499999995</v>
          </cell>
          <cell r="U109">
            <v>0.98970357499999995</v>
          </cell>
          <cell r="V109">
            <v>0.98970357499999995</v>
          </cell>
          <cell r="W109">
            <v>0.98970357499999995</v>
          </cell>
          <cell r="X109">
            <v>0.98934761500000001</v>
          </cell>
          <cell r="Y109">
            <v>0.98934761500000001</v>
          </cell>
          <cell r="Z109">
            <v>0.98934761500000001</v>
          </cell>
          <cell r="AA109">
            <v>0.98934761500000001</v>
          </cell>
          <cell r="AB109">
            <v>0.98934761500000001</v>
          </cell>
          <cell r="AC109">
            <v>0.98914013999999995</v>
          </cell>
          <cell r="AD109">
            <v>0.98914013999999995</v>
          </cell>
          <cell r="AE109">
            <v>0.98914013999999995</v>
          </cell>
          <cell r="AF109">
            <v>0.98914013999999995</v>
          </cell>
          <cell r="AG109">
            <v>0.98914013999999995</v>
          </cell>
          <cell r="AH109">
            <v>0.98892245499999998</v>
          </cell>
          <cell r="AI109">
            <v>0.98892245499999998</v>
          </cell>
          <cell r="AJ109">
            <v>0.98892245499999998</v>
          </cell>
          <cell r="AK109">
            <v>0.98892245499999998</v>
          </cell>
          <cell r="AL109">
            <v>0.98892245499999998</v>
          </cell>
          <cell r="AM109">
            <v>0.988694077</v>
          </cell>
          <cell r="AN109">
            <v>0.988694077</v>
          </cell>
          <cell r="AO109">
            <v>0.988694077</v>
          </cell>
          <cell r="AP109">
            <v>0.988694077</v>
          </cell>
          <cell r="AQ109">
            <v>0.988694077</v>
          </cell>
          <cell r="AR109">
            <v>0.98845450099999999</v>
          </cell>
          <cell r="AS109">
            <v>0.98845450099999999</v>
          </cell>
          <cell r="AT109">
            <v>0.98845450099999999</v>
          </cell>
          <cell r="AU109">
            <v>0.98845450099999999</v>
          </cell>
          <cell r="AV109">
            <v>0.98845450099999999</v>
          </cell>
          <cell r="AW109">
            <v>0.98845450099999999</v>
          </cell>
          <cell r="AX109">
            <v>0.98845450099999999</v>
          </cell>
          <cell r="AY109">
            <v>0.98845450099999999</v>
          </cell>
          <cell r="AZ109">
            <v>0.98845450099999999</v>
          </cell>
          <cell r="BA109">
            <v>0.98845450099999999</v>
          </cell>
          <cell r="BB109">
            <v>0.98845450099999999</v>
          </cell>
          <cell r="BC109">
            <v>0.98845450099999999</v>
          </cell>
          <cell r="BD109">
            <v>0.98845450099999999</v>
          </cell>
          <cell r="BE109">
            <v>0.98845450099999999</v>
          </cell>
          <cell r="BF109">
            <v>0.98845450099999999</v>
          </cell>
          <cell r="BG109">
            <v>0.98845450099999999</v>
          </cell>
          <cell r="BH109">
            <v>0.98845450099999999</v>
          </cell>
          <cell r="BI109">
            <v>0.98845450099999999</v>
          </cell>
          <cell r="BJ109">
            <v>0.98845450099999999</v>
          </cell>
          <cell r="BK109">
            <v>0.98845450099999999</v>
          </cell>
          <cell r="BL109">
            <v>0.98845450099999999</v>
          </cell>
          <cell r="BM109">
            <v>0.98845450099999999</v>
          </cell>
          <cell r="BN109">
            <v>0.98845450099999999</v>
          </cell>
          <cell r="BO109">
            <v>0.98845450099999999</v>
          </cell>
          <cell r="BP109">
            <v>0.98845450099999999</v>
          </cell>
          <cell r="BQ109">
            <v>0.98845450099999999</v>
          </cell>
          <cell r="BR109">
            <v>0.98845450099999999</v>
          </cell>
          <cell r="BS109">
            <v>0.98845450099999999</v>
          </cell>
          <cell r="BT109">
            <v>0.98845450099999999</v>
          </cell>
          <cell r="BU109">
            <v>0.98845450099999999</v>
          </cell>
          <cell r="BV109">
            <v>0.98845450099999999</v>
          </cell>
          <cell r="BW109">
            <v>0.98845450099999999</v>
          </cell>
          <cell r="BX109">
            <v>0.98845450099999999</v>
          </cell>
          <cell r="BY109">
            <v>0.98845450099999999</v>
          </cell>
          <cell r="BZ109">
            <v>0.98845450099999999</v>
          </cell>
          <cell r="CA109">
            <v>0.98845450099999999</v>
          </cell>
          <cell r="CB109">
            <v>0.98845450099999999</v>
          </cell>
          <cell r="CC109">
            <v>0.98845450099999999</v>
          </cell>
          <cell r="CD109">
            <v>0.98845450099999999</v>
          </cell>
          <cell r="CE109">
            <v>0.98845450099999999</v>
          </cell>
          <cell r="CF109">
            <v>0.98845450099999999</v>
          </cell>
          <cell r="CG109">
            <v>0.98845450099999999</v>
          </cell>
          <cell r="CH109">
            <v>0.98845450099999999</v>
          </cell>
          <cell r="CI109">
            <v>0.98845450099999999</v>
          </cell>
          <cell r="CJ109">
            <v>0.98845450099999999</v>
          </cell>
          <cell r="CK109">
            <v>0.98845450099999999</v>
          </cell>
          <cell r="CL109">
            <v>0.98845450099999999</v>
          </cell>
          <cell r="CM109">
            <v>0.98845450099999999</v>
          </cell>
          <cell r="CN109">
            <v>0.98845450099999999</v>
          </cell>
          <cell r="CO109">
            <v>0.98845450099999999</v>
          </cell>
          <cell r="CP109">
            <v>0.98845450099999999</v>
          </cell>
          <cell r="CQ109">
            <v>0.98845450099999999</v>
          </cell>
          <cell r="CR109">
            <v>0.98845450099999999</v>
          </cell>
          <cell r="CS109">
            <v>0.98845450099999999</v>
          </cell>
          <cell r="CT109">
            <v>0.98845450099999999</v>
          </cell>
          <cell r="CU109">
            <v>0.98845450099999999</v>
          </cell>
          <cell r="CV109">
            <v>0.98845450099999999</v>
          </cell>
          <cell r="CW109">
            <v>0.98845450099999999</v>
          </cell>
          <cell r="CX109">
            <v>0.98845450099999999</v>
          </cell>
          <cell r="CY109">
            <v>0.98845450099999999</v>
          </cell>
          <cell r="CZ109">
            <v>0.98845450099999999</v>
          </cell>
          <cell r="DA109">
            <v>0.98845450099999999</v>
          </cell>
          <cell r="DB109">
            <v>0.98845450099999999</v>
          </cell>
          <cell r="DC109">
            <v>0.98845450099999999</v>
          </cell>
          <cell r="DD109">
            <v>0.98845450099999999</v>
          </cell>
          <cell r="DE109">
            <v>0.98845450099999999</v>
          </cell>
          <cell r="DF109">
            <v>0.98845450099999999</v>
          </cell>
          <cell r="DG109">
            <v>0.98845450099999999</v>
          </cell>
          <cell r="DH109">
            <v>0.98845450099999999</v>
          </cell>
          <cell r="DI109">
            <v>0.98845450099999999</v>
          </cell>
          <cell r="DJ109">
            <v>0.98845450099999999</v>
          </cell>
          <cell r="DL109" t="str">
            <v>.Mining.Final Product.Metal Open PitBCService requested.Mining.Final Product.Metal Open Pit.Tailing Disposal</v>
          </cell>
        </row>
        <row r="110">
          <cell r="L110"/>
          <cell r="M110" t="str">
            <v>GJ</v>
          </cell>
          <cell r="N110">
            <v>1E-4</v>
          </cell>
          <cell r="O110">
            <v>1E-4</v>
          </cell>
          <cell r="P110">
            <v>1E-4</v>
          </cell>
          <cell r="Q110">
            <v>1E-4</v>
          </cell>
          <cell r="R110">
            <v>1E-4</v>
          </cell>
          <cell r="S110">
            <v>1E-4</v>
          </cell>
          <cell r="T110">
            <v>1E-4</v>
          </cell>
          <cell r="U110">
            <v>1E-4</v>
          </cell>
          <cell r="V110">
            <v>1E-4</v>
          </cell>
          <cell r="W110">
            <v>1E-4</v>
          </cell>
          <cell r="X110">
            <v>1E-4</v>
          </cell>
          <cell r="Y110">
            <v>1E-4</v>
          </cell>
          <cell r="Z110">
            <v>1E-4</v>
          </cell>
          <cell r="AA110">
            <v>1E-4</v>
          </cell>
          <cell r="AB110">
            <v>1E-4</v>
          </cell>
          <cell r="AC110">
            <v>1E-4</v>
          </cell>
          <cell r="AD110">
            <v>1E-4</v>
          </cell>
          <cell r="AE110">
            <v>1E-4</v>
          </cell>
          <cell r="AF110">
            <v>1E-4</v>
          </cell>
          <cell r="AG110">
            <v>1E-4</v>
          </cell>
          <cell r="AH110">
            <v>1E-4</v>
          </cell>
          <cell r="AI110">
            <v>1E-4</v>
          </cell>
          <cell r="AJ110">
            <v>1E-4</v>
          </cell>
          <cell r="AK110">
            <v>1E-4</v>
          </cell>
          <cell r="AL110">
            <v>1E-4</v>
          </cell>
          <cell r="AM110">
            <v>1E-4</v>
          </cell>
          <cell r="AN110">
            <v>1E-4</v>
          </cell>
          <cell r="AO110">
            <v>1E-4</v>
          </cell>
          <cell r="AP110">
            <v>1E-4</v>
          </cell>
          <cell r="AQ110">
            <v>1E-4</v>
          </cell>
          <cell r="AR110">
            <v>1E-4</v>
          </cell>
          <cell r="AS110">
            <v>1E-4</v>
          </cell>
          <cell r="AT110">
            <v>1E-4</v>
          </cell>
          <cell r="AU110">
            <v>1E-4</v>
          </cell>
          <cell r="AV110">
            <v>1E-4</v>
          </cell>
          <cell r="AW110">
            <v>1E-4</v>
          </cell>
          <cell r="AX110">
            <v>1E-4</v>
          </cell>
          <cell r="AY110">
            <v>1E-4</v>
          </cell>
          <cell r="AZ110">
            <v>1E-4</v>
          </cell>
          <cell r="BA110">
            <v>1E-4</v>
          </cell>
          <cell r="BB110">
            <v>1E-4</v>
          </cell>
          <cell r="BC110">
            <v>1E-4</v>
          </cell>
          <cell r="BD110">
            <v>1E-4</v>
          </cell>
          <cell r="BE110">
            <v>1E-4</v>
          </cell>
          <cell r="BF110">
            <v>1E-4</v>
          </cell>
          <cell r="BG110">
            <v>1E-4</v>
          </cell>
          <cell r="BH110">
            <v>1E-4</v>
          </cell>
          <cell r="BI110">
            <v>1E-4</v>
          </cell>
          <cell r="BJ110">
            <v>1E-4</v>
          </cell>
          <cell r="BK110">
            <v>1E-4</v>
          </cell>
          <cell r="BL110">
            <v>1E-4</v>
          </cell>
          <cell r="BM110">
            <v>1E-4</v>
          </cell>
          <cell r="BN110">
            <v>1E-4</v>
          </cell>
          <cell r="BO110">
            <v>1E-4</v>
          </cell>
          <cell r="BP110">
            <v>1E-4</v>
          </cell>
          <cell r="BQ110">
            <v>1E-4</v>
          </cell>
          <cell r="BR110">
            <v>1E-4</v>
          </cell>
          <cell r="BS110">
            <v>1E-4</v>
          </cell>
          <cell r="BT110">
            <v>1E-4</v>
          </cell>
          <cell r="BU110">
            <v>1E-4</v>
          </cell>
          <cell r="BV110">
            <v>1E-4</v>
          </cell>
          <cell r="BW110">
            <v>1E-4</v>
          </cell>
          <cell r="BX110">
            <v>1E-4</v>
          </cell>
          <cell r="BY110">
            <v>1E-4</v>
          </cell>
          <cell r="BZ110">
            <v>1E-4</v>
          </cell>
          <cell r="CA110">
            <v>1E-4</v>
          </cell>
          <cell r="CB110">
            <v>1E-4</v>
          </cell>
          <cell r="CC110">
            <v>1E-4</v>
          </cell>
          <cell r="CD110">
            <v>1E-4</v>
          </cell>
          <cell r="CE110">
            <v>1E-4</v>
          </cell>
          <cell r="CF110">
            <v>1E-4</v>
          </cell>
          <cell r="CG110">
            <v>1E-4</v>
          </cell>
          <cell r="CH110">
            <v>1E-4</v>
          </cell>
          <cell r="CI110">
            <v>1E-4</v>
          </cell>
          <cell r="CJ110">
            <v>1E-4</v>
          </cell>
          <cell r="CK110">
            <v>1E-4</v>
          </cell>
          <cell r="CL110">
            <v>1E-4</v>
          </cell>
          <cell r="CM110">
            <v>1E-4</v>
          </cell>
          <cell r="CN110">
            <v>1E-4</v>
          </cell>
          <cell r="CO110">
            <v>1E-4</v>
          </cell>
          <cell r="CP110">
            <v>1E-4</v>
          </cell>
          <cell r="CQ110">
            <v>1E-4</v>
          </cell>
          <cell r="CR110">
            <v>1E-4</v>
          </cell>
          <cell r="CS110">
            <v>1E-4</v>
          </cell>
          <cell r="CT110">
            <v>1E-4</v>
          </cell>
          <cell r="CU110">
            <v>1E-4</v>
          </cell>
          <cell r="CV110">
            <v>1E-4</v>
          </cell>
          <cell r="CW110">
            <v>1E-4</v>
          </cell>
          <cell r="CX110">
            <v>1E-4</v>
          </cell>
          <cell r="CY110">
            <v>1E-4</v>
          </cell>
          <cell r="CZ110">
            <v>1E-4</v>
          </cell>
          <cell r="DA110">
            <v>1E-4</v>
          </cell>
          <cell r="DB110">
            <v>1E-4</v>
          </cell>
          <cell r="DC110">
            <v>1E-4</v>
          </cell>
          <cell r="DD110">
            <v>1E-4</v>
          </cell>
          <cell r="DE110">
            <v>1E-4</v>
          </cell>
          <cell r="DF110">
            <v>1E-4</v>
          </cell>
          <cell r="DG110">
            <v>1E-4</v>
          </cell>
          <cell r="DH110">
            <v>1E-4</v>
          </cell>
          <cell r="DI110">
            <v>1E-4</v>
          </cell>
          <cell r="DJ110">
            <v>1E-4</v>
          </cell>
          <cell r="DL110" t="str">
            <v>.Mining.Final Product.Metal Open PitBCService requested.Mining.HVAC</v>
          </cell>
        </row>
        <row r="111">
          <cell r="L111"/>
          <cell r="M111" t="str">
            <v>GJ</v>
          </cell>
          <cell r="N111">
            <v>1.5E-3</v>
          </cell>
          <cell r="O111">
            <v>1.5E-3</v>
          </cell>
          <cell r="P111">
            <v>1.5E-3</v>
          </cell>
          <cell r="Q111">
            <v>1.5E-3</v>
          </cell>
          <cell r="R111">
            <v>1.5E-3</v>
          </cell>
          <cell r="S111">
            <v>1.5E-3</v>
          </cell>
          <cell r="T111">
            <v>1.5E-3</v>
          </cell>
          <cell r="U111">
            <v>1.5E-3</v>
          </cell>
          <cell r="V111">
            <v>1.5E-3</v>
          </cell>
          <cell r="W111">
            <v>1.5E-3</v>
          </cell>
          <cell r="X111">
            <v>1.5E-3</v>
          </cell>
          <cell r="Y111">
            <v>1.5E-3</v>
          </cell>
          <cell r="Z111">
            <v>1.5E-3</v>
          </cell>
          <cell r="AA111">
            <v>1.5E-3</v>
          </cell>
          <cell r="AB111">
            <v>1.5E-3</v>
          </cell>
          <cell r="AC111">
            <v>1.5E-3</v>
          </cell>
          <cell r="AD111">
            <v>1.5E-3</v>
          </cell>
          <cell r="AE111">
            <v>1.5E-3</v>
          </cell>
          <cell r="AF111">
            <v>1.5E-3</v>
          </cell>
          <cell r="AG111">
            <v>1.5E-3</v>
          </cell>
          <cell r="AH111">
            <v>1.5E-3</v>
          </cell>
          <cell r="AI111">
            <v>1.5E-3</v>
          </cell>
          <cell r="AJ111">
            <v>1.5E-3</v>
          </cell>
          <cell r="AK111">
            <v>1.5E-3</v>
          </cell>
          <cell r="AL111">
            <v>1.5E-3</v>
          </cell>
          <cell r="AM111">
            <v>1.5E-3</v>
          </cell>
          <cell r="AN111">
            <v>1.5E-3</v>
          </cell>
          <cell r="AO111">
            <v>1.5E-3</v>
          </cell>
          <cell r="AP111">
            <v>1.5E-3</v>
          </cell>
          <cell r="AQ111">
            <v>1.5E-3</v>
          </cell>
          <cell r="AR111">
            <v>1.5E-3</v>
          </cell>
          <cell r="AS111">
            <v>1.5E-3</v>
          </cell>
          <cell r="AT111">
            <v>1.5E-3</v>
          </cell>
          <cell r="AU111">
            <v>1.5E-3</v>
          </cell>
          <cell r="AV111">
            <v>1.5E-3</v>
          </cell>
          <cell r="AW111">
            <v>1.5E-3</v>
          </cell>
          <cell r="AX111">
            <v>1.5E-3</v>
          </cell>
          <cell r="AY111">
            <v>1.5E-3</v>
          </cell>
          <cell r="AZ111">
            <v>1.5E-3</v>
          </cell>
          <cell r="BA111">
            <v>1.5E-3</v>
          </cell>
          <cell r="BB111">
            <v>1.5E-3</v>
          </cell>
          <cell r="BC111">
            <v>1.5E-3</v>
          </cell>
          <cell r="BD111">
            <v>1.5E-3</v>
          </cell>
          <cell r="BE111">
            <v>1.5E-3</v>
          </cell>
          <cell r="BF111">
            <v>1.5E-3</v>
          </cell>
          <cell r="BG111">
            <v>1.5E-3</v>
          </cell>
          <cell r="BH111">
            <v>1.5E-3</v>
          </cell>
          <cell r="BI111">
            <v>1.5E-3</v>
          </cell>
          <cell r="BJ111">
            <v>1.5E-3</v>
          </cell>
          <cell r="BK111">
            <v>1.5E-3</v>
          </cell>
          <cell r="BL111">
            <v>1.5E-3</v>
          </cell>
          <cell r="BM111">
            <v>1.5E-3</v>
          </cell>
          <cell r="BN111">
            <v>1.5E-3</v>
          </cell>
          <cell r="BO111">
            <v>1.5E-3</v>
          </cell>
          <cell r="BP111">
            <v>1.5E-3</v>
          </cell>
          <cell r="BQ111">
            <v>1.5E-3</v>
          </cell>
          <cell r="BR111">
            <v>1.5E-3</v>
          </cell>
          <cell r="BS111">
            <v>1.5E-3</v>
          </cell>
          <cell r="BT111">
            <v>1.5E-3</v>
          </cell>
          <cell r="BU111">
            <v>1.5E-3</v>
          </cell>
          <cell r="BV111">
            <v>1.5E-3</v>
          </cell>
          <cell r="BW111">
            <v>1.5E-3</v>
          </cell>
          <cell r="BX111">
            <v>1.5E-3</v>
          </cell>
          <cell r="BY111">
            <v>1.5E-3</v>
          </cell>
          <cell r="BZ111">
            <v>1.5E-3</v>
          </cell>
          <cell r="CA111">
            <v>1.5E-3</v>
          </cell>
          <cell r="CB111">
            <v>1.5E-3</v>
          </cell>
          <cell r="CC111">
            <v>1.5E-3</v>
          </cell>
          <cell r="CD111">
            <v>1.5E-3</v>
          </cell>
          <cell r="CE111">
            <v>1.5E-3</v>
          </cell>
          <cell r="CF111">
            <v>1.5E-3</v>
          </cell>
          <cell r="CG111">
            <v>1.5E-3</v>
          </cell>
          <cell r="CH111">
            <v>1.5E-3</v>
          </cell>
          <cell r="CI111">
            <v>1.5E-3</v>
          </cell>
          <cell r="CJ111">
            <v>1.5E-3</v>
          </cell>
          <cell r="CK111">
            <v>1.5E-3</v>
          </cell>
          <cell r="CL111">
            <v>1.5E-3</v>
          </cell>
          <cell r="CM111">
            <v>1.5E-3</v>
          </cell>
          <cell r="CN111">
            <v>1.5E-3</v>
          </cell>
          <cell r="CO111">
            <v>1.5E-3</v>
          </cell>
          <cell r="CP111">
            <v>1.5E-3</v>
          </cell>
          <cell r="CQ111">
            <v>1.5E-3</v>
          </cell>
          <cell r="CR111">
            <v>1.5E-3</v>
          </cell>
          <cell r="CS111">
            <v>1.5E-3</v>
          </cell>
          <cell r="CT111">
            <v>1.5E-3</v>
          </cell>
          <cell r="CU111">
            <v>1.5E-3</v>
          </cell>
          <cell r="CV111">
            <v>1.5E-3</v>
          </cell>
          <cell r="CW111">
            <v>1.5E-3</v>
          </cell>
          <cell r="CX111">
            <v>1.5E-3</v>
          </cell>
          <cell r="CY111">
            <v>1.5E-3</v>
          </cell>
          <cell r="CZ111">
            <v>1.5E-3</v>
          </cell>
          <cell r="DA111">
            <v>1.5E-3</v>
          </cell>
          <cell r="DB111">
            <v>1.5E-3</v>
          </cell>
          <cell r="DC111">
            <v>1.5E-3</v>
          </cell>
          <cell r="DD111">
            <v>1.5E-3</v>
          </cell>
          <cell r="DE111">
            <v>1.5E-3</v>
          </cell>
          <cell r="DF111">
            <v>1.5E-3</v>
          </cell>
          <cell r="DG111">
            <v>1.5E-3</v>
          </cell>
          <cell r="DH111">
            <v>1.5E-3</v>
          </cell>
          <cell r="DI111">
            <v>1.5E-3</v>
          </cell>
          <cell r="DJ111">
            <v>1.5E-3</v>
          </cell>
          <cell r="DL111" t="str">
            <v>.Mining.Final Product.Metal Open PitBCService requested.Mining.Lighting</v>
          </cell>
        </row>
        <row r="112">
          <cell r="L112"/>
          <cell r="M112" t="str">
            <v>tonne</v>
          </cell>
          <cell r="N112">
            <v>0.27331887199999999</v>
          </cell>
          <cell r="O112">
            <v>0.27331887199999999</v>
          </cell>
          <cell r="P112">
            <v>0.27331887199999999</v>
          </cell>
          <cell r="Q112">
            <v>0.27331887199999999</v>
          </cell>
          <cell r="R112">
            <v>0.27331887199999999</v>
          </cell>
          <cell r="S112">
            <v>0.27331887199999999</v>
          </cell>
          <cell r="T112">
            <v>0.27331887199999999</v>
          </cell>
          <cell r="U112">
            <v>0.27331887199999999</v>
          </cell>
          <cell r="V112">
            <v>0.27331887199999999</v>
          </cell>
          <cell r="W112">
            <v>0.27331887199999999</v>
          </cell>
          <cell r="X112">
            <v>0.27331887199999999</v>
          </cell>
          <cell r="Y112">
            <v>0.27331887199999999</v>
          </cell>
          <cell r="Z112">
            <v>0.27331887199999999</v>
          </cell>
          <cell r="AA112">
            <v>0.27331887199999999</v>
          </cell>
          <cell r="AB112">
            <v>0.27331887199999999</v>
          </cell>
          <cell r="AC112">
            <v>0.27331887199999999</v>
          </cell>
          <cell r="AD112">
            <v>0.27331887199999999</v>
          </cell>
          <cell r="AE112">
            <v>0.27331887199999999</v>
          </cell>
          <cell r="AF112">
            <v>0.27331887199999999</v>
          </cell>
          <cell r="AG112">
            <v>0.27331887199999999</v>
          </cell>
          <cell r="AH112">
            <v>0.27331887199999999</v>
          </cell>
          <cell r="AI112">
            <v>0.27331887199999999</v>
          </cell>
          <cell r="AJ112">
            <v>0.27331887199999999</v>
          </cell>
          <cell r="AK112">
            <v>0.27331887199999999</v>
          </cell>
          <cell r="AL112">
            <v>0.27331887199999999</v>
          </cell>
          <cell r="AM112">
            <v>0.27331887199999999</v>
          </cell>
          <cell r="AN112">
            <v>0.27331887199999999</v>
          </cell>
          <cell r="AO112">
            <v>0.27331887199999999</v>
          </cell>
          <cell r="AP112">
            <v>0.27331887199999999</v>
          </cell>
          <cell r="AQ112">
            <v>0.27331887199999999</v>
          </cell>
          <cell r="AR112">
            <v>0.27331887199999999</v>
          </cell>
          <cell r="AS112">
            <v>0.27331887199999999</v>
          </cell>
          <cell r="AT112">
            <v>0.27331887199999999</v>
          </cell>
          <cell r="AU112">
            <v>0.27331887199999999</v>
          </cell>
          <cell r="AV112">
            <v>0.27331887199999999</v>
          </cell>
          <cell r="AW112">
            <v>0.27331887199999999</v>
          </cell>
          <cell r="AX112">
            <v>0.27331887199999999</v>
          </cell>
          <cell r="AY112">
            <v>0.27331887199999999</v>
          </cell>
          <cell r="AZ112">
            <v>0.27331887199999999</v>
          </cell>
          <cell r="BA112">
            <v>0.27331887199999999</v>
          </cell>
          <cell r="BB112">
            <v>0.27331887199999999</v>
          </cell>
          <cell r="BC112">
            <v>0.27331887199999999</v>
          </cell>
          <cell r="BD112">
            <v>0.27331887199999999</v>
          </cell>
          <cell r="BE112">
            <v>0.27331887199999999</v>
          </cell>
          <cell r="BF112">
            <v>0.27331887199999999</v>
          </cell>
          <cell r="BG112">
            <v>0.27331887199999999</v>
          </cell>
          <cell r="BH112">
            <v>0.27331887199999999</v>
          </cell>
          <cell r="BI112">
            <v>0.27331887199999999</v>
          </cell>
          <cell r="BJ112">
            <v>0.27331887199999999</v>
          </cell>
          <cell r="BK112">
            <v>0.27331887199999999</v>
          </cell>
          <cell r="BL112">
            <v>0.27331887199999999</v>
          </cell>
          <cell r="BM112">
            <v>0.27331887199999999</v>
          </cell>
          <cell r="BN112">
            <v>0.27331887199999999</v>
          </cell>
          <cell r="BO112">
            <v>0.27331887199999999</v>
          </cell>
          <cell r="BP112">
            <v>0.27331887199999999</v>
          </cell>
          <cell r="BQ112">
            <v>0.27331887199999999</v>
          </cell>
          <cell r="BR112">
            <v>0.27331887199999999</v>
          </cell>
          <cell r="BS112">
            <v>0.27331887199999999</v>
          </cell>
          <cell r="BT112">
            <v>0.27331887199999999</v>
          </cell>
          <cell r="BU112">
            <v>0.27331887199999999</v>
          </cell>
          <cell r="BV112">
            <v>0.27331887199999999</v>
          </cell>
          <cell r="BW112">
            <v>0.27331887199999999</v>
          </cell>
          <cell r="BX112">
            <v>0.27331887199999999</v>
          </cell>
          <cell r="BY112">
            <v>0.27331887199999999</v>
          </cell>
          <cell r="BZ112">
            <v>0.27331887199999999</v>
          </cell>
          <cell r="CA112">
            <v>0.27331887199999999</v>
          </cell>
          <cell r="CB112">
            <v>0.27331887199999999</v>
          </cell>
          <cell r="CC112">
            <v>0.27331887199999999</v>
          </cell>
          <cell r="CD112">
            <v>0.27331887199999999</v>
          </cell>
          <cell r="CE112">
            <v>0.27331887199999999</v>
          </cell>
          <cell r="CF112">
            <v>0.27331887199999999</v>
          </cell>
          <cell r="CG112">
            <v>0.27331887199999999</v>
          </cell>
          <cell r="CH112">
            <v>0.27331887199999999</v>
          </cell>
          <cell r="CI112">
            <v>0.27331887199999999</v>
          </cell>
          <cell r="CJ112">
            <v>0.27331887199999999</v>
          </cell>
          <cell r="CK112">
            <v>0.27331887199999999</v>
          </cell>
          <cell r="CL112">
            <v>0.27331887199999999</v>
          </cell>
          <cell r="CM112">
            <v>0.27331887199999999</v>
          </cell>
          <cell r="CN112">
            <v>0.27331887199999999</v>
          </cell>
          <cell r="CO112">
            <v>0.27331887199999999</v>
          </cell>
          <cell r="CP112">
            <v>0.27331887199999999</v>
          </cell>
          <cell r="CQ112">
            <v>0.27331887199999999</v>
          </cell>
          <cell r="CR112">
            <v>0.27331887199999999</v>
          </cell>
          <cell r="CS112">
            <v>0.27331887199999999</v>
          </cell>
          <cell r="CT112">
            <v>0.27331887199999999</v>
          </cell>
          <cell r="CU112">
            <v>0.27331887199999999</v>
          </cell>
          <cell r="CV112">
            <v>0.27331887199999999</v>
          </cell>
          <cell r="CW112">
            <v>0.27331887199999999</v>
          </cell>
          <cell r="CX112">
            <v>0.27331887199999999</v>
          </cell>
          <cell r="CY112">
            <v>0.27331887199999999</v>
          </cell>
          <cell r="CZ112">
            <v>0.27331887199999999</v>
          </cell>
          <cell r="DA112">
            <v>0.27331887199999999</v>
          </cell>
          <cell r="DB112">
            <v>0.27331887199999999</v>
          </cell>
          <cell r="DC112">
            <v>0.27331887199999999</v>
          </cell>
          <cell r="DD112">
            <v>0.27331887199999999</v>
          </cell>
          <cell r="DE112">
            <v>0.27331887199999999</v>
          </cell>
          <cell r="DF112">
            <v>0.27331887199999999</v>
          </cell>
          <cell r="DG112">
            <v>0.27331887199999999</v>
          </cell>
          <cell r="DH112">
            <v>0.27331887199999999</v>
          </cell>
          <cell r="DI112">
            <v>0.27331887199999999</v>
          </cell>
          <cell r="DJ112">
            <v>0.27331887199999999</v>
          </cell>
          <cell r="DL112" t="str">
            <v>.Mining.Final Product.Metal Open Pit.Size Reduced Iron ProductBCService requested.Mining.Final Product.Metal Open Pit.Size Reduced Iron Product.Agglomeration</v>
          </cell>
        </row>
        <row r="113">
          <cell r="L113"/>
          <cell r="M113" t="str">
            <v>tonne</v>
          </cell>
          <cell r="N113">
            <v>1.5</v>
          </cell>
          <cell r="O113">
            <v>1.5</v>
          </cell>
          <cell r="P113">
            <v>1.5</v>
          </cell>
          <cell r="Q113">
            <v>1.5</v>
          </cell>
          <cell r="R113">
            <v>1.5</v>
          </cell>
          <cell r="S113">
            <v>1.5</v>
          </cell>
          <cell r="T113">
            <v>1.5</v>
          </cell>
          <cell r="U113">
            <v>1.5</v>
          </cell>
          <cell r="V113">
            <v>1.5</v>
          </cell>
          <cell r="W113">
            <v>1.5</v>
          </cell>
          <cell r="X113">
            <v>1.5</v>
          </cell>
          <cell r="Y113">
            <v>1.5</v>
          </cell>
          <cell r="Z113">
            <v>1.5</v>
          </cell>
          <cell r="AA113">
            <v>1.5</v>
          </cell>
          <cell r="AB113">
            <v>1.5</v>
          </cell>
          <cell r="AC113">
            <v>1.5</v>
          </cell>
          <cell r="AD113">
            <v>1.5</v>
          </cell>
          <cell r="AE113">
            <v>1.5</v>
          </cell>
          <cell r="AF113">
            <v>1.5</v>
          </cell>
          <cell r="AG113">
            <v>1.5</v>
          </cell>
          <cell r="AH113">
            <v>1.5</v>
          </cell>
          <cell r="AI113">
            <v>1.5</v>
          </cell>
          <cell r="AJ113">
            <v>1.5</v>
          </cell>
          <cell r="AK113">
            <v>1.5</v>
          </cell>
          <cell r="AL113">
            <v>1.5</v>
          </cell>
          <cell r="AM113">
            <v>1.5</v>
          </cell>
          <cell r="AN113">
            <v>1.5</v>
          </cell>
          <cell r="AO113">
            <v>1.5</v>
          </cell>
          <cell r="AP113">
            <v>1.5</v>
          </cell>
          <cell r="AQ113">
            <v>1.5</v>
          </cell>
          <cell r="AR113">
            <v>1.5</v>
          </cell>
          <cell r="AS113">
            <v>1.5</v>
          </cell>
          <cell r="AT113">
            <v>1.5</v>
          </cell>
          <cell r="AU113">
            <v>1.5</v>
          </cell>
          <cell r="AV113">
            <v>1.5</v>
          </cell>
          <cell r="AW113">
            <v>1.5</v>
          </cell>
          <cell r="AX113">
            <v>1.5</v>
          </cell>
          <cell r="AY113">
            <v>1.5</v>
          </cell>
          <cell r="AZ113">
            <v>1.5</v>
          </cell>
          <cell r="BA113">
            <v>1.5</v>
          </cell>
          <cell r="BB113">
            <v>1.5</v>
          </cell>
          <cell r="BC113">
            <v>1.5</v>
          </cell>
          <cell r="BD113">
            <v>1.5</v>
          </cell>
          <cell r="BE113">
            <v>1.5</v>
          </cell>
          <cell r="BF113">
            <v>1.5</v>
          </cell>
          <cell r="BG113">
            <v>1.5</v>
          </cell>
          <cell r="BH113">
            <v>1.5</v>
          </cell>
          <cell r="BI113">
            <v>1.5</v>
          </cell>
          <cell r="BJ113">
            <v>1.5</v>
          </cell>
          <cell r="BK113">
            <v>1.5</v>
          </cell>
          <cell r="BL113">
            <v>1.5</v>
          </cell>
          <cell r="BM113">
            <v>1.5</v>
          </cell>
          <cell r="BN113">
            <v>1.5</v>
          </cell>
          <cell r="BO113">
            <v>1.5</v>
          </cell>
          <cell r="BP113">
            <v>1.5</v>
          </cell>
          <cell r="BQ113">
            <v>1.5</v>
          </cell>
          <cell r="BR113">
            <v>1.5</v>
          </cell>
          <cell r="BS113">
            <v>1.5</v>
          </cell>
          <cell r="BT113">
            <v>1.5</v>
          </cell>
          <cell r="BU113">
            <v>1.5</v>
          </cell>
          <cell r="BV113">
            <v>1.5</v>
          </cell>
          <cell r="BW113">
            <v>1.5</v>
          </cell>
          <cell r="BX113">
            <v>1.5</v>
          </cell>
          <cell r="BY113">
            <v>1.5</v>
          </cell>
          <cell r="BZ113">
            <v>1.5</v>
          </cell>
          <cell r="CA113">
            <v>1.5</v>
          </cell>
          <cell r="CB113">
            <v>1.5</v>
          </cell>
          <cell r="CC113">
            <v>1.5</v>
          </cell>
          <cell r="CD113">
            <v>1.5</v>
          </cell>
          <cell r="CE113">
            <v>1.5</v>
          </cell>
          <cell r="CF113">
            <v>1.5</v>
          </cell>
          <cell r="CG113">
            <v>1.5</v>
          </cell>
          <cell r="CH113">
            <v>1.5</v>
          </cell>
          <cell r="CI113">
            <v>1.5</v>
          </cell>
          <cell r="CJ113">
            <v>1.5</v>
          </cell>
          <cell r="CK113">
            <v>1.5</v>
          </cell>
          <cell r="CL113">
            <v>1.5</v>
          </cell>
          <cell r="CM113">
            <v>1.5</v>
          </cell>
          <cell r="CN113">
            <v>1.5</v>
          </cell>
          <cell r="CO113">
            <v>1.5</v>
          </cell>
          <cell r="CP113">
            <v>1.5</v>
          </cell>
          <cell r="CQ113">
            <v>1.5</v>
          </cell>
          <cell r="CR113">
            <v>1.5</v>
          </cell>
          <cell r="CS113">
            <v>1.5</v>
          </cell>
          <cell r="CT113">
            <v>1.5</v>
          </cell>
          <cell r="CU113">
            <v>1.5</v>
          </cell>
          <cell r="CV113">
            <v>1.5</v>
          </cell>
          <cell r="CW113">
            <v>1.5</v>
          </cell>
          <cell r="CX113">
            <v>1.5</v>
          </cell>
          <cell r="CY113">
            <v>1.5</v>
          </cell>
          <cell r="CZ113">
            <v>1.5</v>
          </cell>
          <cell r="DA113">
            <v>1.5</v>
          </cell>
          <cell r="DB113">
            <v>1.5</v>
          </cell>
          <cell r="DC113">
            <v>1.5</v>
          </cell>
          <cell r="DD113">
            <v>1.5</v>
          </cell>
          <cell r="DE113">
            <v>1.5</v>
          </cell>
          <cell r="DF113">
            <v>1.5</v>
          </cell>
          <cell r="DG113">
            <v>1.5</v>
          </cell>
          <cell r="DH113">
            <v>1.5</v>
          </cell>
          <cell r="DI113">
            <v>1.5</v>
          </cell>
          <cell r="DJ113">
            <v>1.5</v>
          </cell>
          <cell r="DL113" t="str">
            <v>.Mining.Final Product.Metal Open Pit.Size Reduced Non Iron ProductBCService requested.Mining.Final Product.Metal Open Pit.Size Reduced Non Iron Product.Raw Product</v>
          </cell>
        </row>
        <row r="114">
          <cell r="L114"/>
          <cell r="M114" t="str">
            <v>tonne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  <cell r="AU114">
            <v>1</v>
          </cell>
          <cell r="AV114">
            <v>1</v>
          </cell>
          <cell r="AW114">
            <v>1</v>
          </cell>
          <cell r="AX114">
            <v>1</v>
          </cell>
          <cell r="AY114">
            <v>1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1</v>
          </cell>
          <cell r="CB114">
            <v>1</v>
          </cell>
          <cell r="CC114">
            <v>1</v>
          </cell>
          <cell r="CD114">
            <v>1</v>
          </cell>
          <cell r="CE114">
            <v>1</v>
          </cell>
          <cell r="CF114">
            <v>1</v>
          </cell>
          <cell r="CG114">
            <v>1</v>
          </cell>
          <cell r="CH114">
            <v>1</v>
          </cell>
          <cell r="CI114">
            <v>1</v>
          </cell>
          <cell r="CJ114">
            <v>1</v>
          </cell>
          <cell r="CK114">
            <v>1</v>
          </cell>
          <cell r="CL114">
            <v>1</v>
          </cell>
          <cell r="CM114">
            <v>1</v>
          </cell>
          <cell r="CN114">
            <v>1</v>
          </cell>
          <cell r="CO114">
            <v>1</v>
          </cell>
          <cell r="CP114">
            <v>1</v>
          </cell>
          <cell r="CQ114">
            <v>1</v>
          </cell>
          <cell r="CR114">
            <v>1</v>
          </cell>
          <cell r="CS114">
            <v>1</v>
          </cell>
          <cell r="CT114">
            <v>1</v>
          </cell>
          <cell r="CU114">
            <v>1</v>
          </cell>
          <cell r="CV114">
            <v>1</v>
          </cell>
          <cell r="CW114">
            <v>1</v>
          </cell>
          <cell r="CX114">
            <v>1</v>
          </cell>
          <cell r="CY114">
            <v>1</v>
          </cell>
          <cell r="CZ114">
            <v>1</v>
          </cell>
          <cell r="DA114">
            <v>1</v>
          </cell>
          <cell r="DB114">
            <v>1</v>
          </cell>
          <cell r="DC114">
            <v>1</v>
          </cell>
          <cell r="DD114">
            <v>1</v>
          </cell>
          <cell r="DE114">
            <v>1</v>
          </cell>
          <cell r="DF114">
            <v>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  <cell r="DL114" t="str">
            <v>.Mining.Final Product.Metal Open Pit.Size Reduced Non Iron ProductBCService requested.Mining.Final Product.Metal Open Pit.Size Reduced Non Iron Product.Primary Crushing</v>
          </cell>
        </row>
        <row r="115">
          <cell r="L115"/>
          <cell r="M115" t="str">
            <v>GJ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  <cell r="AU115">
            <v>1</v>
          </cell>
          <cell r="AV115">
            <v>1</v>
          </cell>
          <cell r="AW115">
            <v>1</v>
          </cell>
          <cell r="AX115">
            <v>1</v>
          </cell>
          <cell r="AY115">
            <v>1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1</v>
          </cell>
          <cell r="BP115">
            <v>1</v>
          </cell>
          <cell r="BQ115">
            <v>1</v>
          </cell>
          <cell r="BR115">
            <v>1</v>
          </cell>
          <cell r="BS115">
            <v>1</v>
          </cell>
          <cell r="BT115">
            <v>1</v>
          </cell>
          <cell r="BU115">
            <v>1</v>
          </cell>
          <cell r="BV115">
            <v>1</v>
          </cell>
          <cell r="BW115">
            <v>1</v>
          </cell>
          <cell r="BX115">
            <v>1</v>
          </cell>
          <cell r="BY115">
            <v>1</v>
          </cell>
          <cell r="BZ115">
            <v>1</v>
          </cell>
          <cell r="CA115">
            <v>1</v>
          </cell>
          <cell r="CB115">
            <v>1</v>
          </cell>
          <cell r="CC115">
            <v>1</v>
          </cell>
          <cell r="CD115">
            <v>1</v>
          </cell>
          <cell r="CE115">
            <v>1</v>
          </cell>
          <cell r="CF115">
            <v>1</v>
          </cell>
          <cell r="CG115">
            <v>1</v>
          </cell>
          <cell r="CH115">
            <v>1</v>
          </cell>
          <cell r="CI115">
            <v>1</v>
          </cell>
          <cell r="CJ115">
            <v>1</v>
          </cell>
          <cell r="CK115">
            <v>1</v>
          </cell>
          <cell r="CL115">
            <v>1</v>
          </cell>
          <cell r="CM115">
            <v>1</v>
          </cell>
          <cell r="CN115">
            <v>1</v>
          </cell>
          <cell r="CO115">
            <v>1</v>
          </cell>
          <cell r="CP115">
            <v>1</v>
          </cell>
          <cell r="CQ115">
            <v>1</v>
          </cell>
          <cell r="CR115">
            <v>1</v>
          </cell>
          <cell r="CS115">
            <v>1</v>
          </cell>
          <cell r="CT115">
            <v>1</v>
          </cell>
          <cell r="CU115">
            <v>1</v>
          </cell>
          <cell r="CV115">
            <v>1</v>
          </cell>
          <cell r="CW115">
            <v>1</v>
          </cell>
          <cell r="CX115">
            <v>1</v>
          </cell>
          <cell r="CY115">
            <v>1</v>
          </cell>
          <cell r="CZ115">
            <v>1</v>
          </cell>
          <cell r="DA115">
            <v>1</v>
          </cell>
          <cell r="DB115">
            <v>1</v>
          </cell>
          <cell r="DC115">
            <v>1</v>
          </cell>
          <cell r="DD115">
            <v>1</v>
          </cell>
          <cell r="DE115">
            <v>1</v>
          </cell>
          <cell r="DF115">
            <v>1</v>
          </cell>
          <cell r="DG115">
            <v>1</v>
          </cell>
          <cell r="DH115">
            <v>1</v>
          </cell>
          <cell r="DI115">
            <v>1</v>
          </cell>
          <cell r="DJ115">
            <v>1</v>
          </cell>
          <cell r="DL115" t="str">
            <v>.Mining.Final Product.Metal Open Pit.Size Reduced Non Iron ProductBCService requested.Mining.Final Product.Metal Open Pit.Size Reduced Non Iron Product.Secondary Crushing</v>
          </cell>
        </row>
        <row r="116">
          <cell r="L116"/>
          <cell r="M116" t="str">
            <v>GJ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.Mining.Final Product.Metal Open Pit.Size Reduced Non Iron ProductBCService requested.Mining.Final Product.Metal Open Pit.Size Reduced Non Iron Product.Primary Milling</v>
          </cell>
        </row>
        <row r="117">
          <cell r="L117" t="str">
            <v>See CIMS_Mining_activity and energy inputs, Jun 21.xls for strip ratio calc - Aaron</v>
          </cell>
          <cell r="M117" t="str">
            <v>tonne</v>
          </cell>
          <cell r="N117">
            <v>1.8617449429999999</v>
          </cell>
          <cell r="O117">
            <v>1.8617449429999999</v>
          </cell>
          <cell r="P117">
            <v>1.8617449429999999</v>
          </cell>
          <cell r="Q117">
            <v>1.8617449429999999</v>
          </cell>
          <cell r="R117">
            <v>1.8617449429999999</v>
          </cell>
          <cell r="S117">
            <v>2.0373981990000001</v>
          </cell>
          <cell r="T117">
            <v>2.0373981990000001</v>
          </cell>
          <cell r="U117">
            <v>2.0373981990000001</v>
          </cell>
          <cell r="V117">
            <v>2.0373981990000001</v>
          </cell>
          <cell r="W117">
            <v>2.0373981990000001</v>
          </cell>
          <cell r="X117">
            <v>1.472417004</v>
          </cell>
          <cell r="Y117">
            <v>1.472417004</v>
          </cell>
          <cell r="Z117">
            <v>1.472417004</v>
          </cell>
          <cell r="AA117">
            <v>1.472417004</v>
          </cell>
          <cell r="AB117">
            <v>1.472417004</v>
          </cell>
          <cell r="AC117">
            <v>3.2040535700000001</v>
          </cell>
          <cell r="AD117">
            <v>3.2040535700000001</v>
          </cell>
          <cell r="AE117">
            <v>3.2040535700000001</v>
          </cell>
          <cell r="AF117">
            <v>3.2040535700000001</v>
          </cell>
          <cell r="AG117">
            <v>3.2040535700000001</v>
          </cell>
          <cell r="AH117">
            <v>4.0619258699999996</v>
          </cell>
          <cell r="AI117">
            <v>4.0619258699999996</v>
          </cell>
          <cell r="AJ117">
            <v>4.0619258699999996</v>
          </cell>
          <cell r="AK117">
            <v>4.0619258699999996</v>
          </cell>
          <cell r="AL117">
            <v>4.0619258699999996</v>
          </cell>
          <cell r="AM117">
            <v>4.0619258699999996</v>
          </cell>
          <cell r="AN117">
            <v>4.0619258699999996</v>
          </cell>
          <cell r="AO117">
            <v>4.0619258699999996</v>
          </cell>
          <cell r="AP117">
            <v>4.0619258699999996</v>
          </cell>
          <cell r="AQ117">
            <v>4.0619258699999996</v>
          </cell>
          <cell r="AR117">
            <v>4.0619258699999996</v>
          </cell>
          <cell r="AS117">
            <v>4.0619258699999996</v>
          </cell>
          <cell r="AT117">
            <v>4.0619258699999996</v>
          </cell>
          <cell r="AU117">
            <v>4.0619258699999996</v>
          </cell>
          <cell r="AV117">
            <v>4.0619258699999996</v>
          </cell>
          <cell r="AW117">
            <v>4.0619258699999996</v>
          </cell>
          <cell r="AX117">
            <v>4.0619258699999996</v>
          </cell>
          <cell r="AY117">
            <v>4.0619258699999996</v>
          </cell>
          <cell r="AZ117">
            <v>4.0619258699999996</v>
          </cell>
          <cell r="BA117">
            <v>4.0619258699999996</v>
          </cell>
          <cell r="BB117">
            <v>4.0619258699999996</v>
          </cell>
          <cell r="BC117">
            <v>4.0619258699999996</v>
          </cell>
          <cell r="BD117">
            <v>4.0619258699999996</v>
          </cell>
          <cell r="BE117">
            <v>4.0619258699999996</v>
          </cell>
          <cell r="BF117">
            <v>4.0619258699999996</v>
          </cell>
          <cell r="BG117">
            <v>4.0619258699999996</v>
          </cell>
          <cell r="BH117">
            <v>4.0619258699999996</v>
          </cell>
          <cell r="BI117">
            <v>4.0619258699999996</v>
          </cell>
          <cell r="BJ117">
            <v>4.0619258699999996</v>
          </cell>
          <cell r="BK117">
            <v>4.0619258699999996</v>
          </cell>
          <cell r="BL117">
            <v>4.0619258699999996</v>
          </cell>
          <cell r="BM117">
            <v>4.0619258699999996</v>
          </cell>
          <cell r="BN117">
            <v>4.0619258699999996</v>
          </cell>
          <cell r="BO117">
            <v>4.0619258699999996</v>
          </cell>
          <cell r="BP117">
            <v>4.0619258699999996</v>
          </cell>
          <cell r="BQ117">
            <v>4.0619258699999996</v>
          </cell>
          <cell r="BR117">
            <v>4.0619258699999996</v>
          </cell>
          <cell r="BS117">
            <v>4.0619258699999996</v>
          </cell>
          <cell r="BT117">
            <v>4.0619258699999996</v>
          </cell>
          <cell r="BU117">
            <v>4.0619258699999996</v>
          </cell>
          <cell r="BV117">
            <v>4.0619258699999996</v>
          </cell>
          <cell r="BW117">
            <v>4.0619258699999996</v>
          </cell>
          <cell r="BX117">
            <v>4.0619258699999996</v>
          </cell>
          <cell r="BY117">
            <v>4.0619258699999996</v>
          </cell>
          <cell r="BZ117">
            <v>4.0619258699999996</v>
          </cell>
          <cell r="CA117">
            <v>4.0619258699999996</v>
          </cell>
          <cell r="CB117">
            <v>4.0619258699999996</v>
          </cell>
          <cell r="CC117">
            <v>4.0619258699999996</v>
          </cell>
          <cell r="CD117">
            <v>4.0619258699999996</v>
          </cell>
          <cell r="CE117">
            <v>4.0619258699999996</v>
          </cell>
          <cell r="CF117">
            <v>4.0619258699999996</v>
          </cell>
          <cell r="CG117">
            <v>4.0619258699999996</v>
          </cell>
          <cell r="CH117">
            <v>4.0619258699999996</v>
          </cell>
          <cell r="CI117">
            <v>4.0619258699999996</v>
          </cell>
          <cell r="CJ117">
            <v>4.0619258699999996</v>
          </cell>
          <cell r="CK117">
            <v>4.0619258699999996</v>
          </cell>
          <cell r="CL117">
            <v>4.0619258699999996</v>
          </cell>
          <cell r="CM117">
            <v>4.0619258699999996</v>
          </cell>
          <cell r="CN117">
            <v>4.0619258699999996</v>
          </cell>
          <cell r="CO117">
            <v>4.0619258699999996</v>
          </cell>
          <cell r="CP117">
            <v>4.0619258699999996</v>
          </cell>
          <cell r="CQ117">
            <v>4.0619258699999996</v>
          </cell>
          <cell r="CR117">
            <v>4.0619258699999996</v>
          </cell>
          <cell r="CS117">
            <v>4.0619258699999996</v>
          </cell>
          <cell r="CT117">
            <v>4.0619258699999996</v>
          </cell>
          <cell r="CU117">
            <v>4.0619258699999996</v>
          </cell>
          <cell r="CV117">
            <v>4.0619258699999996</v>
          </cell>
          <cell r="CW117">
            <v>4.0619258699999996</v>
          </cell>
          <cell r="CX117">
            <v>4.0619258699999996</v>
          </cell>
          <cell r="CY117">
            <v>4.0619258699999996</v>
          </cell>
          <cell r="CZ117">
            <v>4.0619258699999996</v>
          </cell>
          <cell r="DA117">
            <v>4.0619258699999996</v>
          </cell>
          <cell r="DB117">
            <v>4.0619258699999996</v>
          </cell>
          <cell r="DC117">
            <v>4.0619258699999996</v>
          </cell>
          <cell r="DD117">
            <v>4.0619258699999996</v>
          </cell>
          <cell r="DE117">
            <v>4.0619258699999996</v>
          </cell>
          <cell r="DF117">
            <v>4.0619258699999996</v>
          </cell>
          <cell r="DG117">
            <v>4.0619258699999996</v>
          </cell>
          <cell r="DH117">
            <v>4.0619258699999996</v>
          </cell>
          <cell r="DI117">
            <v>4.0619258699999996</v>
          </cell>
          <cell r="DJ117">
            <v>4.0619258699999996</v>
          </cell>
          <cell r="DL117" t="str">
            <v>.Mining.Final Product.Metal Open Pit.Size Reduced Non Iron Product.Raw ProductBCService requested.Mining.Final Product.Metal Open Pit.Size Reduced Non Iron Product.Raw Product.Extraction</v>
          </cell>
        </row>
        <row r="118">
          <cell r="L118" t="str">
            <v>See CIMS_Mining_activity and energy inputs, Jun 21.xls for strip ratio calc - Aaron</v>
          </cell>
          <cell r="M118" t="str">
            <v>tonne</v>
          </cell>
          <cell r="N118">
            <v>1.8617449429999999</v>
          </cell>
          <cell r="O118">
            <v>1.8617449429999999</v>
          </cell>
          <cell r="P118">
            <v>1.8617449429999999</v>
          </cell>
          <cell r="Q118">
            <v>1.8617449429999999</v>
          </cell>
          <cell r="R118">
            <v>1.8617449429999999</v>
          </cell>
          <cell r="S118">
            <v>2.0373981990000001</v>
          </cell>
          <cell r="T118">
            <v>2.0373981990000001</v>
          </cell>
          <cell r="U118">
            <v>2.0373981990000001</v>
          </cell>
          <cell r="V118">
            <v>2.0373981990000001</v>
          </cell>
          <cell r="W118">
            <v>2.0373981990000001</v>
          </cell>
          <cell r="X118">
            <v>1.472417004</v>
          </cell>
          <cell r="Y118">
            <v>1.472417004</v>
          </cell>
          <cell r="Z118">
            <v>1.472417004</v>
          </cell>
          <cell r="AA118">
            <v>1.472417004</v>
          </cell>
          <cell r="AB118">
            <v>1.472417004</v>
          </cell>
          <cell r="AC118">
            <v>3.2040535700000001</v>
          </cell>
          <cell r="AD118">
            <v>3.2040535700000001</v>
          </cell>
          <cell r="AE118">
            <v>3.2040535700000001</v>
          </cell>
          <cell r="AF118">
            <v>3.2040535700000001</v>
          </cell>
          <cell r="AG118">
            <v>3.2040535700000001</v>
          </cell>
          <cell r="AH118">
            <v>4.0619258699999996</v>
          </cell>
          <cell r="AI118">
            <v>4.0619258699999996</v>
          </cell>
          <cell r="AJ118">
            <v>4.0619258699999996</v>
          </cell>
          <cell r="AK118">
            <v>4.0619258699999996</v>
          </cell>
          <cell r="AL118">
            <v>4.0619258699999996</v>
          </cell>
          <cell r="AM118">
            <v>4.0619258699999996</v>
          </cell>
          <cell r="AN118">
            <v>4.0619258699999996</v>
          </cell>
          <cell r="AO118">
            <v>4.0619258699999996</v>
          </cell>
          <cell r="AP118">
            <v>4.0619258699999996</v>
          </cell>
          <cell r="AQ118">
            <v>4.0619258699999996</v>
          </cell>
          <cell r="AR118">
            <v>4.0619258699999996</v>
          </cell>
          <cell r="AS118">
            <v>4.0619258699999996</v>
          </cell>
          <cell r="AT118">
            <v>4.0619258699999996</v>
          </cell>
          <cell r="AU118">
            <v>4.0619258699999996</v>
          </cell>
          <cell r="AV118">
            <v>4.0619258699999996</v>
          </cell>
          <cell r="AW118">
            <v>4.0619258699999996</v>
          </cell>
          <cell r="AX118">
            <v>4.0619258699999996</v>
          </cell>
          <cell r="AY118">
            <v>4.0619258699999996</v>
          </cell>
          <cell r="AZ118">
            <v>4.0619258699999996</v>
          </cell>
          <cell r="BA118">
            <v>4.0619258699999996</v>
          </cell>
          <cell r="BB118">
            <v>4.0619258699999996</v>
          </cell>
          <cell r="BC118">
            <v>4.0619258699999996</v>
          </cell>
          <cell r="BD118">
            <v>4.0619258699999996</v>
          </cell>
          <cell r="BE118">
            <v>4.0619258699999996</v>
          </cell>
          <cell r="BF118">
            <v>4.0619258699999996</v>
          </cell>
          <cell r="BG118">
            <v>4.0619258699999996</v>
          </cell>
          <cell r="BH118">
            <v>4.0619258699999996</v>
          </cell>
          <cell r="BI118">
            <v>4.0619258699999996</v>
          </cell>
          <cell r="BJ118">
            <v>4.0619258699999996</v>
          </cell>
          <cell r="BK118">
            <v>4.0619258699999996</v>
          </cell>
          <cell r="BL118">
            <v>4.0619258699999996</v>
          </cell>
          <cell r="BM118">
            <v>4.0619258699999996</v>
          </cell>
          <cell r="BN118">
            <v>4.0619258699999996</v>
          </cell>
          <cell r="BO118">
            <v>4.0619258699999996</v>
          </cell>
          <cell r="BP118">
            <v>4.0619258699999996</v>
          </cell>
          <cell r="BQ118">
            <v>4.0619258699999996</v>
          </cell>
          <cell r="BR118">
            <v>4.0619258699999996</v>
          </cell>
          <cell r="BS118">
            <v>4.0619258699999996</v>
          </cell>
          <cell r="BT118">
            <v>4.0619258699999996</v>
          </cell>
          <cell r="BU118">
            <v>4.0619258699999996</v>
          </cell>
          <cell r="BV118">
            <v>4.0619258699999996</v>
          </cell>
          <cell r="BW118">
            <v>4.0619258699999996</v>
          </cell>
          <cell r="BX118">
            <v>4.0619258699999996</v>
          </cell>
          <cell r="BY118">
            <v>4.0619258699999996</v>
          </cell>
          <cell r="BZ118">
            <v>4.0619258699999996</v>
          </cell>
          <cell r="CA118">
            <v>4.0619258699999996</v>
          </cell>
          <cell r="CB118">
            <v>4.0619258699999996</v>
          </cell>
          <cell r="CC118">
            <v>4.0619258699999996</v>
          </cell>
          <cell r="CD118">
            <v>4.0619258699999996</v>
          </cell>
          <cell r="CE118">
            <v>4.0619258699999996</v>
          </cell>
          <cell r="CF118">
            <v>4.0619258699999996</v>
          </cell>
          <cell r="CG118">
            <v>4.0619258699999996</v>
          </cell>
          <cell r="CH118">
            <v>4.0619258699999996</v>
          </cell>
          <cell r="CI118">
            <v>4.0619258699999996</v>
          </cell>
          <cell r="CJ118">
            <v>4.0619258699999996</v>
          </cell>
          <cell r="CK118">
            <v>4.0619258699999996</v>
          </cell>
          <cell r="CL118">
            <v>4.0619258699999996</v>
          </cell>
          <cell r="CM118">
            <v>4.0619258699999996</v>
          </cell>
          <cell r="CN118">
            <v>4.0619258699999996</v>
          </cell>
          <cell r="CO118">
            <v>4.0619258699999996</v>
          </cell>
          <cell r="CP118">
            <v>4.0619258699999996</v>
          </cell>
          <cell r="CQ118">
            <v>4.0619258699999996</v>
          </cell>
          <cell r="CR118">
            <v>4.0619258699999996</v>
          </cell>
          <cell r="CS118">
            <v>4.0619258699999996</v>
          </cell>
          <cell r="CT118">
            <v>4.0619258699999996</v>
          </cell>
          <cell r="CU118">
            <v>4.0619258699999996</v>
          </cell>
          <cell r="CV118">
            <v>4.0619258699999996</v>
          </cell>
          <cell r="CW118">
            <v>4.0619258699999996</v>
          </cell>
          <cell r="CX118">
            <v>4.0619258699999996</v>
          </cell>
          <cell r="CY118">
            <v>4.0619258699999996</v>
          </cell>
          <cell r="CZ118">
            <v>4.0619258699999996</v>
          </cell>
          <cell r="DA118">
            <v>4.0619258699999996</v>
          </cell>
          <cell r="DB118">
            <v>4.0619258699999996</v>
          </cell>
          <cell r="DC118">
            <v>4.0619258699999996</v>
          </cell>
          <cell r="DD118">
            <v>4.0619258699999996</v>
          </cell>
          <cell r="DE118">
            <v>4.0619258699999996</v>
          </cell>
          <cell r="DF118">
            <v>4.0619258699999996</v>
          </cell>
          <cell r="DG118">
            <v>4.0619258699999996</v>
          </cell>
          <cell r="DH118">
            <v>4.0619258699999996</v>
          </cell>
          <cell r="DI118">
            <v>4.0619258699999996</v>
          </cell>
          <cell r="DJ118">
            <v>4.0619258699999996</v>
          </cell>
          <cell r="DL118" t="str">
            <v>.Mining.Final Product.Metal Open Pit.Size Reduced Non Iron Product.Raw ProductBCService requested.Mining.Final Product.Metal Open Pit.Size Reduced Non Iron Product.Raw Product.Transportation</v>
          </cell>
        </row>
        <row r="119">
          <cell r="L119"/>
          <cell r="M119" t="str">
            <v>tonne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E119">
            <v>1</v>
          </cell>
          <cell r="AF119">
            <v>1</v>
          </cell>
          <cell r="AG119">
            <v>1</v>
          </cell>
          <cell r="AH119">
            <v>1</v>
          </cell>
          <cell r="AI119">
            <v>1</v>
          </cell>
          <cell r="AJ119">
            <v>1</v>
          </cell>
          <cell r="AK119">
            <v>1</v>
          </cell>
          <cell r="AL119">
            <v>1</v>
          </cell>
          <cell r="AM119">
            <v>1</v>
          </cell>
          <cell r="AN119">
            <v>1</v>
          </cell>
          <cell r="AO119">
            <v>1</v>
          </cell>
          <cell r="AP119">
            <v>1</v>
          </cell>
          <cell r="AQ119">
            <v>1</v>
          </cell>
          <cell r="AR119">
            <v>1</v>
          </cell>
          <cell r="AS119">
            <v>1</v>
          </cell>
          <cell r="AT119">
            <v>1</v>
          </cell>
          <cell r="AU119">
            <v>1</v>
          </cell>
          <cell r="AV119">
            <v>1</v>
          </cell>
          <cell r="AW119">
            <v>1</v>
          </cell>
          <cell r="AX119">
            <v>1</v>
          </cell>
          <cell r="AY119">
            <v>1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  <cell r="BT119">
            <v>1</v>
          </cell>
          <cell r="BU119">
            <v>1</v>
          </cell>
          <cell r="BV119">
            <v>1</v>
          </cell>
          <cell r="BW119">
            <v>1</v>
          </cell>
          <cell r="BX119">
            <v>1</v>
          </cell>
          <cell r="BY119">
            <v>1</v>
          </cell>
          <cell r="BZ119">
            <v>1</v>
          </cell>
          <cell r="CA119">
            <v>1</v>
          </cell>
          <cell r="CB119">
            <v>1</v>
          </cell>
          <cell r="CC119">
            <v>1</v>
          </cell>
          <cell r="CD119">
            <v>1</v>
          </cell>
          <cell r="CE119">
            <v>1</v>
          </cell>
          <cell r="CF119">
            <v>1</v>
          </cell>
          <cell r="CG119">
            <v>1</v>
          </cell>
          <cell r="CH119">
            <v>1</v>
          </cell>
          <cell r="CI119">
            <v>1</v>
          </cell>
          <cell r="CJ119">
            <v>1</v>
          </cell>
          <cell r="CK119">
            <v>1</v>
          </cell>
          <cell r="CL119">
            <v>1</v>
          </cell>
          <cell r="CM119">
            <v>1</v>
          </cell>
          <cell r="CN119">
            <v>1</v>
          </cell>
          <cell r="CO119">
            <v>1</v>
          </cell>
          <cell r="CP119">
            <v>1</v>
          </cell>
          <cell r="CQ119">
            <v>1</v>
          </cell>
          <cell r="CR119">
            <v>1</v>
          </cell>
          <cell r="CS119">
            <v>1</v>
          </cell>
          <cell r="CT119">
            <v>1</v>
          </cell>
          <cell r="CU119">
            <v>1</v>
          </cell>
          <cell r="CV119">
            <v>1</v>
          </cell>
          <cell r="CW119">
            <v>1</v>
          </cell>
          <cell r="CX119">
            <v>1</v>
          </cell>
          <cell r="CY119">
            <v>1</v>
          </cell>
          <cell r="CZ119">
            <v>1</v>
          </cell>
          <cell r="DA119">
            <v>1</v>
          </cell>
          <cell r="DB119">
            <v>1</v>
          </cell>
          <cell r="DC119">
            <v>1</v>
          </cell>
          <cell r="DD119">
            <v>1</v>
          </cell>
          <cell r="DE119">
            <v>1</v>
          </cell>
          <cell r="DF119">
            <v>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  <cell r="DL119" t="str">
            <v>.Mining.Final Product.Metal UndergroundBCService requested.Mining.Final Product.Metal Underground.Size Reduced Product</v>
          </cell>
        </row>
        <row r="120">
          <cell r="L120"/>
          <cell r="M120" t="str">
            <v>tonne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.Mining.Final Product.Metal UndergroundBCService requested.Mining.Final Product.Metal Underground.Mineral Separation</v>
          </cell>
        </row>
        <row r="121">
          <cell r="L121"/>
          <cell r="M121" t="str">
            <v>tonne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L121" t="str">
            <v>.Mining.Final Product.Metal UndergroundBCService requested.Mining.Final Product.Metal Underground.Cleaning</v>
          </cell>
        </row>
        <row r="122">
          <cell r="L122"/>
          <cell r="M122" t="str">
            <v>tonne</v>
          </cell>
          <cell r="N122">
            <v>0.99189117400000004</v>
          </cell>
          <cell r="O122">
            <v>0.99189117400000004</v>
          </cell>
          <cell r="P122">
            <v>0.99189117400000004</v>
          </cell>
          <cell r="Q122">
            <v>0.99189117400000004</v>
          </cell>
          <cell r="R122">
            <v>0.99189117400000004</v>
          </cell>
          <cell r="S122">
            <v>0.99363344600000003</v>
          </cell>
          <cell r="T122">
            <v>0.99363344600000003</v>
          </cell>
          <cell r="U122">
            <v>0.99363344600000003</v>
          </cell>
          <cell r="V122">
            <v>0.99363344600000003</v>
          </cell>
          <cell r="W122">
            <v>0.99363344600000003</v>
          </cell>
          <cell r="X122">
            <v>0.99366933099999999</v>
          </cell>
          <cell r="Y122">
            <v>0.99366933099999999</v>
          </cell>
          <cell r="Z122">
            <v>0.99366933099999999</v>
          </cell>
          <cell r="AA122">
            <v>0.99366933099999999</v>
          </cell>
          <cell r="AB122">
            <v>0.99366933099999999</v>
          </cell>
          <cell r="AC122">
            <v>0.99367534099999999</v>
          </cell>
          <cell r="AD122">
            <v>0.99367534099999999</v>
          </cell>
          <cell r="AE122">
            <v>0.99367534099999999</v>
          </cell>
          <cell r="AF122">
            <v>0.99367534099999999</v>
          </cell>
          <cell r="AG122">
            <v>0.99367534099999999</v>
          </cell>
          <cell r="AH122">
            <v>0.99368148700000003</v>
          </cell>
          <cell r="AI122">
            <v>0.99368148700000003</v>
          </cell>
          <cell r="AJ122">
            <v>0.99368148700000003</v>
          </cell>
          <cell r="AK122">
            <v>0.99368148700000003</v>
          </cell>
          <cell r="AL122">
            <v>0.99368148700000003</v>
          </cell>
          <cell r="AM122">
            <v>0.99368777100000005</v>
          </cell>
          <cell r="AN122">
            <v>0.99368777100000005</v>
          </cell>
          <cell r="AO122">
            <v>0.99368777100000005</v>
          </cell>
          <cell r="AP122">
            <v>0.99368777100000005</v>
          </cell>
          <cell r="AQ122">
            <v>0.99368777100000005</v>
          </cell>
          <cell r="AR122">
            <v>0.993694195</v>
          </cell>
          <cell r="AS122">
            <v>0.993694195</v>
          </cell>
          <cell r="AT122">
            <v>0.993694195</v>
          </cell>
          <cell r="AU122">
            <v>0.993694195</v>
          </cell>
          <cell r="AV122">
            <v>0.993694195</v>
          </cell>
          <cell r="AW122">
            <v>0.993694195</v>
          </cell>
          <cell r="AX122">
            <v>0.993694195</v>
          </cell>
          <cell r="AY122">
            <v>0.993694195</v>
          </cell>
          <cell r="AZ122">
            <v>0.993694195</v>
          </cell>
          <cell r="BA122">
            <v>0.993694195</v>
          </cell>
          <cell r="BB122">
            <v>0.993694195</v>
          </cell>
          <cell r="BC122">
            <v>0.993694195</v>
          </cell>
          <cell r="BD122">
            <v>0.993694195</v>
          </cell>
          <cell r="BE122">
            <v>0.993694195</v>
          </cell>
          <cell r="BF122">
            <v>0.993694195</v>
          </cell>
          <cell r="BG122">
            <v>0.993694195</v>
          </cell>
          <cell r="BH122">
            <v>0.993694195</v>
          </cell>
          <cell r="BI122">
            <v>0.993694195</v>
          </cell>
          <cell r="BJ122">
            <v>0.993694195</v>
          </cell>
          <cell r="BK122">
            <v>0.993694195</v>
          </cell>
          <cell r="BL122">
            <v>0.993694195</v>
          </cell>
          <cell r="BM122">
            <v>0.993694195</v>
          </cell>
          <cell r="BN122">
            <v>0.993694195</v>
          </cell>
          <cell r="BO122">
            <v>0.993694195</v>
          </cell>
          <cell r="BP122">
            <v>0.993694195</v>
          </cell>
          <cell r="BQ122">
            <v>0.993694195</v>
          </cell>
          <cell r="BR122">
            <v>0.993694195</v>
          </cell>
          <cell r="BS122">
            <v>0.993694195</v>
          </cell>
          <cell r="BT122">
            <v>0.993694195</v>
          </cell>
          <cell r="BU122">
            <v>0.993694195</v>
          </cell>
          <cell r="BV122">
            <v>0.993694195</v>
          </cell>
          <cell r="BW122">
            <v>0.993694195</v>
          </cell>
          <cell r="BX122">
            <v>0.993694195</v>
          </cell>
          <cell r="BY122">
            <v>0.993694195</v>
          </cell>
          <cell r="BZ122">
            <v>0.993694195</v>
          </cell>
          <cell r="CA122">
            <v>0.993694195</v>
          </cell>
          <cell r="CB122">
            <v>0.993694195</v>
          </cell>
          <cell r="CC122">
            <v>0.993694195</v>
          </cell>
          <cell r="CD122">
            <v>0.993694195</v>
          </cell>
          <cell r="CE122">
            <v>0.993694195</v>
          </cell>
          <cell r="CF122">
            <v>0.993694195</v>
          </cell>
          <cell r="CG122">
            <v>0.993694195</v>
          </cell>
          <cell r="CH122">
            <v>0.993694195</v>
          </cell>
          <cell r="CI122">
            <v>0.993694195</v>
          </cell>
          <cell r="CJ122">
            <v>0.993694195</v>
          </cell>
          <cell r="CK122">
            <v>0.993694195</v>
          </cell>
          <cell r="CL122">
            <v>0.993694195</v>
          </cell>
          <cell r="CM122">
            <v>0.993694195</v>
          </cell>
          <cell r="CN122">
            <v>0.993694195</v>
          </cell>
          <cell r="CO122">
            <v>0.993694195</v>
          </cell>
          <cell r="CP122">
            <v>0.993694195</v>
          </cell>
          <cell r="CQ122">
            <v>0.993694195</v>
          </cell>
          <cell r="CR122">
            <v>0.993694195</v>
          </cell>
          <cell r="CS122">
            <v>0.993694195</v>
          </cell>
          <cell r="CT122">
            <v>0.993694195</v>
          </cell>
          <cell r="CU122">
            <v>0.993694195</v>
          </cell>
          <cell r="CV122">
            <v>0.993694195</v>
          </cell>
          <cell r="CW122">
            <v>0.993694195</v>
          </cell>
          <cell r="CX122">
            <v>0.993694195</v>
          </cell>
          <cell r="CY122">
            <v>0.993694195</v>
          </cell>
          <cell r="CZ122">
            <v>0.993694195</v>
          </cell>
          <cell r="DA122">
            <v>0.993694195</v>
          </cell>
          <cell r="DB122">
            <v>0.993694195</v>
          </cell>
          <cell r="DC122">
            <v>0.993694195</v>
          </cell>
          <cell r="DD122">
            <v>0.993694195</v>
          </cell>
          <cell r="DE122">
            <v>0.993694195</v>
          </cell>
          <cell r="DF122">
            <v>0.993694195</v>
          </cell>
          <cell r="DG122">
            <v>0.993694195</v>
          </cell>
          <cell r="DH122">
            <v>0.993694195</v>
          </cell>
          <cell r="DI122">
            <v>0.993694195</v>
          </cell>
          <cell r="DJ122">
            <v>0.993694195</v>
          </cell>
          <cell r="DL122" t="str">
            <v>.Mining.Final Product.Metal UndergroundBCService requested.Mining.Final Product.Metal Underground.Tailing Disposal</v>
          </cell>
        </row>
        <row r="123">
          <cell r="L123"/>
          <cell r="M123" t="str">
            <v>GJ</v>
          </cell>
          <cell r="N123">
            <v>1.4999999999999999E-2</v>
          </cell>
          <cell r="O123">
            <v>1.4999999999999999E-2</v>
          </cell>
          <cell r="P123">
            <v>1.4999999999999999E-2</v>
          </cell>
          <cell r="Q123">
            <v>1.4999999999999999E-2</v>
          </cell>
          <cell r="R123">
            <v>1.4999999999999999E-2</v>
          </cell>
          <cell r="S123">
            <v>1.4999999999999999E-2</v>
          </cell>
          <cell r="T123">
            <v>1.4999999999999999E-2</v>
          </cell>
          <cell r="U123">
            <v>1.4999999999999999E-2</v>
          </cell>
          <cell r="V123">
            <v>1.4999999999999999E-2</v>
          </cell>
          <cell r="W123">
            <v>1.4999999999999999E-2</v>
          </cell>
          <cell r="X123">
            <v>1.4999999999999999E-2</v>
          </cell>
          <cell r="Y123">
            <v>1.4999999999999999E-2</v>
          </cell>
          <cell r="Z123">
            <v>1.4999999999999999E-2</v>
          </cell>
          <cell r="AA123">
            <v>1.4999999999999999E-2</v>
          </cell>
          <cell r="AB123">
            <v>1.4999999999999999E-2</v>
          </cell>
          <cell r="AC123">
            <v>1.4999999999999999E-2</v>
          </cell>
          <cell r="AD123">
            <v>1.4999999999999999E-2</v>
          </cell>
          <cell r="AE123">
            <v>1.4999999999999999E-2</v>
          </cell>
          <cell r="AF123">
            <v>1.4999999999999999E-2</v>
          </cell>
          <cell r="AG123">
            <v>1.4999999999999999E-2</v>
          </cell>
          <cell r="AH123">
            <v>1.4999999999999999E-2</v>
          </cell>
          <cell r="AI123">
            <v>1.4999999999999999E-2</v>
          </cell>
          <cell r="AJ123">
            <v>1.4999999999999999E-2</v>
          </cell>
          <cell r="AK123">
            <v>1.4999999999999999E-2</v>
          </cell>
          <cell r="AL123">
            <v>1.4999999999999999E-2</v>
          </cell>
          <cell r="AM123">
            <v>1.4999999999999999E-2</v>
          </cell>
          <cell r="AN123">
            <v>1.4999999999999999E-2</v>
          </cell>
          <cell r="AO123">
            <v>1.4999999999999999E-2</v>
          </cell>
          <cell r="AP123">
            <v>1.4999999999999999E-2</v>
          </cell>
          <cell r="AQ123">
            <v>1.4999999999999999E-2</v>
          </cell>
          <cell r="AR123">
            <v>1.4999999999999999E-2</v>
          </cell>
          <cell r="AS123">
            <v>1.4999999999999999E-2</v>
          </cell>
          <cell r="AT123">
            <v>1.4999999999999999E-2</v>
          </cell>
          <cell r="AU123">
            <v>1.4999999999999999E-2</v>
          </cell>
          <cell r="AV123">
            <v>1.4999999999999999E-2</v>
          </cell>
          <cell r="AW123">
            <v>1.4999999999999999E-2</v>
          </cell>
          <cell r="AX123">
            <v>1.4999999999999999E-2</v>
          </cell>
          <cell r="AY123">
            <v>1.4999999999999999E-2</v>
          </cell>
          <cell r="AZ123">
            <v>1.4999999999999999E-2</v>
          </cell>
          <cell r="BA123">
            <v>1.4999999999999999E-2</v>
          </cell>
          <cell r="BB123">
            <v>1.4999999999999999E-2</v>
          </cell>
          <cell r="BC123">
            <v>1.4999999999999999E-2</v>
          </cell>
          <cell r="BD123">
            <v>1.4999999999999999E-2</v>
          </cell>
          <cell r="BE123">
            <v>1.4999999999999999E-2</v>
          </cell>
          <cell r="BF123">
            <v>1.4999999999999999E-2</v>
          </cell>
          <cell r="BG123">
            <v>1.4999999999999999E-2</v>
          </cell>
          <cell r="BH123">
            <v>1.4999999999999999E-2</v>
          </cell>
          <cell r="BI123">
            <v>1.4999999999999999E-2</v>
          </cell>
          <cell r="BJ123">
            <v>1.4999999999999999E-2</v>
          </cell>
          <cell r="BK123">
            <v>1.4999999999999999E-2</v>
          </cell>
          <cell r="BL123">
            <v>1.4999999999999999E-2</v>
          </cell>
          <cell r="BM123">
            <v>1.4999999999999999E-2</v>
          </cell>
          <cell r="BN123">
            <v>1.4999999999999999E-2</v>
          </cell>
          <cell r="BO123">
            <v>1.4999999999999999E-2</v>
          </cell>
          <cell r="BP123">
            <v>1.4999999999999999E-2</v>
          </cell>
          <cell r="BQ123">
            <v>1.4999999999999999E-2</v>
          </cell>
          <cell r="BR123">
            <v>1.4999999999999999E-2</v>
          </cell>
          <cell r="BS123">
            <v>1.4999999999999999E-2</v>
          </cell>
          <cell r="BT123">
            <v>1.4999999999999999E-2</v>
          </cell>
          <cell r="BU123">
            <v>1.4999999999999999E-2</v>
          </cell>
          <cell r="BV123">
            <v>1.4999999999999999E-2</v>
          </cell>
          <cell r="BW123">
            <v>1.4999999999999999E-2</v>
          </cell>
          <cell r="BX123">
            <v>1.4999999999999999E-2</v>
          </cell>
          <cell r="BY123">
            <v>1.4999999999999999E-2</v>
          </cell>
          <cell r="BZ123">
            <v>1.4999999999999999E-2</v>
          </cell>
          <cell r="CA123">
            <v>1.4999999999999999E-2</v>
          </cell>
          <cell r="CB123">
            <v>1.4999999999999999E-2</v>
          </cell>
          <cell r="CC123">
            <v>1.4999999999999999E-2</v>
          </cell>
          <cell r="CD123">
            <v>1.4999999999999999E-2</v>
          </cell>
          <cell r="CE123">
            <v>1.4999999999999999E-2</v>
          </cell>
          <cell r="CF123">
            <v>1.4999999999999999E-2</v>
          </cell>
          <cell r="CG123">
            <v>1.4999999999999999E-2</v>
          </cell>
          <cell r="CH123">
            <v>1.4999999999999999E-2</v>
          </cell>
          <cell r="CI123">
            <v>1.4999999999999999E-2</v>
          </cell>
          <cell r="CJ123">
            <v>1.4999999999999999E-2</v>
          </cell>
          <cell r="CK123">
            <v>1.4999999999999999E-2</v>
          </cell>
          <cell r="CL123">
            <v>1.4999999999999999E-2</v>
          </cell>
          <cell r="CM123">
            <v>1.4999999999999999E-2</v>
          </cell>
          <cell r="CN123">
            <v>1.4999999999999999E-2</v>
          </cell>
          <cell r="CO123">
            <v>1.4999999999999999E-2</v>
          </cell>
          <cell r="CP123">
            <v>1.4999999999999999E-2</v>
          </cell>
          <cell r="CQ123">
            <v>1.4999999999999999E-2</v>
          </cell>
          <cell r="CR123">
            <v>1.4999999999999999E-2</v>
          </cell>
          <cell r="CS123">
            <v>1.4999999999999999E-2</v>
          </cell>
          <cell r="CT123">
            <v>1.4999999999999999E-2</v>
          </cell>
          <cell r="CU123">
            <v>1.4999999999999999E-2</v>
          </cell>
          <cell r="CV123">
            <v>1.4999999999999999E-2</v>
          </cell>
          <cell r="CW123">
            <v>1.4999999999999999E-2</v>
          </cell>
          <cell r="CX123">
            <v>1.4999999999999999E-2</v>
          </cell>
          <cell r="CY123">
            <v>1.4999999999999999E-2</v>
          </cell>
          <cell r="CZ123">
            <v>1.4999999999999999E-2</v>
          </cell>
          <cell r="DA123">
            <v>1.4999999999999999E-2</v>
          </cell>
          <cell r="DB123">
            <v>1.4999999999999999E-2</v>
          </cell>
          <cell r="DC123">
            <v>1.4999999999999999E-2</v>
          </cell>
          <cell r="DD123">
            <v>1.4999999999999999E-2</v>
          </cell>
          <cell r="DE123">
            <v>1.4999999999999999E-2</v>
          </cell>
          <cell r="DF123">
            <v>1.4999999999999999E-2</v>
          </cell>
          <cell r="DG123">
            <v>1.4999999999999999E-2</v>
          </cell>
          <cell r="DH123">
            <v>1.4999999999999999E-2</v>
          </cell>
          <cell r="DI123">
            <v>1.4999999999999999E-2</v>
          </cell>
          <cell r="DJ123">
            <v>1.4999999999999999E-2</v>
          </cell>
          <cell r="DL123" t="str">
            <v>.Mining.Final Product.Metal UndergroundBCService requested.Mining.HVAC</v>
          </cell>
        </row>
        <row r="124">
          <cell r="L124"/>
          <cell r="M124" t="str">
            <v>GJ</v>
          </cell>
          <cell r="N124">
            <v>9.5E-4</v>
          </cell>
          <cell r="O124">
            <v>9.5E-4</v>
          </cell>
          <cell r="P124">
            <v>9.5E-4</v>
          </cell>
          <cell r="Q124">
            <v>9.5E-4</v>
          </cell>
          <cell r="R124">
            <v>9.5E-4</v>
          </cell>
          <cell r="S124">
            <v>9.5E-4</v>
          </cell>
          <cell r="T124">
            <v>9.5E-4</v>
          </cell>
          <cell r="U124">
            <v>9.5E-4</v>
          </cell>
          <cell r="V124">
            <v>9.5E-4</v>
          </cell>
          <cell r="W124">
            <v>9.5E-4</v>
          </cell>
          <cell r="X124">
            <v>9.5E-4</v>
          </cell>
          <cell r="Y124">
            <v>9.5E-4</v>
          </cell>
          <cell r="Z124">
            <v>9.5E-4</v>
          </cell>
          <cell r="AA124">
            <v>9.5E-4</v>
          </cell>
          <cell r="AB124">
            <v>9.5E-4</v>
          </cell>
          <cell r="AC124">
            <v>9.5E-4</v>
          </cell>
          <cell r="AD124">
            <v>9.5E-4</v>
          </cell>
          <cell r="AE124">
            <v>9.5E-4</v>
          </cell>
          <cell r="AF124">
            <v>9.5E-4</v>
          </cell>
          <cell r="AG124">
            <v>9.5E-4</v>
          </cell>
          <cell r="AH124">
            <v>9.5E-4</v>
          </cell>
          <cell r="AI124">
            <v>9.5E-4</v>
          </cell>
          <cell r="AJ124">
            <v>9.5E-4</v>
          </cell>
          <cell r="AK124">
            <v>9.5E-4</v>
          </cell>
          <cell r="AL124">
            <v>9.5E-4</v>
          </cell>
          <cell r="AM124">
            <v>9.5E-4</v>
          </cell>
          <cell r="AN124">
            <v>9.5E-4</v>
          </cell>
          <cell r="AO124">
            <v>9.5E-4</v>
          </cell>
          <cell r="AP124">
            <v>9.5E-4</v>
          </cell>
          <cell r="AQ124">
            <v>9.5E-4</v>
          </cell>
          <cell r="AR124">
            <v>9.5E-4</v>
          </cell>
          <cell r="AS124">
            <v>9.5E-4</v>
          </cell>
          <cell r="AT124">
            <v>9.5E-4</v>
          </cell>
          <cell r="AU124">
            <v>9.5E-4</v>
          </cell>
          <cell r="AV124">
            <v>9.5E-4</v>
          </cell>
          <cell r="AW124">
            <v>9.5E-4</v>
          </cell>
          <cell r="AX124">
            <v>9.5E-4</v>
          </cell>
          <cell r="AY124">
            <v>9.5E-4</v>
          </cell>
          <cell r="AZ124">
            <v>9.5E-4</v>
          </cell>
          <cell r="BA124">
            <v>9.5E-4</v>
          </cell>
          <cell r="BB124">
            <v>9.5E-4</v>
          </cell>
          <cell r="BC124">
            <v>9.5E-4</v>
          </cell>
          <cell r="BD124">
            <v>9.5E-4</v>
          </cell>
          <cell r="BE124">
            <v>9.5E-4</v>
          </cell>
          <cell r="BF124">
            <v>9.5E-4</v>
          </cell>
          <cell r="BG124">
            <v>9.5E-4</v>
          </cell>
          <cell r="BH124">
            <v>9.5E-4</v>
          </cell>
          <cell r="BI124">
            <v>9.5E-4</v>
          </cell>
          <cell r="BJ124">
            <v>9.5E-4</v>
          </cell>
          <cell r="BK124">
            <v>9.5E-4</v>
          </cell>
          <cell r="BL124">
            <v>9.5E-4</v>
          </cell>
          <cell r="BM124">
            <v>9.5E-4</v>
          </cell>
          <cell r="BN124">
            <v>9.5E-4</v>
          </cell>
          <cell r="BO124">
            <v>9.5E-4</v>
          </cell>
          <cell r="BP124">
            <v>9.5E-4</v>
          </cell>
          <cell r="BQ124">
            <v>9.5E-4</v>
          </cell>
          <cell r="BR124">
            <v>9.5E-4</v>
          </cell>
          <cell r="BS124">
            <v>9.5E-4</v>
          </cell>
          <cell r="BT124">
            <v>9.5E-4</v>
          </cell>
          <cell r="BU124">
            <v>9.5E-4</v>
          </cell>
          <cell r="BV124">
            <v>9.5E-4</v>
          </cell>
          <cell r="BW124">
            <v>9.5E-4</v>
          </cell>
          <cell r="BX124">
            <v>9.5E-4</v>
          </cell>
          <cell r="BY124">
            <v>9.5E-4</v>
          </cell>
          <cell r="BZ124">
            <v>9.5E-4</v>
          </cell>
          <cell r="CA124">
            <v>9.5E-4</v>
          </cell>
          <cell r="CB124">
            <v>9.5E-4</v>
          </cell>
          <cell r="CC124">
            <v>9.5E-4</v>
          </cell>
          <cell r="CD124">
            <v>9.5E-4</v>
          </cell>
          <cell r="CE124">
            <v>9.5E-4</v>
          </cell>
          <cell r="CF124">
            <v>9.5E-4</v>
          </cell>
          <cell r="CG124">
            <v>9.5E-4</v>
          </cell>
          <cell r="CH124">
            <v>9.5E-4</v>
          </cell>
          <cell r="CI124">
            <v>9.5E-4</v>
          </cell>
          <cell r="CJ124">
            <v>9.5E-4</v>
          </cell>
          <cell r="CK124">
            <v>9.5E-4</v>
          </cell>
          <cell r="CL124">
            <v>9.5E-4</v>
          </cell>
          <cell r="CM124">
            <v>9.5E-4</v>
          </cell>
          <cell r="CN124">
            <v>9.5E-4</v>
          </cell>
          <cell r="CO124">
            <v>9.5E-4</v>
          </cell>
          <cell r="CP124">
            <v>9.5E-4</v>
          </cell>
          <cell r="CQ124">
            <v>9.5E-4</v>
          </cell>
          <cell r="CR124">
            <v>9.5E-4</v>
          </cell>
          <cell r="CS124">
            <v>9.5E-4</v>
          </cell>
          <cell r="CT124">
            <v>9.5E-4</v>
          </cell>
          <cell r="CU124">
            <v>9.5E-4</v>
          </cell>
          <cell r="CV124">
            <v>9.5E-4</v>
          </cell>
          <cell r="CW124">
            <v>9.5E-4</v>
          </cell>
          <cell r="CX124">
            <v>9.5E-4</v>
          </cell>
          <cell r="CY124">
            <v>9.5E-4</v>
          </cell>
          <cell r="CZ124">
            <v>9.5E-4</v>
          </cell>
          <cell r="DA124">
            <v>9.5E-4</v>
          </cell>
          <cell r="DB124">
            <v>9.5E-4</v>
          </cell>
          <cell r="DC124">
            <v>9.5E-4</v>
          </cell>
          <cell r="DD124">
            <v>9.5E-4</v>
          </cell>
          <cell r="DE124">
            <v>9.5E-4</v>
          </cell>
          <cell r="DF124">
            <v>9.5E-4</v>
          </cell>
          <cell r="DG124">
            <v>9.5E-4</v>
          </cell>
          <cell r="DH124">
            <v>9.5E-4</v>
          </cell>
          <cell r="DI124">
            <v>9.5E-4</v>
          </cell>
          <cell r="DJ124">
            <v>9.5E-4</v>
          </cell>
          <cell r="DL124" t="str">
            <v>.Mining.Final Product.Metal UndergroundBCService requested.Mining.Lighting</v>
          </cell>
        </row>
        <row r="125">
          <cell r="L125"/>
          <cell r="M125" t="str">
            <v>tonne</v>
          </cell>
          <cell r="N125">
            <v>1.5</v>
          </cell>
          <cell r="O125">
            <v>1.5</v>
          </cell>
          <cell r="P125">
            <v>1.5</v>
          </cell>
          <cell r="Q125">
            <v>1.5</v>
          </cell>
          <cell r="R125">
            <v>1.5</v>
          </cell>
          <cell r="S125">
            <v>1.5</v>
          </cell>
          <cell r="T125">
            <v>1.5</v>
          </cell>
          <cell r="U125">
            <v>1.5</v>
          </cell>
          <cell r="V125">
            <v>1.5</v>
          </cell>
          <cell r="W125">
            <v>1.5</v>
          </cell>
          <cell r="X125">
            <v>1.5</v>
          </cell>
          <cell r="Y125">
            <v>1.5</v>
          </cell>
          <cell r="Z125">
            <v>1.5</v>
          </cell>
          <cell r="AA125">
            <v>1.5</v>
          </cell>
          <cell r="AB125">
            <v>1.5</v>
          </cell>
          <cell r="AC125">
            <v>1.5</v>
          </cell>
          <cell r="AD125">
            <v>1.5</v>
          </cell>
          <cell r="AE125">
            <v>1.5</v>
          </cell>
          <cell r="AF125">
            <v>1.5</v>
          </cell>
          <cell r="AG125">
            <v>1.5</v>
          </cell>
          <cell r="AH125">
            <v>1.5</v>
          </cell>
          <cell r="AI125">
            <v>1.5</v>
          </cell>
          <cell r="AJ125">
            <v>1.5</v>
          </cell>
          <cell r="AK125">
            <v>1.5</v>
          </cell>
          <cell r="AL125">
            <v>1.5</v>
          </cell>
          <cell r="AM125">
            <v>1.5</v>
          </cell>
          <cell r="AN125">
            <v>1.5</v>
          </cell>
          <cell r="AO125">
            <v>1.5</v>
          </cell>
          <cell r="AP125">
            <v>1.5</v>
          </cell>
          <cell r="AQ125">
            <v>1.5</v>
          </cell>
          <cell r="AR125">
            <v>1.5</v>
          </cell>
          <cell r="AS125">
            <v>1.5</v>
          </cell>
          <cell r="AT125">
            <v>1.5</v>
          </cell>
          <cell r="AU125">
            <v>1.5</v>
          </cell>
          <cell r="AV125">
            <v>1.5</v>
          </cell>
          <cell r="AW125">
            <v>1.5</v>
          </cell>
          <cell r="AX125">
            <v>1.5</v>
          </cell>
          <cell r="AY125">
            <v>1.5</v>
          </cell>
          <cell r="AZ125">
            <v>1.5</v>
          </cell>
          <cell r="BA125">
            <v>1.5</v>
          </cell>
          <cell r="BB125">
            <v>1.5</v>
          </cell>
          <cell r="BC125">
            <v>1.5</v>
          </cell>
          <cell r="BD125">
            <v>1.5</v>
          </cell>
          <cell r="BE125">
            <v>1.5</v>
          </cell>
          <cell r="BF125">
            <v>1.5</v>
          </cell>
          <cell r="BG125">
            <v>1.5</v>
          </cell>
          <cell r="BH125">
            <v>1.5</v>
          </cell>
          <cell r="BI125">
            <v>1.5</v>
          </cell>
          <cell r="BJ125">
            <v>1.5</v>
          </cell>
          <cell r="BK125">
            <v>1.5</v>
          </cell>
          <cell r="BL125">
            <v>1.5</v>
          </cell>
          <cell r="BM125">
            <v>1.5</v>
          </cell>
          <cell r="BN125">
            <v>1.5</v>
          </cell>
          <cell r="BO125">
            <v>1.5</v>
          </cell>
          <cell r="BP125">
            <v>1.5</v>
          </cell>
          <cell r="BQ125">
            <v>1.5</v>
          </cell>
          <cell r="BR125">
            <v>1.5</v>
          </cell>
          <cell r="BS125">
            <v>1.5</v>
          </cell>
          <cell r="BT125">
            <v>1.5</v>
          </cell>
          <cell r="BU125">
            <v>1.5</v>
          </cell>
          <cell r="BV125">
            <v>1.5</v>
          </cell>
          <cell r="BW125">
            <v>1.5</v>
          </cell>
          <cell r="BX125">
            <v>1.5</v>
          </cell>
          <cell r="BY125">
            <v>1.5</v>
          </cell>
          <cell r="BZ125">
            <v>1.5</v>
          </cell>
          <cell r="CA125">
            <v>1.5</v>
          </cell>
          <cell r="CB125">
            <v>1.5</v>
          </cell>
          <cell r="CC125">
            <v>1.5</v>
          </cell>
          <cell r="CD125">
            <v>1.5</v>
          </cell>
          <cell r="CE125">
            <v>1.5</v>
          </cell>
          <cell r="CF125">
            <v>1.5</v>
          </cell>
          <cell r="CG125">
            <v>1.5</v>
          </cell>
          <cell r="CH125">
            <v>1.5</v>
          </cell>
          <cell r="CI125">
            <v>1.5</v>
          </cell>
          <cell r="CJ125">
            <v>1.5</v>
          </cell>
          <cell r="CK125">
            <v>1.5</v>
          </cell>
          <cell r="CL125">
            <v>1.5</v>
          </cell>
          <cell r="CM125">
            <v>1.5</v>
          </cell>
          <cell r="CN125">
            <v>1.5</v>
          </cell>
          <cell r="CO125">
            <v>1.5</v>
          </cell>
          <cell r="CP125">
            <v>1.5</v>
          </cell>
          <cell r="CQ125">
            <v>1.5</v>
          </cell>
          <cell r="CR125">
            <v>1.5</v>
          </cell>
          <cell r="CS125">
            <v>1.5</v>
          </cell>
          <cell r="CT125">
            <v>1.5</v>
          </cell>
          <cell r="CU125">
            <v>1.5</v>
          </cell>
          <cell r="CV125">
            <v>1.5</v>
          </cell>
          <cell r="CW125">
            <v>1.5</v>
          </cell>
          <cell r="CX125">
            <v>1.5</v>
          </cell>
          <cell r="CY125">
            <v>1.5</v>
          </cell>
          <cell r="CZ125">
            <v>1.5</v>
          </cell>
          <cell r="DA125">
            <v>1.5</v>
          </cell>
          <cell r="DB125">
            <v>1.5</v>
          </cell>
          <cell r="DC125">
            <v>1.5</v>
          </cell>
          <cell r="DD125">
            <v>1.5</v>
          </cell>
          <cell r="DE125">
            <v>1.5</v>
          </cell>
          <cell r="DF125">
            <v>1.5</v>
          </cell>
          <cell r="DG125">
            <v>1.5</v>
          </cell>
          <cell r="DH125">
            <v>1.5</v>
          </cell>
          <cell r="DI125">
            <v>1.5</v>
          </cell>
          <cell r="DJ125">
            <v>1.5</v>
          </cell>
          <cell r="DL125" t="str">
            <v>.Mining.Final Product.Metal Underground.Size Reduced ProductBCService requested.Mining.Final Product.Metal Underground.Size Reduced Product.Raw Product</v>
          </cell>
        </row>
        <row r="126">
          <cell r="L126"/>
          <cell r="M126" t="str">
            <v>tonne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L126" t="str">
            <v>.Mining.Final Product.Metal Underground.Size Reduced ProductBCService requested.Mining.Final Product.Metal Underground.Size Reduced Product.Primary Crushing</v>
          </cell>
        </row>
        <row r="127">
          <cell r="L127"/>
          <cell r="M127" t="str">
            <v>tonne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.Mining.Final Product.Metal Underground.Size Reduced ProductBCService requested.Mining.Final Product.Metal Underground.Size Reduced Product.Secondary Crushing</v>
          </cell>
        </row>
        <row r="128">
          <cell r="L128"/>
          <cell r="M128" t="str">
            <v>tonne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.Mining.Final Product.Metal Underground.Size Reduced ProductBCService requested.Mining.Final Product.Metal Underground.Size Reduced Product.Primary Milling</v>
          </cell>
        </row>
        <row r="129">
          <cell r="L129"/>
          <cell r="M129" t="str">
            <v>tonne</v>
          </cell>
          <cell r="N129">
            <v>1.1000000000000001</v>
          </cell>
          <cell r="O129">
            <v>1.1000000000000001</v>
          </cell>
          <cell r="P129">
            <v>1.1000000000000001</v>
          </cell>
          <cell r="Q129">
            <v>1.1000000000000001</v>
          </cell>
          <cell r="R129">
            <v>1.1000000000000001</v>
          </cell>
          <cell r="S129">
            <v>1.1000000000000001</v>
          </cell>
          <cell r="T129">
            <v>1.1000000000000001</v>
          </cell>
          <cell r="U129">
            <v>1.1000000000000001</v>
          </cell>
          <cell r="V129">
            <v>1.1000000000000001</v>
          </cell>
          <cell r="W129">
            <v>1.1000000000000001</v>
          </cell>
          <cell r="X129">
            <v>1.1000000000000001</v>
          </cell>
          <cell r="Y129">
            <v>1.1000000000000001</v>
          </cell>
          <cell r="Z129">
            <v>1.1000000000000001</v>
          </cell>
          <cell r="AA129">
            <v>1.1000000000000001</v>
          </cell>
          <cell r="AB129">
            <v>1.1000000000000001</v>
          </cell>
          <cell r="AC129">
            <v>1.1000000000000001</v>
          </cell>
          <cell r="AD129">
            <v>1.1000000000000001</v>
          </cell>
          <cell r="AE129">
            <v>1.1000000000000001</v>
          </cell>
          <cell r="AF129">
            <v>1.1000000000000001</v>
          </cell>
          <cell r="AG129">
            <v>1.1000000000000001</v>
          </cell>
          <cell r="AH129">
            <v>1.1000000000000001</v>
          </cell>
          <cell r="AI129">
            <v>1.1000000000000001</v>
          </cell>
          <cell r="AJ129">
            <v>1.1000000000000001</v>
          </cell>
          <cell r="AK129">
            <v>1.1000000000000001</v>
          </cell>
          <cell r="AL129">
            <v>1.1000000000000001</v>
          </cell>
          <cell r="AM129">
            <v>1.1000000000000001</v>
          </cell>
          <cell r="AN129">
            <v>1.1000000000000001</v>
          </cell>
          <cell r="AO129">
            <v>1.1000000000000001</v>
          </cell>
          <cell r="AP129">
            <v>1.1000000000000001</v>
          </cell>
          <cell r="AQ129">
            <v>1.1000000000000001</v>
          </cell>
          <cell r="AR129">
            <v>1.1000000000000001</v>
          </cell>
          <cell r="AS129">
            <v>1.1000000000000001</v>
          </cell>
          <cell r="AT129">
            <v>1.1000000000000001</v>
          </cell>
          <cell r="AU129">
            <v>1.1000000000000001</v>
          </cell>
          <cell r="AV129">
            <v>1.1000000000000001</v>
          </cell>
          <cell r="AW129">
            <v>1.1000000000000001</v>
          </cell>
          <cell r="AX129">
            <v>1.1000000000000001</v>
          </cell>
          <cell r="AY129">
            <v>1.1000000000000001</v>
          </cell>
          <cell r="AZ129">
            <v>1.1000000000000001</v>
          </cell>
          <cell r="BA129">
            <v>1.1000000000000001</v>
          </cell>
          <cell r="BB129">
            <v>1.1000000000000001</v>
          </cell>
          <cell r="BC129">
            <v>1.1000000000000001</v>
          </cell>
          <cell r="BD129">
            <v>1.1000000000000001</v>
          </cell>
          <cell r="BE129">
            <v>1.1000000000000001</v>
          </cell>
          <cell r="BF129">
            <v>1.1000000000000001</v>
          </cell>
          <cell r="BG129">
            <v>1.1000000000000001</v>
          </cell>
          <cell r="BH129">
            <v>1.1000000000000001</v>
          </cell>
          <cell r="BI129">
            <v>1.1000000000000001</v>
          </cell>
          <cell r="BJ129">
            <v>1.1000000000000001</v>
          </cell>
          <cell r="BK129">
            <v>1.1000000000000001</v>
          </cell>
          <cell r="BL129">
            <v>1.1000000000000001</v>
          </cell>
          <cell r="BM129">
            <v>1.1000000000000001</v>
          </cell>
          <cell r="BN129">
            <v>1.1000000000000001</v>
          </cell>
          <cell r="BO129">
            <v>1.1000000000000001</v>
          </cell>
          <cell r="BP129">
            <v>1.1000000000000001</v>
          </cell>
          <cell r="BQ129">
            <v>1.1000000000000001</v>
          </cell>
          <cell r="BR129">
            <v>1.1000000000000001</v>
          </cell>
          <cell r="BS129">
            <v>1.1000000000000001</v>
          </cell>
          <cell r="BT129">
            <v>1.1000000000000001</v>
          </cell>
          <cell r="BU129">
            <v>1.1000000000000001</v>
          </cell>
          <cell r="BV129">
            <v>1.1000000000000001</v>
          </cell>
          <cell r="BW129">
            <v>1.1000000000000001</v>
          </cell>
          <cell r="BX129">
            <v>1.1000000000000001</v>
          </cell>
          <cell r="BY129">
            <v>1.1000000000000001</v>
          </cell>
          <cell r="BZ129">
            <v>1.1000000000000001</v>
          </cell>
          <cell r="CA129">
            <v>1.1000000000000001</v>
          </cell>
          <cell r="CB129">
            <v>1.1000000000000001</v>
          </cell>
          <cell r="CC129">
            <v>1.1000000000000001</v>
          </cell>
          <cell r="CD129">
            <v>1.1000000000000001</v>
          </cell>
          <cell r="CE129">
            <v>1.1000000000000001</v>
          </cell>
          <cell r="CF129">
            <v>1.1000000000000001</v>
          </cell>
          <cell r="CG129">
            <v>1.1000000000000001</v>
          </cell>
          <cell r="CH129">
            <v>1.1000000000000001</v>
          </cell>
          <cell r="CI129">
            <v>1.1000000000000001</v>
          </cell>
          <cell r="CJ129">
            <v>1.1000000000000001</v>
          </cell>
          <cell r="CK129">
            <v>1.1000000000000001</v>
          </cell>
          <cell r="CL129">
            <v>1.1000000000000001</v>
          </cell>
          <cell r="CM129">
            <v>1.1000000000000001</v>
          </cell>
          <cell r="CN129">
            <v>1.1000000000000001</v>
          </cell>
          <cell r="CO129">
            <v>1.1000000000000001</v>
          </cell>
          <cell r="CP129">
            <v>1.1000000000000001</v>
          </cell>
          <cell r="CQ129">
            <v>1.1000000000000001</v>
          </cell>
          <cell r="CR129">
            <v>1.1000000000000001</v>
          </cell>
          <cell r="CS129">
            <v>1.1000000000000001</v>
          </cell>
          <cell r="CT129">
            <v>1.1000000000000001</v>
          </cell>
          <cell r="CU129">
            <v>1.1000000000000001</v>
          </cell>
          <cell r="CV129">
            <v>1.1000000000000001</v>
          </cell>
          <cell r="CW129">
            <v>1.1000000000000001</v>
          </cell>
          <cell r="CX129">
            <v>1.1000000000000001</v>
          </cell>
          <cell r="CY129">
            <v>1.1000000000000001</v>
          </cell>
          <cell r="CZ129">
            <v>1.1000000000000001</v>
          </cell>
          <cell r="DA129">
            <v>1.1000000000000001</v>
          </cell>
          <cell r="DB129">
            <v>1.1000000000000001</v>
          </cell>
          <cell r="DC129">
            <v>1.1000000000000001</v>
          </cell>
          <cell r="DD129">
            <v>1.1000000000000001</v>
          </cell>
          <cell r="DE129">
            <v>1.1000000000000001</v>
          </cell>
          <cell r="DF129">
            <v>1.1000000000000001</v>
          </cell>
          <cell r="DG129">
            <v>1.1000000000000001</v>
          </cell>
          <cell r="DH129">
            <v>1.1000000000000001</v>
          </cell>
          <cell r="DI129">
            <v>1.1000000000000001</v>
          </cell>
          <cell r="DJ129">
            <v>1.1000000000000001</v>
          </cell>
          <cell r="DL129" t="str">
            <v>.Mining.Final Product.Metal Underground.Size Reduced Product.Raw ProductBCService requested.Mining.Final Product.Metal Underground.Size Reduced Product.Raw Product.Extraction</v>
          </cell>
        </row>
        <row r="130">
          <cell r="L130"/>
          <cell r="M130" t="str">
            <v>tonne</v>
          </cell>
          <cell r="N130">
            <v>1.1000000000000001</v>
          </cell>
          <cell r="O130">
            <v>1.1000000000000001</v>
          </cell>
          <cell r="P130">
            <v>1.1000000000000001</v>
          </cell>
          <cell r="Q130">
            <v>1.1000000000000001</v>
          </cell>
          <cell r="R130">
            <v>1.1000000000000001</v>
          </cell>
          <cell r="S130">
            <v>1.1000000000000001</v>
          </cell>
          <cell r="T130">
            <v>1.1000000000000001</v>
          </cell>
          <cell r="U130">
            <v>1.1000000000000001</v>
          </cell>
          <cell r="V130">
            <v>1.1000000000000001</v>
          </cell>
          <cell r="W130">
            <v>1.1000000000000001</v>
          </cell>
          <cell r="X130">
            <v>1.1000000000000001</v>
          </cell>
          <cell r="Y130">
            <v>1.1000000000000001</v>
          </cell>
          <cell r="Z130">
            <v>1.1000000000000001</v>
          </cell>
          <cell r="AA130">
            <v>1.1000000000000001</v>
          </cell>
          <cell r="AB130">
            <v>1.1000000000000001</v>
          </cell>
          <cell r="AC130">
            <v>1.1000000000000001</v>
          </cell>
          <cell r="AD130">
            <v>1.1000000000000001</v>
          </cell>
          <cell r="AE130">
            <v>1.1000000000000001</v>
          </cell>
          <cell r="AF130">
            <v>1.1000000000000001</v>
          </cell>
          <cell r="AG130">
            <v>1.1000000000000001</v>
          </cell>
          <cell r="AH130">
            <v>1.1000000000000001</v>
          </cell>
          <cell r="AI130">
            <v>1.1000000000000001</v>
          </cell>
          <cell r="AJ130">
            <v>1.1000000000000001</v>
          </cell>
          <cell r="AK130">
            <v>1.1000000000000001</v>
          </cell>
          <cell r="AL130">
            <v>1.1000000000000001</v>
          </cell>
          <cell r="AM130">
            <v>1.1000000000000001</v>
          </cell>
          <cell r="AN130">
            <v>1.1000000000000001</v>
          </cell>
          <cell r="AO130">
            <v>1.1000000000000001</v>
          </cell>
          <cell r="AP130">
            <v>1.1000000000000001</v>
          </cell>
          <cell r="AQ130">
            <v>1.1000000000000001</v>
          </cell>
          <cell r="AR130">
            <v>1.1000000000000001</v>
          </cell>
          <cell r="AS130">
            <v>1.1000000000000001</v>
          </cell>
          <cell r="AT130">
            <v>1.1000000000000001</v>
          </cell>
          <cell r="AU130">
            <v>1.1000000000000001</v>
          </cell>
          <cell r="AV130">
            <v>1.1000000000000001</v>
          </cell>
          <cell r="AW130">
            <v>1.1000000000000001</v>
          </cell>
          <cell r="AX130">
            <v>1.1000000000000001</v>
          </cell>
          <cell r="AY130">
            <v>1.1000000000000001</v>
          </cell>
          <cell r="AZ130">
            <v>1.1000000000000001</v>
          </cell>
          <cell r="BA130">
            <v>1.1000000000000001</v>
          </cell>
          <cell r="BB130">
            <v>1.1000000000000001</v>
          </cell>
          <cell r="BC130">
            <v>1.1000000000000001</v>
          </cell>
          <cell r="BD130">
            <v>1.1000000000000001</v>
          </cell>
          <cell r="BE130">
            <v>1.1000000000000001</v>
          </cell>
          <cell r="BF130">
            <v>1.1000000000000001</v>
          </cell>
          <cell r="BG130">
            <v>1.1000000000000001</v>
          </cell>
          <cell r="BH130">
            <v>1.1000000000000001</v>
          </cell>
          <cell r="BI130">
            <v>1.1000000000000001</v>
          </cell>
          <cell r="BJ130">
            <v>1.1000000000000001</v>
          </cell>
          <cell r="BK130">
            <v>1.1000000000000001</v>
          </cell>
          <cell r="BL130">
            <v>1.1000000000000001</v>
          </cell>
          <cell r="BM130">
            <v>1.1000000000000001</v>
          </cell>
          <cell r="BN130">
            <v>1.1000000000000001</v>
          </cell>
          <cell r="BO130">
            <v>1.1000000000000001</v>
          </cell>
          <cell r="BP130">
            <v>1.1000000000000001</v>
          </cell>
          <cell r="BQ130">
            <v>1.1000000000000001</v>
          </cell>
          <cell r="BR130">
            <v>1.1000000000000001</v>
          </cell>
          <cell r="BS130">
            <v>1.1000000000000001</v>
          </cell>
          <cell r="BT130">
            <v>1.1000000000000001</v>
          </cell>
          <cell r="BU130">
            <v>1.1000000000000001</v>
          </cell>
          <cell r="BV130">
            <v>1.1000000000000001</v>
          </cell>
          <cell r="BW130">
            <v>1.1000000000000001</v>
          </cell>
          <cell r="BX130">
            <v>1.1000000000000001</v>
          </cell>
          <cell r="BY130">
            <v>1.1000000000000001</v>
          </cell>
          <cell r="BZ130">
            <v>1.1000000000000001</v>
          </cell>
          <cell r="CA130">
            <v>1.1000000000000001</v>
          </cell>
          <cell r="CB130">
            <v>1.1000000000000001</v>
          </cell>
          <cell r="CC130">
            <v>1.1000000000000001</v>
          </cell>
          <cell r="CD130">
            <v>1.1000000000000001</v>
          </cell>
          <cell r="CE130">
            <v>1.1000000000000001</v>
          </cell>
          <cell r="CF130">
            <v>1.1000000000000001</v>
          </cell>
          <cell r="CG130">
            <v>1.1000000000000001</v>
          </cell>
          <cell r="CH130">
            <v>1.1000000000000001</v>
          </cell>
          <cell r="CI130">
            <v>1.1000000000000001</v>
          </cell>
          <cell r="CJ130">
            <v>1.1000000000000001</v>
          </cell>
          <cell r="CK130">
            <v>1.1000000000000001</v>
          </cell>
          <cell r="CL130">
            <v>1.1000000000000001</v>
          </cell>
          <cell r="CM130">
            <v>1.1000000000000001</v>
          </cell>
          <cell r="CN130">
            <v>1.1000000000000001</v>
          </cell>
          <cell r="CO130">
            <v>1.1000000000000001</v>
          </cell>
          <cell r="CP130">
            <v>1.1000000000000001</v>
          </cell>
          <cell r="CQ130">
            <v>1.1000000000000001</v>
          </cell>
          <cell r="CR130">
            <v>1.1000000000000001</v>
          </cell>
          <cell r="CS130">
            <v>1.1000000000000001</v>
          </cell>
          <cell r="CT130">
            <v>1.1000000000000001</v>
          </cell>
          <cell r="CU130">
            <v>1.1000000000000001</v>
          </cell>
          <cell r="CV130">
            <v>1.1000000000000001</v>
          </cell>
          <cell r="CW130">
            <v>1.1000000000000001</v>
          </cell>
          <cell r="CX130">
            <v>1.1000000000000001</v>
          </cell>
          <cell r="CY130">
            <v>1.1000000000000001</v>
          </cell>
          <cell r="CZ130">
            <v>1.1000000000000001</v>
          </cell>
          <cell r="DA130">
            <v>1.1000000000000001</v>
          </cell>
          <cell r="DB130">
            <v>1.1000000000000001</v>
          </cell>
          <cell r="DC130">
            <v>1.1000000000000001</v>
          </cell>
          <cell r="DD130">
            <v>1.1000000000000001</v>
          </cell>
          <cell r="DE130">
            <v>1.1000000000000001</v>
          </cell>
          <cell r="DF130">
            <v>1.1000000000000001</v>
          </cell>
          <cell r="DG130">
            <v>1.1000000000000001</v>
          </cell>
          <cell r="DH130">
            <v>1.1000000000000001</v>
          </cell>
          <cell r="DI130">
            <v>1.1000000000000001</v>
          </cell>
          <cell r="DJ130">
            <v>1.1000000000000001</v>
          </cell>
          <cell r="DL130" t="str">
            <v>.Mining.Final Product.Metal Underground.Size Reduced Product.Raw ProductBCService requested.Mining.Final Product.Metal Underground.Size Reduced Product.Raw Product.Transportation</v>
          </cell>
        </row>
        <row r="131">
          <cell r="L131"/>
          <cell r="M131" t="str">
            <v>GJ</v>
          </cell>
          <cell r="N131">
            <v>0.9</v>
          </cell>
          <cell r="O131">
            <v>0.9</v>
          </cell>
          <cell r="P131">
            <v>0.9</v>
          </cell>
          <cell r="Q131">
            <v>0.9</v>
          </cell>
          <cell r="R131">
            <v>0.9</v>
          </cell>
          <cell r="S131">
            <v>0.9</v>
          </cell>
          <cell r="T131">
            <v>0.9</v>
          </cell>
          <cell r="U131">
            <v>0.9</v>
          </cell>
          <cell r="V131">
            <v>0.9</v>
          </cell>
          <cell r="W131">
            <v>0.9</v>
          </cell>
          <cell r="X131">
            <v>0.9</v>
          </cell>
          <cell r="Y131">
            <v>0.9</v>
          </cell>
          <cell r="Z131">
            <v>0.9</v>
          </cell>
          <cell r="AA131">
            <v>0.9</v>
          </cell>
          <cell r="AB131">
            <v>0.9</v>
          </cell>
          <cell r="AC131">
            <v>0.9</v>
          </cell>
          <cell r="AD131">
            <v>0.9</v>
          </cell>
          <cell r="AE131">
            <v>0.9</v>
          </cell>
          <cell r="AF131">
            <v>0.9</v>
          </cell>
          <cell r="AG131">
            <v>0.9</v>
          </cell>
          <cell r="AH131">
            <v>0.9</v>
          </cell>
          <cell r="AI131">
            <v>0.9</v>
          </cell>
          <cell r="AJ131">
            <v>0.9</v>
          </cell>
          <cell r="AK131">
            <v>0.9</v>
          </cell>
          <cell r="AL131">
            <v>0.9</v>
          </cell>
          <cell r="AM131">
            <v>0.9</v>
          </cell>
          <cell r="AN131">
            <v>0.9</v>
          </cell>
          <cell r="AO131">
            <v>0.9</v>
          </cell>
          <cell r="AP131">
            <v>0.9</v>
          </cell>
          <cell r="AQ131">
            <v>0.9</v>
          </cell>
          <cell r="AR131">
            <v>0.9</v>
          </cell>
          <cell r="AS131">
            <v>0.9</v>
          </cell>
          <cell r="AT131">
            <v>0.9</v>
          </cell>
          <cell r="AU131">
            <v>0.9</v>
          </cell>
          <cell r="AV131">
            <v>0.9</v>
          </cell>
          <cell r="AW131">
            <v>0.9</v>
          </cell>
          <cell r="AX131">
            <v>0.9</v>
          </cell>
          <cell r="AY131">
            <v>0.9</v>
          </cell>
          <cell r="AZ131">
            <v>0.9</v>
          </cell>
          <cell r="BA131">
            <v>0.9</v>
          </cell>
          <cell r="BB131">
            <v>0.9</v>
          </cell>
          <cell r="BC131">
            <v>0.9</v>
          </cell>
          <cell r="BD131">
            <v>0.9</v>
          </cell>
          <cell r="BE131">
            <v>0.9</v>
          </cell>
          <cell r="BF131">
            <v>0.9</v>
          </cell>
          <cell r="BG131">
            <v>0.9</v>
          </cell>
          <cell r="BH131">
            <v>0.9</v>
          </cell>
          <cell r="BI131">
            <v>0.9</v>
          </cell>
          <cell r="BJ131">
            <v>0.9</v>
          </cell>
          <cell r="BK131">
            <v>0.9</v>
          </cell>
          <cell r="BL131">
            <v>0.9</v>
          </cell>
          <cell r="BM131">
            <v>0.9</v>
          </cell>
          <cell r="BN131">
            <v>0.9</v>
          </cell>
          <cell r="BO131">
            <v>0.9</v>
          </cell>
          <cell r="BP131">
            <v>0.9</v>
          </cell>
          <cell r="BQ131">
            <v>0.9</v>
          </cell>
          <cell r="BR131">
            <v>0.9</v>
          </cell>
          <cell r="BS131">
            <v>0.9</v>
          </cell>
          <cell r="BT131">
            <v>0.9</v>
          </cell>
          <cell r="BU131">
            <v>0.9</v>
          </cell>
          <cell r="BV131">
            <v>0.9</v>
          </cell>
          <cell r="BW131">
            <v>0.9</v>
          </cell>
          <cell r="BX131">
            <v>0.9</v>
          </cell>
          <cell r="BY131">
            <v>0.9</v>
          </cell>
          <cell r="BZ131">
            <v>0.9</v>
          </cell>
          <cell r="CA131">
            <v>0.9</v>
          </cell>
          <cell r="CB131">
            <v>0.9</v>
          </cell>
          <cell r="CC131">
            <v>0.9</v>
          </cell>
          <cell r="CD131">
            <v>0.9</v>
          </cell>
          <cell r="CE131">
            <v>0.9</v>
          </cell>
          <cell r="CF131">
            <v>0.9</v>
          </cell>
          <cell r="CG131">
            <v>0.9</v>
          </cell>
          <cell r="CH131">
            <v>0.9</v>
          </cell>
          <cell r="CI131">
            <v>0.9</v>
          </cell>
          <cell r="CJ131">
            <v>0.9</v>
          </cell>
          <cell r="CK131">
            <v>0.9</v>
          </cell>
          <cell r="CL131">
            <v>0.9</v>
          </cell>
          <cell r="CM131">
            <v>0.9</v>
          </cell>
          <cell r="CN131">
            <v>0.9</v>
          </cell>
          <cell r="CO131">
            <v>0.9</v>
          </cell>
          <cell r="CP131">
            <v>0.9</v>
          </cell>
          <cell r="CQ131">
            <v>0.9</v>
          </cell>
          <cell r="CR131">
            <v>0.9</v>
          </cell>
          <cell r="CS131">
            <v>0.9</v>
          </cell>
          <cell r="CT131">
            <v>0.9</v>
          </cell>
          <cell r="CU131">
            <v>0.9</v>
          </cell>
          <cell r="CV131">
            <v>0.9</v>
          </cell>
          <cell r="CW131">
            <v>0.9</v>
          </cell>
          <cell r="CX131">
            <v>0.9</v>
          </cell>
          <cell r="CY131">
            <v>0.9</v>
          </cell>
          <cell r="CZ131">
            <v>0.9</v>
          </cell>
          <cell r="DA131">
            <v>0.9</v>
          </cell>
          <cell r="DB131">
            <v>0.9</v>
          </cell>
          <cell r="DC131">
            <v>0.9</v>
          </cell>
          <cell r="DD131">
            <v>0.9</v>
          </cell>
          <cell r="DE131">
            <v>0.9</v>
          </cell>
          <cell r="DF131">
            <v>0.9</v>
          </cell>
          <cell r="DG131">
            <v>0.9</v>
          </cell>
          <cell r="DH131">
            <v>0.9</v>
          </cell>
          <cell r="DI131">
            <v>0.9</v>
          </cell>
          <cell r="DJ131">
            <v>0.9</v>
          </cell>
          <cell r="DL131" t="str">
            <v>.Mining.HVACBCService requested.Mining.HVAC.Space Heating</v>
          </cell>
        </row>
        <row r="132">
          <cell r="L132"/>
          <cell r="M132" t="str">
            <v>GJ</v>
          </cell>
          <cell r="N132">
            <v>0.1</v>
          </cell>
          <cell r="O132">
            <v>0.1</v>
          </cell>
          <cell r="P132">
            <v>0.1</v>
          </cell>
          <cell r="Q132">
            <v>0.1</v>
          </cell>
          <cell r="R132">
            <v>0.1</v>
          </cell>
          <cell r="S132">
            <v>0.1</v>
          </cell>
          <cell r="T132">
            <v>0.1</v>
          </cell>
          <cell r="U132">
            <v>0.1</v>
          </cell>
          <cell r="V132">
            <v>0.1</v>
          </cell>
          <cell r="W132">
            <v>0.1</v>
          </cell>
          <cell r="X132">
            <v>0.1</v>
          </cell>
          <cell r="Y132">
            <v>0.1</v>
          </cell>
          <cell r="Z132">
            <v>0.1</v>
          </cell>
          <cell r="AA132">
            <v>0.1</v>
          </cell>
          <cell r="AB132">
            <v>0.1</v>
          </cell>
          <cell r="AC132">
            <v>0.1</v>
          </cell>
          <cell r="AD132">
            <v>0.1</v>
          </cell>
          <cell r="AE132">
            <v>0.1</v>
          </cell>
          <cell r="AF132">
            <v>0.1</v>
          </cell>
          <cell r="AG132">
            <v>0.1</v>
          </cell>
          <cell r="AH132">
            <v>0.1</v>
          </cell>
          <cell r="AI132">
            <v>0.1</v>
          </cell>
          <cell r="AJ132">
            <v>0.1</v>
          </cell>
          <cell r="AK132">
            <v>0.1</v>
          </cell>
          <cell r="AL132">
            <v>0.1</v>
          </cell>
          <cell r="AM132">
            <v>0.1</v>
          </cell>
          <cell r="AN132">
            <v>0.1</v>
          </cell>
          <cell r="AO132">
            <v>0.1</v>
          </cell>
          <cell r="AP132">
            <v>0.1</v>
          </cell>
          <cell r="AQ132">
            <v>0.1</v>
          </cell>
          <cell r="AR132">
            <v>0.1</v>
          </cell>
          <cell r="AS132">
            <v>0.1</v>
          </cell>
          <cell r="AT132">
            <v>0.1</v>
          </cell>
          <cell r="AU132">
            <v>0.1</v>
          </cell>
          <cell r="AV132">
            <v>0.1</v>
          </cell>
          <cell r="AW132">
            <v>0.1</v>
          </cell>
          <cell r="AX132">
            <v>0.1</v>
          </cell>
          <cell r="AY132">
            <v>0.1</v>
          </cell>
          <cell r="AZ132">
            <v>0.1</v>
          </cell>
          <cell r="BA132">
            <v>0.1</v>
          </cell>
          <cell r="BB132">
            <v>0.1</v>
          </cell>
          <cell r="BC132">
            <v>0.1</v>
          </cell>
          <cell r="BD132">
            <v>0.1</v>
          </cell>
          <cell r="BE132">
            <v>0.1</v>
          </cell>
          <cell r="BF132">
            <v>0.1</v>
          </cell>
          <cell r="BG132">
            <v>0.1</v>
          </cell>
          <cell r="BH132">
            <v>0.1</v>
          </cell>
          <cell r="BI132">
            <v>0.1</v>
          </cell>
          <cell r="BJ132">
            <v>0.1</v>
          </cell>
          <cell r="BK132">
            <v>0.1</v>
          </cell>
          <cell r="BL132">
            <v>0.1</v>
          </cell>
          <cell r="BM132">
            <v>0.1</v>
          </cell>
          <cell r="BN132">
            <v>0.1</v>
          </cell>
          <cell r="BO132">
            <v>0.1</v>
          </cell>
          <cell r="BP132">
            <v>0.1</v>
          </cell>
          <cell r="BQ132">
            <v>0.1</v>
          </cell>
          <cell r="BR132">
            <v>0.1</v>
          </cell>
          <cell r="BS132">
            <v>0.1</v>
          </cell>
          <cell r="BT132">
            <v>0.1</v>
          </cell>
          <cell r="BU132">
            <v>0.1</v>
          </cell>
          <cell r="BV132">
            <v>0.1</v>
          </cell>
          <cell r="BW132">
            <v>0.1</v>
          </cell>
          <cell r="BX132">
            <v>0.1</v>
          </cell>
          <cell r="BY132">
            <v>0.1</v>
          </cell>
          <cell r="BZ132">
            <v>0.1</v>
          </cell>
          <cell r="CA132">
            <v>0.1</v>
          </cell>
          <cell r="CB132">
            <v>0.1</v>
          </cell>
          <cell r="CC132">
            <v>0.1</v>
          </cell>
          <cell r="CD132">
            <v>0.1</v>
          </cell>
          <cell r="CE132">
            <v>0.1</v>
          </cell>
          <cell r="CF132">
            <v>0.1</v>
          </cell>
          <cell r="CG132">
            <v>0.1</v>
          </cell>
          <cell r="CH132">
            <v>0.1</v>
          </cell>
          <cell r="CI132">
            <v>0.1</v>
          </cell>
          <cell r="CJ132">
            <v>0.1</v>
          </cell>
          <cell r="CK132">
            <v>0.1</v>
          </cell>
          <cell r="CL132">
            <v>0.1</v>
          </cell>
          <cell r="CM132">
            <v>0.1</v>
          </cell>
          <cell r="CN132">
            <v>0.1</v>
          </cell>
          <cell r="CO132">
            <v>0.1</v>
          </cell>
          <cell r="CP132">
            <v>0.1</v>
          </cell>
          <cell r="CQ132">
            <v>0.1</v>
          </cell>
          <cell r="CR132">
            <v>0.1</v>
          </cell>
          <cell r="CS132">
            <v>0.1</v>
          </cell>
          <cell r="CT132">
            <v>0.1</v>
          </cell>
          <cell r="CU132">
            <v>0.1</v>
          </cell>
          <cell r="CV132">
            <v>0.1</v>
          </cell>
          <cell r="CW132">
            <v>0.1</v>
          </cell>
          <cell r="CX132">
            <v>0.1</v>
          </cell>
          <cell r="CY132">
            <v>0.1</v>
          </cell>
          <cell r="CZ132">
            <v>0.1</v>
          </cell>
          <cell r="DA132">
            <v>0.1</v>
          </cell>
          <cell r="DB132">
            <v>0.1</v>
          </cell>
          <cell r="DC132">
            <v>0.1</v>
          </cell>
          <cell r="DD132">
            <v>0.1</v>
          </cell>
          <cell r="DE132">
            <v>0.1</v>
          </cell>
          <cell r="DF132">
            <v>0.1</v>
          </cell>
          <cell r="DG132">
            <v>0.1</v>
          </cell>
          <cell r="DH132">
            <v>0.1</v>
          </cell>
          <cell r="DI132">
            <v>0.1</v>
          </cell>
          <cell r="DJ132">
            <v>0.1</v>
          </cell>
          <cell r="DL132" t="str">
            <v>.Mining.HVACBCService requested.Mining.HVAC.Space Cooling</v>
          </cell>
        </row>
        <row r="133">
          <cell r="L133"/>
          <cell r="M133" t="str">
            <v>GJ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.Mining.CompressionBCService requested.Mining.Compression.Small</v>
          </cell>
        </row>
        <row r="134">
          <cell r="L134"/>
          <cell r="M134" t="str">
            <v>GJ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.Mining.CompressionBCService requested.Mining.Compression.Large</v>
          </cell>
        </row>
        <row r="135">
          <cell r="L135"/>
          <cell r="M135" t="str">
            <v>GJ</v>
          </cell>
          <cell r="N135">
            <v>0.9</v>
          </cell>
          <cell r="O135">
            <v>0.9</v>
          </cell>
          <cell r="P135">
            <v>0.9</v>
          </cell>
          <cell r="Q135">
            <v>0.9</v>
          </cell>
          <cell r="R135">
            <v>0.9</v>
          </cell>
          <cell r="S135">
            <v>0.9</v>
          </cell>
          <cell r="T135">
            <v>0.9</v>
          </cell>
          <cell r="U135">
            <v>0.9</v>
          </cell>
          <cell r="V135">
            <v>0.9</v>
          </cell>
          <cell r="W135">
            <v>0.9</v>
          </cell>
          <cell r="X135">
            <v>0.9</v>
          </cell>
          <cell r="Y135">
            <v>0.9</v>
          </cell>
          <cell r="Z135">
            <v>0.9</v>
          </cell>
          <cell r="AA135">
            <v>0.9</v>
          </cell>
          <cell r="AB135">
            <v>0.9</v>
          </cell>
          <cell r="AC135">
            <v>0.9</v>
          </cell>
          <cell r="AD135">
            <v>0.9</v>
          </cell>
          <cell r="AE135">
            <v>0.9</v>
          </cell>
          <cell r="AF135">
            <v>0.9</v>
          </cell>
          <cell r="AG135">
            <v>0.9</v>
          </cell>
          <cell r="AH135">
            <v>0.9</v>
          </cell>
          <cell r="AI135">
            <v>0.9</v>
          </cell>
          <cell r="AJ135">
            <v>0.9</v>
          </cell>
          <cell r="AK135">
            <v>0.9</v>
          </cell>
          <cell r="AL135">
            <v>0.9</v>
          </cell>
          <cell r="AM135">
            <v>0.9</v>
          </cell>
          <cell r="AN135">
            <v>0.9</v>
          </cell>
          <cell r="AO135">
            <v>0.9</v>
          </cell>
          <cell r="AP135">
            <v>0.9</v>
          </cell>
          <cell r="AQ135">
            <v>0.9</v>
          </cell>
          <cell r="AR135">
            <v>0.9</v>
          </cell>
          <cell r="AS135">
            <v>0.9</v>
          </cell>
          <cell r="AT135">
            <v>0.9</v>
          </cell>
          <cell r="AU135">
            <v>0.9</v>
          </cell>
          <cell r="AV135">
            <v>0.9</v>
          </cell>
          <cell r="AW135">
            <v>0.9</v>
          </cell>
          <cell r="AX135">
            <v>0.9</v>
          </cell>
          <cell r="AY135">
            <v>0.9</v>
          </cell>
          <cell r="AZ135">
            <v>0.9</v>
          </cell>
          <cell r="BA135">
            <v>0.9</v>
          </cell>
          <cell r="BB135">
            <v>0.9</v>
          </cell>
          <cell r="BC135">
            <v>0.9</v>
          </cell>
          <cell r="BD135">
            <v>0.9</v>
          </cell>
          <cell r="BE135">
            <v>0.9</v>
          </cell>
          <cell r="BF135">
            <v>0.9</v>
          </cell>
          <cell r="BG135">
            <v>0.9</v>
          </cell>
          <cell r="BH135">
            <v>0.9</v>
          </cell>
          <cell r="BI135">
            <v>0.9</v>
          </cell>
          <cell r="BJ135">
            <v>0.9</v>
          </cell>
          <cell r="BK135">
            <v>0.9</v>
          </cell>
          <cell r="BL135">
            <v>0.9</v>
          </cell>
          <cell r="BM135">
            <v>0.9</v>
          </cell>
          <cell r="BN135">
            <v>0.9</v>
          </cell>
          <cell r="BO135">
            <v>0.9</v>
          </cell>
          <cell r="BP135">
            <v>0.9</v>
          </cell>
          <cell r="BQ135">
            <v>0.9</v>
          </cell>
          <cell r="BR135">
            <v>0.9</v>
          </cell>
          <cell r="BS135">
            <v>0.9</v>
          </cell>
          <cell r="BT135">
            <v>0.9</v>
          </cell>
          <cell r="BU135">
            <v>0.9</v>
          </cell>
          <cell r="BV135">
            <v>0.9</v>
          </cell>
          <cell r="BW135">
            <v>0.9</v>
          </cell>
          <cell r="BX135">
            <v>0.9</v>
          </cell>
          <cell r="BY135">
            <v>0.9</v>
          </cell>
          <cell r="BZ135">
            <v>0.9</v>
          </cell>
          <cell r="CA135">
            <v>0.9</v>
          </cell>
          <cell r="CB135">
            <v>0.9</v>
          </cell>
          <cell r="CC135">
            <v>0.9</v>
          </cell>
          <cell r="CD135">
            <v>0.9</v>
          </cell>
          <cell r="CE135">
            <v>0.9</v>
          </cell>
          <cell r="CF135">
            <v>0.9</v>
          </cell>
          <cell r="CG135">
            <v>0.9</v>
          </cell>
          <cell r="CH135">
            <v>0.9</v>
          </cell>
          <cell r="CI135">
            <v>0.9</v>
          </cell>
          <cell r="CJ135">
            <v>0.9</v>
          </cell>
          <cell r="CK135">
            <v>0.9</v>
          </cell>
          <cell r="CL135">
            <v>0.9</v>
          </cell>
          <cell r="CM135">
            <v>0.9</v>
          </cell>
          <cell r="CN135">
            <v>0.9</v>
          </cell>
          <cell r="CO135">
            <v>0.9</v>
          </cell>
          <cell r="CP135">
            <v>0.9</v>
          </cell>
          <cell r="CQ135">
            <v>0.9</v>
          </cell>
          <cell r="CR135">
            <v>0.9</v>
          </cell>
          <cell r="CS135">
            <v>0.9</v>
          </cell>
          <cell r="CT135">
            <v>0.9</v>
          </cell>
          <cell r="CU135">
            <v>0.9</v>
          </cell>
          <cell r="CV135">
            <v>0.9</v>
          </cell>
          <cell r="CW135">
            <v>0.9</v>
          </cell>
          <cell r="CX135">
            <v>0.9</v>
          </cell>
          <cell r="CY135">
            <v>0.9</v>
          </cell>
          <cell r="CZ135">
            <v>0.9</v>
          </cell>
          <cell r="DA135">
            <v>0.9</v>
          </cell>
          <cell r="DB135">
            <v>0.9</v>
          </cell>
          <cell r="DC135">
            <v>0.9</v>
          </cell>
          <cell r="DD135">
            <v>0.9</v>
          </cell>
          <cell r="DE135">
            <v>0.9</v>
          </cell>
          <cell r="DF135">
            <v>0.9</v>
          </cell>
          <cell r="DG135">
            <v>0.9</v>
          </cell>
          <cell r="DH135">
            <v>0.9</v>
          </cell>
          <cell r="DI135">
            <v>0.9</v>
          </cell>
          <cell r="DJ135">
            <v>0.9</v>
          </cell>
          <cell r="DL135" t="str">
            <v>.Mining.PumpingBCService requested.Mining.Pumping.General</v>
          </cell>
        </row>
        <row r="136">
          <cell r="L136"/>
          <cell r="M136" t="str">
            <v>GJ</v>
          </cell>
          <cell r="N136">
            <v>0.05</v>
          </cell>
          <cell r="O136">
            <v>0.05</v>
          </cell>
          <cell r="P136">
            <v>0.05</v>
          </cell>
          <cell r="Q136">
            <v>0.05</v>
          </cell>
          <cell r="R136">
            <v>0.05</v>
          </cell>
          <cell r="S136">
            <v>0.05</v>
          </cell>
          <cell r="T136">
            <v>0.05</v>
          </cell>
          <cell r="U136">
            <v>0.05</v>
          </cell>
          <cell r="V136">
            <v>0.05</v>
          </cell>
          <cell r="W136">
            <v>0.05</v>
          </cell>
          <cell r="X136">
            <v>0.05</v>
          </cell>
          <cell r="Y136">
            <v>0.05</v>
          </cell>
          <cell r="Z136">
            <v>0.05</v>
          </cell>
          <cell r="AA136">
            <v>0.05</v>
          </cell>
          <cell r="AB136">
            <v>0.05</v>
          </cell>
          <cell r="AC136">
            <v>0.05</v>
          </cell>
          <cell r="AD136">
            <v>0.05</v>
          </cell>
          <cell r="AE136">
            <v>0.05</v>
          </cell>
          <cell r="AF136">
            <v>0.05</v>
          </cell>
          <cell r="AG136">
            <v>0.05</v>
          </cell>
          <cell r="AH136">
            <v>0.05</v>
          </cell>
          <cell r="AI136">
            <v>0.05</v>
          </cell>
          <cell r="AJ136">
            <v>0.05</v>
          </cell>
          <cell r="AK136">
            <v>0.05</v>
          </cell>
          <cell r="AL136">
            <v>0.05</v>
          </cell>
          <cell r="AM136">
            <v>0.05</v>
          </cell>
          <cell r="AN136">
            <v>0.05</v>
          </cell>
          <cell r="AO136">
            <v>0.05</v>
          </cell>
          <cell r="AP136">
            <v>0.05</v>
          </cell>
          <cell r="AQ136">
            <v>0.05</v>
          </cell>
          <cell r="AR136">
            <v>0.05</v>
          </cell>
          <cell r="AS136">
            <v>0.05</v>
          </cell>
          <cell r="AT136">
            <v>0.05</v>
          </cell>
          <cell r="AU136">
            <v>0.05</v>
          </cell>
          <cell r="AV136">
            <v>0.05</v>
          </cell>
          <cell r="AW136">
            <v>0.05</v>
          </cell>
          <cell r="AX136">
            <v>0.05</v>
          </cell>
          <cell r="AY136">
            <v>0.05</v>
          </cell>
          <cell r="AZ136">
            <v>0.05</v>
          </cell>
          <cell r="BA136">
            <v>0.05</v>
          </cell>
          <cell r="BB136">
            <v>0.05</v>
          </cell>
          <cell r="BC136">
            <v>0.05</v>
          </cell>
          <cell r="BD136">
            <v>0.05</v>
          </cell>
          <cell r="BE136">
            <v>0.05</v>
          </cell>
          <cell r="BF136">
            <v>0.05</v>
          </cell>
          <cell r="BG136">
            <v>0.05</v>
          </cell>
          <cell r="BH136">
            <v>0.05</v>
          </cell>
          <cell r="BI136">
            <v>0.05</v>
          </cell>
          <cell r="BJ136">
            <v>0.05</v>
          </cell>
          <cell r="BK136">
            <v>0.05</v>
          </cell>
          <cell r="BL136">
            <v>0.05</v>
          </cell>
          <cell r="BM136">
            <v>0.05</v>
          </cell>
          <cell r="BN136">
            <v>0.05</v>
          </cell>
          <cell r="BO136">
            <v>0.05</v>
          </cell>
          <cell r="BP136">
            <v>0.05</v>
          </cell>
          <cell r="BQ136">
            <v>0.05</v>
          </cell>
          <cell r="BR136">
            <v>0.05</v>
          </cell>
          <cell r="BS136">
            <v>0.05</v>
          </cell>
          <cell r="BT136">
            <v>0.05</v>
          </cell>
          <cell r="BU136">
            <v>0.05</v>
          </cell>
          <cell r="BV136">
            <v>0.05</v>
          </cell>
          <cell r="BW136">
            <v>0.05</v>
          </cell>
          <cell r="BX136">
            <v>0.05</v>
          </cell>
          <cell r="BY136">
            <v>0.05</v>
          </cell>
          <cell r="BZ136">
            <v>0.05</v>
          </cell>
          <cell r="CA136">
            <v>0.05</v>
          </cell>
          <cell r="CB136">
            <v>0.05</v>
          </cell>
          <cell r="CC136">
            <v>0.05</v>
          </cell>
          <cell r="CD136">
            <v>0.05</v>
          </cell>
          <cell r="CE136">
            <v>0.05</v>
          </cell>
          <cell r="CF136">
            <v>0.05</v>
          </cell>
          <cell r="CG136">
            <v>0.05</v>
          </cell>
          <cell r="CH136">
            <v>0.05</v>
          </cell>
          <cell r="CI136">
            <v>0.05</v>
          </cell>
          <cell r="CJ136">
            <v>0.05</v>
          </cell>
          <cell r="CK136">
            <v>0.05</v>
          </cell>
          <cell r="CL136">
            <v>0.05</v>
          </cell>
          <cell r="CM136">
            <v>0.05</v>
          </cell>
          <cell r="CN136">
            <v>0.05</v>
          </cell>
          <cell r="CO136">
            <v>0.05</v>
          </cell>
          <cell r="CP136">
            <v>0.05</v>
          </cell>
          <cell r="CQ136">
            <v>0.05</v>
          </cell>
          <cell r="CR136">
            <v>0.05</v>
          </cell>
          <cell r="CS136">
            <v>0.05</v>
          </cell>
          <cell r="CT136">
            <v>0.05</v>
          </cell>
          <cell r="CU136">
            <v>0.05</v>
          </cell>
          <cell r="CV136">
            <v>0.05</v>
          </cell>
          <cell r="CW136">
            <v>0.05</v>
          </cell>
          <cell r="CX136">
            <v>0.05</v>
          </cell>
          <cell r="CY136">
            <v>0.05</v>
          </cell>
          <cell r="CZ136">
            <v>0.05</v>
          </cell>
          <cell r="DA136">
            <v>0.05</v>
          </cell>
          <cell r="DB136">
            <v>0.05</v>
          </cell>
          <cell r="DC136">
            <v>0.05</v>
          </cell>
          <cell r="DD136">
            <v>0.05</v>
          </cell>
          <cell r="DE136">
            <v>0.05</v>
          </cell>
          <cell r="DF136">
            <v>0.05</v>
          </cell>
          <cell r="DG136">
            <v>0.05</v>
          </cell>
          <cell r="DH136">
            <v>0.05</v>
          </cell>
          <cell r="DI136">
            <v>0.05</v>
          </cell>
          <cell r="DJ136">
            <v>0.05</v>
          </cell>
          <cell r="DL136" t="str">
            <v>.Mining.PumpingBCService requested.Mining.Pumping.Slurry Stock</v>
          </cell>
        </row>
        <row r="137">
          <cell r="L137"/>
          <cell r="M137" t="str">
            <v>GJ</v>
          </cell>
          <cell r="N137">
            <v>0.05</v>
          </cell>
          <cell r="O137">
            <v>0.05</v>
          </cell>
          <cell r="P137">
            <v>0.05</v>
          </cell>
          <cell r="Q137">
            <v>0.05</v>
          </cell>
          <cell r="R137">
            <v>0.05</v>
          </cell>
          <cell r="S137">
            <v>0.05</v>
          </cell>
          <cell r="T137">
            <v>0.05</v>
          </cell>
          <cell r="U137">
            <v>0.05</v>
          </cell>
          <cell r="V137">
            <v>0.05</v>
          </cell>
          <cell r="W137">
            <v>0.05</v>
          </cell>
          <cell r="X137">
            <v>0.05</v>
          </cell>
          <cell r="Y137">
            <v>0.05</v>
          </cell>
          <cell r="Z137">
            <v>0.05</v>
          </cell>
          <cell r="AA137">
            <v>0.05</v>
          </cell>
          <cell r="AB137">
            <v>0.05</v>
          </cell>
          <cell r="AC137">
            <v>0.05</v>
          </cell>
          <cell r="AD137">
            <v>0.05</v>
          </cell>
          <cell r="AE137">
            <v>0.05</v>
          </cell>
          <cell r="AF137">
            <v>0.05</v>
          </cell>
          <cell r="AG137">
            <v>0.05</v>
          </cell>
          <cell r="AH137">
            <v>0.05</v>
          </cell>
          <cell r="AI137">
            <v>0.05</v>
          </cell>
          <cell r="AJ137">
            <v>0.05</v>
          </cell>
          <cell r="AK137">
            <v>0.05</v>
          </cell>
          <cell r="AL137">
            <v>0.05</v>
          </cell>
          <cell r="AM137">
            <v>0.05</v>
          </cell>
          <cell r="AN137">
            <v>0.05</v>
          </cell>
          <cell r="AO137">
            <v>0.05</v>
          </cell>
          <cell r="AP137">
            <v>0.05</v>
          </cell>
          <cell r="AQ137">
            <v>0.05</v>
          </cell>
          <cell r="AR137">
            <v>0.05</v>
          </cell>
          <cell r="AS137">
            <v>0.05</v>
          </cell>
          <cell r="AT137">
            <v>0.05</v>
          </cell>
          <cell r="AU137">
            <v>0.05</v>
          </cell>
          <cell r="AV137">
            <v>0.05</v>
          </cell>
          <cell r="AW137">
            <v>0.05</v>
          </cell>
          <cell r="AX137">
            <v>0.05</v>
          </cell>
          <cell r="AY137">
            <v>0.05</v>
          </cell>
          <cell r="AZ137">
            <v>0.05</v>
          </cell>
          <cell r="BA137">
            <v>0.05</v>
          </cell>
          <cell r="BB137">
            <v>0.05</v>
          </cell>
          <cell r="BC137">
            <v>0.05</v>
          </cell>
          <cell r="BD137">
            <v>0.05</v>
          </cell>
          <cell r="BE137">
            <v>0.05</v>
          </cell>
          <cell r="BF137">
            <v>0.05</v>
          </cell>
          <cell r="BG137">
            <v>0.05</v>
          </cell>
          <cell r="BH137">
            <v>0.05</v>
          </cell>
          <cell r="BI137">
            <v>0.05</v>
          </cell>
          <cell r="BJ137">
            <v>0.05</v>
          </cell>
          <cell r="BK137">
            <v>0.05</v>
          </cell>
          <cell r="BL137">
            <v>0.05</v>
          </cell>
          <cell r="BM137">
            <v>0.05</v>
          </cell>
          <cell r="BN137">
            <v>0.05</v>
          </cell>
          <cell r="BO137">
            <v>0.05</v>
          </cell>
          <cell r="BP137">
            <v>0.05</v>
          </cell>
          <cell r="BQ137">
            <v>0.05</v>
          </cell>
          <cell r="BR137">
            <v>0.05</v>
          </cell>
          <cell r="BS137">
            <v>0.05</v>
          </cell>
          <cell r="BT137">
            <v>0.05</v>
          </cell>
          <cell r="BU137">
            <v>0.05</v>
          </cell>
          <cell r="BV137">
            <v>0.05</v>
          </cell>
          <cell r="BW137">
            <v>0.05</v>
          </cell>
          <cell r="BX137">
            <v>0.05</v>
          </cell>
          <cell r="BY137">
            <v>0.05</v>
          </cell>
          <cell r="BZ137">
            <v>0.05</v>
          </cell>
          <cell r="CA137">
            <v>0.05</v>
          </cell>
          <cell r="CB137">
            <v>0.05</v>
          </cell>
          <cell r="CC137">
            <v>0.05</v>
          </cell>
          <cell r="CD137">
            <v>0.05</v>
          </cell>
          <cell r="CE137">
            <v>0.05</v>
          </cell>
          <cell r="CF137">
            <v>0.05</v>
          </cell>
          <cell r="CG137">
            <v>0.05</v>
          </cell>
          <cell r="CH137">
            <v>0.05</v>
          </cell>
          <cell r="CI137">
            <v>0.05</v>
          </cell>
          <cell r="CJ137">
            <v>0.05</v>
          </cell>
          <cell r="CK137">
            <v>0.05</v>
          </cell>
          <cell r="CL137">
            <v>0.05</v>
          </cell>
          <cell r="CM137">
            <v>0.05</v>
          </cell>
          <cell r="CN137">
            <v>0.05</v>
          </cell>
          <cell r="CO137">
            <v>0.05</v>
          </cell>
          <cell r="CP137">
            <v>0.05</v>
          </cell>
          <cell r="CQ137">
            <v>0.05</v>
          </cell>
          <cell r="CR137">
            <v>0.05</v>
          </cell>
          <cell r="CS137">
            <v>0.05</v>
          </cell>
          <cell r="CT137">
            <v>0.05</v>
          </cell>
          <cell r="CU137">
            <v>0.05</v>
          </cell>
          <cell r="CV137">
            <v>0.05</v>
          </cell>
          <cell r="CW137">
            <v>0.05</v>
          </cell>
          <cell r="CX137">
            <v>0.05</v>
          </cell>
          <cell r="CY137">
            <v>0.05</v>
          </cell>
          <cell r="CZ137">
            <v>0.05</v>
          </cell>
          <cell r="DA137">
            <v>0.05</v>
          </cell>
          <cell r="DB137">
            <v>0.05</v>
          </cell>
          <cell r="DC137">
            <v>0.05</v>
          </cell>
          <cell r="DD137">
            <v>0.05</v>
          </cell>
          <cell r="DE137">
            <v>0.05</v>
          </cell>
          <cell r="DF137">
            <v>0.05</v>
          </cell>
          <cell r="DG137">
            <v>0.05</v>
          </cell>
          <cell r="DH137">
            <v>0.05</v>
          </cell>
          <cell r="DI137">
            <v>0.05</v>
          </cell>
          <cell r="DJ137">
            <v>0.05</v>
          </cell>
          <cell r="DL137" t="str">
            <v>.Mining.PumpingBCService requested.Mining.Pumping.Precision</v>
          </cell>
        </row>
        <row r="138">
          <cell r="L138"/>
          <cell r="M138" t="str">
            <v>GJ</v>
          </cell>
          <cell r="N138">
            <v>0.14000000000000001</v>
          </cell>
          <cell r="O138">
            <v>0.14000000000000001</v>
          </cell>
          <cell r="P138">
            <v>0.14000000000000001</v>
          </cell>
          <cell r="Q138">
            <v>0.14000000000000001</v>
          </cell>
          <cell r="R138">
            <v>0.14000000000000001</v>
          </cell>
          <cell r="S138">
            <v>0.14000000000000001</v>
          </cell>
          <cell r="T138">
            <v>0.14000000000000001</v>
          </cell>
          <cell r="U138">
            <v>0.14000000000000001</v>
          </cell>
          <cell r="V138">
            <v>0.14000000000000001</v>
          </cell>
          <cell r="W138">
            <v>0.14000000000000001</v>
          </cell>
          <cell r="X138">
            <v>0.14000000000000001</v>
          </cell>
          <cell r="Y138">
            <v>0.14000000000000001</v>
          </cell>
          <cell r="Z138">
            <v>0.14000000000000001</v>
          </cell>
          <cell r="AA138">
            <v>0.14000000000000001</v>
          </cell>
          <cell r="AB138">
            <v>0.14000000000000001</v>
          </cell>
          <cell r="AC138">
            <v>0.14000000000000001</v>
          </cell>
          <cell r="AD138">
            <v>0.14000000000000001</v>
          </cell>
          <cell r="AE138">
            <v>0.14000000000000001</v>
          </cell>
          <cell r="AF138">
            <v>0.14000000000000001</v>
          </cell>
          <cell r="AG138">
            <v>0.14000000000000001</v>
          </cell>
          <cell r="AH138">
            <v>0.14000000000000001</v>
          </cell>
          <cell r="AI138">
            <v>0.14000000000000001</v>
          </cell>
          <cell r="AJ138">
            <v>0.14000000000000001</v>
          </cell>
          <cell r="AK138">
            <v>0.14000000000000001</v>
          </cell>
          <cell r="AL138">
            <v>0.14000000000000001</v>
          </cell>
          <cell r="AM138">
            <v>0.14000000000000001</v>
          </cell>
          <cell r="AN138">
            <v>0.14000000000000001</v>
          </cell>
          <cell r="AO138">
            <v>0.14000000000000001</v>
          </cell>
          <cell r="AP138">
            <v>0.14000000000000001</v>
          </cell>
          <cell r="AQ138">
            <v>0.14000000000000001</v>
          </cell>
          <cell r="AR138">
            <v>0.14000000000000001</v>
          </cell>
          <cell r="AS138">
            <v>0.14000000000000001</v>
          </cell>
          <cell r="AT138">
            <v>0.14000000000000001</v>
          </cell>
          <cell r="AU138">
            <v>0.14000000000000001</v>
          </cell>
          <cell r="AV138">
            <v>0.14000000000000001</v>
          </cell>
          <cell r="AW138">
            <v>0.14000000000000001</v>
          </cell>
          <cell r="AX138">
            <v>0.14000000000000001</v>
          </cell>
          <cell r="AY138">
            <v>0.14000000000000001</v>
          </cell>
          <cell r="AZ138">
            <v>0.14000000000000001</v>
          </cell>
          <cell r="BA138">
            <v>0.14000000000000001</v>
          </cell>
          <cell r="BB138">
            <v>0.14000000000000001</v>
          </cell>
          <cell r="BC138">
            <v>0.14000000000000001</v>
          </cell>
          <cell r="BD138">
            <v>0.14000000000000001</v>
          </cell>
          <cell r="BE138">
            <v>0.14000000000000001</v>
          </cell>
          <cell r="BF138">
            <v>0.14000000000000001</v>
          </cell>
          <cell r="BG138">
            <v>0.14000000000000001</v>
          </cell>
          <cell r="BH138">
            <v>0.14000000000000001</v>
          </cell>
          <cell r="BI138">
            <v>0.14000000000000001</v>
          </cell>
          <cell r="BJ138">
            <v>0.14000000000000001</v>
          </cell>
          <cell r="BK138">
            <v>0.14000000000000001</v>
          </cell>
          <cell r="BL138">
            <v>0.14000000000000001</v>
          </cell>
          <cell r="BM138">
            <v>0.14000000000000001</v>
          </cell>
          <cell r="BN138">
            <v>0.14000000000000001</v>
          </cell>
          <cell r="BO138">
            <v>0.14000000000000001</v>
          </cell>
          <cell r="BP138">
            <v>0.14000000000000001</v>
          </cell>
          <cell r="BQ138">
            <v>0.14000000000000001</v>
          </cell>
          <cell r="BR138">
            <v>0.14000000000000001</v>
          </cell>
          <cell r="BS138">
            <v>0.14000000000000001</v>
          </cell>
          <cell r="BT138">
            <v>0.14000000000000001</v>
          </cell>
          <cell r="BU138">
            <v>0.14000000000000001</v>
          </cell>
          <cell r="BV138">
            <v>0.14000000000000001</v>
          </cell>
          <cell r="BW138">
            <v>0.14000000000000001</v>
          </cell>
          <cell r="BX138">
            <v>0.14000000000000001</v>
          </cell>
          <cell r="BY138">
            <v>0.14000000000000001</v>
          </cell>
          <cell r="BZ138">
            <v>0.14000000000000001</v>
          </cell>
          <cell r="CA138">
            <v>0.14000000000000001</v>
          </cell>
          <cell r="CB138">
            <v>0.14000000000000001</v>
          </cell>
          <cell r="CC138">
            <v>0.14000000000000001</v>
          </cell>
          <cell r="CD138">
            <v>0.14000000000000001</v>
          </cell>
          <cell r="CE138">
            <v>0.14000000000000001</v>
          </cell>
          <cell r="CF138">
            <v>0.14000000000000001</v>
          </cell>
          <cell r="CG138">
            <v>0.14000000000000001</v>
          </cell>
          <cell r="CH138">
            <v>0.14000000000000001</v>
          </cell>
          <cell r="CI138">
            <v>0.14000000000000001</v>
          </cell>
          <cell r="CJ138">
            <v>0.14000000000000001</v>
          </cell>
          <cell r="CK138">
            <v>0.14000000000000001</v>
          </cell>
          <cell r="CL138">
            <v>0.14000000000000001</v>
          </cell>
          <cell r="CM138">
            <v>0.14000000000000001</v>
          </cell>
          <cell r="CN138">
            <v>0.14000000000000001</v>
          </cell>
          <cell r="CO138">
            <v>0.14000000000000001</v>
          </cell>
          <cell r="CP138">
            <v>0.14000000000000001</v>
          </cell>
          <cell r="CQ138">
            <v>0.14000000000000001</v>
          </cell>
          <cell r="CR138">
            <v>0.14000000000000001</v>
          </cell>
          <cell r="CS138">
            <v>0.14000000000000001</v>
          </cell>
          <cell r="CT138">
            <v>0.14000000000000001</v>
          </cell>
          <cell r="CU138">
            <v>0.14000000000000001</v>
          </cell>
          <cell r="CV138">
            <v>0.14000000000000001</v>
          </cell>
          <cell r="CW138">
            <v>0.14000000000000001</v>
          </cell>
          <cell r="CX138">
            <v>0.14000000000000001</v>
          </cell>
          <cell r="CY138">
            <v>0.14000000000000001</v>
          </cell>
          <cell r="CZ138">
            <v>0.14000000000000001</v>
          </cell>
          <cell r="DA138">
            <v>0.14000000000000001</v>
          </cell>
          <cell r="DB138">
            <v>0.14000000000000001</v>
          </cell>
          <cell r="DC138">
            <v>0.14000000000000001</v>
          </cell>
          <cell r="DD138">
            <v>0.14000000000000001</v>
          </cell>
          <cell r="DE138">
            <v>0.14000000000000001</v>
          </cell>
          <cell r="DF138">
            <v>0.14000000000000001</v>
          </cell>
          <cell r="DG138">
            <v>0.14000000000000001</v>
          </cell>
          <cell r="DH138">
            <v>0.14000000000000001</v>
          </cell>
          <cell r="DI138">
            <v>0.14000000000000001</v>
          </cell>
          <cell r="DJ138">
            <v>0.14000000000000001</v>
          </cell>
          <cell r="DL138" t="str">
            <v>.Mining.Pumping.GeneralBCService requested.Mining.Pumping.General.Small</v>
          </cell>
        </row>
        <row r="139">
          <cell r="L139"/>
          <cell r="M139" t="str">
            <v>GJ</v>
          </cell>
          <cell r="N139">
            <v>0.86</v>
          </cell>
          <cell r="O139">
            <v>0.86</v>
          </cell>
          <cell r="P139">
            <v>0.86</v>
          </cell>
          <cell r="Q139">
            <v>0.86</v>
          </cell>
          <cell r="R139">
            <v>0.86</v>
          </cell>
          <cell r="S139">
            <v>0.86</v>
          </cell>
          <cell r="T139">
            <v>0.86</v>
          </cell>
          <cell r="U139">
            <v>0.86</v>
          </cell>
          <cell r="V139">
            <v>0.86</v>
          </cell>
          <cell r="W139">
            <v>0.86</v>
          </cell>
          <cell r="X139">
            <v>0.86</v>
          </cell>
          <cell r="Y139">
            <v>0.86</v>
          </cell>
          <cell r="Z139">
            <v>0.86</v>
          </cell>
          <cell r="AA139">
            <v>0.86</v>
          </cell>
          <cell r="AB139">
            <v>0.86</v>
          </cell>
          <cell r="AC139">
            <v>0.86</v>
          </cell>
          <cell r="AD139">
            <v>0.86</v>
          </cell>
          <cell r="AE139">
            <v>0.86</v>
          </cell>
          <cell r="AF139">
            <v>0.86</v>
          </cell>
          <cell r="AG139">
            <v>0.86</v>
          </cell>
          <cell r="AH139">
            <v>0.86</v>
          </cell>
          <cell r="AI139">
            <v>0.86</v>
          </cell>
          <cell r="AJ139">
            <v>0.86</v>
          </cell>
          <cell r="AK139">
            <v>0.86</v>
          </cell>
          <cell r="AL139">
            <v>0.86</v>
          </cell>
          <cell r="AM139">
            <v>0.86</v>
          </cell>
          <cell r="AN139">
            <v>0.86</v>
          </cell>
          <cell r="AO139">
            <v>0.86</v>
          </cell>
          <cell r="AP139">
            <v>0.86</v>
          </cell>
          <cell r="AQ139">
            <v>0.86</v>
          </cell>
          <cell r="AR139">
            <v>0.86</v>
          </cell>
          <cell r="AS139">
            <v>0.86</v>
          </cell>
          <cell r="AT139">
            <v>0.86</v>
          </cell>
          <cell r="AU139">
            <v>0.86</v>
          </cell>
          <cell r="AV139">
            <v>0.86</v>
          </cell>
          <cell r="AW139">
            <v>0.86</v>
          </cell>
          <cell r="AX139">
            <v>0.86</v>
          </cell>
          <cell r="AY139">
            <v>0.86</v>
          </cell>
          <cell r="AZ139">
            <v>0.86</v>
          </cell>
          <cell r="BA139">
            <v>0.86</v>
          </cell>
          <cell r="BB139">
            <v>0.86</v>
          </cell>
          <cell r="BC139">
            <v>0.86</v>
          </cell>
          <cell r="BD139">
            <v>0.86</v>
          </cell>
          <cell r="BE139">
            <v>0.86</v>
          </cell>
          <cell r="BF139">
            <v>0.86</v>
          </cell>
          <cell r="BG139">
            <v>0.86</v>
          </cell>
          <cell r="BH139">
            <v>0.86</v>
          </cell>
          <cell r="BI139">
            <v>0.86</v>
          </cell>
          <cell r="BJ139">
            <v>0.86</v>
          </cell>
          <cell r="BK139">
            <v>0.86</v>
          </cell>
          <cell r="BL139">
            <v>0.86</v>
          </cell>
          <cell r="BM139">
            <v>0.86</v>
          </cell>
          <cell r="BN139">
            <v>0.86</v>
          </cell>
          <cell r="BO139">
            <v>0.86</v>
          </cell>
          <cell r="BP139">
            <v>0.86</v>
          </cell>
          <cell r="BQ139">
            <v>0.86</v>
          </cell>
          <cell r="BR139">
            <v>0.86</v>
          </cell>
          <cell r="BS139">
            <v>0.86</v>
          </cell>
          <cell r="BT139">
            <v>0.86</v>
          </cell>
          <cell r="BU139">
            <v>0.86</v>
          </cell>
          <cell r="BV139">
            <v>0.86</v>
          </cell>
          <cell r="BW139">
            <v>0.86</v>
          </cell>
          <cell r="BX139">
            <v>0.86</v>
          </cell>
          <cell r="BY139">
            <v>0.86</v>
          </cell>
          <cell r="BZ139">
            <v>0.86</v>
          </cell>
          <cell r="CA139">
            <v>0.86</v>
          </cell>
          <cell r="CB139">
            <v>0.86</v>
          </cell>
          <cell r="CC139">
            <v>0.86</v>
          </cell>
          <cell r="CD139">
            <v>0.86</v>
          </cell>
          <cell r="CE139">
            <v>0.86</v>
          </cell>
          <cell r="CF139">
            <v>0.86</v>
          </cell>
          <cell r="CG139">
            <v>0.86</v>
          </cell>
          <cell r="CH139">
            <v>0.86</v>
          </cell>
          <cell r="CI139">
            <v>0.86</v>
          </cell>
          <cell r="CJ139">
            <v>0.86</v>
          </cell>
          <cell r="CK139">
            <v>0.86</v>
          </cell>
          <cell r="CL139">
            <v>0.86</v>
          </cell>
          <cell r="CM139">
            <v>0.86</v>
          </cell>
          <cell r="CN139">
            <v>0.86</v>
          </cell>
          <cell r="CO139">
            <v>0.86</v>
          </cell>
          <cell r="CP139">
            <v>0.86</v>
          </cell>
          <cell r="CQ139">
            <v>0.86</v>
          </cell>
          <cell r="CR139">
            <v>0.86</v>
          </cell>
          <cell r="CS139">
            <v>0.86</v>
          </cell>
          <cell r="CT139">
            <v>0.86</v>
          </cell>
          <cell r="CU139">
            <v>0.86</v>
          </cell>
          <cell r="CV139">
            <v>0.86</v>
          </cell>
          <cell r="CW139">
            <v>0.86</v>
          </cell>
          <cell r="CX139">
            <v>0.86</v>
          </cell>
          <cell r="CY139">
            <v>0.86</v>
          </cell>
          <cell r="CZ139">
            <v>0.86</v>
          </cell>
          <cell r="DA139">
            <v>0.86</v>
          </cell>
          <cell r="DB139">
            <v>0.86</v>
          </cell>
          <cell r="DC139">
            <v>0.86</v>
          </cell>
          <cell r="DD139">
            <v>0.86</v>
          </cell>
          <cell r="DE139">
            <v>0.86</v>
          </cell>
          <cell r="DF139">
            <v>0.86</v>
          </cell>
          <cell r="DG139">
            <v>0.86</v>
          </cell>
          <cell r="DH139">
            <v>0.86</v>
          </cell>
          <cell r="DI139">
            <v>0.86</v>
          </cell>
          <cell r="DJ139">
            <v>0.86</v>
          </cell>
          <cell r="DL139" t="str">
            <v>.Mining.Pumping.GeneralBCService requested.Mining.Pumping.General.Large</v>
          </cell>
        </row>
        <row r="140">
          <cell r="L140"/>
          <cell r="M140" t="str">
            <v>GJ</v>
          </cell>
          <cell r="N140">
            <v>0.14000000000000001</v>
          </cell>
          <cell r="O140">
            <v>0.14000000000000001</v>
          </cell>
          <cell r="P140">
            <v>0.14000000000000001</v>
          </cell>
          <cell r="Q140">
            <v>0.14000000000000001</v>
          </cell>
          <cell r="R140">
            <v>0.14000000000000001</v>
          </cell>
          <cell r="S140">
            <v>0.14000000000000001</v>
          </cell>
          <cell r="T140">
            <v>0.14000000000000001</v>
          </cell>
          <cell r="U140">
            <v>0.14000000000000001</v>
          </cell>
          <cell r="V140">
            <v>0.14000000000000001</v>
          </cell>
          <cell r="W140">
            <v>0.14000000000000001</v>
          </cell>
          <cell r="X140">
            <v>0.14000000000000001</v>
          </cell>
          <cell r="Y140">
            <v>0.14000000000000001</v>
          </cell>
          <cell r="Z140">
            <v>0.14000000000000001</v>
          </cell>
          <cell r="AA140">
            <v>0.14000000000000001</v>
          </cell>
          <cell r="AB140">
            <v>0.14000000000000001</v>
          </cell>
          <cell r="AC140">
            <v>0.14000000000000001</v>
          </cell>
          <cell r="AD140">
            <v>0.14000000000000001</v>
          </cell>
          <cell r="AE140">
            <v>0.14000000000000001</v>
          </cell>
          <cell r="AF140">
            <v>0.14000000000000001</v>
          </cell>
          <cell r="AG140">
            <v>0.14000000000000001</v>
          </cell>
          <cell r="AH140">
            <v>0.14000000000000001</v>
          </cell>
          <cell r="AI140">
            <v>0.14000000000000001</v>
          </cell>
          <cell r="AJ140">
            <v>0.14000000000000001</v>
          </cell>
          <cell r="AK140">
            <v>0.14000000000000001</v>
          </cell>
          <cell r="AL140">
            <v>0.14000000000000001</v>
          </cell>
          <cell r="AM140">
            <v>0.14000000000000001</v>
          </cell>
          <cell r="AN140">
            <v>0.14000000000000001</v>
          </cell>
          <cell r="AO140">
            <v>0.14000000000000001</v>
          </cell>
          <cell r="AP140">
            <v>0.14000000000000001</v>
          </cell>
          <cell r="AQ140">
            <v>0.14000000000000001</v>
          </cell>
          <cell r="AR140">
            <v>0.14000000000000001</v>
          </cell>
          <cell r="AS140">
            <v>0.14000000000000001</v>
          </cell>
          <cell r="AT140">
            <v>0.14000000000000001</v>
          </cell>
          <cell r="AU140">
            <v>0.14000000000000001</v>
          </cell>
          <cell r="AV140">
            <v>0.14000000000000001</v>
          </cell>
          <cell r="AW140">
            <v>0.14000000000000001</v>
          </cell>
          <cell r="AX140">
            <v>0.14000000000000001</v>
          </cell>
          <cell r="AY140">
            <v>0.14000000000000001</v>
          </cell>
          <cell r="AZ140">
            <v>0.14000000000000001</v>
          </cell>
          <cell r="BA140">
            <v>0.14000000000000001</v>
          </cell>
          <cell r="BB140">
            <v>0.14000000000000001</v>
          </cell>
          <cell r="BC140">
            <v>0.14000000000000001</v>
          </cell>
          <cell r="BD140">
            <v>0.14000000000000001</v>
          </cell>
          <cell r="BE140">
            <v>0.14000000000000001</v>
          </cell>
          <cell r="BF140">
            <v>0.14000000000000001</v>
          </cell>
          <cell r="BG140">
            <v>0.14000000000000001</v>
          </cell>
          <cell r="BH140">
            <v>0.14000000000000001</v>
          </cell>
          <cell r="BI140">
            <v>0.14000000000000001</v>
          </cell>
          <cell r="BJ140">
            <v>0.14000000000000001</v>
          </cell>
          <cell r="BK140">
            <v>0.14000000000000001</v>
          </cell>
          <cell r="BL140">
            <v>0.14000000000000001</v>
          </cell>
          <cell r="BM140">
            <v>0.14000000000000001</v>
          </cell>
          <cell r="BN140">
            <v>0.14000000000000001</v>
          </cell>
          <cell r="BO140">
            <v>0.14000000000000001</v>
          </cell>
          <cell r="BP140">
            <v>0.14000000000000001</v>
          </cell>
          <cell r="BQ140">
            <v>0.14000000000000001</v>
          </cell>
          <cell r="BR140">
            <v>0.14000000000000001</v>
          </cell>
          <cell r="BS140">
            <v>0.14000000000000001</v>
          </cell>
          <cell r="BT140">
            <v>0.14000000000000001</v>
          </cell>
          <cell r="BU140">
            <v>0.14000000000000001</v>
          </cell>
          <cell r="BV140">
            <v>0.14000000000000001</v>
          </cell>
          <cell r="BW140">
            <v>0.14000000000000001</v>
          </cell>
          <cell r="BX140">
            <v>0.14000000000000001</v>
          </cell>
          <cell r="BY140">
            <v>0.14000000000000001</v>
          </cell>
          <cell r="BZ140">
            <v>0.14000000000000001</v>
          </cell>
          <cell r="CA140">
            <v>0.14000000000000001</v>
          </cell>
          <cell r="CB140">
            <v>0.14000000000000001</v>
          </cell>
          <cell r="CC140">
            <v>0.14000000000000001</v>
          </cell>
          <cell r="CD140">
            <v>0.14000000000000001</v>
          </cell>
          <cell r="CE140">
            <v>0.14000000000000001</v>
          </cell>
          <cell r="CF140">
            <v>0.14000000000000001</v>
          </cell>
          <cell r="CG140">
            <v>0.14000000000000001</v>
          </cell>
          <cell r="CH140">
            <v>0.14000000000000001</v>
          </cell>
          <cell r="CI140">
            <v>0.14000000000000001</v>
          </cell>
          <cell r="CJ140">
            <v>0.14000000000000001</v>
          </cell>
          <cell r="CK140">
            <v>0.14000000000000001</v>
          </cell>
          <cell r="CL140">
            <v>0.14000000000000001</v>
          </cell>
          <cell r="CM140">
            <v>0.14000000000000001</v>
          </cell>
          <cell r="CN140">
            <v>0.14000000000000001</v>
          </cell>
          <cell r="CO140">
            <v>0.14000000000000001</v>
          </cell>
          <cell r="CP140">
            <v>0.14000000000000001</v>
          </cell>
          <cell r="CQ140">
            <v>0.14000000000000001</v>
          </cell>
          <cell r="CR140">
            <v>0.14000000000000001</v>
          </cell>
          <cell r="CS140">
            <v>0.14000000000000001</v>
          </cell>
          <cell r="CT140">
            <v>0.14000000000000001</v>
          </cell>
          <cell r="CU140">
            <v>0.14000000000000001</v>
          </cell>
          <cell r="CV140">
            <v>0.14000000000000001</v>
          </cell>
          <cell r="CW140">
            <v>0.14000000000000001</v>
          </cell>
          <cell r="CX140">
            <v>0.14000000000000001</v>
          </cell>
          <cell r="CY140">
            <v>0.14000000000000001</v>
          </cell>
          <cell r="CZ140">
            <v>0.14000000000000001</v>
          </cell>
          <cell r="DA140">
            <v>0.14000000000000001</v>
          </cell>
          <cell r="DB140">
            <v>0.14000000000000001</v>
          </cell>
          <cell r="DC140">
            <v>0.14000000000000001</v>
          </cell>
          <cell r="DD140">
            <v>0.14000000000000001</v>
          </cell>
          <cell r="DE140">
            <v>0.14000000000000001</v>
          </cell>
          <cell r="DF140">
            <v>0.14000000000000001</v>
          </cell>
          <cell r="DG140">
            <v>0.14000000000000001</v>
          </cell>
          <cell r="DH140">
            <v>0.14000000000000001</v>
          </cell>
          <cell r="DI140">
            <v>0.14000000000000001</v>
          </cell>
          <cell r="DJ140">
            <v>0.14000000000000001</v>
          </cell>
          <cell r="DL140" t="str">
            <v>.Mining.Pumping.Slurry StockBCService requested.Mining.Pumping.Slurry Stock.Small</v>
          </cell>
        </row>
        <row r="141">
          <cell r="L141"/>
          <cell r="M141" t="str">
            <v>GJ</v>
          </cell>
          <cell r="N141">
            <v>0.86</v>
          </cell>
          <cell r="O141">
            <v>0.86</v>
          </cell>
          <cell r="P141">
            <v>0.86</v>
          </cell>
          <cell r="Q141">
            <v>0.86</v>
          </cell>
          <cell r="R141">
            <v>0.86</v>
          </cell>
          <cell r="S141">
            <v>0.86</v>
          </cell>
          <cell r="T141">
            <v>0.86</v>
          </cell>
          <cell r="U141">
            <v>0.86</v>
          </cell>
          <cell r="V141">
            <v>0.86</v>
          </cell>
          <cell r="W141">
            <v>0.86</v>
          </cell>
          <cell r="X141">
            <v>0.86</v>
          </cell>
          <cell r="Y141">
            <v>0.86</v>
          </cell>
          <cell r="Z141">
            <v>0.86</v>
          </cell>
          <cell r="AA141">
            <v>0.86</v>
          </cell>
          <cell r="AB141">
            <v>0.86</v>
          </cell>
          <cell r="AC141">
            <v>0.86</v>
          </cell>
          <cell r="AD141">
            <v>0.86</v>
          </cell>
          <cell r="AE141">
            <v>0.86</v>
          </cell>
          <cell r="AF141">
            <v>0.86</v>
          </cell>
          <cell r="AG141">
            <v>0.86</v>
          </cell>
          <cell r="AH141">
            <v>0.86</v>
          </cell>
          <cell r="AI141">
            <v>0.86</v>
          </cell>
          <cell r="AJ141">
            <v>0.86</v>
          </cell>
          <cell r="AK141">
            <v>0.86</v>
          </cell>
          <cell r="AL141">
            <v>0.86</v>
          </cell>
          <cell r="AM141">
            <v>0.86</v>
          </cell>
          <cell r="AN141">
            <v>0.86</v>
          </cell>
          <cell r="AO141">
            <v>0.86</v>
          </cell>
          <cell r="AP141">
            <v>0.86</v>
          </cell>
          <cell r="AQ141">
            <v>0.86</v>
          </cell>
          <cell r="AR141">
            <v>0.86</v>
          </cell>
          <cell r="AS141">
            <v>0.86</v>
          </cell>
          <cell r="AT141">
            <v>0.86</v>
          </cell>
          <cell r="AU141">
            <v>0.86</v>
          </cell>
          <cell r="AV141">
            <v>0.86</v>
          </cell>
          <cell r="AW141">
            <v>0.86</v>
          </cell>
          <cell r="AX141">
            <v>0.86</v>
          </cell>
          <cell r="AY141">
            <v>0.86</v>
          </cell>
          <cell r="AZ141">
            <v>0.86</v>
          </cell>
          <cell r="BA141">
            <v>0.86</v>
          </cell>
          <cell r="BB141">
            <v>0.86</v>
          </cell>
          <cell r="BC141">
            <v>0.86</v>
          </cell>
          <cell r="BD141">
            <v>0.86</v>
          </cell>
          <cell r="BE141">
            <v>0.86</v>
          </cell>
          <cell r="BF141">
            <v>0.86</v>
          </cell>
          <cell r="BG141">
            <v>0.86</v>
          </cell>
          <cell r="BH141">
            <v>0.86</v>
          </cell>
          <cell r="BI141">
            <v>0.86</v>
          </cell>
          <cell r="BJ141">
            <v>0.86</v>
          </cell>
          <cell r="BK141">
            <v>0.86</v>
          </cell>
          <cell r="BL141">
            <v>0.86</v>
          </cell>
          <cell r="BM141">
            <v>0.86</v>
          </cell>
          <cell r="BN141">
            <v>0.86</v>
          </cell>
          <cell r="BO141">
            <v>0.86</v>
          </cell>
          <cell r="BP141">
            <v>0.86</v>
          </cell>
          <cell r="BQ141">
            <v>0.86</v>
          </cell>
          <cell r="BR141">
            <v>0.86</v>
          </cell>
          <cell r="BS141">
            <v>0.86</v>
          </cell>
          <cell r="BT141">
            <v>0.86</v>
          </cell>
          <cell r="BU141">
            <v>0.86</v>
          </cell>
          <cell r="BV141">
            <v>0.86</v>
          </cell>
          <cell r="BW141">
            <v>0.86</v>
          </cell>
          <cell r="BX141">
            <v>0.86</v>
          </cell>
          <cell r="BY141">
            <v>0.86</v>
          </cell>
          <cell r="BZ141">
            <v>0.86</v>
          </cell>
          <cell r="CA141">
            <v>0.86</v>
          </cell>
          <cell r="CB141">
            <v>0.86</v>
          </cell>
          <cell r="CC141">
            <v>0.86</v>
          </cell>
          <cell r="CD141">
            <v>0.86</v>
          </cell>
          <cell r="CE141">
            <v>0.86</v>
          </cell>
          <cell r="CF141">
            <v>0.86</v>
          </cell>
          <cell r="CG141">
            <v>0.86</v>
          </cell>
          <cell r="CH141">
            <v>0.86</v>
          </cell>
          <cell r="CI141">
            <v>0.86</v>
          </cell>
          <cell r="CJ141">
            <v>0.86</v>
          </cell>
          <cell r="CK141">
            <v>0.86</v>
          </cell>
          <cell r="CL141">
            <v>0.86</v>
          </cell>
          <cell r="CM141">
            <v>0.86</v>
          </cell>
          <cell r="CN141">
            <v>0.86</v>
          </cell>
          <cell r="CO141">
            <v>0.86</v>
          </cell>
          <cell r="CP141">
            <v>0.86</v>
          </cell>
          <cell r="CQ141">
            <v>0.86</v>
          </cell>
          <cell r="CR141">
            <v>0.86</v>
          </cell>
          <cell r="CS141">
            <v>0.86</v>
          </cell>
          <cell r="CT141">
            <v>0.86</v>
          </cell>
          <cell r="CU141">
            <v>0.86</v>
          </cell>
          <cell r="CV141">
            <v>0.86</v>
          </cell>
          <cell r="CW141">
            <v>0.86</v>
          </cell>
          <cell r="CX141">
            <v>0.86</v>
          </cell>
          <cell r="CY141">
            <v>0.86</v>
          </cell>
          <cell r="CZ141">
            <v>0.86</v>
          </cell>
          <cell r="DA141">
            <v>0.86</v>
          </cell>
          <cell r="DB141">
            <v>0.86</v>
          </cell>
          <cell r="DC141">
            <v>0.86</v>
          </cell>
          <cell r="DD141">
            <v>0.86</v>
          </cell>
          <cell r="DE141">
            <v>0.86</v>
          </cell>
          <cell r="DF141">
            <v>0.86</v>
          </cell>
          <cell r="DG141">
            <v>0.86</v>
          </cell>
          <cell r="DH141">
            <v>0.86</v>
          </cell>
          <cell r="DI141">
            <v>0.86</v>
          </cell>
          <cell r="DJ141">
            <v>0.86</v>
          </cell>
          <cell r="DL141" t="str">
            <v>.Mining.Pumping.Slurry StockBCService requested.Mining.Pumping.Slurry Stock.Large</v>
          </cell>
        </row>
        <row r="142">
          <cell r="L142"/>
          <cell r="M142" t="str">
            <v>GJ</v>
          </cell>
          <cell r="N142">
            <v>0.14000000000000001</v>
          </cell>
          <cell r="O142">
            <v>0.14000000000000001</v>
          </cell>
          <cell r="P142">
            <v>0.14000000000000001</v>
          </cell>
          <cell r="Q142">
            <v>0.14000000000000001</v>
          </cell>
          <cell r="R142">
            <v>0.14000000000000001</v>
          </cell>
          <cell r="S142">
            <v>0.14000000000000001</v>
          </cell>
          <cell r="T142">
            <v>0.14000000000000001</v>
          </cell>
          <cell r="U142">
            <v>0.14000000000000001</v>
          </cell>
          <cell r="V142">
            <v>0.14000000000000001</v>
          </cell>
          <cell r="W142">
            <v>0.14000000000000001</v>
          </cell>
          <cell r="X142">
            <v>0.14000000000000001</v>
          </cell>
          <cell r="Y142">
            <v>0.14000000000000001</v>
          </cell>
          <cell r="Z142">
            <v>0.14000000000000001</v>
          </cell>
          <cell r="AA142">
            <v>0.14000000000000001</v>
          </cell>
          <cell r="AB142">
            <v>0.14000000000000001</v>
          </cell>
          <cell r="AC142">
            <v>0.14000000000000001</v>
          </cell>
          <cell r="AD142">
            <v>0.14000000000000001</v>
          </cell>
          <cell r="AE142">
            <v>0.14000000000000001</v>
          </cell>
          <cell r="AF142">
            <v>0.14000000000000001</v>
          </cell>
          <cell r="AG142">
            <v>0.14000000000000001</v>
          </cell>
          <cell r="AH142">
            <v>0.14000000000000001</v>
          </cell>
          <cell r="AI142">
            <v>0.14000000000000001</v>
          </cell>
          <cell r="AJ142">
            <v>0.14000000000000001</v>
          </cell>
          <cell r="AK142">
            <v>0.14000000000000001</v>
          </cell>
          <cell r="AL142">
            <v>0.14000000000000001</v>
          </cell>
          <cell r="AM142">
            <v>0.14000000000000001</v>
          </cell>
          <cell r="AN142">
            <v>0.14000000000000001</v>
          </cell>
          <cell r="AO142">
            <v>0.14000000000000001</v>
          </cell>
          <cell r="AP142">
            <v>0.14000000000000001</v>
          </cell>
          <cell r="AQ142">
            <v>0.14000000000000001</v>
          </cell>
          <cell r="AR142">
            <v>0.14000000000000001</v>
          </cell>
          <cell r="AS142">
            <v>0.14000000000000001</v>
          </cell>
          <cell r="AT142">
            <v>0.14000000000000001</v>
          </cell>
          <cell r="AU142">
            <v>0.14000000000000001</v>
          </cell>
          <cell r="AV142">
            <v>0.14000000000000001</v>
          </cell>
          <cell r="AW142">
            <v>0.14000000000000001</v>
          </cell>
          <cell r="AX142">
            <v>0.14000000000000001</v>
          </cell>
          <cell r="AY142">
            <v>0.14000000000000001</v>
          </cell>
          <cell r="AZ142">
            <v>0.14000000000000001</v>
          </cell>
          <cell r="BA142">
            <v>0.14000000000000001</v>
          </cell>
          <cell r="BB142">
            <v>0.14000000000000001</v>
          </cell>
          <cell r="BC142">
            <v>0.14000000000000001</v>
          </cell>
          <cell r="BD142">
            <v>0.14000000000000001</v>
          </cell>
          <cell r="BE142">
            <v>0.14000000000000001</v>
          </cell>
          <cell r="BF142">
            <v>0.14000000000000001</v>
          </cell>
          <cell r="BG142">
            <v>0.14000000000000001</v>
          </cell>
          <cell r="BH142">
            <v>0.14000000000000001</v>
          </cell>
          <cell r="BI142">
            <v>0.14000000000000001</v>
          </cell>
          <cell r="BJ142">
            <v>0.14000000000000001</v>
          </cell>
          <cell r="BK142">
            <v>0.14000000000000001</v>
          </cell>
          <cell r="BL142">
            <v>0.14000000000000001</v>
          </cell>
          <cell r="BM142">
            <v>0.14000000000000001</v>
          </cell>
          <cell r="BN142">
            <v>0.14000000000000001</v>
          </cell>
          <cell r="BO142">
            <v>0.14000000000000001</v>
          </cell>
          <cell r="BP142">
            <v>0.14000000000000001</v>
          </cell>
          <cell r="BQ142">
            <v>0.14000000000000001</v>
          </cell>
          <cell r="BR142">
            <v>0.14000000000000001</v>
          </cell>
          <cell r="BS142">
            <v>0.14000000000000001</v>
          </cell>
          <cell r="BT142">
            <v>0.14000000000000001</v>
          </cell>
          <cell r="BU142">
            <v>0.14000000000000001</v>
          </cell>
          <cell r="BV142">
            <v>0.14000000000000001</v>
          </cell>
          <cell r="BW142">
            <v>0.14000000000000001</v>
          </cell>
          <cell r="BX142">
            <v>0.14000000000000001</v>
          </cell>
          <cell r="BY142">
            <v>0.14000000000000001</v>
          </cell>
          <cell r="BZ142">
            <v>0.14000000000000001</v>
          </cell>
          <cell r="CA142">
            <v>0.14000000000000001</v>
          </cell>
          <cell r="CB142">
            <v>0.14000000000000001</v>
          </cell>
          <cell r="CC142">
            <v>0.14000000000000001</v>
          </cell>
          <cell r="CD142">
            <v>0.14000000000000001</v>
          </cell>
          <cell r="CE142">
            <v>0.14000000000000001</v>
          </cell>
          <cell r="CF142">
            <v>0.14000000000000001</v>
          </cell>
          <cell r="CG142">
            <v>0.14000000000000001</v>
          </cell>
          <cell r="CH142">
            <v>0.14000000000000001</v>
          </cell>
          <cell r="CI142">
            <v>0.14000000000000001</v>
          </cell>
          <cell r="CJ142">
            <v>0.14000000000000001</v>
          </cell>
          <cell r="CK142">
            <v>0.14000000000000001</v>
          </cell>
          <cell r="CL142">
            <v>0.14000000000000001</v>
          </cell>
          <cell r="CM142">
            <v>0.14000000000000001</v>
          </cell>
          <cell r="CN142">
            <v>0.14000000000000001</v>
          </cell>
          <cell r="CO142">
            <v>0.14000000000000001</v>
          </cell>
          <cell r="CP142">
            <v>0.14000000000000001</v>
          </cell>
          <cell r="CQ142">
            <v>0.14000000000000001</v>
          </cell>
          <cell r="CR142">
            <v>0.14000000000000001</v>
          </cell>
          <cell r="CS142">
            <v>0.14000000000000001</v>
          </cell>
          <cell r="CT142">
            <v>0.14000000000000001</v>
          </cell>
          <cell r="CU142">
            <v>0.14000000000000001</v>
          </cell>
          <cell r="CV142">
            <v>0.14000000000000001</v>
          </cell>
          <cell r="CW142">
            <v>0.14000000000000001</v>
          </cell>
          <cell r="CX142">
            <v>0.14000000000000001</v>
          </cell>
          <cell r="CY142">
            <v>0.14000000000000001</v>
          </cell>
          <cell r="CZ142">
            <v>0.14000000000000001</v>
          </cell>
          <cell r="DA142">
            <v>0.14000000000000001</v>
          </cell>
          <cell r="DB142">
            <v>0.14000000000000001</v>
          </cell>
          <cell r="DC142">
            <v>0.14000000000000001</v>
          </cell>
          <cell r="DD142">
            <v>0.14000000000000001</v>
          </cell>
          <cell r="DE142">
            <v>0.14000000000000001</v>
          </cell>
          <cell r="DF142">
            <v>0.14000000000000001</v>
          </cell>
          <cell r="DG142">
            <v>0.14000000000000001</v>
          </cell>
          <cell r="DH142">
            <v>0.14000000000000001</v>
          </cell>
          <cell r="DI142">
            <v>0.14000000000000001</v>
          </cell>
          <cell r="DJ142">
            <v>0.14000000000000001</v>
          </cell>
          <cell r="DL142" t="str">
            <v>.Mining.Pumping.PrecisionBCService requested.Mining.Pumping.Precision.Small</v>
          </cell>
        </row>
        <row r="143">
          <cell r="L143"/>
          <cell r="M143" t="str">
            <v>GJ</v>
          </cell>
          <cell r="N143">
            <v>0.86</v>
          </cell>
          <cell r="O143">
            <v>0.86</v>
          </cell>
          <cell r="P143">
            <v>0.86</v>
          </cell>
          <cell r="Q143">
            <v>0.86</v>
          </cell>
          <cell r="R143">
            <v>0.86</v>
          </cell>
          <cell r="S143">
            <v>0.86</v>
          </cell>
          <cell r="T143">
            <v>0.86</v>
          </cell>
          <cell r="U143">
            <v>0.86</v>
          </cell>
          <cell r="V143">
            <v>0.86</v>
          </cell>
          <cell r="W143">
            <v>0.86</v>
          </cell>
          <cell r="X143">
            <v>0.86</v>
          </cell>
          <cell r="Y143">
            <v>0.86</v>
          </cell>
          <cell r="Z143">
            <v>0.86</v>
          </cell>
          <cell r="AA143">
            <v>0.86</v>
          </cell>
          <cell r="AB143">
            <v>0.86</v>
          </cell>
          <cell r="AC143">
            <v>0.86</v>
          </cell>
          <cell r="AD143">
            <v>0.86</v>
          </cell>
          <cell r="AE143">
            <v>0.86</v>
          </cell>
          <cell r="AF143">
            <v>0.86</v>
          </cell>
          <cell r="AG143">
            <v>0.86</v>
          </cell>
          <cell r="AH143">
            <v>0.86</v>
          </cell>
          <cell r="AI143">
            <v>0.86</v>
          </cell>
          <cell r="AJ143">
            <v>0.86</v>
          </cell>
          <cell r="AK143">
            <v>0.86</v>
          </cell>
          <cell r="AL143">
            <v>0.86</v>
          </cell>
          <cell r="AM143">
            <v>0.86</v>
          </cell>
          <cell r="AN143">
            <v>0.86</v>
          </cell>
          <cell r="AO143">
            <v>0.86</v>
          </cell>
          <cell r="AP143">
            <v>0.86</v>
          </cell>
          <cell r="AQ143">
            <v>0.86</v>
          </cell>
          <cell r="AR143">
            <v>0.86</v>
          </cell>
          <cell r="AS143">
            <v>0.86</v>
          </cell>
          <cell r="AT143">
            <v>0.86</v>
          </cell>
          <cell r="AU143">
            <v>0.86</v>
          </cell>
          <cell r="AV143">
            <v>0.86</v>
          </cell>
          <cell r="AW143">
            <v>0.86</v>
          </cell>
          <cell r="AX143">
            <v>0.86</v>
          </cell>
          <cell r="AY143">
            <v>0.86</v>
          </cell>
          <cell r="AZ143">
            <v>0.86</v>
          </cell>
          <cell r="BA143">
            <v>0.86</v>
          </cell>
          <cell r="BB143">
            <v>0.86</v>
          </cell>
          <cell r="BC143">
            <v>0.86</v>
          </cell>
          <cell r="BD143">
            <v>0.86</v>
          </cell>
          <cell r="BE143">
            <v>0.86</v>
          </cell>
          <cell r="BF143">
            <v>0.86</v>
          </cell>
          <cell r="BG143">
            <v>0.86</v>
          </cell>
          <cell r="BH143">
            <v>0.86</v>
          </cell>
          <cell r="BI143">
            <v>0.86</v>
          </cell>
          <cell r="BJ143">
            <v>0.86</v>
          </cell>
          <cell r="BK143">
            <v>0.86</v>
          </cell>
          <cell r="BL143">
            <v>0.86</v>
          </cell>
          <cell r="BM143">
            <v>0.86</v>
          </cell>
          <cell r="BN143">
            <v>0.86</v>
          </cell>
          <cell r="BO143">
            <v>0.86</v>
          </cell>
          <cell r="BP143">
            <v>0.86</v>
          </cell>
          <cell r="BQ143">
            <v>0.86</v>
          </cell>
          <cell r="BR143">
            <v>0.86</v>
          </cell>
          <cell r="BS143">
            <v>0.86</v>
          </cell>
          <cell r="BT143">
            <v>0.86</v>
          </cell>
          <cell r="BU143">
            <v>0.86</v>
          </cell>
          <cell r="BV143">
            <v>0.86</v>
          </cell>
          <cell r="BW143">
            <v>0.86</v>
          </cell>
          <cell r="BX143">
            <v>0.86</v>
          </cell>
          <cell r="BY143">
            <v>0.86</v>
          </cell>
          <cell r="BZ143">
            <v>0.86</v>
          </cell>
          <cell r="CA143">
            <v>0.86</v>
          </cell>
          <cell r="CB143">
            <v>0.86</v>
          </cell>
          <cell r="CC143">
            <v>0.86</v>
          </cell>
          <cell r="CD143">
            <v>0.86</v>
          </cell>
          <cell r="CE143">
            <v>0.86</v>
          </cell>
          <cell r="CF143">
            <v>0.86</v>
          </cell>
          <cell r="CG143">
            <v>0.86</v>
          </cell>
          <cell r="CH143">
            <v>0.86</v>
          </cell>
          <cell r="CI143">
            <v>0.86</v>
          </cell>
          <cell r="CJ143">
            <v>0.86</v>
          </cell>
          <cell r="CK143">
            <v>0.86</v>
          </cell>
          <cell r="CL143">
            <v>0.86</v>
          </cell>
          <cell r="CM143">
            <v>0.86</v>
          </cell>
          <cell r="CN143">
            <v>0.86</v>
          </cell>
          <cell r="CO143">
            <v>0.86</v>
          </cell>
          <cell r="CP143">
            <v>0.86</v>
          </cell>
          <cell r="CQ143">
            <v>0.86</v>
          </cell>
          <cell r="CR143">
            <v>0.86</v>
          </cell>
          <cell r="CS143">
            <v>0.86</v>
          </cell>
          <cell r="CT143">
            <v>0.86</v>
          </cell>
          <cell r="CU143">
            <v>0.86</v>
          </cell>
          <cell r="CV143">
            <v>0.86</v>
          </cell>
          <cell r="CW143">
            <v>0.86</v>
          </cell>
          <cell r="CX143">
            <v>0.86</v>
          </cell>
          <cell r="CY143">
            <v>0.86</v>
          </cell>
          <cell r="CZ143">
            <v>0.86</v>
          </cell>
          <cell r="DA143">
            <v>0.86</v>
          </cell>
          <cell r="DB143">
            <v>0.86</v>
          </cell>
          <cell r="DC143">
            <v>0.86</v>
          </cell>
          <cell r="DD143">
            <v>0.86</v>
          </cell>
          <cell r="DE143">
            <v>0.86</v>
          </cell>
          <cell r="DF143">
            <v>0.86</v>
          </cell>
          <cell r="DG143">
            <v>0.86</v>
          </cell>
          <cell r="DH143">
            <v>0.86</v>
          </cell>
          <cell r="DI143">
            <v>0.86</v>
          </cell>
          <cell r="DJ143">
            <v>0.86</v>
          </cell>
          <cell r="DL143" t="str">
            <v>.Mining.Pumping.PrecisionBCService requested.Mining.Pumping.Precision.Large</v>
          </cell>
        </row>
        <row r="144">
          <cell r="L144"/>
          <cell r="M144" t="str">
            <v>GJ</v>
          </cell>
          <cell r="N144">
            <v>2.4E-2</v>
          </cell>
          <cell r="O144">
            <v>2.4E-2</v>
          </cell>
          <cell r="P144">
            <v>2.4E-2</v>
          </cell>
          <cell r="Q144">
            <v>2.4E-2</v>
          </cell>
          <cell r="R144">
            <v>2.4E-2</v>
          </cell>
          <cell r="S144">
            <v>2.4E-2</v>
          </cell>
          <cell r="T144">
            <v>2.4E-2</v>
          </cell>
          <cell r="U144">
            <v>2.4E-2</v>
          </cell>
          <cell r="V144">
            <v>2.4E-2</v>
          </cell>
          <cell r="W144">
            <v>2.4E-2</v>
          </cell>
          <cell r="X144">
            <v>2.4E-2</v>
          </cell>
          <cell r="Y144">
            <v>2.4E-2</v>
          </cell>
          <cell r="Z144">
            <v>2.4E-2</v>
          </cell>
          <cell r="AA144">
            <v>2.4E-2</v>
          </cell>
          <cell r="AB144">
            <v>2.4E-2</v>
          </cell>
          <cell r="AC144">
            <v>2.4E-2</v>
          </cell>
          <cell r="AD144">
            <v>2.4E-2</v>
          </cell>
          <cell r="AE144">
            <v>2.4E-2</v>
          </cell>
          <cell r="AF144">
            <v>2.4E-2</v>
          </cell>
          <cell r="AG144">
            <v>2.4E-2</v>
          </cell>
          <cell r="AH144">
            <v>2.4E-2</v>
          </cell>
          <cell r="AI144">
            <v>2.4E-2</v>
          </cell>
          <cell r="AJ144">
            <v>2.4E-2</v>
          </cell>
          <cell r="AK144">
            <v>2.4E-2</v>
          </cell>
          <cell r="AL144">
            <v>2.4E-2</v>
          </cell>
          <cell r="AM144">
            <v>2.4E-2</v>
          </cell>
          <cell r="AN144">
            <v>2.4E-2</v>
          </cell>
          <cell r="AO144">
            <v>2.4E-2</v>
          </cell>
          <cell r="AP144">
            <v>2.4E-2</v>
          </cell>
          <cell r="AQ144">
            <v>2.4E-2</v>
          </cell>
          <cell r="AR144">
            <v>2.4E-2</v>
          </cell>
          <cell r="AS144">
            <v>2.4E-2</v>
          </cell>
          <cell r="AT144">
            <v>2.4E-2</v>
          </cell>
          <cell r="AU144">
            <v>2.4E-2</v>
          </cell>
          <cell r="AV144">
            <v>2.4E-2</v>
          </cell>
          <cell r="AW144">
            <v>2.4E-2</v>
          </cell>
          <cell r="AX144">
            <v>2.4E-2</v>
          </cell>
          <cell r="AY144">
            <v>2.4E-2</v>
          </cell>
          <cell r="AZ144">
            <v>2.4E-2</v>
          </cell>
          <cell r="BA144">
            <v>2.4E-2</v>
          </cell>
          <cell r="BB144">
            <v>2.4E-2</v>
          </cell>
          <cell r="BC144">
            <v>2.4E-2</v>
          </cell>
          <cell r="BD144">
            <v>2.4E-2</v>
          </cell>
          <cell r="BE144">
            <v>2.4E-2</v>
          </cell>
          <cell r="BF144">
            <v>2.4E-2</v>
          </cell>
          <cell r="BG144">
            <v>2.4E-2</v>
          </cell>
          <cell r="BH144">
            <v>2.4E-2</v>
          </cell>
          <cell r="BI144">
            <v>2.4E-2</v>
          </cell>
          <cell r="BJ144">
            <v>2.4E-2</v>
          </cell>
          <cell r="BK144">
            <v>2.4E-2</v>
          </cell>
          <cell r="BL144">
            <v>2.4E-2</v>
          </cell>
          <cell r="BM144">
            <v>2.4E-2</v>
          </cell>
          <cell r="BN144">
            <v>2.4E-2</v>
          </cell>
          <cell r="BO144">
            <v>2.4E-2</v>
          </cell>
          <cell r="BP144">
            <v>2.4E-2</v>
          </cell>
          <cell r="BQ144">
            <v>2.4E-2</v>
          </cell>
          <cell r="BR144">
            <v>2.4E-2</v>
          </cell>
          <cell r="BS144">
            <v>2.4E-2</v>
          </cell>
          <cell r="BT144">
            <v>2.4E-2</v>
          </cell>
          <cell r="BU144">
            <v>2.4E-2</v>
          </cell>
          <cell r="BV144">
            <v>2.4E-2</v>
          </cell>
          <cell r="BW144">
            <v>2.4E-2</v>
          </cell>
          <cell r="BX144">
            <v>2.4E-2</v>
          </cell>
          <cell r="BY144">
            <v>2.4E-2</v>
          </cell>
          <cell r="BZ144">
            <v>2.4E-2</v>
          </cell>
          <cell r="CA144">
            <v>2.4E-2</v>
          </cell>
          <cell r="CB144">
            <v>2.4E-2</v>
          </cell>
          <cell r="CC144">
            <v>2.4E-2</v>
          </cell>
          <cell r="CD144">
            <v>2.4E-2</v>
          </cell>
          <cell r="CE144">
            <v>2.4E-2</v>
          </cell>
          <cell r="CF144">
            <v>2.4E-2</v>
          </cell>
          <cell r="CG144">
            <v>2.4E-2</v>
          </cell>
          <cell r="CH144">
            <v>2.4E-2</v>
          </cell>
          <cell r="CI144">
            <v>2.4E-2</v>
          </cell>
          <cell r="CJ144">
            <v>2.4E-2</v>
          </cell>
          <cell r="CK144">
            <v>2.4E-2</v>
          </cell>
          <cell r="CL144">
            <v>2.4E-2</v>
          </cell>
          <cell r="CM144">
            <v>2.4E-2</v>
          </cell>
          <cell r="CN144">
            <v>2.4E-2</v>
          </cell>
          <cell r="CO144">
            <v>2.4E-2</v>
          </cell>
          <cell r="CP144">
            <v>2.4E-2</v>
          </cell>
          <cell r="CQ144">
            <v>2.4E-2</v>
          </cell>
          <cell r="CR144">
            <v>2.4E-2</v>
          </cell>
          <cell r="CS144">
            <v>2.4E-2</v>
          </cell>
          <cell r="CT144">
            <v>2.4E-2</v>
          </cell>
          <cell r="CU144">
            <v>2.4E-2</v>
          </cell>
          <cell r="CV144">
            <v>2.4E-2</v>
          </cell>
          <cell r="CW144">
            <v>2.4E-2</v>
          </cell>
          <cell r="CX144">
            <v>2.4E-2</v>
          </cell>
          <cell r="CY144">
            <v>2.4E-2</v>
          </cell>
          <cell r="CZ144">
            <v>2.4E-2</v>
          </cell>
          <cell r="DA144">
            <v>2.4E-2</v>
          </cell>
          <cell r="DB144">
            <v>2.4E-2</v>
          </cell>
          <cell r="DC144">
            <v>2.4E-2</v>
          </cell>
          <cell r="DD144">
            <v>2.4E-2</v>
          </cell>
          <cell r="DE144">
            <v>2.4E-2</v>
          </cell>
          <cell r="DF144">
            <v>2.4E-2</v>
          </cell>
          <cell r="DG144">
            <v>2.4E-2</v>
          </cell>
          <cell r="DH144">
            <v>2.4E-2</v>
          </cell>
          <cell r="DI144">
            <v>2.4E-2</v>
          </cell>
          <cell r="DJ144">
            <v>2.4E-2</v>
          </cell>
          <cell r="DL144" t="str">
            <v>.Mining.Machine DriveBCService requested.Mining.Machine Drive.Size 1</v>
          </cell>
        </row>
        <row r="145">
          <cell r="L145"/>
          <cell r="M145" t="str">
            <v>GJ</v>
          </cell>
          <cell r="N145">
            <v>9.5000000000000001E-2</v>
          </cell>
          <cell r="O145">
            <v>9.5000000000000001E-2</v>
          </cell>
          <cell r="P145">
            <v>9.5000000000000001E-2</v>
          </cell>
          <cell r="Q145">
            <v>9.5000000000000001E-2</v>
          </cell>
          <cell r="R145">
            <v>9.5000000000000001E-2</v>
          </cell>
          <cell r="S145">
            <v>9.5000000000000001E-2</v>
          </cell>
          <cell r="T145">
            <v>9.5000000000000001E-2</v>
          </cell>
          <cell r="U145">
            <v>9.5000000000000001E-2</v>
          </cell>
          <cell r="V145">
            <v>9.5000000000000001E-2</v>
          </cell>
          <cell r="W145">
            <v>9.5000000000000001E-2</v>
          </cell>
          <cell r="X145">
            <v>9.5000000000000001E-2</v>
          </cell>
          <cell r="Y145">
            <v>9.5000000000000001E-2</v>
          </cell>
          <cell r="Z145">
            <v>9.5000000000000001E-2</v>
          </cell>
          <cell r="AA145">
            <v>9.5000000000000001E-2</v>
          </cell>
          <cell r="AB145">
            <v>9.5000000000000001E-2</v>
          </cell>
          <cell r="AC145">
            <v>9.5000000000000001E-2</v>
          </cell>
          <cell r="AD145">
            <v>9.5000000000000001E-2</v>
          </cell>
          <cell r="AE145">
            <v>9.5000000000000001E-2</v>
          </cell>
          <cell r="AF145">
            <v>9.5000000000000001E-2</v>
          </cell>
          <cell r="AG145">
            <v>9.5000000000000001E-2</v>
          </cell>
          <cell r="AH145">
            <v>9.5000000000000001E-2</v>
          </cell>
          <cell r="AI145">
            <v>9.5000000000000001E-2</v>
          </cell>
          <cell r="AJ145">
            <v>9.5000000000000001E-2</v>
          </cell>
          <cell r="AK145">
            <v>9.5000000000000001E-2</v>
          </cell>
          <cell r="AL145">
            <v>9.5000000000000001E-2</v>
          </cell>
          <cell r="AM145">
            <v>9.5000000000000001E-2</v>
          </cell>
          <cell r="AN145">
            <v>9.5000000000000001E-2</v>
          </cell>
          <cell r="AO145">
            <v>9.5000000000000001E-2</v>
          </cell>
          <cell r="AP145">
            <v>9.5000000000000001E-2</v>
          </cell>
          <cell r="AQ145">
            <v>9.5000000000000001E-2</v>
          </cell>
          <cell r="AR145">
            <v>9.5000000000000001E-2</v>
          </cell>
          <cell r="AS145">
            <v>9.5000000000000001E-2</v>
          </cell>
          <cell r="AT145">
            <v>9.5000000000000001E-2</v>
          </cell>
          <cell r="AU145">
            <v>9.5000000000000001E-2</v>
          </cell>
          <cell r="AV145">
            <v>9.5000000000000001E-2</v>
          </cell>
          <cell r="AW145">
            <v>9.5000000000000001E-2</v>
          </cell>
          <cell r="AX145">
            <v>9.5000000000000001E-2</v>
          </cell>
          <cell r="AY145">
            <v>9.5000000000000001E-2</v>
          </cell>
          <cell r="AZ145">
            <v>9.5000000000000001E-2</v>
          </cell>
          <cell r="BA145">
            <v>9.5000000000000001E-2</v>
          </cell>
          <cell r="BB145">
            <v>9.5000000000000001E-2</v>
          </cell>
          <cell r="BC145">
            <v>9.5000000000000001E-2</v>
          </cell>
          <cell r="BD145">
            <v>9.5000000000000001E-2</v>
          </cell>
          <cell r="BE145">
            <v>9.5000000000000001E-2</v>
          </cell>
          <cell r="BF145">
            <v>9.5000000000000001E-2</v>
          </cell>
          <cell r="BG145">
            <v>9.5000000000000001E-2</v>
          </cell>
          <cell r="BH145">
            <v>9.5000000000000001E-2</v>
          </cell>
          <cell r="BI145">
            <v>9.5000000000000001E-2</v>
          </cell>
          <cell r="BJ145">
            <v>9.5000000000000001E-2</v>
          </cell>
          <cell r="BK145">
            <v>9.5000000000000001E-2</v>
          </cell>
          <cell r="BL145">
            <v>9.5000000000000001E-2</v>
          </cell>
          <cell r="BM145">
            <v>9.5000000000000001E-2</v>
          </cell>
          <cell r="BN145">
            <v>9.5000000000000001E-2</v>
          </cell>
          <cell r="BO145">
            <v>9.5000000000000001E-2</v>
          </cell>
          <cell r="BP145">
            <v>9.5000000000000001E-2</v>
          </cell>
          <cell r="BQ145">
            <v>9.5000000000000001E-2</v>
          </cell>
          <cell r="BR145">
            <v>9.5000000000000001E-2</v>
          </cell>
          <cell r="BS145">
            <v>9.5000000000000001E-2</v>
          </cell>
          <cell r="BT145">
            <v>9.5000000000000001E-2</v>
          </cell>
          <cell r="BU145">
            <v>9.5000000000000001E-2</v>
          </cell>
          <cell r="BV145">
            <v>9.5000000000000001E-2</v>
          </cell>
          <cell r="BW145">
            <v>9.5000000000000001E-2</v>
          </cell>
          <cell r="BX145">
            <v>9.5000000000000001E-2</v>
          </cell>
          <cell r="BY145">
            <v>9.5000000000000001E-2</v>
          </cell>
          <cell r="BZ145">
            <v>9.5000000000000001E-2</v>
          </cell>
          <cell r="CA145">
            <v>9.5000000000000001E-2</v>
          </cell>
          <cell r="CB145">
            <v>9.5000000000000001E-2</v>
          </cell>
          <cell r="CC145">
            <v>9.5000000000000001E-2</v>
          </cell>
          <cell r="CD145">
            <v>9.5000000000000001E-2</v>
          </cell>
          <cell r="CE145">
            <v>9.5000000000000001E-2</v>
          </cell>
          <cell r="CF145">
            <v>9.5000000000000001E-2</v>
          </cell>
          <cell r="CG145">
            <v>9.5000000000000001E-2</v>
          </cell>
          <cell r="CH145">
            <v>9.5000000000000001E-2</v>
          </cell>
          <cell r="CI145">
            <v>9.5000000000000001E-2</v>
          </cell>
          <cell r="CJ145">
            <v>9.5000000000000001E-2</v>
          </cell>
          <cell r="CK145">
            <v>9.5000000000000001E-2</v>
          </cell>
          <cell r="CL145">
            <v>9.5000000000000001E-2</v>
          </cell>
          <cell r="CM145">
            <v>9.5000000000000001E-2</v>
          </cell>
          <cell r="CN145">
            <v>9.5000000000000001E-2</v>
          </cell>
          <cell r="CO145">
            <v>9.5000000000000001E-2</v>
          </cell>
          <cell r="CP145">
            <v>9.5000000000000001E-2</v>
          </cell>
          <cell r="CQ145">
            <v>9.5000000000000001E-2</v>
          </cell>
          <cell r="CR145">
            <v>9.5000000000000001E-2</v>
          </cell>
          <cell r="CS145">
            <v>9.5000000000000001E-2</v>
          </cell>
          <cell r="CT145">
            <v>9.5000000000000001E-2</v>
          </cell>
          <cell r="CU145">
            <v>9.5000000000000001E-2</v>
          </cell>
          <cell r="CV145">
            <v>9.5000000000000001E-2</v>
          </cell>
          <cell r="CW145">
            <v>9.5000000000000001E-2</v>
          </cell>
          <cell r="CX145">
            <v>9.5000000000000001E-2</v>
          </cell>
          <cell r="CY145">
            <v>9.5000000000000001E-2</v>
          </cell>
          <cell r="CZ145">
            <v>9.5000000000000001E-2</v>
          </cell>
          <cell r="DA145">
            <v>9.5000000000000001E-2</v>
          </cell>
          <cell r="DB145">
            <v>9.5000000000000001E-2</v>
          </cell>
          <cell r="DC145">
            <v>9.5000000000000001E-2</v>
          </cell>
          <cell r="DD145">
            <v>9.5000000000000001E-2</v>
          </cell>
          <cell r="DE145">
            <v>9.5000000000000001E-2</v>
          </cell>
          <cell r="DF145">
            <v>9.5000000000000001E-2</v>
          </cell>
          <cell r="DG145">
            <v>9.5000000000000001E-2</v>
          </cell>
          <cell r="DH145">
            <v>9.5000000000000001E-2</v>
          </cell>
          <cell r="DI145">
            <v>9.5000000000000001E-2</v>
          </cell>
          <cell r="DJ145">
            <v>9.5000000000000001E-2</v>
          </cell>
          <cell r="DL145" t="str">
            <v>.Mining.Machine DriveBCService requested.Mining.Machine Drive.Size 2</v>
          </cell>
        </row>
        <row r="146">
          <cell r="L146"/>
          <cell r="M146" t="str">
            <v>GJ</v>
          </cell>
          <cell r="N146">
            <v>0.20399999999999999</v>
          </cell>
          <cell r="O146">
            <v>0.20399999999999999</v>
          </cell>
          <cell r="P146">
            <v>0.20399999999999999</v>
          </cell>
          <cell r="Q146">
            <v>0.20399999999999999</v>
          </cell>
          <cell r="R146">
            <v>0.20399999999999999</v>
          </cell>
          <cell r="S146">
            <v>0.20399999999999999</v>
          </cell>
          <cell r="T146">
            <v>0.20399999999999999</v>
          </cell>
          <cell r="U146">
            <v>0.20399999999999999</v>
          </cell>
          <cell r="V146">
            <v>0.20399999999999999</v>
          </cell>
          <cell r="W146">
            <v>0.20399999999999999</v>
          </cell>
          <cell r="X146">
            <v>0.20399999999999999</v>
          </cell>
          <cell r="Y146">
            <v>0.20399999999999999</v>
          </cell>
          <cell r="Z146">
            <v>0.20399999999999999</v>
          </cell>
          <cell r="AA146">
            <v>0.20399999999999999</v>
          </cell>
          <cell r="AB146">
            <v>0.20399999999999999</v>
          </cell>
          <cell r="AC146">
            <v>0.20399999999999999</v>
          </cell>
          <cell r="AD146">
            <v>0.20399999999999999</v>
          </cell>
          <cell r="AE146">
            <v>0.20399999999999999</v>
          </cell>
          <cell r="AF146">
            <v>0.20399999999999999</v>
          </cell>
          <cell r="AG146">
            <v>0.20399999999999999</v>
          </cell>
          <cell r="AH146">
            <v>0.20399999999999999</v>
          </cell>
          <cell r="AI146">
            <v>0.20399999999999999</v>
          </cell>
          <cell r="AJ146">
            <v>0.20399999999999999</v>
          </cell>
          <cell r="AK146">
            <v>0.20399999999999999</v>
          </cell>
          <cell r="AL146">
            <v>0.20399999999999999</v>
          </cell>
          <cell r="AM146">
            <v>0.20399999999999999</v>
          </cell>
          <cell r="AN146">
            <v>0.20399999999999999</v>
          </cell>
          <cell r="AO146">
            <v>0.20399999999999999</v>
          </cell>
          <cell r="AP146">
            <v>0.20399999999999999</v>
          </cell>
          <cell r="AQ146">
            <v>0.20399999999999999</v>
          </cell>
          <cell r="AR146">
            <v>0.20399999999999999</v>
          </cell>
          <cell r="AS146">
            <v>0.20399999999999999</v>
          </cell>
          <cell r="AT146">
            <v>0.20399999999999999</v>
          </cell>
          <cell r="AU146">
            <v>0.20399999999999999</v>
          </cell>
          <cell r="AV146">
            <v>0.20399999999999999</v>
          </cell>
          <cell r="AW146">
            <v>0.20399999999999999</v>
          </cell>
          <cell r="AX146">
            <v>0.20399999999999999</v>
          </cell>
          <cell r="AY146">
            <v>0.20399999999999999</v>
          </cell>
          <cell r="AZ146">
            <v>0.20399999999999999</v>
          </cell>
          <cell r="BA146">
            <v>0.20399999999999999</v>
          </cell>
          <cell r="BB146">
            <v>0.20399999999999999</v>
          </cell>
          <cell r="BC146">
            <v>0.20399999999999999</v>
          </cell>
          <cell r="BD146">
            <v>0.20399999999999999</v>
          </cell>
          <cell r="BE146">
            <v>0.20399999999999999</v>
          </cell>
          <cell r="BF146">
            <v>0.20399999999999999</v>
          </cell>
          <cell r="BG146">
            <v>0.20399999999999999</v>
          </cell>
          <cell r="BH146">
            <v>0.20399999999999999</v>
          </cell>
          <cell r="BI146">
            <v>0.20399999999999999</v>
          </cell>
          <cell r="BJ146">
            <v>0.20399999999999999</v>
          </cell>
          <cell r="BK146">
            <v>0.20399999999999999</v>
          </cell>
          <cell r="BL146">
            <v>0.20399999999999999</v>
          </cell>
          <cell r="BM146">
            <v>0.20399999999999999</v>
          </cell>
          <cell r="BN146">
            <v>0.20399999999999999</v>
          </cell>
          <cell r="BO146">
            <v>0.20399999999999999</v>
          </cell>
          <cell r="BP146">
            <v>0.20399999999999999</v>
          </cell>
          <cell r="BQ146">
            <v>0.20399999999999999</v>
          </cell>
          <cell r="BR146">
            <v>0.20399999999999999</v>
          </cell>
          <cell r="BS146">
            <v>0.20399999999999999</v>
          </cell>
          <cell r="BT146">
            <v>0.20399999999999999</v>
          </cell>
          <cell r="BU146">
            <v>0.20399999999999999</v>
          </cell>
          <cell r="BV146">
            <v>0.20399999999999999</v>
          </cell>
          <cell r="BW146">
            <v>0.20399999999999999</v>
          </cell>
          <cell r="BX146">
            <v>0.20399999999999999</v>
          </cell>
          <cell r="BY146">
            <v>0.20399999999999999</v>
          </cell>
          <cell r="BZ146">
            <v>0.20399999999999999</v>
          </cell>
          <cell r="CA146">
            <v>0.20399999999999999</v>
          </cell>
          <cell r="CB146">
            <v>0.20399999999999999</v>
          </cell>
          <cell r="CC146">
            <v>0.20399999999999999</v>
          </cell>
          <cell r="CD146">
            <v>0.20399999999999999</v>
          </cell>
          <cell r="CE146">
            <v>0.20399999999999999</v>
          </cell>
          <cell r="CF146">
            <v>0.20399999999999999</v>
          </cell>
          <cell r="CG146">
            <v>0.20399999999999999</v>
          </cell>
          <cell r="CH146">
            <v>0.20399999999999999</v>
          </cell>
          <cell r="CI146">
            <v>0.20399999999999999</v>
          </cell>
          <cell r="CJ146">
            <v>0.20399999999999999</v>
          </cell>
          <cell r="CK146">
            <v>0.20399999999999999</v>
          </cell>
          <cell r="CL146">
            <v>0.20399999999999999</v>
          </cell>
          <cell r="CM146">
            <v>0.20399999999999999</v>
          </cell>
          <cell r="CN146">
            <v>0.20399999999999999</v>
          </cell>
          <cell r="CO146">
            <v>0.20399999999999999</v>
          </cell>
          <cell r="CP146">
            <v>0.20399999999999999</v>
          </cell>
          <cell r="CQ146">
            <v>0.20399999999999999</v>
          </cell>
          <cell r="CR146">
            <v>0.20399999999999999</v>
          </cell>
          <cell r="CS146">
            <v>0.20399999999999999</v>
          </cell>
          <cell r="CT146">
            <v>0.20399999999999999</v>
          </cell>
          <cell r="CU146">
            <v>0.20399999999999999</v>
          </cell>
          <cell r="CV146">
            <v>0.20399999999999999</v>
          </cell>
          <cell r="CW146">
            <v>0.20399999999999999</v>
          </cell>
          <cell r="CX146">
            <v>0.20399999999999999</v>
          </cell>
          <cell r="CY146">
            <v>0.20399999999999999</v>
          </cell>
          <cell r="CZ146">
            <v>0.20399999999999999</v>
          </cell>
          <cell r="DA146">
            <v>0.20399999999999999</v>
          </cell>
          <cell r="DB146">
            <v>0.20399999999999999</v>
          </cell>
          <cell r="DC146">
            <v>0.20399999999999999</v>
          </cell>
          <cell r="DD146">
            <v>0.20399999999999999</v>
          </cell>
          <cell r="DE146">
            <v>0.20399999999999999</v>
          </cell>
          <cell r="DF146">
            <v>0.20399999999999999</v>
          </cell>
          <cell r="DG146">
            <v>0.20399999999999999</v>
          </cell>
          <cell r="DH146">
            <v>0.20399999999999999</v>
          </cell>
          <cell r="DI146">
            <v>0.20399999999999999</v>
          </cell>
          <cell r="DJ146">
            <v>0.20399999999999999</v>
          </cell>
          <cell r="DL146" t="str">
            <v>.Mining.Machine DriveBCService requested.Mining.Machine Drive.Size 3</v>
          </cell>
        </row>
        <row r="147">
          <cell r="L147"/>
          <cell r="M147" t="str">
            <v>GJ</v>
          </cell>
          <cell r="N147">
            <v>0.17299999999999999</v>
          </cell>
          <cell r="O147">
            <v>0.17299999999999999</v>
          </cell>
          <cell r="P147">
            <v>0.17299999999999999</v>
          </cell>
          <cell r="Q147">
            <v>0.17299999999999999</v>
          </cell>
          <cell r="R147">
            <v>0.17299999999999999</v>
          </cell>
          <cell r="S147">
            <v>0.17299999999999999</v>
          </cell>
          <cell r="T147">
            <v>0.17299999999999999</v>
          </cell>
          <cell r="U147">
            <v>0.17299999999999999</v>
          </cell>
          <cell r="V147">
            <v>0.17299999999999999</v>
          </cell>
          <cell r="W147">
            <v>0.17299999999999999</v>
          </cell>
          <cell r="X147">
            <v>0.17299999999999999</v>
          </cell>
          <cell r="Y147">
            <v>0.17299999999999999</v>
          </cell>
          <cell r="Z147">
            <v>0.17299999999999999</v>
          </cell>
          <cell r="AA147">
            <v>0.17299999999999999</v>
          </cell>
          <cell r="AB147">
            <v>0.17299999999999999</v>
          </cell>
          <cell r="AC147">
            <v>0.17299999999999999</v>
          </cell>
          <cell r="AD147">
            <v>0.17299999999999999</v>
          </cell>
          <cell r="AE147">
            <v>0.17299999999999999</v>
          </cell>
          <cell r="AF147">
            <v>0.17299999999999999</v>
          </cell>
          <cell r="AG147">
            <v>0.17299999999999999</v>
          </cell>
          <cell r="AH147">
            <v>0.17299999999999999</v>
          </cell>
          <cell r="AI147">
            <v>0.17299999999999999</v>
          </cell>
          <cell r="AJ147">
            <v>0.17299999999999999</v>
          </cell>
          <cell r="AK147">
            <v>0.17299999999999999</v>
          </cell>
          <cell r="AL147">
            <v>0.17299999999999999</v>
          </cell>
          <cell r="AM147">
            <v>0.17299999999999999</v>
          </cell>
          <cell r="AN147">
            <v>0.17299999999999999</v>
          </cell>
          <cell r="AO147">
            <v>0.17299999999999999</v>
          </cell>
          <cell r="AP147">
            <v>0.17299999999999999</v>
          </cell>
          <cell r="AQ147">
            <v>0.17299999999999999</v>
          </cell>
          <cell r="AR147">
            <v>0.17299999999999999</v>
          </cell>
          <cell r="AS147">
            <v>0.17299999999999999</v>
          </cell>
          <cell r="AT147">
            <v>0.17299999999999999</v>
          </cell>
          <cell r="AU147">
            <v>0.17299999999999999</v>
          </cell>
          <cell r="AV147">
            <v>0.17299999999999999</v>
          </cell>
          <cell r="AW147">
            <v>0.17299999999999999</v>
          </cell>
          <cell r="AX147">
            <v>0.17299999999999999</v>
          </cell>
          <cell r="AY147">
            <v>0.17299999999999999</v>
          </cell>
          <cell r="AZ147">
            <v>0.17299999999999999</v>
          </cell>
          <cell r="BA147">
            <v>0.17299999999999999</v>
          </cell>
          <cell r="BB147">
            <v>0.17299999999999999</v>
          </cell>
          <cell r="BC147">
            <v>0.17299999999999999</v>
          </cell>
          <cell r="BD147">
            <v>0.17299999999999999</v>
          </cell>
          <cell r="BE147">
            <v>0.17299999999999999</v>
          </cell>
          <cell r="BF147">
            <v>0.17299999999999999</v>
          </cell>
          <cell r="BG147">
            <v>0.17299999999999999</v>
          </cell>
          <cell r="BH147">
            <v>0.17299999999999999</v>
          </cell>
          <cell r="BI147">
            <v>0.17299999999999999</v>
          </cell>
          <cell r="BJ147">
            <v>0.17299999999999999</v>
          </cell>
          <cell r="BK147">
            <v>0.17299999999999999</v>
          </cell>
          <cell r="BL147">
            <v>0.17299999999999999</v>
          </cell>
          <cell r="BM147">
            <v>0.17299999999999999</v>
          </cell>
          <cell r="BN147">
            <v>0.17299999999999999</v>
          </cell>
          <cell r="BO147">
            <v>0.17299999999999999</v>
          </cell>
          <cell r="BP147">
            <v>0.17299999999999999</v>
          </cell>
          <cell r="BQ147">
            <v>0.17299999999999999</v>
          </cell>
          <cell r="BR147">
            <v>0.17299999999999999</v>
          </cell>
          <cell r="BS147">
            <v>0.17299999999999999</v>
          </cell>
          <cell r="BT147">
            <v>0.17299999999999999</v>
          </cell>
          <cell r="BU147">
            <v>0.17299999999999999</v>
          </cell>
          <cell r="BV147">
            <v>0.17299999999999999</v>
          </cell>
          <cell r="BW147">
            <v>0.17299999999999999</v>
          </cell>
          <cell r="BX147">
            <v>0.17299999999999999</v>
          </cell>
          <cell r="BY147">
            <v>0.17299999999999999</v>
          </cell>
          <cell r="BZ147">
            <v>0.17299999999999999</v>
          </cell>
          <cell r="CA147">
            <v>0.17299999999999999</v>
          </cell>
          <cell r="CB147">
            <v>0.17299999999999999</v>
          </cell>
          <cell r="CC147">
            <v>0.17299999999999999</v>
          </cell>
          <cell r="CD147">
            <v>0.17299999999999999</v>
          </cell>
          <cell r="CE147">
            <v>0.17299999999999999</v>
          </cell>
          <cell r="CF147">
            <v>0.17299999999999999</v>
          </cell>
          <cell r="CG147">
            <v>0.17299999999999999</v>
          </cell>
          <cell r="CH147">
            <v>0.17299999999999999</v>
          </cell>
          <cell r="CI147">
            <v>0.17299999999999999</v>
          </cell>
          <cell r="CJ147">
            <v>0.17299999999999999</v>
          </cell>
          <cell r="CK147">
            <v>0.17299999999999999</v>
          </cell>
          <cell r="CL147">
            <v>0.17299999999999999</v>
          </cell>
          <cell r="CM147">
            <v>0.17299999999999999</v>
          </cell>
          <cell r="CN147">
            <v>0.17299999999999999</v>
          </cell>
          <cell r="CO147">
            <v>0.17299999999999999</v>
          </cell>
          <cell r="CP147">
            <v>0.17299999999999999</v>
          </cell>
          <cell r="CQ147">
            <v>0.17299999999999999</v>
          </cell>
          <cell r="CR147">
            <v>0.17299999999999999</v>
          </cell>
          <cell r="CS147">
            <v>0.17299999999999999</v>
          </cell>
          <cell r="CT147">
            <v>0.17299999999999999</v>
          </cell>
          <cell r="CU147">
            <v>0.17299999999999999</v>
          </cell>
          <cell r="CV147">
            <v>0.17299999999999999</v>
          </cell>
          <cell r="CW147">
            <v>0.17299999999999999</v>
          </cell>
          <cell r="CX147">
            <v>0.17299999999999999</v>
          </cell>
          <cell r="CY147">
            <v>0.17299999999999999</v>
          </cell>
          <cell r="CZ147">
            <v>0.17299999999999999</v>
          </cell>
          <cell r="DA147">
            <v>0.17299999999999999</v>
          </cell>
          <cell r="DB147">
            <v>0.17299999999999999</v>
          </cell>
          <cell r="DC147">
            <v>0.17299999999999999</v>
          </cell>
          <cell r="DD147">
            <v>0.17299999999999999</v>
          </cell>
          <cell r="DE147">
            <v>0.17299999999999999</v>
          </cell>
          <cell r="DF147">
            <v>0.17299999999999999</v>
          </cell>
          <cell r="DG147">
            <v>0.17299999999999999</v>
          </cell>
          <cell r="DH147">
            <v>0.17299999999999999</v>
          </cell>
          <cell r="DI147">
            <v>0.17299999999999999</v>
          </cell>
          <cell r="DJ147">
            <v>0.17299999999999999</v>
          </cell>
          <cell r="DL147" t="str">
            <v>.Mining.Machine DriveBCService requested.Mining.Machine Drive.Size 4</v>
          </cell>
        </row>
        <row r="148">
          <cell r="L148"/>
          <cell r="M148" t="str">
            <v>GJ</v>
          </cell>
          <cell r="N148">
            <v>0.33400000000000002</v>
          </cell>
          <cell r="O148">
            <v>0.33400000000000002</v>
          </cell>
          <cell r="P148">
            <v>0.33400000000000002</v>
          </cell>
          <cell r="Q148">
            <v>0.33400000000000002</v>
          </cell>
          <cell r="R148">
            <v>0.33400000000000002</v>
          </cell>
          <cell r="S148">
            <v>0.33400000000000002</v>
          </cell>
          <cell r="T148">
            <v>0.33400000000000002</v>
          </cell>
          <cell r="U148">
            <v>0.33400000000000002</v>
          </cell>
          <cell r="V148">
            <v>0.33400000000000002</v>
          </cell>
          <cell r="W148">
            <v>0.33400000000000002</v>
          </cell>
          <cell r="X148">
            <v>0.33400000000000002</v>
          </cell>
          <cell r="Y148">
            <v>0.33400000000000002</v>
          </cell>
          <cell r="Z148">
            <v>0.33400000000000002</v>
          </cell>
          <cell r="AA148">
            <v>0.33400000000000002</v>
          </cell>
          <cell r="AB148">
            <v>0.33400000000000002</v>
          </cell>
          <cell r="AC148">
            <v>0.33400000000000002</v>
          </cell>
          <cell r="AD148">
            <v>0.33400000000000002</v>
          </cell>
          <cell r="AE148">
            <v>0.33400000000000002</v>
          </cell>
          <cell r="AF148">
            <v>0.33400000000000002</v>
          </cell>
          <cell r="AG148">
            <v>0.33400000000000002</v>
          </cell>
          <cell r="AH148">
            <v>0.33400000000000002</v>
          </cell>
          <cell r="AI148">
            <v>0.33400000000000002</v>
          </cell>
          <cell r="AJ148">
            <v>0.33400000000000002</v>
          </cell>
          <cell r="AK148">
            <v>0.33400000000000002</v>
          </cell>
          <cell r="AL148">
            <v>0.33400000000000002</v>
          </cell>
          <cell r="AM148">
            <v>0.33400000000000002</v>
          </cell>
          <cell r="AN148">
            <v>0.33400000000000002</v>
          </cell>
          <cell r="AO148">
            <v>0.33400000000000002</v>
          </cell>
          <cell r="AP148">
            <v>0.33400000000000002</v>
          </cell>
          <cell r="AQ148">
            <v>0.33400000000000002</v>
          </cell>
          <cell r="AR148">
            <v>0.33400000000000002</v>
          </cell>
          <cell r="AS148">
            <v>0.33400000000000002</v>
          </cell>
          <cell r="AT148">
            <v>0.33400000000000002</v>
          </cell>
          <cell r="AU148">
            <v>0.33400000000000002</v>
          </cell>
          <cell r="AV148">
            <v>0.33400000000000002</v>
          </cell>
          <cell r="AW148">
            <v>0.33400000000000002</v>
          </cell>
          <cell r="AX148">
            <v>0.33400000000000002</v>
          </cell>
          <cell r="AY148">
            <v>0.33400000000000002</v>
          </cell>
          <cell r="AZ148">
            <v>0.33400000000000002</v>
          </cell>
          <cell r="BA148">
            <v>0.33400000000000002</v>
          </cell>
          <cell r="BB148">
            <v>0.33400000000000002</v>
          </cell>
          <cell r="BC148">
            <v>0.33400000000000002</v>
          </cell>
          <cell r="BD148">
            <v>0.33400000000000002</v>
          </cell>
          <cell r="BE148">
            <v>0.33400000000000002</v>
          </cell>
          <cell r="BF148">
            <v>0.33400000000000002</v>
          </cell>
          <cell r="BG148">
            <v>0.33400000000000002</v>
          </cell>
          <cell r="BH148">
            <v>0.33400000000000002</v>
          </cell>
          <cell r="BI148">
            <v>0.33400000000000002</v>
          </cell>
          <cell r="BJ148">
            <v>0.33400000000000002</v>
          </cell>
          <cell r="BK148">
            <v>0.33400000000000002</v>
          </cell>
          <cell r="BL148">
            <v>0.33400000000000002</v>
          </cell>
          <cell r="BM148">
            <v>0.33400000000000002</v>
          </cell>
          <cell r="BN148">
            <v>0.33400000000000002</v>
          </cell>
          <cell r="BO148">
            <v>0.33400000000000002</v>
          </cell>
          <cell r="BP148">
            <v>0.33400000000000002</v>
          </cell>
          <cell r="BQ148">
            <v>0.33400000000000002</v>
          </cell>
          <cell r="BR148">
            <v>0.33400000000000002</v>
          </cell>
          <cell r="BS148">
            <v>0.33400000000000002</v>
          </cell>
          <cell r="BT148">
            <v>0.33400000000000002</v>
          </cell>
          <cell r="BU148">
            <v>0.33400000000000002</v>
          </cell>
          <cell r="BV148">
            <v>0.33400000000000002</v>
          </cell>
          <cell r="BW148">
            <v>0.33400000000000002</v>
          </cell>
          <cell r="BX148">
            <v>0.33400000000000002</v>
          </cell>
          <cell r="BY148">
            <v>0.33400000000000002</v>
          </cell>
          <cell r="BZ148">
            <v>0.33400000000000002</v>
          </cell>
          <cell r="CA148">
            <v>0.33400000000000002</v>
          </cell>
          <cell r="CB148">
            <v>0.33400000000000002</v>
          </cell>
          <cell r="CC148">
            <v>0.33400000000000002</v>
          </cell>
          <cell r="CD148">
            <v>0.33400000000000002</v>
          </cell>
          <cell r="CE148">
            <v>0.33400000000000002</v>
          </cell>
          <cell r="CF148">
            <v>0.33400000000000002</v>
          </cell>
          <cell r="CG148">
            <v>0.33400000000000002</v>
          </cell>
          <cell r="CH148">
            <v>0.33400000000000002</v>
          </cell>
          <cell r="CI148">
            <v>0.33400000000000002</v>
          </cell>
          <cell r="CJ148">
            <v>0.33400000000000002</v>
          </cell>
          <cell r="CK148">
            <v>0.33400000000000002</v>
          </cell>
          <cell r="CL148">
            <v>0.33400000000000002</v>
          </cell>
          <cell r="CM148">
            <v>0.33400000000000002</v>
          </cell>
          <cell r="CN148">
            <v>0.33400000000000002</v>
          </cell>
          <cell r="CO148">
            <v>0.33400000000000002</v>
          </cell>
          <cell r="CP148">
            <v>0.33400000000000002</v>
          </cell>
          <cell r="CQ148">
            <v>0.33400000000000002</v>
          </cell>
          <cell r="CR148">
            <v>0.33400000000000002</v>
          </cell>
          <cell r="CS148">
            <v>0.33400000000000002</v>
          </cell>
          <cell r="CT148">
            <v>0.33400000000000002</v>
          </cell>
          <cell r="CU148">
            <v>0.33400000000000002</v>
          </cell>
          <cell r="CV148">
            <v>0.33400000000000002</v>
          </cell>
          <cell r="CW148">
            <v>0.33400000000000002</v>
          </cell>
          <cell r="CX148">
            <v>0.33400000000000002</v>
          </cell>
          <cell r="CY148">
            <v>0.33400000000000002</v>
          </cell>
          <cell r="CZ148">
            <v>0.33400000000000002</v>
          </cell>
          <cell r="DA148">
            <v>0.33400000000000002</v>
          </cell>
          <cell r="DB148">
            <v>0.33400000000000002</v>
          </cell>
          <cell r="DC148">
            <v>0.33400000000000002</v>
          </cell>
          <cell r="DD148">
            <v>0.33400000000000002</v>
          </cell>
          <cell r="DE148">
            <v>0.33400000000000002</v>
          </cell>
          <cell r="DF148">
            <v>0.33400000000000002</v>
          </cell>
          <cell r="DG148">
            <v>0.33400000000000002</v>
          </cell>
          <cell r="DH148">
            <v>0.33400000000000002</v>
          </cell>
          <cell r="DI148">
            <v>0.33400000000000002</v>
          </cell>
          <cell r="DJ148">
            <v>0.33400000000000002</v>
          </cell>
          <cell r="DL148" t="str">
            <v>.Mining.Machine DriveBCService requested.Mining.Machine Drive.Size 5</v>
          </cell>
        </row>
        <row r="149">
          <cell r="L149"/>
          <cell r="M149" t="str">
            <v>GJ</v>
          </cell>
          <cell r="N149">
            <v>0.17</v>
          </cell>
          <cell r="O149">
            <v>0.17</v>
          </cell>
          <cell r="P149">
            <v>0.17</v>
          </cell>
          <cell r="Q149">
            <v>0.17</v>
          </cell>
          <cell r="R149">
            <v>0.17</v>
          </cell>
          <cell r="S149">
            <v>0.17</v>
          </cell>
          <cell r="T149">
            <v>0.17</v>
          </cell>
          <cell r="U149">
            <v>0.17</v>
          </cell>
          <cell r="V149">
            <v>0.17</v>
          </cell>
          <cell r="W149">
            <v>0.17</v>
          </cell>
          <cell r="X149">
            <v>0.17</v>
          </cell>
          <cell r="Y149">
            <v>0.17</v>
          </cell>
          <cell r="Z149">
            <v>0.17</v>
          </cell>
          <cell r="AA149">
            <v>0.17</v>
          </cell>
          <cell r="AB149">
            <v>0.17</v>
          </cell>
          <cell r="AC149">
            <v>0.17</v>
          </cell>
          <cell r="AD149">
            <v>0.17</v>
          </cell>
          <cell r="AE149">
            <v>0.17</v>
          </cell>
          <cell r="AF149">
            <v>0.17</v>
          </cell>
          <cell r="AG149">
            <v>0.17</v>
          </cell>
          <cell r="AH149">
            <v>0.17</v>
          </cell>
          <cell r="AI149">
            <v>0.17</v>
          </cell>
          <cell r="AJ149">
            <v>0.17</v>
          </cell>
          <cell r="AK149">
            <v>0.17</v>
          </cell>
          <cell r="AL149">
            <v>0.17</v>
          </cell>
          <cell r="AM149">
            <v>0.17</v>
          </cell>
          <cell r="AN149">
            <v>0.17</v>
          </cell>
          <cell r="AO149">
            <v>0.17</v>
          </cell>
          <cell r="AP149">
            <v>0.17</v>
          </cell>
          <cell r="AQ149">
            <v>0.17</v>
          </cell>
          <cell r="AR149">
            <v>0.17</v>
          </cell>
          <cell r="AS149">
            <v>0.17</v>
          </cell>
          <cell r="AT149">
            <v>0.17</v>
          </cell>
          <cell r="AU149">
            <v>0.17</v>
          </cell>
          <cell r="AV149">
            <v>0.17</v>
          </cell>
          <cell r="AW149">
            <v>0.17</v>
          </cell>
          <cell r="AX149">
            <v>0.17</v>
          </cell>
          <cell r="AY149">
            <v>0.17</v>
          </cell>
          <cell r="AZ149">
            <v>0.17</v>
          </cell>
          <cell r="BA149">
            <v>0.17</v>
          </cell>
          <cell r="BB149">
            <v>0.17</v>
          </cell>
          <cell r="BC149">
            <v>0.17</v>
          </cell>
          <cell r="BD149">
            <v>0.17</v>
          </cell>
          <cell r="BE149">
            <v>0.17</v>
          </cell>
          <cell r="BF149">
            <v>0.17</v>
          </cell>
          <cell r="BG149">
            <v>0.17</v>
          </cell>
          <cell r="BH149">
            <v>0.17</v>
          </cell>
          <cell r="BI149">
            <v>0.17</v>
          </cell>
          <cell r="BJ149">
            <v>0.17</v>
          </cell>
          <cell r="BK149">
            <v>0.17</v>
          </cell>
          <cell r="BL149">
            <v>0.17</v>
          </cell>
          <cell r="BM149">
            <v>0.17</v>
          </cell>
          <cell r="BN149">
            <v>0.17</v>
          </cell>
          <cell r="BO149">
            <v>0.17</v>
          </cell>
          <cell r="BP149">
            <v>0.17</v>
          </cell>
          <cell r="BQ149">
            <v>0.17</v>
          </cell>
          <cell r="BR149">
            <v>0.17</v>
          </cell>
          <cell r="BS149">
            <v>0.17</v>
          </cell>
          <cell r="BT149">
            <v>0.17</v>
          </cell>
          <cell r="BU149">
            <v>0.17</v>
          </cell>
          <cell r="BV149">
            <v>0.17</v>
          </cell>
          <cell r="BW149">
            <v>0.17</v>
          </cell>
          <cell r="BX149">
            <v>0.17</v>
          </cell>
          <cell r="BY149">
            <v>0.17</v>
          </cell>
          <cell r="BZ149">
            <v>0.17</v>
          </cell>
          <cell r="CA149">
            <v>0.17</v>
          </cell>
          <cell r="CB149">
            <v>0.17</v>
          </cell>
          <cell r="CC149">
            <v>0.17</v>
          </cell>
          <cell r="CD149">
            <v>0.17</v>
          </cell>
          <cell r="CE149">
            <v>0.17</v>
          </cell>
          <cell r="CF149">
            <v>0.17</v>
          </cell>
          <cell r="CG149">
            <v>0.17</v>
          </cell>
          <cell r="CH149">
            <v>0.17</v>
          </cell>
          <cell r="CI149">
            <v>0.17</v>
          </cell>
          <cell r="CJ149">
            <v>0.17</v>
          </cell>
          <cell r="CK149">
            <v>0.17</v>
          </cell>
          <cell r="CL149">
            <v>0.17</v>
          </cell>
          <cell r="CM149">
            <v>0.17</v>
          </cell>
          <cell r="CN149">
            <v>0.17</v>
          </cell>
          <cell r="CO149">
            <v>0.17</v>
          </cell>
          <cell r="CP149">
            <v>0.17</v>
          </cell>
          <cell r="CQ149">
            <v>0.17</v>
          </cell>
          <cell r="CR149">
            <v>0.17</v>
          </cell>
          <cell r="CS149">
            <v>0.17</v>
          </cell>
          <cell r="CT149">
            <v>0.17</v>
          </cell>
          <cell r="CU149">
            <v>0.17</v>
          </cell>
          <cell r="CV149">
            <v>0.17</v>
          </cell>
          <cell r="CW149">
            <v>0.17</v>
          </cell>
          <cell r="CX149">
            <v>0.17</v>
          </cell>
          <cell r="CY149">
            <v>0.17</v>
          </cell>
          <cell r="CZ149">
            <v>0.17</v>
          </cell>
          <cell r="DA149">
            <v>0.17</v>
          </cell>
          <cell r="DB149">
            <v>0.17</v>
          </cell>
          <cell r="DC149">
            <v>0.17</v>
          </cell>
          <cell r="DD149">
            <v>0.17</v>
          </cell>
          <cell r="DE149">
            <v>0.17</v>
          </cell>
          <cell r="DF149">
            <v>0.17</v>
          </cell>
          <cell r="DG149">
            <v>0.17</v>
          </cell>
          <cell r="DH149">
            <v>0.17</v>
          </cell>
          <cell r="DI149">
            <v>0.17</v>
          </cell>
          <cell r="DJ149">
            <v>0.17</v>
          </cell>
          <cell r="DL149" t="str">
            <v>.Mining.Machine DriveBCService requested.Mining.Machine Drive.Size 6</v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tonne</v>
          </cell>
          <cell r="N151">
            <v>0.94060230692751001</v>
          </cell>
          <cell r="O151">
            <v>0.94060230692751001</v>
          </cell>
          <cell r="P151">
            <v>0.94060230692751001</v>
          </cell>
          <cell r="Q151">
            <v>0.94060230692751001</v>
          </cell>
          <cell r="R151">
            <v>0.94060230692751001</v>
          </cell>
          <cell r="S151">
            <v>0.94527833240148995</v>
          </cell>
          <cell r="T151">
            <v>0.94527833240148995</v>
          </cell>
          <cell r="U151">
            <v>0.94527833240148995</v>
          </cell>
          <cell r="V151">
            <v>0.94527833240148995</v>
          </cell>
          <cell r="W151">
            <v>0.94527833240148995</v>
          </cell>
          <cell r="X151">
            <v>0.94527833240148995</v>
          </cell>
          <cell r="Y151">
            <v>0.94527833240148995</v>
          </cell>
          <cell r="Z151">
            <v>0.94527833240148995</v>
          </cell>
          <cell r="AA151">
            <v>0.94527833240148995</v>
          </cell>
          <cell r="AB151">
            <v>0.94527833240148995</v>
          </cell>
          <cell r="AC151">
            <v>0.94527833240148995</v>
          </cell>
          <cell r="AD151">
            <v>0.94527833240148995</v>
          </cell>
          <cell r="AE151">
            <v>0.94527833240148995</v>
          </cell>
          <cell r="AF151">
            <v>0.94527833240148995</v>
          </cell>
          <cell r="AG151">
            <v>0.94527833240148995</v>
          </cell>
          <cell r="AH151">
            <v>0.94527833240148995</v>
          </cell>
          <cell r="AI151">
            <v>0.94527833240148995</v>
          </cell>
          <cell r="AJ151">
            <v>0.94527833240148995</v>
          </cell>
          <cell r="AK151">
            <v>0.94527833240148995</v>
          </cell>
          <cell r="AL151">
            <v>0.94527833240148995</v>
          </cell>
          <cell r="AM151">
            <v>0.94527833240148995</v>
          </cell>
          <cell r="AN151">
            <v>0.94527833240148995</v>
          </cell>
          <cell r="AO151">
            <v>0.94527833240148995</v>
          </cell>
          <cell r="AP151">
            <v>0.94527833240148995</v>
          </cell>
          <cell r="AQ151">
            <v>0.94527833240148995</v>
          </cell>
          <cell r="AR151">
            <v>0.94527833240148995</v>
          </cell>
          <cell r="AS151">
            <v>0.94527833240148995</v>
          </cell>
          <cell r="AT151">
            <v>0.94527833240148995</v>
          </cell>
          <cell r="AU151">
            <v>0.94527833240148995</v>
          </cell>
          <cell r="AV151">
            <v>0.94527833240148995</v>
          </cell>
          <cell r="AW151">
            <v>0.94527833240148995</v>
          </cell>
          <cell r="AX151">
            <v>0.94527833240148995</v>
          </cell>
          <cell r="AY151">
            <v>0.94527833240148995</v>
          </cell>
          <cell r="AZ151">
            <v>0.94527833240148995</v>
          </cell>
          <cell r="BA151">
            <v>0.94527833240148995</v>
          </cell>
          <cell r="BB151">
            <v>0.94527833240148995</v>
          </cell>
          <cell r="BC151">
            <v>0.94527833240148995</v>
          </cell>
          <cell r="BD151">
            <v>0.94527833240148995</v>
          </cell>
          <cell r="BE151">
            <v>0.94527833240148995</v>
          </cell>
          <cell r="BF151">
            <v>0.94527833240148995</v>
          </cell>
          <cell r="BG151">
            <v>0.94527833240148995</v>
          </cell>
          <cell r="BH151">
            <v>0.94527833240148995</v>
          </cell>
          <cell r="BI151">
            <v>0.94527833240148995</v>
          </cell>
          <cell r="BJ151">
            <v>0.94527833240148995</v>
          </cell>
          <cell r="BK151">
            <v>0.94527833240148995</v>
          </cell>
          <cell r="BL151">
            <v>0.94527833240148995</v>
          </cell>
          <cell r="BM151">
            <v>0.94527833240148995</v>
          </cell>
          <cell r="BN151">
            <v>0.94527833240148995</v>
          </cell>
          <cell r="BO151">
            <v>0.94527833240148995</v>
          </cell>
          <cell r="BP151">
            <v>0.94527833240148995</v>
          </cell>
          <cell r="BQ151">
            <v>0.94527833240148995</v>
          </cell>
          <cell r="BR151">
            <v>0.94527833240148995</v>
          </cell>
          <cell r="BS151">
            <v>0.94527833240148995</v>
          </cell>
          <cell r="BT151">
            <v>0.94527833240148995</v>
          </cell>
          <cell r="BU151">
            <v>0.94527833240148995</v>
          </cell>
          <cell r="BV151">
            <v>0.94527833240148995</v>
          </cell>
          <cell r="BW151">
            <v>0.94527833240148995</v>
          </cell>
          <cell r="BX151">
            <v>0.94527833240148995</v>
          </cell>
          <cell r="BY151">
            <v>0.94527833240148995</v>
          </cell>
          <cell r="BZ151">
            <v>0.94527833240148995</v>
          </cell>
          <cell r="CA151">
            <v>0.94527833240148995</v>
          </cell>
          <cell r="CB151">
            <v>0.94527833240148995</v>
          </cell>
          <cell r="CC151">
            <v>0.94527833240148995</v>
          </cell>
          <cell r="CD151">
            <v>0.94527833240148995</v>
          </cell>
          <cell r="CE151">
            <v>0.94527833240148995</v>
          </cell>
          <cell r="CF151">
            <v>0.94527833240148995</v>
          </cell>
          <cell r="CG151">
            <v>0.94527833240148995</v>
          </cell>
          <cell r="CH151">
            <v>0.94527833240148995</v>
          </cell>
          <cell r="CI151">
            <v>0.94527833240148995</v>
          </cell>
          <cell r="CJ151">
            <v>0.94527833240148995</v>
          </cell>
          <cell r="CK151">
            <v>0.94527833240148995</v>
          </cell>
          <cell r="CL151">
            <v>0.94527833240148995</v>
          </cell>
          <cell r="CM151">
            <v>0.94527833240148995</v>
          </cell>
          <cell r="CN151">
            <v>0.94527833240148995</v>
          </cell>
          <cell r="CO151">
            <v>0.94527833240148995</v>
          </cell>
          <cell r="CP151">
            <v>0.94527833240148995</v>
          </cell>
          <cell r="CQ151">
            <v>0.94527833240148995</v>
          </cell>
          <cell r="CR151">
            <v>0.94527833240148995</v>
          </cell>
          <cell r="CS151">
            <v>0.94527833240148995</v>
          </cell>
          <cell r="CT151">
            <v>0.94527833240148995</v>
          </cell>
          <cell r="CU151">
            <v>0.94527833240148995</v>
          </cell>
          <cell r="CV151">
            <v>0.94527833240148995</v>
          </cell>
          <cell r="CW151">
            <v>0.94527833240148995</v>
          </cell>
          <cell r="CX151">
            <v>0.94527833240148995</v>
          </cell>
          <cell r="CY151">
            <v>0.94527833240148995</v>
          </cell>
          <cell r="CZ151">
            <v>0.94527833240148995</v>
          </cell>
          <cell r="DA151">
            <v>0.94527833240148995</v>
          </cell>
          <cell r="DB151">
            <v>0.94527833240148995</v>
          </cell>
          <cell r="DC151">
            <v>0.94527833240148995</v>
          </cell>
          <cell r="DD151">
            <v>0.94527833240148995</v>
          </cell>
          <cell r="DE151">
            <v>0.94527833240148995</v>
          </cell>
          <cell r="DF151">
            <v>0.94527833240148995</v>
          </cell>
          <cell r="DG151">
            <v>0.94527833240148995</v>
          </cell>
          <cell r="DH151">
            <v>0.94527833240148995</v>
          </cell>
          <cell r="DI151">
            <v>0.94527833240148995</v>
          </cell>
          <cell r="DJ151">
            <v>0.94527833240148995</v>
          </cell>
          <cell r="DL151" t="str">
            <v>.Mining.Final ProductSKService requested.Mining.Final Product.Potash</v>
          </cell>
        </row>
        <row r="152">
          <cell r="L152"/>
          <cell r="M152" t="str">
            <v>tonne</v>
          </cell>
          <cell r="N152">
            <v>5.9397693072490002E-2</v>
          </cell>
          <cell r="O152">
            <v>5.9397693072490002E-2</v>
          </cell>
          <cell r="P152">
            <v>5.9397693072490002E-2</v>
          </cell>
          <cell r="Q152">
            <v>5.9397693072490002E-2</v>
          </cell>
          <cell r="R152">
            <v>5.9397693072490002E-2</v>
          </cell>
          <cell r="S152">
            <v>5.472166759851E-2</v>
          </cell>
          <cell r="T152">
            <v>5.472166759851E-2</v>
          </cell>
          <cell r="U152">
            <v>5.472166759851E-2</v>
          </cell>
          <cell r="V152">
            <v>5.472166759851E-2</v>
          </cell>
          <cell r="W152">
            <v>5.472166759851E-2</v>
          </cell>
          <cell r="X152">
            <v>5.472166759851E-2</v>
          </cell>
          <cell r="Y152">
            <v>5.472166759851E-2</v>
          </cell>
          <cell r="Z152">
            <v>5.472166759851E-2</v>
          </cell>
          <cell r="AA152">
            <v>5.472166759851E-2</v>
          </cell>
          <cell r="AB152">
            <v>5.472166759851E-2</v>
          </cell>
          <cell r="AC152">
            <v>5.472166759851E-2</v>
          </cell>
          <cell r="AD152">
            <v>5.472166759851E-2</v>
          </cell>
          <cell r="AE152">
            <v>5.472166759851E-2</v>
          </cell>
          <cell r="AF152">
            <v>5.472166759851E-2</v>
          </cell>
          <cell r="AG152">
            <v>5.472166759851E-2</v>
          </cell>
          <cell r="AH152">
            <v>5.472166759851E-2</v>
          </cell>
          <cell r="AI152">
            <v>5.472166759851E-2</v>
          </cell>
          <cell r="AJ152">
            <v>5.472166759851E-2</v>
          </cell>
          <cell r="AK152">
            <v>5.472166759851E-2</v>
          </cell>
          <cell r="AL152">
            <v>5.472166759851E-2</v>
          </cell>
          <cell r="AM152">
            <v>5.472166759851E-2</v>
          </cell>
          <cell r="AN152">
            <v>5.472166759851E-2</v>
          </cell>
          <cell r="AO152">
            <v>5.472166759851E-2</v>
          </cell>
          <cell r="AP152">
            <v>5.472166759851E-2</v>
          </cell>
          <cell r="AQ152">
            <v>5.472166759851E-2</v>
          </cell>
          <cell r="AR152">
            <v>5.472166759851E-2</v>
          </cell>
          <cell r="AS152">
            <v>5.472166759851E-2</v>
          </cell>
          <cell r="AT152">
            <v>5.472166759851E-2</v>
          </cell>
          <cell r="AU152">
            <v>5.472166759851E-2</v>
          </cell>
          <cell r="AV152">
            <v>5.472166759851E-2</v>
          </cell>
          <cell r="AW152">
            <v>5.472166759851E-2</v>
          </cell>
          <cell r="AX152">
            <v>5.472166759851E-2</v>
          </cell>
          <cell r="AY152">
            <v>5.472166759851E-2</v>
          </cell>
          <cell r="AZ152">
            <v>5.472166759851E-2</v>
          </cell>
          <cell r="BA152">
            <v>5.472166759851E-2</v>
          </cell>
          <cell r="BB152">
            <v>5.472166759851E-2</v>
          </cell>
          <cell r="BC152">
            <v>5.472166759851E-2</v>
          </cell>
          <cell r="BD152">
            <v>5.472166759851E-2</v>
          </cell>
          <cell r="BE152">
            <v>5.472166759851E-2</v>
          </cell>
          <cell r="BF152">
            <v>5.472166759851E-2</v>
          </cell>
          <cell r="BG152">
            <v>5.472166759851E-2</v>
          </cell>
          <cell r="BH152">
            <v>5.472166759851E-2</v>
          </cell>
          <cell r="BI152">
            <v>5.472166759851E-2</v>
          </cell>
          <cell r="BJ152">
            <v>5.472166759851E-2</v>
          </cell>
          <cell r="BK152">
            <v>5.472166759851E-2</v>
          </cell>
          <cell r="BL152">
            <v>5.472166759851E-2</v>
          </cell>
          <cell r="BM152">
            <v>5.472166759851E-2</v>
          </cell>
          <cell r="BN152">
            <v>5.472166759851E-2</v>
          </cell>
          <cell r="BO152">
            <v>5.472166759851E-2</v>
          </cell>
          <cell r="BP152">
            <v>5.472166759851E-2</v>
          </cell>
          <cell r="BQ152">
            <v>5.472166759851E-2</v>
          </cell>
          <cell r="BR152">
            <v>5.472166759851E-2</v>
          </cell>
          <cell r="BS152">
            <v>5.472166759851E-2</v>
          </cell>
          <cell r="BT152">
            <v>5.472166759851E-2</v>
          </cell>
          <cell r="BU152">
            <v>5.472166759851E-2</v>
          </cell>
          <cell r="BV152">
            <v>5.472166759851E-2</v>
          </cell>
          <cell r="BW152">
            <v>5.472166759851E-2</v>
          </cell>
          <cell r="BX152">
            <v>5.472166759851E-2</v>
          </cell>
          <cell r="BY152">
            <v>5.472166759851E-2</v>
          </cell>
          <cell r="BZ152">
            <v>5.472166759851E-2</v>
          </cell>
          <cell r="CA152">
            <v>5.472166759851E-2</v>
          </cell>
          <cell r="CB152">
            <v>5.472166759851E-2</v>
          </cell>
          <cell r="CC152">
            <v>5.472166759851E-2</v>
          </cell>
          <cell r="CD152">
            <v>5.472166759851E-2</v>
          </cell>
          <cell r="CE152">
            <v>5.472166759851E-2</v>
          </cell>
          <cell r="CF152">
            <v>5.472166759851E-2</v>
          </cell>
          <cell r="CG152">
            <v>5.472166759851E-2</v>
          </cell>
          <cell r="CH152">
            <v>5.472166759851E-2</v>
          </cell>
          <cell r="CI152">
            <v>5.472166759851E-2</v>
          </cell>
          <cell r="CJ152">
            <v>5.472166759851E-2</v>
          </cell>
          <cell r="CK152">
            <v>5.472166759851E-2</v>
          </cell>
          <cell r="CL152">
            <v>5.472166759851E-2</v>
          </cell>
          <cell r="CM152">
            <v>5.472166759851E-2</v>
          </cell>
          <cell r="CN152">
            <v>5.472166759851E-2</v>
          </cell>
          <cell r="CO152">
            <v>5.472166759851E-2</v>
          </cell>
          <cell r="CP152">
            <v>5.472166759851E-2</v>
          </cell>
          <cell r="CQ152">
            <v>5.472166759851E-2</v>
          </cell>
          <cell r="CR152">
            <v>5.472166759851E-2</v>
          </cell>
          <cell r="CS152">
            <v>5.472166759851E-2</v>
          </cell>
          <cell r="CT152">
            <v>5.472166759851E-2</v>
          </cell>
          <cell r="CU152">
            <v>5.472166759851E-2</v>
          </cell>
          <cell r="CV152">
            <v>5.472166759851E-2</v>
          </cell>
          <cell r="CW152">
            <v>5.472166759851E-2</v>
          </cell>
          <cell r="CX152">
            <v>5.472166759851E-2</v>
          </cell>
          <cell r="CY152">
            <v>5.472166759851E-2</v>
          </cell>
          <cell r="CZ152">
            <v>5.472166759851E-2</v>
          </cell>
          <cell r="DA152">
            <v>5.472166759851E-2</v>
          </cell>
          <cell r="DB152">
            <v>5.472166759851E-2</v>
          </cell>
          <cell r="DC152">
            <v>5.472166759851E-2</v>
          </cell>
          <cell r="DD152">
            <v>5.472166759851E-2</v>
          </cell>
          <cell r="DE152">
            <v>5.472166759851E-2</v>
          </cell>
          <cell r="DF152">
            <v>5.472166759851E-2</v>
          </cell>
          <cell r="DG152">
            <v>5.472166759851E-2</v>
          </cell>
          <cell r="DH152">
            <v>5.472166759851E-2</v>
          </cell>
          <cell r="DI152">
            <v>5.472166759851E-2</v>
          </cell>
          <cell r="DJ152">
            <v>5.472166759851E-2</v>
          </cell>
          <cell r="DL152" t="str">
            <v>.Mining.Final ProductSKService requested.Mining.Final Product.Metal Underground</v>
          </cell>
        </row>
        <row r="153">
          <cell r="L153"/>
          <cell r="M153" t="str">
            <v>tonne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.Mining.Final Product.PotashSKService requested.Mining.Final Product.Potash.Separated Product</v>
          </cell>
        </row>
        <row r="154">
          <cell r="L154"/>
          <cell r="M154" t="str">
            <v>tonne</v>
          </cell>
          <cell r="N154">
            <v>0.93374741200828004</v>
          </cell>
          <cell r="O154">
            <v>0.93374741200828004</v>
          </cell>
          <cell r="P154">
            <v>0.93374741200828004</v>
          </cell>
          <cell r="Q154">
            <v>0.93374741200828004</v>
          </cell>
          <cell r="R154">
            <v>0.93374741200828004</v>
          </cell>
          <cell r="S154">
            <v>0.93374741200828004</v>
          </cell>
          <cell r="T154">
            <v>0.93374741200828004</v>
          </cell>
          <cell r="U154">
            <v>0.93374741200828004</v>
          </cell>
          <cell r="V154">
            <v>0.93374741200828004</v>
          </cell>
          <cell r="W154">
            <v>0.93374741200828004</v>
          </cell>
          <cell r="X154">
            <v>0.93374741200828004</v>
          </cell>
          <cell r="Y154">
            <v>0.93374741200828004</v>
          </cell>
          <cell r="Z154">
            <v>0.93374741200828004</v>
          </cell>
          <cell r="AA154">
            <v>0.93374741200828004</v>
          </cell>
          <cell r="AB154">
            <v>0.93374741200828004</v>
          </cell>
          <cell r="AC154">
            <v>0.93374741200828004</v>
          </cell>
          <cell r="AD154">
            <v>0.93374741200828004</v>
          </cell>
          <cell r="AE154">
            <v>0.93374741200828004</v>
          </cell>
          <cell r="AF154">
            <v>0.93374741200828004</v>
          </cell>
          <cell r="AG154">
            <v>0.93374741200828004</v>
          </cell>
          <cell r="AH154">
            <v>0.93374741200828004</v>
          </cell>
          <cell r="AI154">
            <v>0.93374741200828004</v>
          </cell>
          <cell r="AJ154">
            <v>0.93374741200828004</v>
          </cell>
          <cell r="AK154">
            <v>0.93374741200828004</v>
          </cell>
          <cell r="AL154">
            <v>0.93374741200828004</v>
          </cell>
          <cell r="AM154">
            <v>0.93374741200828004</v>
          </cell>
          <cell r="AN154">
            <v>0.93374741200828004</v>
          </cell>
          <cell r="AO154">
            <v>0.93374741200828004</v>
          </cell>
          <cell r="AP154">
            <v>0.93374741200828004</v>
          </cell>
          <cell r="AQ154">
            <v>0.93374741200828004</v>
          </cell>
          <cell r="AR154">
            <v>0.93374741200828004</v>
          </cell>
          <cell r="AS154">
            <v>0.93374741200828004</v>
          </cell>
          <cell r="AT154">
            <v>0.93374741200828004</v>
          </cell>
          <cell r="AU154">
            <v>0.93374741200828004</v>
          </cell>
          <cell r="AV154">
            <v>0.93374741200828004</v>
          </cell>
          <cell r="AW154">
            <v>0.93374741200828004</v>
          </cell>
          <cell r="AX154">
            <v>0.93374741200828004</v>
          </cell>
          <cell r="AY154">
            <v>0.93374741200828004</v>
          </cell>
          <cell r="AZ154">
            <v>0.93374741200828004</v>
          </cell>
          <cell r="BA154">
            <v>0.93374741200828004</v>
          </cell>
          <cell r="BB154">
            <v>0.93374741200828004</v>
          </cell>
          <cell r="BC154">
            <v>0.93374741200828004</v>
          </cell>
          <cell r="BD154">
            <v>0.93374741200828004</v>
          </cell>
          <cell r="BE154">
            <v>0.93374741200828004</v>
          </cell>
          <cell r="BF154">
            <v>0.93374741200828004</v>
          </cell>
          <cell r="BG154">
            <v>0.93374741200828004</v>
          </cell>
          <cell r="BH154">
            <v>0.93374741200828004</v>
          </cell>
          <cell r="BI154">
            <v>0.93374741200828004</v>
          </cell>
          <cell r="BJ154">
            <v>0.93374741200828004</v>
          </cell>
          <cell r="BK154">
            <v>0.93374741200828004</v>
          </cell>
          <cell r="BL154">
            <v>0.93374741200828004</v>
          </cell>
          <cell r="BM154">
            <v>0.93374741200828004</v>
          </cell>
          <cell r="BN154">
            <v>0.93374741200828004</v>
          </cell>
          <cell r="BO154">
            <v>0.93374741200828004</v>
          </cell>
          <cell r="BP154">
            <v>0.93374741200828004</v>
          </cell>
          <cell r="BQ154">
            <v>0.93374741200828004</v>
          </cell>
          <cell r="BR154">
            <v>0.93374741200828004</v>
          </cell>
          <cell r="BS154">
            <v>0.93374741200828004</v>
          </cell>
          <cell r="BT154">
            <v>0.93374741200828004</v>
          </cell>
          <cell r="BU154">
            <v>0.93374741200828004</v>
          </cell>
          <cell r="BV154">
            <v>0.93374741200828004</v>
          </cell>
          <cell r="BW154">
            <v>0.93374741200828004</v>
          </cell>
          <cell r="BX154">
            <v>0.93374741200828004</v>
          </cell>
          <cell r="BY154">
            <v>0.93374741200828004</v>
          </cell>
          <cell r="BZ154">
            <v>0.93374741200828004</v>
          </cell>
          <cell r="CA154">
            <v>0.93374741200828004</v>
          </cell>
          <cell r="CB154">
            <v>0.93374741200828004</v>
          </cell>
          <cell r="CC154">
            <v>0.93374741200828004</v>
          </cell>
          <cell r="CD154">
            <v>0.93374741200828004</v>
          </cell>
          <cell r="CE154">
            <v>0.93374741200828004</v>
          </cell>
          <cell r="CF154">
            <v>0.93374741200828004</v>
          </cell>
          <cell r="CG154">
            <v>0.93374741200828004</v>
          </cell>
          <cell r="CH154">
            <v>0.93374741200828004</v>
          </cell>
          <cell r="CI154">
            <v>0.93374741200828004</v>
          </cell>
          <cell r="CJ154">
            <v>0.93374741200828004</v>
          </cell>
          <cell r="CK154">
            <v>0.93374741200828004</v>
          </cell>
          <cell r="CL154">
            <v>0.93374741200828004</v>
          </cell>
          <cell r="CM154">
            <v>0.93374741200828004</v>
          </cell>
          <cell r="CN154">
            <v>0.93374741200828004</v>
          </cell>
          <cell r="CO154">
            <v>0.93374741200828004</v>
          </cell>
          <cell r="CP154">
            <v>0.93374741200828004</v>
          </cell>
          <cell r="CQ154">
            <v>0.93374741200828004</v>
          </cell>
          <cell r="CR154">
            <v>0.93374741200828004</v>
          </cell>
          <cell r="CS154">
            <v>0.93374741200828004</v>
          </cell>
          <cell r="CT154">
            <v>0.93374741200828004</v>
          </cell>
          <cell r="CU154">
            <v>0.93374741200828004</v>
          </cell>
          <cell r="CV154">
            <v>0.93374741200828004</v>
          </cell>
          <cell r="CW154">
            <v>0.93374741200828004</v>
          </cell>
          <cell r="CX154">
            <v>0.93374741200828004</v>
          </cell>
          <cell r="CY154">
            <v>0.93374741200828004</v>
          </cell>
          <cell r="CZ154">
            <v>0.93374741200828004</v>
          </cell>
          <cell r="DA154">
            <v>0.93374741200828004</v>
          </cell>
          <cell r="DB154">
            <v>0.93374741200828004</v>
          </cell>
          <cell r="DC154">
            <v>0.93374741200828004</v>
          </cell>
          <cell r="DD154">
            <v>0.93374741200828004</v>
          </cell>
          <cell r="DE154">
            <v>0.93374741200828004</v>
          </cell>
          <cell r="DF154">
            <v>0.93374741200828004</v>
          </cell>
          <cell r="DG154">
            <v>0.93374741200828004</v>
          </cell>
          <cell r="DH154">
            <v>0.93374741200828004</v>
          </cell>
          <cell r="DI154">
            <v>0.93374741200828004</v>
          </cell>
          <cell r="DJ154">
            <v>0.93374741200828004</v>
          </cell>
          <cell r="DL154" t="str">
            <v>.Mining.Final Product.PotashSKService requested.Mining.Final Product.Potash.Drying</v>
          </cell>
        </row>
        <row r="155">
          <cell r="L155"/>
          <cell r="M155" t="str">
            <v>tonne</v>
          </cell>
          <cell r="N155">
            <v>0.93374741200828004</v>
          </cell>
          <cell r="O155">
            <v>0.93374741200828004</v>
          </cell>
          <cell r="P155">
            <v>0.93374741200828004</v>
          </cell>
          <cell r="Q155">
            <v>0.93374741200828004</v>
          </cell>
          <cell r="R155">
            <v>0.93374741200828004</v>
          </cell>
          <cell r="S155">
            <v>0.93374741200828004</v>
          </cell>
          <cell r="T155">
            <v>0.93374741200828004</v>
          </cell>
          <cell r="U155">
            <v>0.93374741200828004</v>
          </cell>
          <cell r="V155">
            <v>0.93374741200828004</v>
          </cell>
          <cell r="W155">
            <v>0.93374741200828004</v>
          </cell>
          <cell r="X155">
            <v>0.93374741200828004</v>
          </cell>
          <cell r="Y155">
            <v>0.93374741200828004</v>
          </cell>
          <cell r="Z155">
            <v>0.93374741200828004</v>
          </cell>
          <cell r="AA155">
            <v>0.93374741200828004</v>
          </cell>
          <cell r="AB155">
            <v>0.93374741200828004</v>
          </cell>
          <cell r="AC155">
            <v>0.93374741200828004</v>
          </cell>
          <cell r="AD155">
            <v>0.93374741200828004</v>
          </cell>
          <cell r="AE155">
            <v>0.93374741200828004</v>
          </cell>
          <cell r="AF155">
            <v>0.93374741200828004</v>
          </cell>
          <cell r="AG155">
            <v>0.93374741200828004</v>
          </cell>
          <cell r="AH155">
            <v>0.93374741200828004</v>
          </cell>
          <cell r="AI155">
            <v>0.93374741200828004</v>
          </cell>
          <cell r="AJ155">
            <v>0.93374741200828004</v>
          </cell>
          <cell r="AK155">
            <v>0.93374741200828004</v>
          </cell>
          <cell r="AL155">
            <v>0.93374741200828004</v>
          </cell>
          <cell r="AM155">
            <v>0.93374741200828004</v>
          </cell>
          <cell r="AN155">
            <v>0.93374741200828004</v>
          </cell>
          <cell r="AO155">
            <v>0.93374741200828004</v>
          </cell>
          <cell r="AP155">
            <v>0.93374741200828004</v>
          </cell>
          <cell r="AQ155">
            <v>0.93374741200828004</v>
          </cell>
          <cell r="AR155">
            <v>0.93374741200828004</v>
          </cell>
          <cell r="AS155">
            <v>0.93374741200828004</v>
          </cell>
          <cell r="AT155">
            <v>0.93374741200828004</v>
          </cell>
          <cell r="AU155">
            <v>0.93374741200828004</v>
          </cell>
          <cell r="AV155">
            <v>0.93374741200828004</v>
          </cell>
          <cell r="AW155">
            <v>0.93374741200828004</v>
          </cell>
          <cell r="AX155">
            <v>0.93374741200828004</v>
          </cell>
          <cell r="AY155">
            <v>0.93374741200828004</v>
          </cell>
          <cell r="AZ155">
            <v>0.93374741200828004</v>
          </cell>
          <cell r="BA155">
            <v>0.93374741200828004</v>
          </cell>
          <cell r="BB155">
            <v>0.93374741200828004</v>
          </cell>
          <cell r="BC155">
            <v>0.93374741200828004</v>
          </cell>
          <cell r="BD155">
            <v>0.93374741200828004</v>
          </cell>
          <cell r="BE155">
            <v>0.93374741200828004</v>
          </cell>
          <cell r="BF155">
            <v>0.93374741200828004</v>
          </cell>
          <cell r="BG155">
            <v>0.93374741200828004</v>
          </cell>
          <cell r="BH155">
            <v>0.93374741200828004</v>
          </cell>
          <cell r="BI155">
            <v>0.93374741200828004</v>
          </cell>
          <cell r="BJ155">
            <v>0.93374741200828004</v>
          </cell>
          <cell r="BK155">
            <v>0.93374741200828004</v>
          </cell>
          <cell r="BL155">
            <v>0.93374741200828004</v>
          </cell>
          <cell r="BM155">
            <v>0.93374741200828004</v>
          </cell>
          <cell r="BN155">
            <v>0.93374741200828004</v>
          </cell>
          <cell r="BO155">
            <v>0.93374741200828004</v>
          </cell>
          <cell r="BP155">
            <v>0.93374741200828004</v>
          </cell>
          <cell r="BQ155">
            <v>0.93374741200828004</v>
          </cell>
          <cell r="BR155">
            <v>0.93374741200828004</v>
          </cell>
          <cell r="BS155">
            <v>0.93374741200828004</v>
          </cell>
          <cell r="BT155">
            <v>0.93374741200828004</v>
          </cell>
          <cell r="BU155">
            <v>0.93374741200828004</v>
          </cell>
          <cell r="BV155">
            <v>0.93374741200828004</v>
          </cell>
          <cell r="BW155">
            <v>0.93374741200828004</v>
          </cell>
          <cell r="BX155">
            <v>0.93374741200828004</v>
          </cell>
          <cell r="BY155">
            <v>0.93374741200828004</v>
          </cell>
          <cell r="BZ155">
            <v>0.93374741200828004</v>
          </cell>
          <cell r="CA155">
            <v>0.93374741200828004</v>
          </cell>
          <cell r="CB155">
            <v>0.93374741200828004</v>
          </cell>
          <cell r="CC155">
            <v>0.93374741200828004</v>
          </cell>
          <cell r="CD155">
            <v>0.93374741200828004</v>
          </cell>
          <cell r="CE155">
            <v>0.93374741200828004</v>
          </cell>
          <cell r="CF155">
            <v>0.93374741200828004</v>
          </cell>
          <cell r="CG155">
            <v>0.93374741200828004</v>
          </cell>
          <cell r="CH155">
            <v>0.93374741200828004</v>
          </cell>
          <cell r="CI155">
            <v>0.93374741200828004</v>
          </cell>
          <cell r="CJ155">
            <v>0.93374741200828004</v>
          </cell>
          <cell r="CK155">
            <v>0.93374741200828004</v>
          </cell>
          <cell r="CL155">
            <v>0.93374741200828004</v>
          </cell>
          <cell r="CM155">
            <v>0.93374741200828004</v>
          </cell>
          <cell r="CN155">
            <v>0.93374741200828004</v>
          </cell>
          <cell r="CO155">
            <v>0.93374741200828004</v>
          </cell>
          <cell r="CP155">
            <v>0.93374741200828004</v>
          </cell>
          <cell r="CQ155">
            <v>0.93374741200828004</v>
          </cell>
          <cell r="CR155">
            <v>0.93374741200828004</v>
          </cell>
          <cell r="CS155">
            <v>0.93374741200828004</v>
          </cell>
          <cell r="CT155">
            <v>0.93374741200828004</v>
          </cell>
          <cell r="CU155">
            <v>0.93374741200828004</v>
          </cell>
          <cell r="CV155">
            <v>0.93374741200828004</v>
          </cell>
          <cell r="CW155">
            <v>0.93374741200828004</v>
          </cell>
          <cell r="CX155">
            <v>0.93374741200828004</v>
          </cell>
          <cell r="CY155">
            <v>0.93374741200828004</v>
          </cell>
          <cell r="CZ155">
            <v>0.93374741200828004</v>
          </cell>
          <cell r="DA155">
            <v>0.93374741200828004</v>
          </cell>
          <cell r="DB155">
            <v>0.93374741200828004</v>
          </cell>
          <cell r="DC155">
            <v>0.93374741200828004</v>
          </cell>
          <cell r="DD155">
            <v>0.93374741200828004</v>
          </cell>
          <cell r="DE155">
            <v>0.93374741200828004</v>
          </cell>
          <cell r="DF155">
            <v>0.93374741200828004</v>
          </cell>
          <cell r="DG155">
            <v>0.93374741200828004</v>
          </cell>
          <cell r="DH155">
            <v>0.93374741200828004</v>
          </cell>
          <cell r="DI155">
            <v>0.93374741200828004</v>
          </cell>
          <cell r="DJ155">
            <v>0.93374741200828004</v>
          </cell>
          <cell r="DL155" t="str">
            <v>.Mining.Final Product.PotashSKService requested.Mining.Final Product.Potash.Compaction</v>
          </cell>
        </row>
        <row r="156">
          <cell r="L156"/>
          <cell r="M156" t="str">
            <v>tonne</v>
          </cell>
          <cell r="N156">
            <v>0.18674948240166001</v>
          </cell>
          <cell r="O156">
            <v>0.18674948240166001</v>
          </cell>
          <cell r="P156">
            <v>0.18674948240166001</v>
          </cell>
          <cell r="Q156">
            <v>0.18674948240166001</v>
          </cell>
          <cell r="R156">
            <v>0.18674948240166001</v>
          </cell>
          <cell r="S156">
            <v>0.18674948240166001</v>
          </cell>
          <cell r="T156">
            <v>0.18674948240166001</v>
          </cell>
          <cell r="U156">
            <v>0.18674948240166001</v>
          </cell>
          <cell r="V156">
            <v>0.18674948240166001</v>
          </cell>
          <cell r="W156">
            <v>0.18674948240166001</v>
          </cell>
          <cell r="X156">
            <v>0.18674948240166001</v>
          </cell>
          <cell r="Y156">
            <v>0.18674948240166001</v>
          </cell>
          <cell r="Z156">
            <v>0.18674948240166001</v>
          </cell>
          <cell r="AA156">
            <v>0.18674948240166001</v>
          </cell>
          <cell r="AB156">
            <v>0.18674948240166001</v>
          </cell>
          <cell r="AC156">
            <v>0.18674948240166001</v>
          </cell>
          <cell r="AD156">
            <v>0.18674948240166001</v>
          </cell>
          <cell r="AE156">
            <v>0.18674948240166001</v>
          </cell>
          <cell r="AF156">
            <v>0.18674948240166001</v>
          </cell>
          <cell r="AG156">
            <v>0.18674948240166001</v>
          </cell>
          <cell r="AH156">
            <v>0.18674948240166001</v>
          </cell>
          <cell r="AI156">
            <v>0.18674948240166001</v>
          </cell>
          <cell r="AJ156">
            <v>0.18674948240166001</v>
          </cell>
          <cell r="AK156">
            <v>0.18674948240166001</v>
          </cell>
          <cell r="AL156">
            <v>0.18674948240166001</v>
          </cell>
          <cell r="AM156">
            <v>0.18674948240166001</v>
          </cell>
          <cell r="AN156">
            <v>0.18674948240166001</v>
          </cell>
          <cell r="AO156">
            <v>0.18674948240166001</v>
          </cell>
          <cell r="AP156">
            <v>0.18674948240166001</v>
          </cell>
          <cell r="AQ156">
            <v>0.18674948240166001</v>
          </cell>
          <cell r="AR156">
            <v>0.18674948240166001</v>
          </cell>
          <cell r="AS156">
            <v>0.18674948240166001</v>
          </cell>
          <cell r="AT156">
            <v>0.18674948240166001</v>
          </cell>
          <cell r="AU156">
            <v>0.18674948240166001</v>
          </cell>
          <cell r="AV156">
            <v>0.18674948240166001</v>
          </cell>
          <cell r="AW156">
            <v>0.18674948240166001</v>
          </cell>
          <cell r="AX156">
            <v>0.18674948240166001</v>
          </cell>
          <cell r="AY156">
            <v>0.18674948240166001</v>
          </cell>
          <cell r="AZ156">
            <v>0.18674948240166001</v>
          </cell>
          <cell r="BA156">
            <v>0.18674948240166001</v>
          </cell>
          <cell r="BB156">
            <v>0.18674948240166001</v>
          </cell>
          <cell r="BC156">
            <v>0.18674948240166001</v>
          </cell>
          <cell r="BD156">
            <v>0.18674948240166001</v>
          </cell>
          <cell r="BE156">
            <v>0.18674948240166001</v>
          </cell>
          <cell r="BF156">
            <v>0.18674948240166001</v>
          </cell>
          <cell r="BG156">
            <v>0.18674948240166001</v>
          </cell>
          <cell r="BH156">
            <v>0.18674948240166001</v>
          </cell>
          <cell r="BI156">
            <v>0.18674948240166001</v>
          </cell>
          <cell r="BJ156">
            <v>0.18674948240166001</v>
          </cell>
          <cell r="BK156">
            <v>0.18674948240166001</v>
          </cell>
          <cell r="BL156">
            <v>0.18674948240166001</v>
          </cell>
          <cell r="BM156">
            <v>0.18674948240166001</v>
          </cell>
          <cell r="BN156">
            <v>0.18674948240166001</v>
          </cell>
          <cell r="BO156">
            <v>0.18674948240166001</v>
          </cell>
          <cell r="BP156">
            <v>0.18674948240166001</v>
          </cell>
          <cell r="BQ156">
            <v>0.18674948240166001</v>
          </cell>
          <cell r="BR156">
            <v>0.18674948240166001</v>
          </cell>
          <cell r="BS156">
            <v>0.18674948240166001</v>
          </cell>
          <cell r="BT156">
            <v>0.18674948240166001</v>
          </cell>
          <cell r="BU156">
            <v>0.18674948240166001</v>
          </cell>
          <cell r="BV156">
            <v>0.18674948240166001</v>
          </cell>
          <cell r="BW156">
            <v>0.18674948240166001</v>
          </cell>
          <cell r="BX156">
            <v>0.18674948240166001</v>
          </cell>
          <cell r="BY156">
            <v>0.18674948240166001</v>
          </cell>
          <cell r="BZ156">
            <v>0.18674948240166001</v>
          </cell>
          <cell r="CA156">
            <v>0.18674948240166001</v>
          </cell>
          <cell r="CB156">
            <v>0.18674948240166001</v>
          </cell>
          <cell r="CC156">
            <v>0.18674948240166001</v>
          </cell>
          <cell r="CD156">
            <v>0.18674948240166001</v>
          </cell>
          <cell r="CE156">
            <v>0.18674948240166001</v>
          </cell>
          <cell r="CF156">
            <v>0.18674948240166001</v>
          </cell>
          <cell r="CG156">
            <v>0.18674948240166001</v>
          </cell>
          <cell r="CH156">
            <v>0.18674948240166001</v>
          </cell>
          <cell r="CI156">
            <v>0.18674948240166001</v>
          </cell>
          <cell r="CJ156">
            <v>0.18674948240166001</v>
          </cell>
          <cell r="CK156">
            <v>0.18674948240166001</v>
          </cell>
          <cell r="CL156">
            <v>0.18674948240166001</v>
          </cell>
          <cell r="CM156">
            <v>0.18674948240166001</v>
          </cell>
          <cell r="CN156">
            <v>0.18674948240166001</v>
          </cell>
          <cell r="CO156">
            <v>0.18674948240166001</v>
          </cell>
          <cell r="CP156">
            <v>0.18674948240166001</v>
          </cell>
          <cell r="CQ156">
            <v>0.18674948240166001</v>
          </cell>
          <cell r="CR156">
            <v>0.18674948240166001</v>
          </cell>
          <cell r="CS156">
            <v>0.18674948240166001</v>
          </cell>
          <cell r="CT156">
            <v>0.18674948240166001</v>
          </cell>
          <cell r="CU156">
            <v>0.18674948240166001</v>
          </cell>
          <cell r="CV156">
            <v>0.18674948240166001</v>
          </cell>
          <cell r="CW156">
            <v>0.18674948240166001</v>
          </cell>
          <cell r="CX156">
            <v>0.18674948240166001</v>
          </cell>
          <cell r="CY156">
            <v>0.18674948240166001</v>
          </cell>
          <cell r="CZ156">
            <v>0.18674948240166001</v>
          </cell>
          <cell r="DA156">
            <v>0.18674948240166001</v>
          </cell>
          <cell r="DB156">
            <v>0.18674948240166001</v>
          </cell>
          <cell r="DC156">
            <v>0.18674948240166001</v>
          </cell>
          <cell r="DD156">
            <v>0.18674948240166001</v>
          </cell>
          <cell r="DE156">
            <v>0.18674948240166001</v>
          </cell>
          <cell r="DF156">
            <v>0.18674948240166001</v>
          </cell>
          <cell r="DG156">
            <v>0.18674948240166001</v>
          </cell>
          <cell r="DH156">
            <v>0.18674948240166001</v>
          </cell>
          <cell r="DI156">
            <v>0.18674948240166001</v>
          </cell>
          <cell r="DJ156">
            <v>0.18674948240166001</v>
          </cell>
          <cell r="DL156" t="str">
            <v>.Mining.Final Product.PotashSKService requested.Mining.Final Product.Potash.Tailings Disposal</v>
          </cell>
        </row>
        <row r="157">
          <cell r="L157"/>
          <cell r="M157" t="str">
            <v>GJ</v>
          </cell>
          <cell r="N157">
            <v>0.01</v>
          </cell>
          <cell r="O157">
            <v>0.01</v>
          </cell>
          <cell r="P157">
            <v>0.01</v>
          </cell>
          <cell r="Q157">
            <v>0.01</v>
          </cell>
          <cell r="R157">
            <v>0.01</v>
          </cell>
          <cell r="S157">
            <v>0.01</v>
          </cell>
          <cell r="T157">
            <v>0.01</v>
          </cell>
          <cell r="U157">
            <v>0.01</v>
          </cell>
          <cell r="V157">
            <v>0.01</v>
          </cell>
          <cell r="W157">
            <v>0.01</v>
          </cell>
          <cell r="X157">
            <v>0.01</v>
          </cell>
          <cell r="Y157">
            <v>0.01</v>
          </cell>
          <cell r="Z157">
            <v>0.01</v>
          </cell>
          <cell r="AA157">
            <v>0.01</v>
          </cell>
          <cell r="AB157">
            <v>0.01</v>
          </cell>
          <cell r="AC157">
            <v>0.01</v>
          </cell>
          <cell r="AD157">
            <v>0.01</v>
          </cell>
          <cell r="AE157">
            <v>0.01</v>
          </cell>
          <cell r="AF157">
            <v>0.01</v>
          </cell>
          <cell r="AG157">
            <v>0.01</v>
          </cell>
          <cell r="AH157">
            <v>0.01</v>
          </cell>
          <cell r="AI157">
            <v>0.01</v>
          </cell>
          <cell r="AJ157">
            <v>0.01</v>
          </cell>
          <cell r="AK157">
            <v>0.01</v>
          </cell>
          <cell r="AL157">
            <v>0.01</v>
          </cell>
          <cell r="AM157">
            <v>0.01</v>
          </cell>
          <cell r="AN157">
            <v>0.01</v>
          </cell>
          <cell r="AO157">
            <v>0.01</v>
          </cell>
          <cell r="AP157">
            <v>0.01</v>
          </cell>
          <cell r="AQ157">
            <v>0.01</v>
          </cell>
          <cell r="AR157">
            <v>0.01</v>
          </cell>
          <cell r="AS157">
            <v>0.01</v>
          </cell>
          <cell r="AT157">
            <v>0.01</v>
          </cell>
          <cell r="AU157">
            <v>0.01</v>
          </cell>
          <cell r="AV157">
            <v>0.01</v>
          </cell>
          <cell r="AW157">
            <v>0.01</v>
          </cell>
          <cell r="AX157">
            <v>0.01</v>
          </cell>
          <cell r="AY157">
            <v>0.01</v>
          </cell>
          <cell r="AZ157">
            <v>0.01</v>
          </cell>
          <cell r="BA157">
            <v>0.01</v>
          </cell>
          <cell r="BB157">
            <v>0.01</v>
          </cell>
          <cell r="BC157">
            <v>0.01</v>
          </cell>
          <cell r="BD157">
            <v>0.01</v>
          </cell>
          <cell r="BE157">
            <v>0.01</v>
          </cell>
          <cell r="BF157">
            <v>0.01</v>
          </cell>
          <cell r="BG157">
            <v>0.01</v>
          </cell>
          <cell r="BH157">
            <v>0.01</v>
          </cell>
          <cell r="BI157">
            <v>0.01</v>
          </cell>
          <cell r="BJ157">
            <v>0.01</v>
          </cell>
          <cell r="BK157">
            <v>0.01</v>
          </cell>
          <cell r="BL157">
            <v>0.01</v>
          </cell>
          <cell r="BM157">
            <v>0.01</v>
          </cell>
          <cell r="BN157">
            <v>0.01</v>
          </cell>
          <cell r="BO157">
            <v>0.01</v>
          </cell>
          <cell r="BP157">
            <v>0.01</v>
          </cell>
          <cell r="BQ157">
            <v>0.01</v>
          </cell>
          <cell r="BR157">
            <v>0.01</v>
          </cell>
          <cell r="BS157">
            <v>0.01</v>
          </cell>
          <cell r="BT157">
            <v>0.01</v>
          </cell>
          <cell r="BU157">
            <v>0.01</v>
          </cell>
          <cell r="BV157">
            <v>0.01</v>
          </cell>
          <cell r="BW157">
            <v>0.01</v>
          </cell>
          <cell r="BX157">
            <v>0.01</v>
          </cell>
          <cell r="BY157">
            <v>0.01</v>
          </cell>
          <cell r="BZ157">
            <v>0.01</v>
          </cell>
          <cell r="CA157">
            <v>0.01</v>
          </cell>
          <cell r="CB157">
            <v>0.01</v>
          </cell>
          <cell r="CC157">
            <v>0.01</v>
          </cell>
          <cell r="CD157">
            <v>0.01</v>
          </cell>
          <cell r="CE157">
            <v>0.01</v>
          </cell>
          <cell r="CF157">
            <v>0.01</v>
          </cell>
          <cell r="CG157">
            <v>0.01</v>
          </cell>
          <cell r="CH157">
            <v>0.01</v>
          </cell>
          <cell r="CI157">
            <v>0.01</v>
          </cell>
          <cell r="CJ157">
            <v>0.01</v>
          </cell>
          <cell r="CK157">
            <v>0.01</v>
          </cell>
          <cell r="CL157">
            <v>0.01</v>
          </cell>
          <cell r="CM157">
            <v>0.01</v>
          </cell>
          <cell r="CN157">
            <v>0.01</v>
          </cell>
          <cell r="CO157">
            <v>0.01</v>
          </cell>
          <cell r="CP157">
            <v>0.01</v>
          </cell>
          <cell r="CQ157">
            <v>0.01</v>
          </cell>
          <cell r="CR157">
            <v>0.01</v>
          </cell>
          <cell r="CS157">
            <v>0.01</v>
          </cell>
          <cell r="CT157">
            <v>0.01</v>
          </cell>
          <cell r="CU157">
            <v>0.01</v>
          </cell>
          <cell r="CV157">
            <v>0.01</v>
          </cell>
          <cell r="CW157">
            <v>0.01</v>
          </cell>
          <cell r="CX157">
            <v>0.01</v>
          </cell>
          <cell r="CY157">
            <v>0.01</v>
          </cell>
          <cell r="CZ157">
            <v>0.01</v>
          </cell>
          <cell r="DA157">
            <v>0.01</v>
          </cell>
          <cell r="DB157">
            <v>0.01</v>
          </cell>
          <cell r="DC157">
            <v>0.01</v>
          </cell>
          <cell r="DD157">
            <v>0.01</v>
          </cell>
          <cell r="DE157">
            <v>0.01</v>
          </cell>
          <cell r="DF157">
            <v>0.01</v>
          </cell>
          <cell r="DG157">
            <v>0.01</v>
          </cell>
          <cell r="DH157">
            <v>0.01</v>
          </cell>
          <cell r="DI157">
            <v>0.01</v>
          </cell>
          <cell r="DJ157">
            <v>0.01</v>
          </cell>
          <cell r="DL157" t="str">
            <v>.Mining.Final Product.PotashSKService requested.Mining.HVAC</v>
          </cell>
        </row>
        <row r="158">
          <cell r="L158"/>
          <cell r="M158" t="str">
            <v>GJ</v>
          </cell>
          <cell r="N158">
            <v>0.01</v>
          </cell>
          <cell r="O158">
            <v>0.01</v>
          </cell>
          <cell r="P158">
            <v>0.01</v>
          </cell>
          <cell r="Q158">
            <v>0.01</v>
          </cell>
          <cell r="R158">
            <v>0.01</v>
          </cell>
          <cell r="S158">
            <v>0.01</v>
          </cell>
          <cell r="T158">
            <v>0.01</v>
          </cell>
          <cell r="U158">
            <v>0.01</v>
          </cell>
          <cell r="V158">
            <v>0.01</v>
          </cell>
          <cell r="W158">
            <v>0.01</v>
          </cell>
          <cell r="X158">
            <v>0.01</v>
          </cell>
          <cell r="Y158">
            <v>0.01</v>
          </cell>
          <cell r="Z158">
            <v>0.01</v>
          </cell>
          <cell r="AA158">
            <v>0.01</v>
          </cell>
          <cell r="AB158">
            <v>0.01</v>
          </cell>
          <cell r="AC158">
            <v>0.01</v>
          </cell>
          <cell r="AD158">
            <v>0.01</v>
          </cell>
          <cell r="AE158">
            <v>0.01</v>
          </cell>
          <cell r="AF158">
            <v>0.01</v>
          </cell>
          <cell r="AG158">
            <v>0.01</v>
          </cell>
          <cell r="AH158">
            <v>0.01</v>
          </cell>
          <cell r="AI158">
            <v>0.01</v>
          </cell>
          <cell r="AJ158">
            <v>0.01</v>
          </cell>
          <cell r="AK158">
            <v>0.01</v>
          </cell>
          <cell r="AL158">
            <v>0.01</v>
          </cell>
          <cell r="AM158">
            <v>0.01</v>
          </cell>
          <cell r="AN158">
            <v>0.01</v>
          </cell>
          <cell r="AO158">
            <v>0.01</v>
          </cell>
          <cell r="AP158">
            <v>0.01</v>
          </cell>
          <cell r="AQ158">
            <v>0.01</v>
          </cell>
          <cell r="AR158">
            <v>0.01</v>
          </cell>
          <cell r="AS158">
            <v>0.01</v>
          </cell>
          <cell r="AT158">
            <v>0.01</v>
          </cell>
          <cell r="AU158">
            <v>0.01</v>
          </cell>
          <cell r="AV158">
            <v>0.01</v>
          </cell>
          <cell r="AW158">
            <v>0.01</v>
          </cell>
          <cell r="AX158">
            <v>0.01</v>
          </cell>
          <cell r="AY158">
            <v>0.01</v>
          </cell>
          <cell r="AZ158">
            <v>0.01</v>
          </cell>
          <cell r="BA158">
            <v>0.01</v>
          </cell>
          <cell r="BB158">
            <v>0.01</v>
          </cell>
          <cell r="BC158">
            <v>0.01</v>
          </cell>
          <cell r="BD158">
            <v>0.01</v>
          </cell>
          <cell r="BE158">
            <v>0.01</v>
          </cell>
          <cell r="BF158">
            <v>0.01</v>
          </cell>
          <cell r="BG158">
            <v>0.01</v>
          </cell>
          <cell r="BH158">
            <v>0.01</v>
          </cell>
          <cell r="BI158">
            <v>0.01</v>
          </cell>
          <cell r="BJ158">
            <v>0.01</v>
          </cell>
          <cell r="BK158">
            <v>0.01</v>
          </cell>
          <cell r="BL158">
            <v>0.01</v>
          </cell>
          <cell r="BM158">
            <v>0.01</v>
          </cell>
          <cell r="BN158">
            <v>0.01</v>
          </cell>
          <cell r="BO158">
            <v>0.01</v>
          </cell>
          <cell r="BP158">
            <v>0.01</v>
          </cell>
          <cell r="BQ158">
            <v>0.01</v>
          </cell>
          <cell r="BR158">
            <v>0.01</v>
          </cell>
          <cell r="BS158">
            <v>0.01</v>
          </cell>
          <cell r="BT158">
            <v>0.01</v>
          </cell>
          <cell r="BU158">
            <v>0.01</v>
          </cell>
          <cell r="BV158">
            <v>0.01</v>
          </cell>
          <cell r="BW158">
            <v>0.01</v>
          </cell>
          <cell r="BX158">
            <v>0.01</v>
          </cell>
          <cell r="BY158">
            <v>0.01</v>
          </cell>
          <cell r="BZ158">
            <v>0.01</v>
          </cell>
          <cell r="CA158">
            <v>0.01</v>
          </cell>
          <cell r="CB158">
            <v>0.01</v>
          </cell>
          <cell r="CC158">
            <v>0.01</v>
          </cell>
          <cell r="CD158">
            <v>0.01</v>
          </cell>
          <cell r="CE158">
            <v>0.01</v>
          </cell>
          <cell r="CF158">
            <v>0.01</v>
          </cell>
          <cell r="CG158">
            <v>0.01</v>
          </cell>
          <cell r="CH158">
            <v>0.01</v>
          </cell>
          <cell r="CI158">
            <v>0.01</v>
          </cell>
          <cell r="CJ158">
            <v>0.01</v>
          </cell>
          <cell r="CK158">
            <v>0.01</v>
          </cell>
          <cell r="CL158">
            <v>0.01</v>
          </cell>
          <cell r="CM158">
            <v>0.01</v>
          </cell>
          <cell r="CN158">
            <v>0.01</v>
          </cell>
          <cell r="CO158">
            <v>0.01</v>
          </cell>
          <cell r="CP158">
            <v>0.01</v>
          </cell>
          <cell r="CQ158">
            <v>0.01</v>
          </cell>
          <cell r="CR158">
            <v>0.01</v>
          </cell>
          <cell r="CS158">
            <v>0.01</v>
          </cell>
          <cell r="CT158">
            <v>0.01</v>
          </cell>
          <cell r="CU158">
            <v>0.01</v>
          </cell>
          <cell r="CV158">
            <v>0.01</v>
          </cell>
          <cell r="CW158">
            <v>0.01</v>
          </cell>
          <cell r="CX158">
            <v>0.01</v>
          </cell>
          <cell r="CY158">
            <v>0.01</v>
          </cell>
          <cell r="CZ158">
            <v>0.01</v>
          </cell>
          <cell r="DA158">
            <v>0.01</v>
          </cell>
          <cell r="DB158">
            <v>0.01</v>
          </cell>
          <cell r="DC158">
            <v>0.01</v>
          </cell>
          <cell r="DD158">
            <v>0.01</v>
          </cell>
          <cell r="DE158">
            <v>0.01</v>
          </cell>
          <cell r="DF158">
            <v>0.01</v>
          </cell>
          <cell r="DG158">
            <v>0.01</v>
          </cell>
          <cell r="DH158">
            <v>0.01</v>
          </cell>
          <cell r="DI158">
            <v>0.01</v>
          </cell>
          <cell r="DJ158">
            <v>0.01</v>
          </cell>
          <cell r="DL158" t="str">
            <v>.Mining.Final Product.PotashSKService requested.Mining.Lighting</v>
          </cell>
        </row>
        <row r="159">
          <cell r="L159"/>
          <cell r="M159" t="str">
            <v>tonne</v>
          </cell>
          <cell r="N159">
            <v>1.5</v>
          </cell>
          <cell r="O159">
            <v>1.5</v>
          </cell>
          <cell r="P159">
            <v>1.5</v>
          </cell>
          <cell r="Q159">
            <v>1.5</v>
          </cell>
          <cell r="R159">
            <v>1.5</v>
          </cell>
          <cell r="S159">
            <v>1.5</v>
          </cell>
          <cell r="T159">
            <v>1.5</v>
          </cell>
          <cell r="U159">
            <v>1.5</v>
          </cell>
          <cell r="V159">
            <v>1.5</v>
          </cell>
          <cell r="W159">
            <v>1.5</v>
          </cell>
          <cell r="X159">
            <v>1.5</v>
          </cell>
          <cell r="Y159">
            <v>1.5</v>
          </cell>
          <cell r="Z159">
            <v>1.5</v>
          </cell>
          <cell r="AA159">
            <v>1.5</v>
          </cell>
          <cell r="AB159">
            <v>1.5</v>
          </cell>
          <cell r="AC159">
            <v>1.5</v>
          </cell>
          <cell r="AD159">
            <v>1.5</v>
          </cell>
          <cell r="AE159">
            <v>1.5</v>
          </cell>
          <cell r="AF159">
            <v>1.5</v>
          </cell>
          <cell r="AG159">
            <v>1.5</v>
          </cell>
          <cell r="AH159">
            <v>1.5</v>
          </cell>
          <cell r="AI159">
            <v>1.5</v>
          </cell>
          <cell r="AJ159">
            <v>1.5</v>
          </cell>
          <cell r="AK159">
            <v>1.5</v>
          </cell>
          <cell r="AL159">
            <v>1.5</v>
          </cell>
          <cell r="AM159">
            <v>1.5</v>
          </cell>
          <cell r="AN159">
            <v>1.5</v>
          </cell>
          <cell r="AO159">
            <v>1.5</v>
          </cell>
          <cell r="AP159">
            <v>1.5</v>
          </cell>
          <cell r="AQ159">
            <v>1.5</v>
          </cell>
          <cell r="AR159">
            <v>1.5</v>
          </cell>
          <cell r="AS159">
            <v>1.5</v>
          </cell>
          <cell r="AT159">
            <v>1.5</v>
          </cell>
          <cell r="AU159">
            <v>1.5</v>
          </cell>
          <cell r="AV159">
            <v>1.5</v>
          </cell>
          <cell r="AW159">
            <v>1.5</v>
          </cell>
          <cell r="AX159">
            <v>1.5</v>
          </cell>
          <cell r="AY159">
            <v>1.5</v>
          </cell>
          <cell r="AZ159">
            <v>1.5</v>
          </cell>
          <cell r="BA159">
            <v>1.5</v>
          </cell>
          <cell r="BB159">
            <v>1.5</v>
          </cell>
          <cell r="BC159">
            <v>1.5</v>
          </cell>
          <cell r="BD159">
            <v>1.5</v>
          </cell>
          <cell r="BE159">
            <v>1.5</v>
          </cell>
          <cell r="BF159">
            <v>1.5</v>
          </cell>
          <cell r="BG159">
            <v>1.5</v>
          </cell>
          <cell r="BH159">
            <v>1.5</v>
          </cell>
          <cell r="BI159">
            <v>1.5</v>
          </cell>
          <cell r="BJ159">
            <v>1.5</v>
          </cell>
          <cell r="BK159">
            <v>1.5</v>
          </cell>
          <cell r="BL159">
            <v>1.5</v>
          </cell>
          <cell r="BM159">
            <v>1.5</v>
          </cell>
          <cell r="BN159">
            <v>1.5</v>
          </cell>
          <cell r="BO159">
            <v>1.5</v>
          </cell>
          <cell r="BP159">
            <v>1.5</v>
          </cell>
          <cell r="BQ159">
            <v>1.5</v>
          </cell>
          <cell r="BR159">
            <v>1.5</v>
          </cell>
          <cell r="BS159">
            <v>1.5</v>
          </cell>
          <cell r="BT159">
            <v>1.5</v>
          </cell>
          <cell r="BU159">
            <v>1.5</v>
          </cell>
          <cell r="BV159">
            <v>1.5</v>
          </cell>
          <cell r="BW159">
            <v>1.5</v>
          </cell>
          <cell r="BX159">
            <v>1.5</v>
          </cell>
          <cell r="BY159">
            <v>1.5</v>
          </cell>
          <cell r="BZ159">
            <v>1.5</v>
          </cell>
          <cell r="CA159">
            <v>1.5</v>
          </cell>
          <cell r="CB159">
            <v>1.5</v>
          </cell>
          <cell r="CC159">
            <v>1.5</v>
          </cell>
          <cell r="CD159">
            <v>1.5</v>
          </cell>
          <cell r="CE159">
            <v>1.5</v>
          </cell>
          <cell r="CF159">
            <v>1.5</v>
          </cell>
          <cell r="CG159">
            <v>1.5</v>
          </cell>
          <cell r="CH159">
            <v>1.5</v>
          </cell>
          <cell r="CI159">
            <v>1.5</v>
          </cell>
          <cell r="CJ159">
            <v>1.5</v>
          </cell>
          <cell r="CK159">
            <v>1.5</v>
          </cell>
          <cell r="CL159">
            <v>1.5</v>
          </cell>
          <cell r="CM159">
            <v>1.5</v>
          </cell>
          <cell r="CN159">
            <v>1.5</v>
          </cell>
          <cell r="CO159">
            <v>1.5</v>
          </cell>
          <cell r="CP159">
            <v>1.5</v>
          </cell>
          <cell r="CQ159">
            <v>1.5</v>
          </cell>
          <cell r="CR159">
            <v>1.5</v>
          </cell>
          <cell r="CS159">
            <v>1.5</v>
          </cell>
          <cell r="CT159">
            <v>1.5</v>
          </cell>
          <cell r="CU159">
            <v>1.5</v>
          </cell>
          <cell r="CV159">
            <v>1.5</v>
          </cell>
          <cell r="CW159">
            <v>1.5</v>
          </cell>
          <cell r="CX159">
            <v>1.5</v>
          </cell>
          <cell r="CY159">
            <v>1.5</v>
          </cell>
          <cell r="CZ159">
            <v>1.5</v>
          </cell>
          <cell r="DA159">
            <v>1.5</v>
          </cell>
          <cell r="DB159">
            <v>1.5</v>
          </cell>
          <cell r="DC159">
            <v>1.5</v>
          </cell>
          <cell r="DD159">
            <v>1.5</v>
          </cell>
          <cell r="DE159">
            <v>1.5</v>
          </cell>
          <cell r="DF159">
            <v>1.5</v>
          </cell>
          <cell r="DG159">
            <v>1.5</v>
          </cell>
          <cell r="DH159">
            <v>1.5</v>
          </cell>
          <cell r="DI159">
            <v>1.5</v>
          </cell>
          <cell r="DJ159">
            <v>1.5</v>
          </cell>
          <cell r="DL159" t="str">
            <v>.Mining.Final Product.Potash.Separated ProductSKService requested.Mining.Final Product.Potash.Separated Product.Raw Product</v>
          </cell>
        </row>
        <row r="160">
          <cell r="L160"/>
          <cell r="M160" t="str">
            <v>tonne</v>
          </cell>
          <cell r="N160">
            <v>8.9026915113869995E-2</v>
          </cell>
          <cell r="O160">
            <v>8.9026915113869995E-2</v>
          </cell>
          <cell r="P160">
            <v>8.9026915113869995E-2</v>
          </cell>
          <cell r="Q160">
            <v>8.9026915113869995E-2</v>
          </cell>
          <cell r="R160">
            <v>8.9026915113869995E-2</v>
          </cell>
          <cell r="S160">
            <v>8.9026915113869995E-2</v>
          </cell>
          <cell r="T160">
            <v>8.9026915113869995E-2</v>
          </cell>
          <cell r="U160">
            <v>8.9026915113869995E-2</v>
          </cell>
          <cell r="V160">
            <v>8.9026915113869995E-2</v>
          </cell>
          <cell r="W160">
            <v>8.9026915113869995E-2</v>
          </cell>
          <cell r="X160">
            <v>8.9026915113869995E-2</v>
          </cell>
          <cell r="Y160">
            <v>8.9026915113869995E-2</v>
          </cell>
          <cell r="Z160">
            <v>8.9026915113869995E-2</v>
          </cell>
          <cell r="AA160">
            <v>8.9026915113869995E-2</v>
          </cell>
          <cell r="AB160">
            <v>8.9026915113869995E-2</v>
          </cell>
          <cell r="AC160">
            <v>8.9026915113869995E-2</v>
          </cell>
          <cell r="AD160">
            <v>8.9026915113869995E-2</v>
          </cell>
          <cell r="AE160">
            <v>8.9026915113869995E-2</v>
          </cell>
          <cell r="AF160">
            <v>8.9026915113869995E-2</v>
          </cell>
          <cell r="AG160">
            <v>8.9026915113869995E-2</v>
          </cell>
          <cell r="AH160">
            <v>8.9026915113869995E-2</v>
          </cell>
          <cell r="AI160">
            <v>8.9026915113869995E-2</v>
          </cell>
          <cell r="AJ160">
            <v>8.9026915113869995E-2</v>
          </cell>
          <cell r="AK160">
            <v>8.9026915113869995E-2</v>
          </cell>
          <cell r="AL160">
            <v>8.9026915113869995E-2</v>
          </cell>
          <cell r="AM160">
            <v>8.9026915113869995E-2</v>
          </cell>
          <cell r="AN160">
            <v>8.9026915113869995E-2</v>
          </cell>
          <cell r="AO160">
            <v>8.9026915113869995E-2</v>
          </cell>
          <cell r="AP160">
            <v>8.9026915113869995E-2</v>
          </cell>
          <cell r="AQ160">
            <v>8.9026915113869995E-2</v>
          </cell>
          <cell r="AR160">
            <v>8.9026915113869995E-2</v>
          </cell>
          <cell r="AS160">
            <v>8.9026915113869995E-2</v>
          </cell>
          <cell r="AT160">
            <v>8.9026915113869995E-2</v>
          </cell>
          <cell r="AU160">
            <v>8.9026915113869995E-2</v>
          </cell>
          <cell r="AV160">
            <v>8.9026915113869995E-2</v>
          </cell>
          <cell r="AW160">
            <v>8.9026915113869995E-2</v>
          </cell>
          <cell r="AX160">
            <v>8.9026915113869995E-2</v>
          </cell>
          <cell r="AY160">
            <v>8.9026915113869995E-2</v>
          </cell>
          <cell r="AZ160">
            <v>8.9026915113869995E-2</v>
          </cell>
          <cell r="BA160">
            <v>8.9026915113869995E-2</v>
          </cell>
          <cell r="BB160">
            <v>8.9026915113869995E-2</v>
          </cell>
          <cell r="BC160">
            <v>8.9026915113869995E-2</v>
          </cell>
          <cell r="BD160">
            <v>8.9026915113869995E-2</v>
          </cell>
          <cell r="BE160">
            <v>8.9026915113869995E-2</v>
          </cell>
          <cell r="BF160">
            <v>8.9026915113869995E-2</v>
          </cell>
          <cell r="BG160">
            <v>8.9026915113869995E-2</v>
          </cell>
          <cell r="BH160">
            <v>8.9026915113869995E-2</v>
          </cell>
          <cell r="BI160">
            <v>8.9026915113869995E-2</v>
          </cell>
          <cell r="BJ160">
            <v>8.9026915113869995E-2</v>
          </cell>
          <cell r="BK160">
            <v>8.9026915113869995E-2</v>
          </cell>
          <cell r="BL160">
            <v>8.9026915113869995E-2</v>
          </cell>
          <cell r="BM160">
            <v>8.9026915113869995E-2</v>
          </cell>
          <cell r="BN160">
            <v>8.9026915113869995E-2</v>
          </cell>
          <cell r="BO160">
            <v>8.9026915113869995E-2</v>
          </cell>
          <cell r="BP160">
            <v>8.9026915113869995E-2</v>
          </cell>
          <cell r="BQ160">
            <v>8.9026915113869995E-2</v>
          </cell>
          <cell r="BR160">
            <v>8.9026915113869995E-2</v>
          </cell>
          <cell r="BS160">
            <v>8.9026915113869995E-2</v>
          </cell>
          <cell r="BT160">
            <v>8.9026915113869995E-2</v>
          </cell>
          <cell r="BU160">
            <v>8.9026915113869995E-2</v>
          </cell>
          <cell r="BV160">
            <v>8.9026915113869995E-2</v>
          </cell>
          <cell r="BW160">
            <v>8.9026915113869995E-2</v>
          </cell>
          <cell r="BX160">
            <v>8.9026915113869995E-2</v>
          </cell>
          <cell r="BY160">
            <v>8.9026915113869995E-2</v>
          </cell>
          <cell r="BZ160">
            <v>8.9026915113869995E-2</v>
          </cell>
          <cell r="CA160">
            <v>8.9026915113869995E-2</v>
          </cell>
          <cell r="CB160">
            <v>8.9026915113869995E-2</v>
          </cell>
          <cell r="CC160">
            <v>8.9026915113869995E-2</v>
          </cell>
          <cell r="CD160">
            <v>8.9026915113869995E-2</v>
          </cell>
          <cell r="CE160">
            <v>8.9026915113869995E-2</v>
          </cell>
          <cell r="CF160">
            <v>8.9026915113869995E-2</v>
          </cell>
          <cell r="CG160">
            <v>8.9026915113869995E-2</v>
          </cell>
          <cell r="CH160">
            <v>8.9026915113869995E-2</v>
          </cell>
          <cell r="CI160">
            <v>8.9026915113869995E-2</v>
          </cell>
          <cell r="CJ160">
            <v>8.9026915113869995E-2</v>
          </cell>
          <cell r="CK160">
            <v>8.9026915113869995E-2</v>
          </cell>
          <cell r="CL160">
            <v>8.9026915113869995E-2</v>
          </cell>
          <cell r="CM160">
            <v>8.9026915113869995E-2</v>
          </cell>
          <cell r="CN160">
            <v>8.9026915113869995E-2</v>
          </cell>
          <cell r="CO160">
            <v>8.9026915113869995E-2</v>
          </cell>
          <cell r="CP160">
            <v>8.9026915113869995E-2</v>
          </cell>
          <cell r="CQ160">
            <v>8.9026915113869995E-2</v>
          </cell>
          <cell r="CR160">
            <v>8.9026915113869995E-2</v>
          </cell>
          <cell r="CS160">
            <v>8.9026915113869995E-2</v>
          </cell>
          <cell r="CT160">
            <v>8.9026915113869995E-2</v>
          </cell>
          <cell r="CU160">
            <v>8.9026915113869995E-2</v>
          </cell>
          <cell r="CV160">
            <v>8.9026915113869995E-2</v>
          </cell>
          <cell r="CW160">
            <v>8.9026915113869995E-2</v>
          </cell>
          <cell r="CX160">
            <v>8.9026915113869995E-2</v>
          </cell>
          <cell r="CY160">
            <v>8.9026915113869995E-2</v>
          </cell>
          <cell r="CZ160">
            <v>8.9026915113869995E-2</v>
          </cell>
          <cell r="DA160">
            <v>8.9026915113869995E-2</v>
          </cell>
          <cell r="DB160">
            <v>8.9026915113869995E-2</v>
          </cell>
          <cell r="DC160">
            <v>8.9026915113869995E-2</v>
          </cell>
          <cell r="DD160">
            <v>8.9026915113869995E-2</v>
          </cell>
          <cell r="DE160">
            <v>8.9026915113869995E-2</v>
          </cell>
          <cell r="DF160">
            <v>8.9026915113869995E-2</v>
          </cell>
          <cell r="DG160">
            <v>8.9026915113869995E-2</v>
          </cell>
          <cell r="DH160">
            <v>8.9026915113869995E-2</v>
          </cell>
          <cell r="DI160">
            <v>8.9026915113869995E-2</v>
          </cell>
          <cell r="DJ160">
            <v>8.9026915113869995E-2</v>
          </cell>
          <cell r="DL160" t="str">
            <v>.Mining.Final Product.Potash.Separated ProductSKService requested.Mining.Final Product.Potash.Separated Product.Crystalization</v>
          </cell>
        </row>
        <row r="161">
          <cell r="L161"/>
          <cell r="M161" t="str">
            <v>tonne</v>
          </cell>
          <cell r="N161">
            <v>1.01366459627329</v>
          </cell>
          <cell r="O161">
            <v>1.01366459627329</v>
          </cell>
          <cell r="P161">
            <v>1.01366459627329</v>
          </cell>
          <cell r="Q161">
            <v>1.01366459627329</v>
          </cell>
          <cell r="R161">
            <v>1.01366459627329</v>
          </cell>
          <cell r="S161">
            <v>1.01366459627329</v>
          </cell>
          <cell r="T161">
            <v>1.01366459627329</v>
          </cell>
          <cell r="U161">
            <v>1.01366459627329</v>
          </cell>
          <cell r="V161">
            <v>1.01366459627329</v>
          </cell>
          <cell r="W161">
            <v>1.01366459627329</v>
          </cell>
          <cell r="X161">
            <v>1.01366459627329</v>
          </cell>
          <cell r="Y161">
            <v>1.01366459627329</v>
          </cell>
          <cell r="Z161">
            <v>1.01366459627329</v>
          </cell>
          <cell r="AA161">
            <v>1.01366459627329</v>
          </cell>
          <cell r="AB161">
            <v>1.01366459627329</v>
          </cell>
          <cell r="AC161">
            <v>1.01366459627329</v>
          </cell>
          <cell r="AD161">
            <v>1.01366459627329</v>
          </cell>
          <cell r="AE161">
            <v>1.01366459627329</v>
          </cell>
          <cell r="AF161">
            <v>1.01366459627329</v>
          </cell>
          <cell r="AG161">
            <v>1.01366459627329</v>
          </cell>
          <cell r="AH161">
            <v>1.01366459627329</v>
          </cell>
          <cell r="AI161">
            <v>1.01366459627329</v>
          </cell>
          <cell r="AJ161">
            <v>1.01366459627329</v>
          </cell>
          <cell r="AK161">
            <v>1.01366459627329</v>
          </cell>
          <cell r="AL161">
            <v>1.01366459627329</v>
          </cell>
          <cell r="AM161">
            <v>1.01366459627329</v>
          </cell>
          <cell r="AN161">
            <v>1.01366459627329</v>
          </cell>
          <cell r="AO161">
            <v>1.01366459627329</v>
          </cell>
          <cell r="AP161">
            <v>1.01366459627329</v>
          </cell>
          <cell r="AQ161">
            <v>1.01366459627329</v>
          </cell>
          <cell r="AR161">
            <v>1.01366459627329</v>
          </cell>
          <cell r="AS161">
            <v>1.01366459627329</v>
          </cell>
          <cell r="AT161">
            <v>1.01366459627329</v>
          </cell>
          <cell r="AU161">
            <v>1.01366459627329</v>
          </cell>
          <cell r="AV161">
            <v>1.01366459627329</v>
          </cell>
          <cell r="AW161">
            <v>1.01366459627329</v>
          </cell>
          <cell r="AX161">
            <v>1.01366459627329</v>
          </cell>
          <cell r="AY161">
            <v>1.01366459627329</v>
          </cell>
          <cell r="AZ161">
            <v>1.01366459627329</v>
          </cell>
          <cell r="BA161">
            <v>1.01366459627329</v>
          </cell>
          <cell r="BB161">
            <v>1.01366459627329</v>
          </cell>
          <cell r="BC161">
            <v>1.01366459627329</v>
          </cell>
          <cell r="BD161">
            <v>1.01366459627329</v>
          </cell>
          <cell r="BE161">
            <v>1.01366459627329</v>
          </cell>
          <cell r="BF161">
            <v>1.01366459627329</v>
          </cell>
          <cell r="BG161">
            <v>1.01366459627329</v>
          </cell>
          <cell r="BH161">
            <v>1.01366459627329</v>
          </cell>
          <cell r="BI161">
            <v>1.01366459627329</v>
          </cell>
          <cell r="BJ161">
            <v>1.01366459627329</v>
          </cell>
          <cell r="BK161">
            <v>1.01366459627329</v>
          </cell>
          <cell r="BL161">
            <v>1.01366459627329</v>
          </cell>
          <cell r="BM161">
            <v>1.01366459627329</v>
          </cell>
          <cell r="BN161">
            <v>1.01366459627329</v>
          </cell>
          <cell r="BO161">
            <v>1.01366459627329</v>
          </cell>
          <cell r="BP161">
            <v>1.01366459627329</v>
          </cell>
          <cell r="BQ161">
            <v>1.01366459627329</v>
          </cell>
          <cell r="BR161">
            <v>1.01366459627329</v>
          </cell>
          <cell r="BS161">
            <v>1.01366459627329</v>
          </cell>
          <cell r="BT161">
            <v>1.01366459627329</v>
          </cell>
          <cell r="BU161">
            <v>1.01366459627329</v>
          </cell>
          <cell r="BV161">
            <v>1.01366459627329</v>
          </cell>
          <cell r="BW161">
            <v>1.01366459627329</v>
          </cell>
          <cell r="BX161">
            <v>1.01366459627329</v>
          </cell>
          <cell r="BY161">
            <v>1.01366459627329</v>
          </cell>
          <cell r="BZ161">
            <v>1.01366459627329</v>
          </cell>
          <cell r="CA161">
            <v>1.01366459627329</v>
          </cell>
          <cell r="CB161">
            <v>1.01366459627329</v>
          </cell>
          <cell r="CC161">
            <v>1.01366459627329</v>
          </cell>
          <cell r="CD161">
            <v>1.01366459627329</v>
          </cell>
          <cell r="CE161">
            <v>1.01366459627329</v>
          </cell>
          <cell r="CF161">
            <v>1.01366459627329</v>
          </cell>
          <cell r="CG161">
            <v>1.01366459627329</v>
          </cell>
          <cell r="CH161">
            <v>1.01366459627329</v>
          </cell>
          <cell r="CI161">
            <v>1.01366459627329</v>
          </cell>
          <cell r="CJ161">
            <v>1.01366459627329</v>
          </cell>
          <cell r="CK161">
            <v>1.01366459627329</v>
          </cell>
          <cell r="CL161">
            <v>1.01366459627329</v>
          </cell>
          <cell r="CM161">
            <v>1.01366459627329</v>
          </cell>
          <cell r="CN161">
            <v>1.01366459627329</v>
          </cell>
          <cell r="CO161">
            <v>1.01366459627329</v>
          </cell>
          <cell r="CP161">
            <v>1.01366459627329</v>
          </cell>
          <cell r="CQ161">
            <v>1.01366459627329</v>
          </cell>
          <cell r="CR161">
            <v>1.01366459627329</v>
          </cell>
          <cell r="CS161">
            <v>1.01366459627329</v>
          </cell>
          <cell r="CT161">
            <v>1.01366459627329</v>
          </cell>
          <cell r="CU161">
            <v>1.01366459627329</v>
          </cell>
          <cell r="CV161">
            <v>1.01366459627329</v>
          </cell>
          <cell r="CW161">
            <v>1.01366459627329</v>
          </cell>
          <cell r="CX161">
            <v>1.01366459627329</v>
          </cell>
          <cell r="CY161">
            <v>1.01366459627329</v>
          </cell>
          <cell r="CZ161">
            <v>1.01366459627329</v>
          </cell>
          <cell r="DA161">
            <v>1.01366459627329</v>
          </cell>
          <cell r="DB161">
            <v>1.01366459627329</v>
          </cell>
          <cell r="DC161">
            <v>1.01366459627329</v>
          </cell>
          <cell r="DD161">
            <v>1.01366459627329</v>
          </cell>
          <cell r="DE161">
            <v>1.01366459627329</v>
          </cell>
          <cell r="DF161">
            <v>1.01366459627329</v>
          </cell>
          <cell r="DG161">
            <v>1.01366459627329</v>
          </cell>
          <cell r="DH161">
            <v>1.01366459627329</v>
          </cell>
          <cell r="DI161">
            <v>1.01366459627329</v>
          </cell>
          <cell r="DJ161">
            <v>1.01366459627329</v>
          </cell>
          <cell r="DL161" t="str">
            <v>.Mining.Final Product.Potash.Separated ProductSKService requested.Mining.Final Product.Potash.Separated Product.Flotation</v>
          </cell>
        </row>
        <row r="162">
          <cell r="L162"/>
          <cell r="M162" t="str">
            <v>tonne</v>
          </cell>
          <cell r="N162">
            <v>1.1204968944099301</v>
          </cell>
          <cell r="O162">
            <v>1.1204968944099301</v>
          </cell>
          <cell r="P162">
            <v>1.1204968944099301</v>
          </cell>
          <cell r="Q162">
            <v>1.1204968944099301</v>
          </cell>
          <cell r="R162">
            <v>1.1204968944099301</v>
          </cell>
          <cell r="S162">
            <v>1.1204968944099301</v>
          </cell>
          <cell r="T162">
            <v>1.1204968944099301</v>
          </cell>
          <cell r="U162">
            <v>1.1204968944099301</v>
          </cell>
          <cell r="V162">
            <v>1.1204968944099301</v>
          </cell>
          <cell r="W162">
            <v>1.1204968944099301</v>
          </cell>
          <cell r="X162">
            <v>1.1204968944099301</v>
          </cell>
          <cell r="Y162">
            <v>1.1204968944099301</v>
          </cell>
          <cell r="Z162">
            <v>1.1204968944099301</v>
          </cell>
          <cell r="AA162">
            <v>1.1204968944099301</v>
          </cell>
          <cell r="AB162">
            <v>1.1204968944099301</v>
          </cell>
          <cell r="AC162">
            <v>1.1204968944099301</v>
          </cell>
          <cell r="AD162">
            <v>1.1204968944099301</v>
          </cell>
          <cell r="AE162">
            <v>1.1204968944099301</v>
          </cell>
          <cell r="AF162">
            <v>1.1204968944099301</v>
          </cell>
          <cell r="AG162">
            <v>1.1204968944099301</v>
          </cell>
          <cell r="AH162">
            <v>1.1204968944099301</v>
          </cell>
          <cell r="AI162">
            <v>1.1204968944099301</v>
          </cell>
          <cell r="AJ162">
            <v>1.1204968944099301</v>
          </cell>
          <cell r="AK162">
            <v>1.1204968944099301</v>
          </cell>
          <cell r="AL162">
            <v>1.1204968944099301</v>
          </cell>
          <cell r="AM162">
            <v>1.1204968944099301</v>
          </cell>
          <cell r="AN162">
            <v>1.1204968944099301</v>
          </cell>
          <cell r="AO162">
            <v>1.1204968944099301</v>
          </cell>
          <cell r="AP162">
            <v>1.1204968944099301</v>
          </cell>
          <cell r="AQ162">
            <v>1.1204968944099301</v>
          </cell>
          <cell r="AR162">
            <v>1.1204968944099301</v>
          </cell>
          <cell r="AS162">
            <v>1.1204968944099301</v>
          </cell>
          <cell r="AT162">
            <v>1.1204968944099301</v>
          </cell>
          <cell r="AU162">
            <v>1.1204968944099301</v>
          </cell>
          <cell r="AV162">
            <v>1.1204968944099301</v>
          </cell>
          <cell r="AW162">
            <v>1.1204968944099301</v>
          </cell>
          <cell r="AX162">
            <v>1.1204968944099301</v>
          </cell>
          <cell r="AY162">
            <v>1.1204968944099301</v>
          </cell>
          <cell r="AZ162">
            <v>1.1204968944099301</v>
          </cell>
          <cell r="BA162">
            <v>1.1204968944099301</v>
          </cell>
          <cell r="BB162">
            <v>1.1204968944099301</v>
          </cell>
          <cell r="BC162">
            <v>1.1204968944099301</v>
          </cell>
          <cell r="BD162">
            <v>1.1204968944099301</v>
          </cell>
          <cell r="BE162">
            <v>1.1204968944099301</v>
          </cell>
          <cell r="BF162">
            <v>1.1204968944099301</v>
          </cell>
          <cell r="BG162">
            <v>1.1204968944099301</v>
          </cell>
          <cell r="BH162">
            <v>1.1204968944099301</v>
          </cell>
          <cell r="BI162">
            <v>1.1204968944099301</v>
          </cell>
          <cell r="BJ162">
            <v>1.1204968944099301</v>
          </cell>
          <cell r="BK162">
            <v>1.1204968944099301</v>
          </cell>
          <cell r="BL162">
            <v>1.1204968944099301</v>
          </cell>
          <cell r="BM162">
            <v>1.1204968944099301</v>
          </cell>
          <cell r="BN162">
            <v>1.1204968944099301</v>
          </cell>
          <cell r="BO162">
            <v>1.1204968944099301</v>
          </cell>
          <cell r="BP162">
            <v>1.1204968944099301</v>
          </cell>
          <cell r="BQ162">
            <v>1.1204968944099301</v>
          </cell>
          <cell r="BR162">
            <v>1.1204968944099301</v>
          </cell>
          <cell r="BS162">
            <v>1.1204968944099301</v>
          </cell>
          <cell r="BT162">
            <v>1.1204968944099301</v>
          </cell>
          <cell r="BU162">
            <v>1.1204968944099301</v>
          </cell>
          <cell r="BV162">
            <v>1.1204968944099301</v>
          </cell>
          <cell r="BW162">
            <v>1.1204968944099301</v>
          </cell>
          <cell r="BX162">
            <v>1.1204968944099301</v>
          </cell>
          <cell r="BY162">
            <v>1.1204968944099301</v>
          </cell>
          <cell r="BZ162">
            <v>1.1204968944099301</v>
          </cell>
          <cell r="CA162">
            <v>1.1204968944099301</v>
          </cell>
          <cell r="CB162">
            <v>1.1204968944099301</v>
          </cell>
          <cell r="CC162">
            <v>1.1204968944099301</v>
          </cell>
          <cell r="CD162">
            <v>1.1204968944099301</v>
          </cell>
          <cell r="CE162">
            <v>1.1204968944099301</v>
          </cell>
          <cell r="CF162">
            <v>1.1204968944099301</v>
          </cell>
          <cell r="CG162">
            <v>1.1204968944099301</v>
          </cell>
          <cell r="CH162">
            <v>1.1204968944099301</v>
          </cell>
          <cell r="CI162">
            <v>1.1204968944099301</v>
          </cell>
          <cell r="CJ162">
            <v>1.1204968944099301</v>
          </cell>
          <cell r="CK162">
            <v>1.1204968944099301</v>
          </cell>
          <cell r="CL162">
            <v>1.1204968944099301</v>
          </cell>
          <cell r="CM162">
            <v>1.1204968944099301</v>
          </cell>
          <cell r="CN162">
            <v>1.1204968944099301</v>
          </cell>
          <cell r="CO162">
            <v>1.1204968944099301</v>
          </cell>
          <cell r="CP162">
            <v>1.1204968944099301</v>
          </cell>
          <cell r="CQ162">
            <v>1.1204968944099301</v>
          </cell>
          <cell r="CR162">
            <v>1.1204968944099301</v>
          </cell>
          <cell r="CS162">
            <v>1.1204968944099301</v>
          </cell>
          <cell r="CT162">
            <v>1.1204968944099301</v>
          </cell>
          <cell r="CU162">
            <v>1.1204968944099301</v>
          </cell>
          <cell r="CV162">
            <v>1.1204968944099301</v>
          </cell>
          <cell r="CW162">
            <v>1.1204968944099301</v>
          </cell>
          <cell r="CX162">
            <v>1.1204968944099301</v>
          </cell>
          <cell r="CY162">
            <v>1.1204968944099301</v>
          </cell>
          <cell r="CZ162">
            <v>1.1204968944099301</v>
          </cell>
          <cell r="DA162">
            <v>1.1204968944099301</v>
          </cell>
          <cell r="DB162">
            <v>1.1204968944099301</v>
          </cell>
          <cell r="DC162">
            <v>1.1204968944099301</v>
          </cell>
          <cell r="DD162">
            <v>1.1204968944099301</v>
          </cell>
          <cell r="DE162">
            <v>1.1204968944099301</v>
          </cell>
          <cell r="DF162">
            <v>1.1204968944099301</v>
          </cell>
          <cell r="DG162">
            <v>1.1204968944099301</v>
          </cell>
          <cell r="DH162">
            <v>1.1204968944099301</v>
          </cell>
          <cell r="DI162">
            <v>1.1204968944099301</v>
          </cell>
          <cell r="DJ162">
            <v>1.1204968944099301</v>
          </cell>
          <cell r="DL162" t="str">
            <v>.Mining.Final Product.Potash.Separated Product.Raw ProductSKService requested.Mining.Final Product.Potash.Separated Product.Raw Product.Conventional Mining</v>
          </cell>
        </row>
        <row r="163">
          <cell r="L163"/>
          <cell r="M163" t="str">
            <v>tonne</v>
          </cell>
          <cell r="N163">
            <v>6.6252587991719999E-2</v>
          </cell>
          <cell r="O163">
            <v>6.6252587991719999E-2</v>
          </cell>
          <cell r="P163">
            <v>6.6252587991719999E-2</v>
          </cell>
          <cell r="Q163">
            <v>6.6252587991719999E-2</v>
          </cell>
          <cell r="R163">
            <v>6.6252587991719999E-2</v>
          </cell>
          <cell r="S163">
            <v>6.6252587991719999E-2</v>
          </cell>
          <cell r="T163">
            <v>6.6252587991719999E-2</v>
          </cell>
          <cell r="U163">
            <v>6.6252587991719999E-2</v>
          </cell>
          <cell r="V163">
            <v>6.6252587991719999E-2</v>
          </cell>
          <cell r="W163">
            <v>6.6252587991719999E-2</v>
          </cell>
          <cell r="X163">
            <v>6.6252587991719999E-2</v>
          </cell>
          <cell r="Y163">
            <v>6.6252587991719999E-2</v>
          </cell>
          <cell r="Z163">
            <v>6.6252587991719999E-2</v>
          </cell>
          <cell r="AA163">
            <v>6.6252587991719999E-2</v>
          </cell>
          <cell r="AB163">
            <v>6.6252587991719999E-2</v>
          </cell>
          <cell r="AC163">
            <v>6.6252587991719999E-2</v>
          </cell>
          <cell r="AD163">
            <v>6.6252587991719999E-2</v>
          </cell>
          <cell r="AE163">
            <v>6.6252587991719999E-2</v>
          </cell>
          <cell r="AF163">
            <v>6.6252587991719999E-2</v>
          </cell>
          <cell r="AG163">
            <v>6.6252587991719999E-2</v>
          </cell>
          <cell r="AH163">
            <v>6.6252587991719999E-2</v>
          </cell>
          <cell r="AI163">
            <v>6.6252587991719999E-2</v>
          </cell>
          <cell r="AJ163">
            <v>6.6252587991719999E-2</v>
          </cell>
          <cell r="AK163">
            <v>6.6252587991719999E-2</v>
          </cell>
          <cell r="AL163">
            <v>6.6252587991719999E-2</v>
          </cell>
          <cell r="AM163">
            <v>6.6252587991719999E-2</v>
          </cell>
          <cell r="AN163">
            <v>6.6252587991719999E-2</v>
          </cell>
          <cell r="AO163">
            <v>6.6252587991719999E-2</v>
          </cell>
          <cell r="AP163">
            <v>6.6252587991719999E-2</v>
          </cell>
          <cell r="AQ163">
            <v>6.6252587991719999E-2</v>
          </cell>
          <cell r="AR163">
            <v>6.6252587991719999E-2</v>
          </cell>
          <cell r="AS163">
            <v>6.6252587991719999E-2</v>
          </cell>
          <cell r="AT163">
            <v>6.6252587991719999E-2</v>
          </cell>
          <cell r="AU163">
            <v>6.6252587991719999E-2</v>
          </cell>
          <cell r="AV163">
            <v>6.6252587991719999E-2</v>
          </cell>
          <cell r="AW163">
            <v>6.6252587991719999E-2</v>
          </cell>
          <cell r="AX163">
            <v>6.6252587991719999E-2</v>
          </cell>
          <cell r="AY163">
            <v>6.6252587991719999E-2</v>
          </cell>
          <cell r="AZ163">
            <v>6.6252587991719999E-2</v>
          </cell>
          <cell r="BA163">
            <v>6.6252587991719999E-2</v>
          </cell>
          <cell r="BB163">
            <v>6.6252587991719999E-2</v>
          </cell>
          <cell r="BC163">
            <v>6.6252587991719999E-2</v>
          </cell>
          <cell r="BD163">
            <v>6.6252587991719999E-2</v>
          </cell>
          <cell r="BE163">
            <v>6.6252587991719999E-2</v>
          </cell>
          <cell r="BF163">
            <v>6.6252587991719999E-2</v>
          </cell>
          <cell r="BG163">
            <v>6.6252587991719999E-2</v>
          </cell>
          <cell r="BH163">
            <v>6.6252587991719999E-2</v>
          </cell>
          <cell r="BI163">
            <v>6.6252587991719999E-2</v>
          </cell>
          <cell r="BJ163">
            <v>6.6252587991719999E-2</v>
          </cell>
          <cell r="BK163">
            <v>6.6252587991719999E-2</v>
          </cell>
          <cell r="BL163">
            <v>6.6252587991719999E-2</v>
          </cell>
          <cell r="BM163">
            <v>6.6252587991719999E-2</v>
          </cell>
          <cell r="BN163">
            <v>6.6252587991719999E-2</v>
          </cell>
          <cell r="BO163">
            <v>6.6252587991719999E-2</v>
          </cell>
          <cell r="BP163">
            <v>6.6252587991719999E-2</v>
          </cell>
          <cell r="BQ163">
            <v>6.6252587991719999E-2</v>
          </cell>
          <cell r="BR163">
            <v>6.6252587991719999E-2</v>
          </cell>
          <cell r="BS163">
            <v>6.6252587991719999E-2</v>
          </cell>
          <cell r="BT163">
            <v>6.6252587991719999E-2</v>
          </cell>
          <cell r="BU163">
            <v>6.6252587991719999E-2</v>
          </cell>
          <cell r="BV163">
            <v>6.6252587991719999E-2</v>
          </cell>
          <cell r="BW163">
            <v>6.6252587991719999E-2</v>
          </cell>
          <cell r="BX163">
            <v>6.6252587991719999E-2</v>
          </cell>
          <cell r="BY163">
            <v>6.6252587991719999E-2</v>
          </cell>
          <cell r="BZ163">
            <v>6.6252587991719999E-2</v>
          </cell>
          <cell r="CA163">
            <v>6.6252587991719999E-2</v>
          </cell>
          <cell r="CB163">
            <v>6.6252587991719999E-2</v>
          </cell>
          <cell r="CC163">
            <v>6.6252587991719999E-2</v>
          </cell>
          <cell r="CD163">
            <v>6.6252587991719999E-2</v>
          </cell>
          <cell r="CE163">
            <v>6.6252587991719999E-2</v>
          </cell>
          <cell r="CF163">
            <v>6.6252587991719999E-2</v>
          </cell>
          <cell r="CG163">
            <v>6.6252587991719999E-2</v>
          </cell>
          <cell r="CH163">
            <v>6.6252587991719999E-2</v>
          </cell>
          <cell r="CI163">
            <v>6.6252587991719999E-2</v>
          </cell>
          <cell r="CJ163">
            <v>6.6252587991719999E-2</v>
          </cell>
          <cell r="CK163">
            <v>6.6252587991719999E-2</v>
          </cell>
          <cell r="CL163">
            <v>6.6252587991719999E-2</v>
          </cell>
          <cell r="CM163">
            <v>6.6252587991719999E-2</v>
          </cell>
          <cell r="CN163">
            <v>6.6252587991719999E-2</v>
          </cell>
          <cell r="CO163">
            <v>6.6252587991719999E-2</v>
          </cell>
          <cell r="CP163">
            <v>6.6252587991719999E-2</v>
          </cell>
          <cell r="CQ163">
            <v>6.6252587991719999E-2</v>
          </cell>
          <cell r="CR163">
            <v>6.6252587991719999E-2</v>
          </cell>
          <cell r="CS163">
            <v>6.6252587991719999E-2</v>
          </cell>
          <cell r="CT163">
            <v>6.6252587991719999E-2</v>
          </cell>
          <cell r="CU163">
            <v>6.6252587991719999E-2</v>
          </cell>
          <cell r="CV163">
            <v>6.6252587991719999E-2</v>
          </cell>
          <cell r="CW163">
            <v>6.6252587991719999E-2</v>
          </cell>
          <cell r="CX163">
            <v>6.6252587991719999E-2</v>
          </cell>
          <cell r="CY163">
            <v>6.6252587991719999E-2</v>
          </cell>
          <cell r="CZ163">
            <v>6.6252587991719999E-2</v>
          </cell>
          <cell r="DA163">
            <v>6.6252587991719999E-2</v>
          </cell>
          <cell r="DB163">
            <v>6.6252587991719999E-2</v>
          </cell>
          <cell r="DC163">
            <v>6.6252587991719999E-2</v>
          </cell>
          <cell r="DD163">
            <v>6.6252587991719999E-2</v>
          </cell>
          <cell r="DE163">
            <v>6.6252587991719999E-2</v>
          </cell>
          <cell r="DF163">
            <v>6.6252587991719999E-2</v>
          </cell>
          <cell r="DG163">
            <v>6.6252587991719999E-2</v>
          </cell>
          <cell r="DH163">
            <v>6.6252587991719999E-2</v>
          </cell>
          <cell r="DI163">
            <v>6.6252587991719999E-2</v>
          </cell>
          <cell r="DJ163">
            <v>6.6252587991719999E-2</v>
          </cell>
          <cell r="DL163" t="str">
            <v>.Mining.Final Product.Potash.Separated Product.Raw ProductSKService requested.Mining.Final Product.Potash.Separated Product.Raw Product.Solution Mining</v>
          </cell>
        </row>
        <row r="164">
          <cell r="L164"/>
          <cell r="M164" t="str">
            <v>tonne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E164">
            <v>1</v>
          </cell>
          <cell r="AF164">
            <v>1</v>
          </cell>
          <cell r="AG164">
            <v>1</v>
          </cell>
          <cell r="AH164">
            <v>1</v>
          </cell>
          <cell r="AI164">
            <v>1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1</v>
          </cell>
          <cell r="AP164">
            <v>1</v>
          </cell>
          <cell r="AQ164">
            <v>1</v>
          </cell>
          <cell r="AR164">
            <v>1</v>
          </cell>
          <cell r="AS164">
            <v>1</v>
          </cell>
          <cell r="AT164">
            <v>1</v>
          </cell>
          <cell r="AU164">
            <v>1</v>
          </cell>
          <cell r="AV164">
            <v>1</v>
          </cell>
          <cell r="AW164">
            <v>1</v>
          </cell>
          <cell r="AX164">
            <v>1</v>
          </cell>
          <cell r="AY164">
            <v>1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>
            <v>1</v>
          </cell>
          <cell r="CF164">
            <v>1</v>
          </cell>
          <cell r="CG164">
            <v>1</v>
          </cell>
          <cell r="CH164">
            <v>1</v>
          </cell>
          <cell r="CI164">
            <v>1</v>
          </cell>
          <cell r="CJ164">
            <v>1</v>
          </cell>
          <cell r="CK164">
            <v>1</v>
          </cell>
          <cell r="CL164">
            <v>1</v>
          </cell>
          <cell r="CM164">
            <v>1</v>
          </cell>
          <cell r="CN164">
            <v>1</v>
          </cell>
          <cell r="CO164">
            <v>1</v>
          </cell>
          <cell r="CP164">
            <v>1</v>
          </cell>
          <cell r="CQ164">
            <v>1</v>
          </cell>
          <cell r="CR164">
            <v>1</v>
          </cell>
          <cell r="CS164">
            <v>1</v>
          </cell>
          <cell r="CT164">
            <v>1</v>
          </cell>
          <cell r="CU164">
            <v>1</v>
          </cell>
          <cell r="CV164">
            <v>1</v>
          </cell>
          <cell r="CW164">
            <v>1</v>
          </cell>
          <cell r="CX164">
            <v>1</v>
          </cell>
          <cell r="CY164">
            <v>1</v>
          </cell>
          <cell r="CZ164">
            <v>1</v>
          </cell>
          <cell r="DA164">
            <v>1</v>
          </cell>
          <cell r="DB164">
            <v>1</v>
          </cell>
          <cell r="DC164">
            <v>1</v>
          </cell>
          <cell r="DD164">
            <v>1</v>
          </cell>
          <cell r="DE164">
            <v>1</v>
          </cell>
          <cell r="DF164">
            <v>1</v>
          </cell>
          <cell r="DG164">
            <v>1</v>
          </cell>
          <cell r="DH164">
            <v>1</v>
          </cell>
          <cell r="DI164">
            <v>1</v>
          </cell>
          <cell r="DJ164">
            <v>1</v>
          </cell>
          <cell r="DL164" t="str">
            <v>.Mining.Final Product.Potash.Separated Product.Raw Product.Conventional MiningSKService requested.Mining.Final Product.Potash.Separated Product.Raw Product.Conventional Mining.Extraction</v>
          </cell>
        </row>
        <row r="165">
          <cell r="L165"/>
          <cell r="M165" t="str">
            <v>tonne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E165">
            <v>1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  <cell r="AU165">
            <v>1</v>
          </cell>
          <cell r="AV165">
            <v>1</v>
          </cell>
          <cell r="AW165">
            <v>1</v>
          </cell>
          <cell r="AX165">
            <v>1</v>
          </cell>
          <cell r="AY165">
            <v>1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>
            <v>1</v>
          </cell>
          <cell r="CF165">
            <v>1</v>
          </cell>
          <cell r="CG165">
            <v>1</v>
          </cell>
          <cell r="CH165">
            <v>1</v>
          </cell>
          <cell r="CI165">
            <v>1</v>
          </cell>
          <cell r="CJ165">
            <v>1</v>
          </cell>
          <cell r="CK165">
            <v>1</v>
          </cell>
          <cell r="CL165">
            <v>1</v>
          </cell>
          <cell r="CM165">
            <v>1</v>
          </cell>
          <cell r="CN165">
            <v>1</v>
          </cell>
          <cell r="CO165">
            <v>1</v>
          </cell>
          <cell r="CP165">
            <v>1</v>
          </cell>
          <cell r="CQ165">
            <v>1</v>
          </cell>
          <cell r="CR165">
            <v>1</v>
          </cell>
          <cell r="CS165">
            <v>1</v>
          </cell>
          <cell r="CT165">
            <v>1</v>
          </cell>
          <cell r="CU165">
            <v>1</v>
          </cell>
          <cell r="CV165">
            <v>1</v>
          </cell>
          <cell r="CW165">
            <v>1</v>
          </cell>
          <cell r="CX165">
            <v>1</v>
          </cell>
          <cell r="CY165">
            <v>1</v>
          </cell>
          <cell r="CZ165">
            <v>1</v>
          </cell>
          <cell r="DA165">
            <v>1</v>
          </cell>
          <cell r="DB165">
            <v>1</v>
          </cell>
          <cell r="DC165">
            <v>1</v>
          </cell>
          <cell r="DD165">
            <v>1</v>
          </cell>
          <cell r="DE165">
            <v>1</v>
          </cell>
          <cell r="DF165">
            <v>1</v>
          </cell>
          <cell r="DG165">
            <v>1</v>
          </cell>
          <cell r="DH165">
            <v>1</v>
          </cell>
          <cell r="DI165">
            <v>1</v>
          </cell>
          <cell r="DJ165">
            <v>1</v>
          </cell>
          <cell r="DL165" t="str">
            <v>.Mining.Final Product.Potash.Separated Product.Raw Product.Conventional MiningSKService requested.Mining.Final Product.Potash.Separated Product.Raw Product.Conventional Mining.Transportation</v>
          </cell>
        </row>
        <row r="166">
          <cell r="L166"/>
          <cell r="M166" t="str">
            <v>tonne</v>
          </cell>
          <cell r="N166">
            <v>0.90465631929046997</v>
          </cell>
          <cell r="O166">
            <v>0.90465631929046997</v>
          </cell>
          <cell r="P166">
            <v>0.90465631929046997</v>
          </cell>
          <cell r="Q166">
            <v>0.90465631929046997</v>
          </cell>
          <cell r="R166">
            <v>0.90465631929046997</v>
          </cell>
          <cell r="S166">
            <v>0.90465631929046997</v>
          </cell>
          <cell r="T166">
            <v>0.90465631929046997</v>
          </cell>
          <cell r="U166">
            <v>0.90465631929046997</v>
          </cell>
          <cell r="V166">
            <v>0.90465631929046997</v>
          </cell>
          <cell r="W166">
            <v>0.90465631929046997</v>
          </cell>
          <cell r="X166">
            <v>0.90465631929046997</v>
          </cell>
          <cell r="Y166">
            <v>0.90465631929046997</v>
          </cell>
          <cell r="Z166">
            <v>0.90465631929046997</v>
          </cell>
          <cell r="AA166">
            <v>0.90465631929046997</v>
          </cell>
          <cell r="AB166">
            <v>0.90465631929046997</v>
          </cell>
          <cell r="AC166">
            <v>0.90465631929046997</v>
          </cell>
          <cell r="AD166">
            <v>0.90465631929046997</v>
          </cell>
          <cell r="AE166">
            <v>0.90465631929046997</v>
          </cell>
          <cell r="AF166">
            <v>0.90465631929046997</v>
          </cell>
          <cell r="AG166">
            <v>0.90465631929046997</v>
          </cell>
          <cell r="AH166">
            <v>0.90465631929046997</v>
          </cell>
          <cell r="AI166">
            <v>0.90465631929046997</v>
          </cell>
          <cell r="AJ166">
            <v>0.90465631929046997</v>
          </cell>
          <cell r="AK166">
            <v>0.90465631929046997</v>
          </cell>
          <cell r="AL166">
            <v>0.90465631929046997</v>
          </cell>
          <cell r="AM166">
            <v>0.90465631929046997</v>
          </cell>
          <cell r="AN166">
            <v>0.90465631929046997</v>
          </cell>
          <cell r="AO166">
            <v>0.90465631929046997</v>
          </cell>
          <cell r="AP166">
            <v>0.90465631929046997</v>
          </cell>
          <cell r="AQ166">
            <v>0.90465631929046997</v>
          </cell>
          <cell r="AR166">
            <v>0.90465631929046997</v>
          </cell>
          <cell r="AS166">
            <v>0.90465631929046997</v>
          </cell>
          <cell r="AT166">
            <v>0.90465631929046997</v>
          </cell>
          <cell r="AU166">
            <v>0.90465631929046997</v>
          </cell>
          <cell r="AV166">
            <v>0.90465631929046997</v>
          </cell>
          <cell r="AW166">
            <v>0.90465631929046997</v>
          </cell>
          <cell r="AX166">
            <v>0.90465631929046997</v>
          </cell>
          <cell r="AY166">
            <v>0.90465631929046997</v>
          </cell>
          <cell r="AZ166">
            <v>0.90465631929046997</v>
          </cell>
          <cell r="BA166">
            <v>0.90465631929046997</v>
          </cell>
          <cell r="BB166">
            <v>0.90465631929046997</v>
          </cell>
          <cell r="BC166">
            <v>0.90465631929046997</v>
          </cell>
          <cell r="BD166">
            <v>0.90465631929046997</v>
          </cell>
          <cell r="BE166">
            <v>0.90465631929046997</v>
          </cell>
          <cell r="BF166">
            <v>0.90465631929046997</v>
          </cell>
          <cell r="BG166">
            <v>0.90465631929046997</v>
          </cell>
          <cell r="BH166">
            <v>0.90465631929046997</v>
          </cell>
          <cell r="BI166">
            <v>0.90465631929046997</v>
          </cell>
          <cell r="BJ166">
            <v>0.90465631929046997</v>
          </cell>
          <cell r="BK166">
            <v>0.90465631929046997</v>
          </cell>
          <cell r="BL166">
            <v>0.90465631929046997</v>
          </cell>
          <cell r="BM166">
            <v>0.90465631929046997</v>
          </cell>
          <cell r="BN166">
            <v>0.90465631929046997</v>
          </cell>
          <cell r="BO166">
            <v>0.90465631929046997</v>
          </cell>
          <cell r="BP166">
            <v>0.90465631929046997</v>
          </cell>
          <cell r="BQ166">
            <v>0.90465631929046997</v>
          </cell>
          <cell r="BR166">
            <v>0.90465631929046997</v>
          </cell>
          <cell r="BS166">
            <v>0.90465631929046997</v>
          </cell>
          <cell r="BT166">
            <v>0.90465631929046997</v>
          </cell>
          <cell r="BU166">
            <v>0.90465631929046997</v>
          </cell>
          <cell r="BV166">
            <v>0.90465631929046997</v>
          </cell>
          <cell r="BW166">
            <v>0.90465631929046997</v>
          </cell>
          <cell r="BX166">
            <v>0.90465631929046997</v>
          </cell>
          <cell r="BY166">
            <v>0.90465631929046997</v>
          </cell>
          <cell r="BZ166">
            <v>0.90465631929046997</v>
          </cell>
          <cell r="CA166">
            <v>0.90465631929046997</v>
          </cell>
          <cell r="CB166">
            <v>0.90465631929046997</v>
          </cell>
          <cell r="CC166">
            <v>0.90465631929046997</v>
          </cell>
          <cell r="CD166">
            <v>0.90465631929046997</v>
          </cell>
          <cell r="CE166">
            <v>0.90465631929046997</v>
          </cell>
          <cell r="CF166">
            <v>0.90465631929046997</v>
          </cell>
          <cell r="CG166">
            <v>0.90465631929046997</v>
          </cell>
          <cell r="CH166">
            <v>0.90465631929046997</v>
          </cell>
          <cell r="CI166">
            <v>0.90465631929046997</v>
          </cell>
          <cell r="CJ166">
            <v>0.90465631929046997</v>
          </cell>
          <cell r="CK166">
            <v>0.90465631929046997</v>
          </cell>
          <cell r="CL166">
            <v>0.90465631929046997</v>
          </cell>
          <cell r="CM166">
            <v>0.90465631929046997</v>
          </cell>
          <cell r="CN166">
            <v>0.90465631929046997</v>
          </cell>
          <cell r="CO166">
            <v>0.90465631929046997</v>
          </cell>
          <cell r="CP166">
            <v>0.90465631929046997</v>
          </cell>
          <cell r="CQ166">
            <v>0.90465631929046997</v>
          </cell>
          <cell r="CR166">
            <v>0.90465631929046997</v>
          </cell>
          <cell r="CS166">
            <v>0.90465631929046997</v>
          </cell>
          <cell r="CT166">
            <v>0.90465631929046997</v>
          </cell>
          <cell r="CU166">
            <v>0.90465631929046997</v>
          </cell>
          <cell r="CV166">
            <v>0.90465631929046997</v>
          </cell>
          <cell r="CW166">
            <v>0.90465631929046997</v>
          </cell>
          <cell r="CX166">
            <v>0.90465631929046997</v>
          </cell>
          <cell r="CY166">
            <v>0.90465631929046997</v>
          </cell>
          <cell r="CZ166">
            <v>0.90465631929046997</v>
          </cell>
          <cell r="DA166">
            <v>0.90465631929046997</v>
          </cell>
          <cell r="DB166">
            <v>0.90465631929046997</v>
          </cell>
          <cell r="DC166">
            <v>0.90465631929046997</v>
          </cell>
          <cell r="DD166">
            <v>0.90465631929046997</v>
          </cell>
          <cell r="DE166">
            <v>0.90465631929046997</v>
          </cell>
          <cell r="DF166">
            <v>0.90465631929046997</v>
          </cell>
          <cell r="DG166">
            <v>0.90465631929046997</v>
          </cell>
          <cell r="DH166">
            <v>0.90465631929046997</v>
          </cell>
          <cell r="DI166">
            <v>0.90465631929046997</v>
          </cell>
          <cell r="DJ166">
            <v>0.90465631929046997</v>
          </cell>
          <cell r="DL166" t="str">
            <v>.Mining.Final Product.Potash.Separated Product.Raw Product.Conventional MiningSKService requested.Mining.Final Product.Potash.Separated Product.Raw Product.Conventional Mining.Crush and Screen</v>
          </cell>
        </row>
        <row r="167">
          <cell r="L167"/>
          <cell r="M167" t="str">
            <v>tonne</v>
          </cell>
          <cell r="N167">
            <v>9.5343680709530004E-2</v>
          </cell>
          <cell r="O167">
            <v>9.5343680709530004E-2</v>
          </cell>
          <cell r="P167">
            <v>9.5343680709530004E-2</v>
          </cell>
          <cell r="Q167">
            <v>9.5343680709530004E-2</v>
          </cell>
          <cell r="R167">
            <v>9.5343680709530004E-2</v>
          </cell>
          <cell r="S167">
            <v>9.5343680709530004E-2</v>
          </cell>
          <cell r="T167">
            <v>9.5343680709530004E-2</v>
          </cell>
          <cell r="U167">
            <v>9.5343680709530004E-2</v>
          </cell>
          <cell r="V167">
            <v>9.5343680709530004E-2</v>
          </cell>
          <cell r="W167">
            <v>9.5343680709530004E-2</v>
          </cell>
          <cell r="X167">
            <v>9.5343680709530004E-2</v>
          </cell>
          <cell r="Y167">
            <v>9.5343680709530004E-2</v>
          </cell>
          <cell r="Z167">
            <v>9.5343680709530004E-2</v>
          </cell>
          <cell r="AA167">
            <v>9.5343680709530004E-2</v>
          </cell>
          <cell r="AB167">
            <v>9.5343680709530004E-2</v>
          </cell>
          <cell r="AC167">
            <v>9.5343680709530004E-2</v>
          </cell>
          <cell r="AD167">
            <v>9.5343680709530004E-2</v>
          </cell>
          <cell r="AE167">
            <v>9.5343680709530004E-2</v>
          </cell>
          <cell r="AF167">
            <v>9.5343680709530004E-2</v>
          </cell>
          <cell r="AG167">
            <v>9.5343680709530004E-2</v>
          </cell>
          <cell r="AH167">
            <v>9.5343680709530004E-2</v>
          </cell>
          <cell r="AI167">
            <v>9.5343680709530004E-2</v>
          </cell>
          <cell r="AJ167">
            <v>9.5343680709530004E-2</v>
          </cell>
          <cell r="AK167">
            <v>9.5343680709530004E-2</v>
          </cell>
          <cell r="AL167">
            <v>9.5343680709530004E-2</v>
          </cell>
          <cell r="AM167">
            <v>9.5343680709530004E-2</v>
          </cell>
          <cell r="AN167">
            <v>9.5343680709530004E-2</v>
          </cell>
          <cell r="AO167">
            <v>9.5343680709530004E-2</v>
          </cell>
          <cell r="AP167">
            <v>9.5343680709530004E-2</v>
          </cell>
          <cell r="AQ167">
            <v>9.5343680709530004E-2</v>
          </cell>
          <cell r="AR167">
            <v>9.5343680709530004E-2</v>
          </cell>
          <cell r="AS167">
            <v>9.5343680709530004E-2</v>
          </cell>
          <cell r="AT167">
            <v>9.5343680709530004E-2</v>
          </cell>
          <cell r="AU167">
            <v>9.5343680709530004E-2</v>
          </cell>
          <cell r="AV167">
            <v>9.5343680709530004E-2</v>
          </cell>
          <cell r="AW167">
            <v>9.5343680709530004E-2</v>
          </cell>
          <cell r="AX167">
            <v>9.5343680709530004E-2</v>
          </cell>
          <cell r="AY167">
            <v>9.5343680709530004E-2</v>
          </cell>
          <cell r="AZ167">
            <v>9.5343680709530004E-2</v>
          </cell>
          <cell r="BA167">
            <v>9.5343680709530004E-2</v>
          </cell>
          <cell r="BB167">
            <v>9.5343680709530004E-2</v>
          </cell>
          <cell r="BC167">
            <v>9.5343680709530004E-2</v>
          </cell>
          <cell r="BD167">
            <v>9.5343680709530004E-2</v>
          </cell>
          <cell r="BE167">
            <v>9.5343680709530004E-2</v>
          </cell>
          <cell r="BF167">
            <v>9.5343680709530004E-2</v>
          </cell>
          <cell r="BG167">
            <v>9.5343680709530004E-2</v>
          </cell>
          <cell r="BH167">
            <v>9.5343680709530004E-2</v>
          </cell>
          <cell r="BI167">
            <v>9.5343680709530004E-2</v>
          </cell>
          <cell r="BJ167">
            <v>9.5343680709530004E-2</v>
          </cell>
          <cell r="BK167">
            <v>9.5343680709530004E-2</v>
          </cell>
          <cell r="BL167">
            <v>9.5343680709530004E-2</v>
          </cell>
          <cell r="BM167">
            <v>9.5343680709530004E-2</v>
          </cell>
          <cell r="BN167">
            <v>9.5343680709530004E-2</v>
          </cell>
          <cell r="BO167">
            <v>9.5343680709530004E-2</v>
          </cell>
          <cell r="BP167">
            <v>9.5343680709530004E-2</v>
          </cell>
          <cell r="BQ167">
            <v>9.5343680709530004E-2</v>
          </cell>
          <cell r="BR167">
            <v>9.5343680709530004E-2</v>
          </cell>
          <cell r="BS167">
            <v>9.5343680709530004E-2</v>
          </cell>
          <cell r="BT167">
            <v>9.5343680709530004E-2</v>
          </cell>
          <cell r="BU167">
            <v>9.5343680709530004E-2</v>
          </cell>
          <cell r="BV167">
            <v>9.5343680709530004E-2</v>
          </cell>
          <cell r="BW167">
            <v>9.5343680709530004E-2</v>
          </cell>
          <cell r="BX167">
            <v>9.5343680709530004E-2</v>
          </cell>
          <cell r="BY167">
            <v>9.5343680709530004E-2</v>
          </cell>
          <cell r="BZ167">
            <v>9.5343680709530004E-2</v>
          </cell>
          <cell r="CA167">
            <v>9.5343680709530004E-2</v>
          </cell>
          <cell r="CB167">
            <v>9.5343680709530004E-2</v>
          </cell>
          <cell r="CC167">
            <v>9.5343680709530004E-2</v>
          </cell>
          <cell r="CD167">
            <v>9.5343680709530004E-2</v>
          </cell>
          <cell r="CE167">
            <v>9.5343680709530004E-2</v>
          </cell>
          <cell r="CF167">
            <v>9.5343680709530004E-2</v>
          </cell>
          <cell r="CG167">
            <v>9.5343680709530004E-2</v>
          </cell>
          <cell r="CH167">
            <v>9.5343680709530004E-2</v>
          </cell>
          <cell r="CI167">
            <v>9.5343680709530004E-2</v>
          </cell>
          <cell r="CJ167">
            <v>9.5343680709530004E-2</v>
          </cell>
          <cell r="CK167">
            <v>9.5343680709530004E-2</v>
          </cell>
          <cell r="CL167">
            <v>9.5343680709530004E-2</v>
          </cell>
          <cell r="CM167">
            <v>9.5343680709530004E-2</v>
          </cell>
          <cell r="CN167">
            <v>9.5343680709530004E-2</v>
          </cell>
          <cell r="CO167">
            <v>9.5343680709530004E-2</v>
          </cell>
          <cell r="CP167">
            <v>9.5343680709530004E-2</v>
          </cell>
          <cell r="CQ167">
            <v>9.5343680709530004E-2</v>
          </cell>
          <cell r="CR167">
            <v>9.5343680709530004E-2</v>
          </cell>
          <cell r="CS167">
            <v>9.5343680709530004E-2</v>
          </cell>
          <cell r="CT167">
            <v>9.5343680709530004E-2</v>
          </cell>
          <cell r="CU167">
            <v>9.5343680709530004E-2</v>
          </cell>
          <cell r="CV167">
            <v>9.5343680709530004E-2</v>
          </cell>
          <cell r="CW167">
            <v>9.5343680709530004E-2</v>
          </cell>
          <cell r="CX167">
            <v>9.5343680709530004E-2</v>
          </cell>
          <cell r="CY167">
            <v>9.5343680709530004E-2</v>
          </cell>
          <cell r="CZ167">
            <v>9.5343680709530004E-2</v>
          </cell>
          <cell r="DA167">
            <v>9.5343680709530004E-2</v>
          </cell>
          <cell r="DB167">
            <v>9.5343680709530004E-2</v>
          </cell>
          <cell r="DC167">
            <v>9.5343680709530004E-2</v>
          </cell>
          <cell r="DD167">
            <v>9.5343680709530004E-2</v>
          </cell>
          <cell r="DE167">
            <v>9.5343680709530004E-2</v>
          </cell>
          <cell r="DF167">
            <v>9.5343680709530004E-2</v>
          </cell>
          <cell r="DG167">
            <v>9.5343680709530004E-2</v>
          </cell>
          <cell r="DH167">
            <v>9.5343680709530004E-2</v>
          </cell>
          <cell r="DI167">
            <v>9.5343680709530004E-2</v>
          </cell>
          <cell r="DJ167">
            <v>9.5343680709530004E-2</v>
          </cell>
          <cell r="DL167" t="str">
            <v>.Mining.Final Product.Potash.Separated Product.Raw Product.Conventional MiningSKService requested.Mining.Final Product.Potash.Separated Product.Raw Product.Conventional Mining.Dissolution</v>
          </cell>
        </row>
        <row r="168">
          <cell r="L168"/>
          <cell r="M168" t="str">
            <v>tonne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1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1</v>
          </cell>
          <cell r="AT168">
            <v>1</v>
          </cell>
          <cell r="AU168">
            <v>1</v>
          </cell>
          <cell r="AV168">
            <v>1</v>
          </cell>
          <cell r="AW168">
            <v>1</v>
          </cell>
          <cell r="AX168">
            <v>1</v>
          </cell>
          <cell r="AY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>
            <v>1</v>
          </cell>
          <cell r="CF168">
            <v>1</v>
          </cell>
          <cell r="CG168">
            <v>1</v>
          </cell>
          <cell r="CH168">
            <v>1</v>
          </cell>
          <cell r="CI168">
            <v>1</v>
          </cell>
          <cell r="CJ168">
            <v>1</v>
          </cell>
          <cell r="CK168">
            <v>1</v>
          </cell>
          <cell r="CL168">
            <v>1</v>
          </cell>
          <cell r="CM168">
            <v>1</v>
          </cell>
          <cell r="CN168">
            <v>1</v>
          </cell>
          <cell r="CO168">
            <v>1</v>
          </cell>
          <cell r="CP168">
            <v>1</v>
          </cell>
          <cell r="CQ168">
            <v>1</v>
          </cell>
          <cell r="CR168">
            <v>1</v>
          </cell>
          <cell r="CS168">
            <v>1</v>
          </cell>
          <cell r="CT168">
            <v>1</v>
          </cell>
          <cell r="CU168">
            <v>1</v>
          </cell>
          <cell r="CV168">
            <v>1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1</v>
          </cell>
          <cell r="DF168">
            <v>1</v>
          </cell>
          <cell r="DG168">
            <v>1</v>
          </cell>
          <cell r="DH168">
            <v>1</v>
          </cell>
          <cell r="DI168">
            <v>1</v>
          </cell>
          <cell r="DJ168">
            <v>1</v>
          </cell>
          <cell r="DL168" t="str">
            <v>.Mining.Final Product.Potash.Separated Product.Raw Product.Solution MiningSKService requested.Mining.Final Product.Potash.Separated Product.Raw Product.Solution Mining.Extraction</v>
          </cell>
        </row>
        <row r="169">
          <cell r="L169"/>
          <cell r="M169" t="str">
            <v>tonne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L169" t="str">
            <v>.Mining.Final Product.Potash.Separated Product.Raw Product.Solution MiningSKService requested.Mining.Final Product.Potash.Separated Product.Raw Product.Solution Mining.Transportation</v>
          </cell>
        </row>
        <row r="170">
          <cell r="L170"/>
          <cell r="M170" t="str">
            <v>tonne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L170" t="str">
            <v>.Mining.Final Product.Metal UndergroundSKService requested.Mining.Final Product.Metal Underground.Size Reduced Product</v>
          </cell>
        </row>
        <row r="171">
          <cell r="L171"/>
          <cell r="M171" t="str">
            <v>tonne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  <cell r="AU171">
            <v>1</v>
          </cell>
          <cell r="AV171">
            <v>1</v>
          </cell>
          <cell r="AW171">
            <v>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1</v>
          </cell>
          <cell r="CJ171">
            <v>1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L171" t="str">
            <v>.Mining.Final Product.Metal UndergroundSKService requested.Mining.Final Product.Metal Underground.Mineral Separation</v>
          </cell>
        </row>
        <row r="172">
          <cell r="L172"/>
          <cell r="M172" t="str">
            <v>tonne</v>
          </cell>
          <cell r="N172">
            <v>0.02</v>
          </cell>
          <cell r="O172">
            <v>0.02</v>
          </cell>
          <cell r="P172">
            <v>0.02</v>
          </cell>
          <cell r="Q172">
            <v>0.02</v>
          </cell>
          <cell r="R172">
            <v>0.02</v>
          </cell>
          <cell r="S172">
            <v>0.02</v>
          </cell>
          <cell r="T172">
            <v>0.02</v>
          </cell>
          <cell r="U172">
            <v>0.02</v>
          </cell>
          <cell r="V172">
            <v>0.02</v>
          </cell>
          <cell r="W172">
            <v>0.02</v>
          </cell>
          <cell r="X172">
            <v>0.02</v>
          </cell>
          <cell r="Y172">
            <v>0.02</v>
          </cell>
          <cell r="Z172">
            <v>0.02</v>
          </cell>
          <cell r="AA172">
            <v>0.02</v>
          </cell>
          <cell r="AB172">
            <v>0.02</v>
          </cell>
          <cell r="AC172">
            <v>0.02</v>
          </cell>
          <cell r="AD172">
            <v>0.02</v>
          </cell>
          <cell r="AE172">
            <v>0.02</v>
          </cell>
          <cell r="AF172">
            <v>0.02</v>
          </cell>
          <cell r="AG172">
            <v>0.02</v>
          </cell>
          <cell r="AH172">
            <v>0.02</v>
          </cell>
          <cell r="AI172">
            <v>0.02</v>
          </cell>
          <cell r="AJ172">
            <v>0.02</v>
          </cell>
          <cell r="AK172">
            <v>0.02</v>
          </cell>
          <cell r="AL172">
            <v>0.02</v>
          </cell>
          <cell r="AM172">
            <v>0.02</v>
          </cell>
          <cell r="AN172">
            <v>0.02</v>
          </cell>
          <cell r="AO172">
            <v>0.02</v>
          </cell>
          <cell r="AP172">
            <v>0.02</v>
          </cell>
          <cell r="AQ172">
            <v>0.02</v>
          </cell>
          <cell r="AR172">
            <v>0.02</v>
          </cell>
          <cell r="AS172">
            <v>0.02</v>
          </cell>
          <cell r="AT172">
            <v>0.02</v>
          </cell>
          <cell r="AU172">
            <v>0.02</v>
          </cell>
          <cell r="AV172">
            <v>0.02</v>
          </cell>
          <cell r="AW172">
            <v>0.02</v>
          </cell>
          <cell r="AX172">
            <v>0.02</v>
          </cell>
          <cell r="AY172">
            <v>0.02</v>
          </cell>
          <cell r="AZ172">
            <v>0.02</v>
          </cell>
          <cell r="BA172">
            <v>0.02</v>
          </cell>
          <cell r="BB172">
            <v>0.02</v>
          </cell>
          <cell r="BC172">
            <v>0.02</v>
          </cell>
          <cell r="BD172">
            <v>0.02</v>
          </cell>
          <cell r="BE172">
            <v>0.02</v>
          </cell>
          <cell r="BF172">
            <v>0.02</v>
          </cell>
          <cell r="BG172">
            <v>0.02</v>
          </cell>
          <cell r="BH172">
            <v>0.02</v>
          </cell>
          <cell r="BI172">
            <v>0.02</v>
          </cell>
          <cell r="BJ172">
            <v>0.02</v>
          </cell>
          <cell r="BK172">
            <v>0.02</v>
          </cell>
          <cell r="BL172">
            <v>0.02</v>
          </cell>
          <cell r="BM172">
            <v>0.02</v>
          </cell>
          <cell r="BN172">
            <v>0.02</v>
          </cell>
          <cell r="BO172">
            <v>0.02</v>
          </cell>
          <cell r="BP172">
            <v>0.02</v>
          </cell>
          <cell r="BQ172">
            <v>0.02</v>
          </cell>
          <cell r="BR172">
            <v>0.02</v>
          </cell>
          <cell r="BS172">
            <v>0.02</v>
          </cell>
          <cell r="BT172">
            <v>0.02</v>
          </cell>
          <cell r="BU172">
            <v>0.02</v>
          </cell>
          <cell r="BV172">
            <v>0.02</v>
          </cell>
          <cell r="BW172">
            <v>0.02</v>
          </cell>
          <cell r="BX172">
            <v>0.02</v>
          </cell>
          <cell r="BY172">
            <v>0.02</v>
          </cell>
          <cell r="BZ172">
            <v>0.02</v>
          </cell>
          <cell r="CA172">
            <v>0.02</v>
          </cell>
          <cell r="CB172">
            <v>0.02</v>
          </cell>
          <cell r="CC172">
            <v>0.02</v>
          </cell>
          <cell r="CD172">
            <v>0.02</v>
          </cell>
          <cell r="CE172">
            <v>0.02</v>
          </cell>
          <cell r="CF172">
            <v>0.02</v>
          </cell>
          <cell r="CG172">
            <v>0.02</v>
          </cell>
          <cell r="CH172">
            <v>0.02</v>
          </cell>
          <cell r="CI172">
            <v>0.02</v>
          </cell>
          <cell r="CJ172">
            <v>0.02</v>
          </cell>
          <cell r="CK172">
            <v>0.02</v>
          </cell>
          <cell r="CL172">
            <v>0.02</v>
          </cell>
          <cell r="CM172">
            <v>0.02</v>
          </cell>
          <cell r="CN172">
            <v>0.02</v>
          </cell>
          <cell r="CO172">
            <v>0.02</v>
          </cell>
          <cell r="CP172">
            <v>0.02</v>
          </cell>
          <cell r="CQ172">
            <v>0.02</v>
          </cell>
          <cell r="CR172">
            <v>0.02</v>
          </cell>
          <cell r="CS172">
            <v>0.02</v>
          </cell>
          <cell r="CT172">
            <v>0.02</v>
          </cell>
          <cell r="CU172">
            <v>0.02</v>
          </cell>
          <cell r="CV172">
            <v>0.02</v>
          </cell>
          <cell r="CW172">
            <v>0.02</v>
          </cell>
          <cell r="CX172">
            <v>0.02</v>
          </cell>
          <cell r="CY172">
            <v>0.02</v>
          </cell>
          <cell r="CZ172">
            <v>0.02</v>
          </cell>
          <cell r="DA172">
            <v>0.02</v>
          </cell>
          <cell r="DB172">
            <v>0.02</v>
          </cell>
          <cell r="DC172">
            <v>0.02</v>
          </cell>
          <cell r="DD172">
            <v>0.02</v>
          </cell>
          <cell r="DE172">
            <v>0.02</v>
          </cell>
          <cell r="DF172">
            <v>0.02</v>
          </cell>
          <cell r="DG172">
            <v>0.02</v>
          </cell>
          <cell r="DH172">
            <v>0.02</v>
          </cell>
          <cell r="DI172">
            <v>0.02</v>
          </cell>
          <cell r="DJ172">
            <v>0.02</v>
          </cell>
          <cell r="DL172" t="str">
            <v>.Mining.Final Product.Metal UndergroundSKService requested.Mining.Final Product.Metal Underground.Cleaning</v>
          </cell>
        </row>
        <row r="173">
          <cell r="L173"/>
          <cell r="M173" t="str">
            <v>tonne</v>
          </cell>
          <cell r="N173">
            <v>0.98224397703002997</v>
          </cell>
          <cell r="O173">
            <v>0.98224397703002997</v>
          </cell>
          <cell r="P173">
            <v>0.98224397703002997</v>
          </cell>
          <cell r="Q173">
            <v>0.98224397703002997</v>
          </cell>
          <cell r="R173">
            <v>0.98224397703002997</v>
          </cell>
          <cell r="S173">
            <v>0.98224397703002997</v>
          </cell>
          <cell r="T173">
            <v>0.98224397703002997</v>
          </cell>
          <cell r="U173">
            <v>0.98224397703002997</v>
          </cell>
          <cell r="V173">
            <v>0.98224397703002997</v>
          </cell>
          <cell r="W173">
            <v>0.98224397703002997</v>
          </cell>
          <cell r="X173">
            <v>0.98224397703002997</v>
          </cell>
          <cell r="Y173">
            <v>0.98224397703002997</v>
          </cell>
          <cell r="Z173">
            <v>0.98224397703002997</v>
          </cell>
          <cell r="AA173">
            <v>0.98224397703002997</v>
          </cell>
          <cell r="AB173">
            <v>0.98224397703002997</v>
          </cell>
          <cell r="AC173">
            <v>0.98224397703002997</v>
          </cell>
          <cell r="AD173">
            <v>0.98224397703002997</v>
          </cell>
          <cell r="AE173">
            <v>0.98224397703002997</v>
          </cell>
          <cell r="AF173">
            <v>0.98224397703002997</v>
          </cell>
          <cell r="AG173">
            <v>0.98224397703002997</v>
          </cell>
          <cell r="AH173">
            <v>0.98224397703002997</v>
          </cell>
          <cell r="AI173">
            <v>0.98224397703002997</v>
          </cell>
          <cell r="AJ173">
            <v>0.98224397703002997</v>
          </cell>
          <cell r="AK173">
            <v>0.98224397703002997</v>
          </cell>
          <cell r="AL173">
            <v>0.98224397703002997</v>
          </cell>
          <cell r="AM173">
            <v>0.98224397703002997</v>
          </cell>
          <cell r="AN173">
            <v>0.98224397703002997</v>
          </cell>
          <cell r="AO173">
            <v>0.98224397703002997</v>
          </cell>
          <cell r="AP173">
            <v>0.98224397703002997</v>
          </cell>
          <cell r="AQ173">
            <v>0.98224397703002997</v>
          </cell>
          <cell r="AR173">
            <v>0.98224397703002997</v>
          </cell>
          <cell r="AS173">
            <v>0.98224397703002997</v>
          </cell>
          <cell r="AT173">
            <v>0.98224397703002997</v>
          </cell>
          <cell r="AU173">
            <v>0.98224397703002997</v>
          </cell>
          <cell r="AV173">
            <v>0.98224397703002997</v>
          </cell>
          <cell r="AW173">
            <v>0.98224397703002997</v>
          </cell>
          <cell r="AX173">
            <v>0.98224397703002997</v>
          </cell>
          <cell r="AY173">
            <v>0.98224397703002997</v>
          </cell>
          <cell r="AZ173">
            <v>0.98224397703002997</v>
          </cell>
          <cell r="BA173">
            <v>0.98224397703002997</v>
          </cell>
          <cell r="BB173">
            <v>0.98224397703002997</v>
          </cell>
          <cell r="BC173">
            <v>0.98224397703002997</v>
          </cell>
          <cell r="BD173">
            <v>0.98224397703002997</v>
          </cell>
          <cell r="BE173">
            <v>0.98224397703002997</v>
          </cell>
          <cell r="BF173">
            <v>0.98224397703002997</v>
          </cell>
          <cell r="BG173">
            <v>0.98224397703002997</v>
          </cell>
          <cell r="BH173">
            <v>0.98224397703002997</v>
          </cell>
          <cell r="BI173">
            <v>0.98224397703002997</v>
          </cell>
          <cell r="BJ173">
            <v>0.98224397703002997</v>
          </cell>
          <cell r="BK173">
            <v>0.98224397703002997</v>
          </cell>
          <cell r="BL173">
            <v>0.98224397703002997</v>
          </cell>
          <cell r="BM173">
            <v>0.98224397703002997</v>
          </cell>
          <cell r="BN173">
            <v>0.98224397703002997</v>
          </cell>
          <cell r="BO173">
            <v>0.98224397703002997</v>
          </cell>
          <cell r="BP173">
            <v>0.98224397703002997</v>
          </cell>
          <cell r="BQ173">
            <v>0.98224397703002997</v>
          </cell>
          <cell r="BR173">
            <v>0.98224397703002997</v>
          </cell>
          <cell r="BS173">
            <v>0.98224397703002997</v>
          </cell>
          <cell r="BT173">
            <v>0.98224397703002997</v>
          </cell>
          <cell r="BU173">
            <v>0.98224397703002997</v>
          </cell>
          <cell r="BV173">
            <v>0.98224397703002997</v>
          </cell>
          <cell r="BW173">
            <v>0.98224397703002997</v>
          </cell>
          <cell r="BX173">
            <v>0.98224397703002997</v>
          </cell>
          <cell r="BY173">
            <v>0.98224397703002997</v>
          </cell>
          <cell r="BZ173">
            <v>0.98224397703002997</v>
          </cell>
          <cell r="CA173">
            <v>0.98224397703002997</v>
          </cell>
          <cell r="CB173">
            <v>0.98224397703002997</v>
          </cell>
          <cell r="CC173">
            <v>0.98224397703002997</v>
          </cell>
          <cell r="CD173">
            <v>0.98224397703002997</v>
          </cell>
          <cell r="CE173">
            <v>0.98224397703002997</v>
          </cell>
          <cell r="CF173">
            <v>0.98224397703002997</v>
          </cell>
          <cell r="CG173">
            <v>0.98224397703002997</v>
          </cell>
          <cell r="CH173">
            <v>0.98224397703002997</v>
          </cell>
          <cell r="CI173">
            <v>0.98224397703002997</v>
          </cell>
          <cell r="CJ173">
            <v>0.98224397703002997</v>
          </cell>
          <cell r="CK173">
            <v>0.98224397703002997</v>
          </cell>
          <cell r="CL173">
            <v>0.98224397703002997</v>
          </cell>
          <cell r="CM173">
            <v>0.98224397703002997</v>
          </cell>
          <cell r="CN173">
            <v>0.98224397703002997</v>
          </cell>
          <cell r="CO173">
            <v>0.98224397703002997</v>
          </cell>
          <cell r="CP173">
            <v>0.98224397703002997</v>
          </cell>
          <cell r="CQ173">
            <v>0.98224397703002997</v>
          </cell>
          <cell r="CR173">
            <v>0.98224397703002997</v>
          </cell>
          <cell r="CS173">
            <v>0.98224397703002997</v>
          </cell>
          <cell r="CT173">
            <v>0.98224397703002997</v>
          </cell>
          <cell r="CU173">
            <v>0.98224397703002997</v>
          </cell>
          <cell r="CV173">
            <v>0.98224397703002997</v>
          </cell>
          <cell r="CW173">
            <v>0.98224397703002997</v>
          </cell>
          <cell r="CX173">
            <v>0.98224397703002997</v>
          </cell>
          <cell r="CY173">
            <v>0.98224397703002997</v>
          </cell>
          <cell r="CZ173">
            <v>0.98224397703002997</v>
          </cell>
          <cell r="DA173">
            <v>0.98224397703002997</v>
          </cell>
          <cell r="DB173">
            <v>0.98224397703002997</v>
          </cell>
          <cell r="DC173">
            <v>0.98224397703002997</v>
          </cell>
          <cell r="DD173">
            <v>0.98224397703002997</v>
          </cell>
          <cell r="DE173">
            <v>0.98224397703002997</v>
          </cell>
          <cell r="DF173">
            <v>0.98224397703002997</v>
          </cell>
          <cell r="DG173">
            <v>0.98224397703002997</v>
          </cell>
          <cell r="DH173">
            <v>0.98224397703002997</v>
          </cell>
          <cell r="DI173">
            <v>0.98224397703002997</v>
          </cell>
          <cell r="DJ173">
            <v>0.98224397703002997</v>
          </cell>
          <cell r="DL173" t="str">
            <v>.Mining.Final Product.Metal UndergroundSKService requested.Mining.Final Product.Metal Underground.Tailing Disposal</v>
          </cell>
        </row>
        <row r="174">
          <cell r="L174"/>
          <cell r="M174" t="str">
            <v>GJ</v>
          </cell>
          <cell r="N174">
            <v>0.01</v>
          </cell>
          <cell r="O174">
            <v>0.01</v>
          </cell>
          <cell r="P174">
            <v>0.01</v>
          </cell>
          <cell r="Q174">
            <v>0.01</v>
          </cell>
          <cell r="R174">
            <v>0.01</v>
          </cell>
          <cell r="S174">
            <v>0.01</v>
          </cell>
          <cell r="T174">
            <v>0.01</v>
          </cell>
          <cell r="U174">
            <v>0.01</v>
          </cell>
          <cell r="V174">
            <v>0.01</v>
          </cell>
          <cell r="W174">
            <v>0.01</v>
          </cell>
          <cell r="X174">
            <v>0.01</v>
          </cell>
          <cell r="Y174">
            <v>0.01</v>
          </cell>
          <cell r="Z174">
            <v>0.01</v>
          </cell>
          <cell r="AA174">
            <v>0.01</v>
          </cell>
          <cell r="AB174">
            <v>0.01</v>
          </cell>
          <cell r="AC174">
            <v>0.01</v>
          </cell>
          <cell r="AD174">
            <v>0.01</v>
          </cell>
          <cell r="AE174">
            <v>0.01</v>
          </cell>
          <cell r="AF174">
            <v>0.01</v>
          </cell>
          <cell r="AG174">
            <v>0.01</v>
          </cell>
          <cell r="AH174">
            <v>0.01</v>
          </cell>
          <cell r="AI174">
            <v>0.01</v>
          </cell>
          <cell r="AJ174">
            <v>0.01</v>
          </cell>
          <cell r="AK174">
            <v>0.01</v>
          </cell>
          <cell r="AL174">
            <v>0.01</v>
          </cell>
          <cell r="AM174">
            <v>0.01</v>
          </cell>
          <cell r="AN174">
            <v>0.01</v>
          </cell>
          <cell r="AO174">
            <v>0.01</v>
          </cell>
          <cell r="AP174">
            <v>0.01</v>
          </cell>
          <cell r="AQ174">
            <v>0.01</v>
          </cell>
          <cell r="AR174">
            <v>0.01</v>
          </cell>
          <cell r="AS174">
            <v>0.01</v>
          </cell>
          <cell r="AT174">
            <v>0.01</v>
          </cell>
          <cell r="AU174">
            <v>0.01</v>
          </cell>
          <cell r="AV174">
            <v>0.01</v>
          </cell>
          <cell r="AW174">
            <v>0.01</v>
          </cell>
          <cell r="AX174">
            <v>0.01</v>
          </cell>
          <cell r="AY174">
            <v>0.01</v>
          </cell>
          <cell r="AZ174">
            <v>0.01</v>
          </cell>
          <cell r="BA174">
            <v>0.01</v>
          </cell>
          <cell r="BB174">
            <v>0.01</v>
          </cell>
          <cell r="BC174">
            <v>0.01</v>
          </cell>
          <cell r="BD174">
            <v>0.01</v>
          </cell>
          <cell r="BE174">
            <v>0.01</v>
          </cell>
          <cell r="BF174">
            <v>0.01</v>
          </cell>
          <cell r="BG174">
            <v>0.01</v>
          </cell>
          <cell r="BH174">
            <v>0.01</v>
          </cell>
          <cell r="BI174">
            <v>0.01</v>
          </cell>
          <cell r="BJ174">
            <v>0.01</v>
          </cell>
          <cell r="BK174">
            <v>0.01</v>
          </cell>
          <cell r="BL174">
            <v>0.01</v>
          </cell>
          <cell r="BM174">
            <v>0.01</v>
          </cell>
          <cell r="BN174">
            <v>0.01</v>
          </cell>
          <cell r="BO174">
            <v>0.01</v>
          </cell>
          <cell r="BP174">
            <v>0.01</v>
          </cell>
          <cell r="BQ174">
            <v>0.01</v>
          </cell>
          <cell r="BR174">
            <v>0.01</v>
          </cell>
          <cell r="BS174">
            <v>0.01</v>
          </cell>
          <cell r="BT174">
            <v>0.01</v>
          </cell>
          <cell r="BU174">
            <v>0.01</v>
          </cell>
          <cell r="BV174">
            <v>0.01</v>
          </cell>
          <cell r="BW174">
            <v>0.01</v>
          </cell>
          <cell r="BX174">
            <v>0.01</v>
          </cell>
          <cell r="BY174">
            <v>0.01</v>
          </cell>
          <cell r="BZ174">
            <v>0.01</v>
          </cell>
          <cell r="CA174">
            <v>0.01</v>
          </cell>
          <cell r="CB174">
            <v>0.01</v>
          </cell>
          <cell r="CC174">
            <v>0.01</v>
          </cell>
          <cell r="CD174">
            <v>0.01</v>
          </cell>
          <cell r="CE174">
            <v>0.01</v>
          </cell>
          <cell r="CF174">
            <v>0.01</v>
          </cell>
          <cell r="CG174">
            <v>0.01</v>
          </cell>
          <cell r="CH174">
            <v>0.01</v>
          </cell>
          <cell r="CI174">
            <v>0.01</v>
          </cell>
          <cell r="CJ174">
            <v>0.01</v>
          </cell>
          <cell r="CK174">
            <v>0.01</v>
          </cell>
          <cell r="CL174">
            <v>0.01</v>
          </cell>
          <cell r="CM174">
            <v>0.01</v>
          </cell>
          <cell r="CN174">
            <v>0.01</v>
          </cell>
          <cell r="CO174">
            <v>0.01</v>
          </cell>
          <cell r="CP174">
            <v>0.01</v>
          </cell>
          <cell r="CQ174">
            <v>0.01</v>
          </cell>
          <cell r="CR174">
            <v>0.01</v>
          </cell>
          <cell r="CS174">
            <v>0.01</v>
          </cell>
          <cell r="CT174">
            <v>0.01</v>
          </cell>
          <cell r="CU174">
            <v>0.01</v>
          </cell>
          <cell r="CV174">
            <v>0.01</v>
          </cell>
          <cell r="CW174">
            <v>0.01</v>
          </cell>
          <cell r="CX174">
            <v>0.01</v>
          </cell>
          <cell r="CY174">
            <v>0.01</v>
          </cell>
          <cell r="CZ174">
            <v>0.01</v>
          </cell>
          <cell r="DA174">
            <v>0.01</v>
          </cell>
          <cell r="DB174">
            <v>0.01</v>
          </cell>
          <cell r="DC174">
            <v>0.01</v>
          </cell>
          <cell r="DD174">
            <v>0.01</v>
          </cell>
          <cell r="DE174">
            <v>0.01</v>
          </cell>
          <cell r="DF174">
            <v>0.01</v>
          </cell>
          <cell r="DG174">
            <v>0.01</v>
          </cell>
          <cell r="DH174">
            <v>0.01</v>
          </cell>
          <cell r="DI174">
            <v>0.01</v>
          </cell>
          <cell r="DJ174">
            <v>0.01</v>
          </cell>
          <cell r="DL174" t="str">
            <v>.Mining.Final Product.Metal UndergroundSKService requested.Mining.HVAC</v>
          </cell>
        </row>
        <row r="175">
          <cell r="L175"/>
          <cell r="M175" t="str">
            <v>GJ</v>
          </cell>
          <cell r="N175">
            <v>0.01</v>
          </cell>
          <cell r="O175">
            <v>0.01</v>
          </cell>
          <cell r="P175">
            <v>0.01</v>
          </cell>
          <cell r="Q175">
            <v>0.01</v>
          </cell>
          <cell r="R175">
            <v>0.01</v>
          </cell>
          <cell r="S175">
            <v>0.01</v>
          </cell>
          <cell r="T175">
            <v>0.01</v>
          </cell>
          <cell r="U175">
            <v>0.01</v>
          </cell>
          <cell r="V175">
            <v>0.01</v>
          </cell>
          <cell r="W175">
            <v>0.01</v>
          </cell>
          <cell r="X175">
            <v>0.01</v>
          </cell>
          <cell r="Y175">
            <v>0.01</v>
          </cell>
          <cell r="Z175">
            <v>0.01</v>
          </cell>
          <cell r="AA175">
            <v>0.01</v>
          </cell>
          <cell r="AB175">
            <v>0.01</v>
          </cell>
          <cell r="AC175">
            <v>0.01</v>
          </cell>
          <cell r="AD175">
            <v>0.01</v>
          </cell>
          <cell r="AE175">
            <v>0.01</v>
          </cell>
          <cell r="AF175">
            <v>0.01</v>
          </cell>
          <cell r="AG175">
            <v>0.01</v>
          </cell>
          <cell r="AH175">
            <v>0.01</v>
          </cell>
          <cell r="AI175">
            <v>0.01</v>
          </cell>
          <cell r="AJ175">
            <v>0.01</v>
          </cell>
          <cell r="AK175">
            <v>0.01</v>
          </cell>
          <cell r="AL175">
            <v>0.01</v>
          </cell>
          <cell r="AM175">
            <v>0.01</v>
          </cell>
          <cell r="AN175">
            <v>0.01</v>
          </cell>
          <cell r="AO175">
            <v>0.01</v>
          </cell>
          <cell r="AP175">
            <v>0.01</v>
          </cell>
          <cell r="AQ175">
            <v>0.01</v>
          </cell>
          <cell r="AR175">
            <v>0.01</v>
          </cell>
          <cell r="AS175">
            <v>0.01</v>
          </cell>
          <cell r="AT175">
            <v>0.01</v>
          </cell>
          <cell r="AU175">
            <v>0.01</v>
          </cell>
          <cell r="AV175">
            <v>0.01</v>
          </cell>
          <cell r="AW175">
            <v>0.01</v>
          </cell>
          <cell r="AX175">
            <v>0.01</v>
          </cell>
          <cell r="AY175">
            <v>0.01</v>
          </cell>
          <cell r="AZ175">
            <v>0.01</v>
          </cell>
          <cell r="BA175">
            <v>0.01</v>
          </cell>
          <cell r="BB175">
            <v>0.01</v>
          </cell>
          <cell r="BC175">
            <v>0.01</v>
          </cell>
          <cell r="BD175">
            <v>0.01</v>
          </cell>
          <cell r="BE175">
            <v>0.01</v>
          </cell>
          <cell r="BF175">
            <v>0.01</v>
          </cell>
          <cell r="BG175">
            <v>0.01</v>
          </cell>
          <cell r="BH175">
            <v>0.01</v>
          </cell>
          <cell r="BI175">
            <v>0.01</v>
          </cell>
          <cell r="BJ175">
            <v>0.01</v>
          </cell>
          <cell r="BK175">
            <v>0.01</v>
          </cell>
          <cell r="BL175">
            <v>0.01</v>
          </cell>
          <cell r="BM175">
            <v>0.01</v>
          </cell>
          <cell r="BN175">
            <v>0.01</v>
          </cell>
          <cell r="BO175">
            <v>0.01</v>
          </cell>
          <cell r="BP175">
            <v>0.01</v>
          </cell>
          <cell r="BQ175">
            <v>0.01</v>
          </cell>
          <cell r="BR175">
            <v>0.01</v>
          </cell>
          <cell r="BS175">
            <v>0.01</v>
          </cell>
          <cell r="BT175">
            <v>0.01</v>
          </cell>
          <cell r="BU175">
            <v>0.01</v>
          </cell>
          <cell r="BV175">
            <v>0.01</v>
          </cell>
          <cell r="BW175">
            <v>0.01</v>
          </cell>
          <cell r="BX175">
            <v>0.01</v>
          </cell>
          <cell r="BY175">
            <v>0.01</v>
          </cell>
          <cell r="BZ175">
            <v>0.01</v>
          </cell>
          <cell r="CA175">
            <v>0.01</v>
          </cell>
          <cell r="CB175">
            <v>0.01</v>
          </cell>
          <cell r="CC175">
            <v>0.01</v>
          </cell>
          <cell r="CD175">
            <v>0.01</v>
          </cell>
          <cell r="CE175">
            <v>0.01</v>
          </cell>
          <cell r="CF175">
            <v>0.01</v>
          </cell>
          <cell r="CG175">
            <v>0.01</v>
          </cell>
          <cell r="CH175">
            <v>0.01</v>
          </cell>
          <cell r="CI175">
            <v>0.01</v>
          </cell>
          <cell r="CJ175">
            <v>0.01</v>
          </cell>
          <cell r="CK175">
            <v>0.01</v>
          </cell>
          <cell r="CL175">
            <v>0.01</v>
          </cell>
          <cell r="CM175">
            <v>0.01</v>
          </cell>
          <cell r="CN175">
            <v>0.01</v>
          </cell>
          <cell r="CO175">
            <v>0.01</v>
          </cell>
          <cell r="CP175">
            <v>0.01</v>
          </cell>
          <cell r="CQ175">
            <v>0.01</v>
          </cell>
          <cell r="CR175">
            <v>0.01</v>
          </cell>
          <cell r="CS175">
            <v>0.01</v>
          </cell>
          <cell r="CT175">
            <v>0.01</v>
          </cell>
          <cell r="CU175">
            <v>0.01</v>
          </cell>
          <cell r="CV175">
            <v>0.01</v>
          </cell>
          <cell r="CW175">
            <v>0.01</v>
          </cell>
          <cell r="CX175">
            <v>0.01</v>
          </cell>
          <cell r="CY175">
            <v>0.01</v>
          </cell>
          <cell r="CZ175">
            <v>0.01</v>
          </cell>
          <cell r="DA175">
            <v>0.01</v>
          </cell>
          <cell r="DB175">
            <v>0.01</v>
          </cell>
          <cell r="DC175">
            <v>0.01</v>
          </cell>
          <cell r="DD175">
            <v>0.01</v>
          </cell>
          <cell r="DE175">
            <v>0.01</v>
          </cell>
          <cell r="DF175">
            <v>0.01</v>
          </cell>
          <cell r="DG175">
            <v>0.01</v>
          </cell>
          <cell r="DH175">
            <v>0.01</v>
          </cell>
          <cell r="DI175">
            <v>0.01</v>
          </cell>
          <cell r="DJ175">
            <v>0.01</v>
          </cell>
          <cell r="DL175" t="str">
            <v>.Mining.Final Product.Metal UndergroundSKService requested.Mining.Lighting</v>
          </cell>
        </row>
        <row r="176">
          <cell r="L176"/>
          <cell r="M176" t="str">
            <v>tonne</v>
          </cell>
          <cell r="N176">
            <v>1.5</v>
          </cell>
          <cell r="O176">
            <v>1.5</v>
          </cell>
          <cell r="P176">
            <v>1.5</v>
          </cell>
          <cell r="Q176">
            <v>1.5</v>
          </cell>
          <cell r="R176">
            <v>1.5</v>
          </cell>
          <cell r="S176">
            <v>1.5</v>
          </cell>
          <cell r="T176">
            <v>1.5</v>
          </cell>
          <cell r="U176">
            <v>1.5</v>
          </cell>
          <cell r="V176">
            <v>1.5</v>
          </cell>
          <cell r="W176">
            <v>1.5</v>
          </cell>
          <cell r="X176">
            <v>1.5</v>
          </cell>
          <cell r="Y176">
            <v>1.5</v>
          </cell>
          <cell r="Z176">
            <v>1.5</v>
          </cell>
          <cell r="AA176">
            <v>1.5</v>
          </cell>
          <cell r="AB176">
            <v>1.5</v>
          </cell>
          <cell r="AC176">
            <v>1.5</v>
          </cell>
          <cell r="AD176">
            <v>1.5</v>
          </cell>
          <cell r="AE176">
            <v>1.5</v>
          </cell>
          <cell r="AF176">
            <v>1.5</v>
          </cell>
          <cell r="AG176">
            <v>1.5</v>
          </cell>
          <cell r="AH176">
            <v>1.5</v>
          </cell>
          <cell r="AI176">
            <v>1.5</v>
          </cell>
          <cell r="AJ176">
            <v>1.5</v>
          </cell>
          <cell r="AK176">
            <v>1.5</v>
          </cell>
          <cell r="AL176">
            <v>1.5</v>
          </cell>
          <cell r="AM176">
            <v>1.5</v>
          </cell>
          <cell r="AN176">
            <v>1.5</v>
          </cell>
          <cell r="AO176">
            <v>1.5</v>
          </cell>
          <cell r="AP176">
            <v>1.5</v>
          </cell>
          <cell r="AQ176">
            <v>1.5</v>
          </cell>
          <cell r="AR176">
            <v>1.5</v>
          </cell>
          <cell r="AS176">
            <v>1.5</v>
          </cell>
          <cell r="AT176">
            <v>1.5</v>
          </cell>
          <cell r="AU176">
            <v>1.5</v>
          </cell>
          <cell r="AV176">
            <v>1.5</v>
          </cell>
          <cell r="AW176">
            <v>1.5</v>
          </cell>
          <cell r="AX176">
            <v>1.5</v>
          </cell>
          <cell r="AY176">
            <v>1.5</v>
          </cell>
          <cell r="AZ176">
            <v>1.5</v>
          </cell>
          <cell r="BA176">
            <v>1.5</v>
          </cell>
          <cell r="BB176">
            <v>1.5</v>
          </cell>
          <cell r="BC176">
            <v>1.5</v>
          </cell>
          <cell r="BD176">
            <v>1.5</v>
          </cell>
          <cell r="BE176">
            <v>1.5</v>
          </cell>
          <cell r="BF176">
            <v>1.5</v>
          </cell>
          <cell r="BG176">
            <v>1.5</v>
          </cell>
          <cell r="BH176">
            <v>1.5</v>
          </cell>
          <cell r="BI176">
            <v>1.5</v>
          </cell>
          <cell r="BJ176">
            <v>1.5</v>
          </cell>
          <cell r="BK176">
            <v>1.5</v>
          </cell>
          <cell r="BL176">
            <v>1.5</v>
          </cell>
          <cell r="BM176">
            <v>1.5</v>
          </cell>
          <cell r="BN176">
            <v>1.5</v>
          </cell>
          <cell r="BO176">
            <v>1.5</v>
          </cell>
          <cell r="BP176">
            <v>1.5</v>
          </cell>
          <cell r="BQ176">
            <v>1.5</v>
          </cell>
          <cell r="BR176">
            <v>1.5</v>
          </cell>
          <cell r="BS176">
            <v>1.5</v>
          </cell>
          <cell r="BT176">
            <v>1.5</v>
          </cell>
          <cell r="BU176">
            <v>1.5</v>
          </cell>
          <cell r="BV176">
            <v>1.5</v>
          </cell>
          <cell r="BW176">
            <v>1.5</v>
          </cell>
          <cell r="BX176">
            <v>1.5</v>
          </cell>
          <cell r="BY176">
            <v>1.5</v>
          </cell>
          <cell r="BZ176">
            <v>1.5</v>
          </cell>
          <cell r="CA176">
            <v>1.5</v>
          </cell>
          <cell r="CB176">
            <v>1.5</v>
          </cell>
          <cell r="CC176">
            <v>1.5</v>
          </cell>
          <cell r="CD176">
            <v>1.5</v>
          </cell>
          <cell r="CE176">
            <v>1.5</v>
          </cell>
          <cell r="CF176">
            <v>1.5</v>
          </cell>
          <cell r="CG176">
            <v>1.5</v>
          </cell>
          <cell r="CH176">
            <v>1.5</v>
          </cell>
          <cell r="CI176">
            <v>1.5</v>
          </cell>
          <cell r="CJ176">
            <v>1.5</v>
          </cell>
          <cell r="CK176">
            <v>1.5</v>
          </cell>
          <cell r="CL176">
            <v>1.5</v>
          </cell>
          <cell r="CM176">
            <v>1.5</v>
          </cell>
          <cell r="CN176">
            <v>1.5</v>
          </cell>
          <cell r="CO176">
            <v>1.5</v>
          </cell>
          <cell r="CP176">
            <v>1.5</v>
          </cell>
          <cell r="CQ176">
            <v>1.5</v>
          </cell>
          <cell r="CR176">
            <v>1.5</v>
          </cell>
          <cell r="CS176">
            <v>1.5</v>
          </cell>
          <cell r="CT176">
            <v>1.5</v>
          </cell>
          <cell r="CU176">
            <v>1.5</v>
          </cell>
          <cell r="CV176">
            <v>1.5</v>
          </cell>
          <cell r="CW176">
            <v>1.5</v>
          </cell>
          <cell r="CX176">
            <v>1.5</v>
          </cell>
          <cell r="CY176">
            <v>1.5</v>
          </cell>
          <cell r="CZ176">
            <v>1.5</v>
          </cell>
          <cell r="DA176">
            <v>1.5</v>
          </cell>
          <cell r="DB176">
            <v>1.5</v>
          </cell>
          <cell r="DC176">
            <v>1.5</v>
          </cell>
          <cell r="DD176">
            <v>1.5</v>
          </cell>
          <cell r="DE176">
            <v>1.5</v>
          </cell>
          <cell r="DF176">
            <v>1.5</v>
          </cell>
          <cell r="DG176">
            <v>1.5</v>
          </cell>
          <cell r="DH176">
            <v>1.5</v>
          </cell>
          <cell r="DI176">
            <v>1.5</v>
          </cell>
          <cell r="DJ176">
            <v>1.5</v>
          </cell>
          <cell r="DL176" t="str">
            <v>.Mining.Final Product.Metal Underground.Size Reduced ProductSKService requested.Mining.Final Product.Metal Underground.Size Reduced Product.Raw Product</v>
          </cell>
        </row>
        <row r="177">
          <cell r="L177"/>
          <cell r="M177" t="str">
            <v>tonne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.Mining.Final Product.Metal Underground.Size Reduced ProductSKService requested.Mining.Final Product.Metal Underground.Size Reduced Product.Primary Crushing</v>
          </cell>
        </row>
        <row r="178">
          <cell r="L178"/>
          <cell r="M178" t="str">
            <v>tonne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.Mining.Final Product.Metal Underground.Size Reduced ProductSKService requested.Mining.Final Product.Metal Underground.Size Reduced Product.Secondary Crushing</v>
          </cell>
        </row>
        <row r="179">
          <cell r="L179"/>
          <cell r="M179" t="str">
            <v>tonne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.Mining.Final Product.Metal Underground.Size Reduced ProductSKService requested.Mining.Final Product.Metal Underground.Size Reduced Product.Primary Milling</v>
          </cell>
        </row>
        <row r="180">
          <cell r="L180"/>
          <cell r="M180" t="str">
            <v>tonne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.Mining.Final Product.Metal Underground.Size Reduced Product.Raw ProductSKService requested.Mining.Final Product.Metal Underground.Size Reduced Product.Raw Product.Extraction</v>
          </cell>
        </row>
        <row r="181">
          <cell r="L181"/>
          <cell r="M181" t="str">
            <v>tonne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.Mining.Final Product.Metal Underground.Size Reduced Product.Raw ProductSKService requested.Mining.Final Product.Metal Underground.Size Reduced Product.Raw Product.Transportation</v>
          </cell>
        </row>
        <row r="182">
          <cell r="L182"/>
          <cell r="M182" t="str">
            <v>GJ</v>
          </cell>
          <cell r="N182">
            <v>0.9</v>
          </cell>
          <cell r="O182">
            <v>0.9</v>
          </cell>
          <cell r="P182">
            <v>0.9</v>
          </cell>
          <cell r="Q182">
            <v>0.9</v>
          </cell>
          <cell r="R182">
            <v>0.9</v>
          </cell>
          <cell r="S182">
            <v>0.9</v>
          </cell>
          <cell r="T182">
            <v>0.9</v>
          </cell>
          <cell r="U182">
            <v>0.9</v>
          </cell>
          <cell r="V182">
            <v>0.9</v>
          </cell>
          <cell r="W182">
            <v>0.9</v>
          </cell>
          <cell r="X182">
            <v>0.9</v>
          </cell>
          <cell r="Y182">
            <v>0.9</v>
          </cell>
          <cell r="Z182">
            <v>0.9</v>
          </cell>
          <cell r="AA182">
            <v>0.9</v>
          </cell>
          <cell r="AB182">
            <v>0.9</v>
          </cell>
          <cell r="AC182">
            <v>0.9</v>
          </cell>
          <cell r="AD182">
            <v>0.9</v>
          </cell>
          <cell r="AE182">
            <v>0.9</v>
          </cell>
          <cell r="AF182">
            <v>0.9</v>
          </cell>
          <cell r="AG182">
            <v>0.9</v>
          </cell>
          <cell r="AH182">
            <v>0.9</v>
          </cell>
          <cell r="AI182">
            <v>0.9</v>
          </cell>
          <cell r="AJ182">
            <v>0.9</v>
          </cell>
          <cell r="AK182">
            <v>0.9</v>
          </cell>
          <cell r="AL182">
            <v>0.9</v>
          </cell>
          <cell r="AM182">
            <v>0.9</v>
          </cell>
          <cell r="AN182">
            <v>0.9</v>
          </cell>
          <cell r="AO182">
            <v>0.9</v>
          </cell>
          <cell r="AP182">
            <v>0.9</v>
          </cell>
          <cell r="AQ182">
            <v>0.9</v>
          </cell>
          <cell r="AR182">
            <v>0.9</v>
          </cell>
          <cell r="AS182">
            <v>0.9</v>
          </cell>
          <cell r="AT182">
            <v>0.9</v>
          </cell>
          <cell r="AU182">
            <v>0.9</v>
          </cell>
          <cell r="AV182">
            <v>0.9</v>
          </cell>
          <cell r="AW182">
            <v>0.9</v>
          </cell>
          <cell r="AX182">
            <v>0.9</v>
          </cell>
          <cell r="AY182">
            <v>0.9</v>
          </cell>
          <cell r="AZ182">
            <v>0.9</v>
          </cell>
          <cell r="BA182">
            <v>0.9</v>
          </cell>
          <cell r="BB182">
            <v>0.9</v>
          </cell>
          <cell r="BC182">
            <v>0.9</v>
          </cell>
          <cell r="BD182">
            <v>0.9</v>
          </cell>
          <cell r="BE182">
            <v>0.9</v>
          </cell>
          <cell r="BF182">
            <v>0.9</v>
          </cell>
          <cell r="BG182">
            <v>0.9</v>
          </cell>
          <cell r="BH182">
            <v>0.9</v>
          </cell>
          <cell r="BI182">
            <v>0.9</v>
          </cell>
          <cell r="BJ182">
            <v>0.9</v>
          </cell>
          <cell r="BK182">
            <v>0.9</v>
          </cell>
          <cell r="BL182">
            <v>0.9</v>
          </cell>
          <cell r="BM182">
            <v>0.9</v>
          </cell>
          <cell r="BN182">
            <v>0.9</v>
          </cell>
          <cell r="BO182">
            <v>0.9</v>
          </cell>
          <cell r="BP182">
            <v>0.9</v>
          </cell>
          <cell r="BQ182">
            <v>0.9</v>
          </cell>
          <cell r="BR182">
            <v>0.9</v>
          </cell>
          <cell r="BS182">
            <v>0.9</v>
          </cell>
          <cell r="BT182">
            <v>0.9</v>
          </cell>
          <cell r="BU182">
            <v>0.9</v>
          </cell>
          <cell r="BV182">
            <v>0.9</v>
          </cell>
          <cell r="BW182">
            <v>0.9</v>
          </cell>
          <cell r="BX182">
            <v>0.9</v>
          </cell>
          <cell r="BY182">
            <v>0.9</v>
          </cell>
          <cell r="BZ182">
            <v>0.9</v>
          </cell>
          <cell r="CA182">
            <v>0.9</v>
          </cell>
          <cell r="CB182">
            <v>0.9</v>
          </cell>
          <cell r="CC182">
            <v>0.9</v>
          </cell>
          <cell r="CD182">
            <v>0.9</v>
          </cell>
          <cell r="CE182">
            <v>0.9</v>
          </cell>
          <cell r="CF182">
            <v>0.9</v>
          </cell>
          <cell r="CG182">
            <v>0.9</v>
          </cell>
          <cell r="CH182">
            <v>0.9</v>
          </cell>
          <cell r="CI182">
            <v>0.9</v>
          </cell>
          <cell r="CJ182">
            <v>0.9</v>
          </cell>
          <cell r="CK182">
            <v>0.9</v>
          </cell>
          <cell r="CL182">
            <v>0.9</v>
          </cell>
          <cell r="CM182">
            <v>0.9</v>
          </cell>
          <cell r="CN182">
            <v>0.9</v>
          </cell>
          <cell r="CO182">
            <v>0.9</v>
          </cell>
          <cell r="CP182">
            <v>0.9</v>
          </cell>
          <cell r="CQ182">
            <v>0.9</v>
          </cell>
          <cell r="CR182">
            <v>0.9</v>
          </cell>
          <cell r="CS182">
            <v>0.9</v>
          </cell>
          <cell r="CT182">
            <v>0.9</v>
          </cell>
          <cell r="CU182">
            <v>0.9</v>
          </cell>
          <cell r="CV182">
            <v>0.9</v>
          </cell>
          <cell r="CW182">
            <v>0.9</v>
          </cell>
          <cell r="CX182">
            <v>0.9</v>
          </cell>
          <cell r="CY182">
            <v>0.9</v>
          </cell>
          <cell r="CZ182">
            <v>0.9</v>
          </cell>
          <cell r="DA182">
            <v>0.9</v>
          </cell>
          <cell r="DB182">
            <v>0.9</v>
          </cell>
          <cell r="DC182">
            <v>0.9</v>
          </cell>
          <cell r="DD182">
            <v>0.9</v>
          </cell>
          <cell r="DE182">
            <v>0.9</v>
          </cell>
          <cell r="DF182">
            <v>0.9</v>
          </cell>
          <cell r="DG182">
            <v>0.9</v>
          </cell>
          <cell r="DH182">
            <v>0.9</v>
          </cell>
          <cell r="DI182">
            <v>0.9</v>
          </cell>
          <cell r="DJ182">
            <v>0.9</v>
          </cell>
          <cell r="DL182" t="str">
            <v>.Mining.HVACSKService requested.Mining.HVAC.Space Heating</v>
          </cell>
        </row>
        <row r="183">
          <cell r="L183"/>
          <cell r="M183" t="str">
            <v>GJ</v>
          </cell>
          <cell r="N183">
            <v>0.1</v>
          </cell>
          <cell r="O183">
            <v>0.1</v>
          </cell>
          <cell r="P183">
            <v>0.1</v>
          </cell>
          <cell r="Q183">
            <v>0.1</v>
          </cell>
          <cell r="R183">
            <v>0.1</v>
          </cell>
          <cell r="S183">
            <v>0.1</v>
          </cell>
          <cell r="T183">
            <v>0.1</v>
          </cell>
          <cell r="U183">
            <v>0.1</v>
          </cell>
          <cell r="V183">
            <v>0.1</v>
          </cell>
          <cell r="W183">
            <v>0.1</v>
          </cell>
          <cell r="X183">
            <v>0.1</v>
          </cell>
          <cell r="Y183">
            <v>0.1</v>
          </cell>
          <cell r="Z183">
            <v>0.1</v>
          </cell>
          <cell r="AA183">
            <v>0.1</v>
          </cell>
          <cell r="AB183">
            <v>0.1</v>
          </cell>
          <cell r="AC183">
            <v>0.1</v>
          </cell>
          <cell r="AD183">
            <v>0.1</v>
          </cell>
          <cell r="AE183">
            <v>0.1</v>
          </cell>
          <cell r="AF183">
            <v>0.1</v>
          </cell>
          <cell r="AG183">
            <v>0.1</v>
          </cell>
          <cell r="AH183">
            <v>0.1</v>
          </cell>
          <cell r="AI183">
            <v>0.1</v>
          </cell>
          <cell r="AJ183">
            <v>0.1</v>
          </cell>
          <cell r="AK183">
            <v>0.1</v>
          </cell>
          <cell r="AL183">
            <v>0.1</v>
          </cell>
          <cell r="AM183">
            <v>0.1</v>
          </cell>
          <cell r="AN183">
            <v>0.1</v>
          </cell>
          <cell r="AO183">
            <v>0.1</v>
          </cell>
          <cell r="AP183">
            <v>0.1</v>
          </cell>
          <cell r="AQ183">
            <v>0.1</v>
          </cell>
          <cell r="AR183">
            <v>0.1</v>
          </cell>
          <cell r="AS183">
            <v>0.1</v>
          </cell>
          <cell r="AT183">
            <v>0.1</v>
          </cell>
          <cell r="AU183">
            <v>0.1</v>
          </cell>
          <cell r="AV183">
            <v>0.1</v>
          </cell>
          <cell r="AW183">
            <v>0.1</v>
          </cell>
          <cell r="AX183">
            <v>0.1</v>
          </cell>
          <cell r="AY183">
            <v>0.1</v>
          </cell>
          <cell r="AZ183">
            <v>0.1</v>
          </cell>
          <cell r="BA183">
            <v>0.1</v>
          </cell>
          <cell r="BB183">
            <v>0.1</v>
          </cell>
          <cell r="BC183">
            <v>0.1</v>
          </cell>
          <cell r="BD183">
            <v>0.1</v>
          </cell>
          <cell r="BE183">
            <v>0.1</v>
          </cell>
          <cell r="BF183">
            <v>0.1</v>
          </cell>
          <cell r="BG183">
            <v>0.1</v>
          </cell>
          <cell r="BH183">
            <v>0.1</v>
          </cell>
          <cell r="BI183">
            <v>0.1</v>
          </cell>
          <cell r="BJ183">
            <v>0.1</v>
          </cell>
          <cell r="BK183">
            <v>0.1</v>
          </cell>
          <cell r="BL183">
            <v>0.1</v>
          </cell>
          <cell r="BM183">
            <v>0.1</v>
          </cell>
          <cell r="BN183">
            <v>0.1</v>
          </cell>
          <cell r="BO183">
            <v>0.1</v>
          </cell>
          <cell r="BP183">
            <v>0.1</v>
          </cell>
          <cell r="BQ183">
            <v>0.1</v>
          </cell>
          <cell r="BR183">
            <v>0.1</v>
          </cell>
          <cell r="BS183">
            <v>0.1</v>
          </cell>
          <cell r="BT183">
            <v>0.1</v>
          </cell>
          <cell r="BU183">
            <v>0.1</v>
          </cell>
          <cell r="BV183">
            <v>0.1</v>
          </cell>
          <cell r="BW183">
            <v>0.1</v>
          </cell>
          <cell r="BX183">
            <v>0.1</v>
          </cell>
          <cell r="BY183">
            <v>0.1</v>
          </cell>
          <cell r="BZ183">
            <v>0.1</v>
          </cell>
          <cell r="CA183">
            <v>0.1</v>
          </cell>
          <cell r="CB183">
            <v>0.1</v>
          </cell>
          <cell r="CC183">
            <v>0.1</v>
          </cell>
          <cell r="CD183">
            <v>0.1</v>
          </cell>
          <cell r="CE183">
            <v>0.1</v>
          </cell>
          <cell r="CF183">
            <v>0.1</v>
          </cell>
          <cell r="CG183">
            <v>0.1</v>
          </cell>
          <cell r="CH183">
            <v>0.1</v>
          </cell>
          <cell r="CI183">
            <v>0.1</v>
          </cell>
          <cell r="CJ183">
            <v>0.1</v>
          </cell>
          <cell r="CK183">
            <v>0.1</v>
          </cell>
          <cell r="CL183">
            <v>0.1</v>
          </cell>
          <cell r="CM183">
            <v>0.1</v>
          </cell>
          <cell r="CN183">
            <v>0.1</v>
          </cell>
          <cell r="CO183">
            <v>0.1</v>
          </cell>
          <cell r="CP183">
            <v>0.1</v>
          </cell>
          <cell r="CQ183">
            <v>0.1</v>
          </cell>
          <cell r="CR183">
            <v>0.1</v>
          </cell>
          <cell r="CS183">
            <v>0.1</v>
          </cell>
          <cell r="CT183">
            <v>0.1</v>
          </cell>
          <cell r="CU183">
            <v>0.1</v>
          </cell>
          <cell r="CV183">
            <v>0.1</v>
          </cell>
          <cell r="CW183">
            <v>0.1</v>
          </cell>
          <cell r="CX183">
            <v>0.1</v>
          </cell>
          <cell r="CY183">
            <v>0.1</v>
          </cell>
          <cell r="CZ183">
            <v>0.1</v>
          </cell>
          <cell r="DA183">
            <v>0.1</v>
          </cell>
          <cell r="DB183">
            <v>0.1</v>
          </cell>
          <cell r="DC183">
            <v>0.1</v>
          </cell>
          <cell r="DD183">
            <v>0.1</v>
          </cell>
          <cell r="DE183">
            <v>0.1</v>
          </cell>
          <cell r="DF183">
            <v>0.1</v>
          </cell>
          <cell r="DG183">
            <v>0.1</v>
          </cell>
          <cell r="DH183">
            <v>0.1</v>
          </cell>
          <cell r="DI183">
            <v>0.1</v>
          </cell>
          <cell r="DJ183">
            <v>0.1</v>
          </cell>
          <cell r="DL183" t="str">
            <v>.Mining.HVACSKService requested.Mining.HVAC.Space Cooling</v>
          </cell>
        </row>
        <row r="184">
          <cell r="L184"/>
          <cell r="M184" t="str">
            <v>GJ</v>
          </cell>
          <cell r="N184">
            <v>0.373</v>
          </cell>
          <cell r="O184">
            <v>0.373</v>
          </cell>
          <cell r="P184">
            <v>0.373</v>
          </cell>
          <cell r="Q184">
            <v>0.373</v>
          </cell>
          <cell r="R184">
            <v>0.373</v>
          </cell>
          <cell r="S184">
            <v>0.373</v>
          </cell>
          <cell r="T184">
            <v>0.373</v>
          </cell>
          <cell r="U184">
            <v>0.373</v>
          </cell>
          <cell r="V184">
            <v>0.373</v>
          </cell>
          <cell r="W184">
            <v>0.373</v>
          </cell>
          <cell r="X184">
            <v>0.373</v>
          </cell>
          <cell r="Y184">
            <v>0.373</v>
          </cell>
          <cell r="Z184">
            <v>0.373</v>
          </cell>
          <cell r="AA184">
            <v>0.373</v>
          </cell>
          <cell r="AB184">
            <v>0.373</v>
          </cell>
          <cell r="AC184">
            <v>0.373</v>
          </cell>
          <cell r="AD184">
            <v>0.373</v>
          </cell>
          <cell r="AE184">
            <v>0.373</v>
          </cell>
          <cell r="AF184">
            <v>0.373</v>
          </cell>
          <cell r="AG184">
            <v>0.373</v>
          </cell>
          <cell r="AH184">
            <v>0.373</v>
          </cell>
          <cell r="AI184">
            <v>0.373</v>
          </cell>
          <cell r="AJ184">
            <v>0.373</v>
          </cell>
          <cell r="AK184">
            <v>0.373</v>
          </cell>
          <cell r="AL184">
            <v>0.373</v>
          </cell>
          <cell r="AM184">
            <v>0.373</v>
          </cell>
          <cell r="AN184">
            <v>0.373</v>
          </cell>
          <cell r="AO184">
            <v>0.373</v>
          </cell>
          <cell r="AP184">
            <v>0.373</v>
          </cell>
          <cell r="AQ184">
            <v>0.373</v>
          </cell>
          <cell r="AR184">
            <v>0.373</v>
          </cell>
          <cell r="AS184">
            <v>0.373</v>
          </cell>
          <cell r="AT184">
            <v>0.373</v>
          </cell>
          <cell r="AU184">
            <v>0.373</v>
          </cell>
          <cell r="AV184">
            <v>0.373</v>
          </cell>
          <cell r="AW184">
            <v>0.373</v>
          </cell>
          <cell r="AX184">
            <v>0.373</v>
          </cell>
          <cell r="AY184">
            <v>0.373</v>
          </cell>
          <cell r="AZ184">
            <v>0.373</v>
          </cell>
          <cell r="BA184">
            <v>0.373</v>
          </cell>
          <cell r="BB184">
            <v>0.373</v>
          </cell>
          <cell r="BC184">
            <v>0.373</v>
          </cell>
          <cell r="BD184">
            <v>0.373</v>
          </cell>
          <cell r="BE184">
            <v>0.373</v>
          </cell>
          <cell r="BF184">
            <v>0.373</v>
          </cell>
          <cell r="BG184">
            <v>0.373</v>
          </cell>
          <cell r="BH184">
            <v>0.373</v>
          </cell>
          <cell r="BI184">
            <v>0.373</v>
          </cell>
          <cell r="BJ184">
            <v>0.373</v>
          </cell>
          <cell r="BK184">
            <v>0.373</v>
          </cell>
          <cell r="BL184">
            <v>0.373</v>
          </cell>
          <cell r="BM184">
            <v>0.373</v>
          </cell>
          <cell r="BN184">
            <v>0.373</v>
          </cell>
          <cell r="BO184">
            <v>0.373</v>
          </cell>
          <cell r="BP184">
            <v>0.373</v>
          </cell>
          <cell r="BQ184">
            <v>0.373</v>
          </cell>
          <cell r="BR184">
            <v>0.373</v>
          </cell>
          <cell r="BS184">
            <v>0.373</v>
          </cell>
          <cell r="BT184">
            <v>0.373</v>
          </cell>
          <cell r="BU184">
            <v>0.373</v>
          </cell>
          <cell r="BV184">
            <v>0.373</v>
          </cell>
          <cell r="BW184">
            <v>0.373</v>
          </cell>
          <cell r="BX184">
            <v>0.373</v>
          </cell>
          <cell r="BY184">
            <v>0.373</v>
          </cell>
          <cell r="BZ184">
            <v>0.373</v>
          </cell>
          <cell r="CA184">
            <v>0.373</v>
          </cell>
          <cell r="CB184">
            <v>0.373</v>
          </cell>
          <cell r="CC184">
            <v>0.373</v>
          </cell>
          <cell r="CD184">
            <v>0.373</v>
          </cell>
          <cell r="CE184">
            <v>0.373</v>
          </cell>
          <cell r="CF184">
            <v>0.373</v>
          </cell>
          <cell r="CG184">
            <v>0.373</v>
          </cell>
          <cell r="CH184">
            <v>0.373</v>
          </cell>
          <cell r="CI184">
            <v>0.373</v>
          </cell>
          <cell r="CJ184">
            <v>0.373</v>
          </cell>
          <cell r="CK184">
            <v>0.373</v>
          </cell>
          <cell r="CL184">
            <v>0.373</v>
          </cell>
          <cell r="CM184">
            <v>0.373</v>
          </cell>
          <cell r="CN184">
            <v>0.373</v>
          </cell>
          <cell r="CO184">
            <v>0.373</v>
          </cell>
          <cell r="CP184">
            <v>0.373</v>
          </cell>
          <cell r="CQ184">
            <v>0.373</v>
          </cell>
          <cell r="CR184">
            <v>0.373</v>
          </cell>
          <cell r="CS184">
            <v>0.373</v>
          </cell>
          <cell r="CT184">
            <v>0.373</v>
          </cell>
          <cell r="CU184">
            <v>0.373</v>
          </cell>
          <cell r="CV184">
            <v>0.373</v>
          </cell>
          <cell r="CW184">
            <v>0.373</v>
          </cell>
          <cell r="CX184">
            <v>0.373</v>
          </cell>
          <cell r="CY184">
            <v>0.373</v>
          </cell>
          <cell r="CZ184">
            <v>0.373</v>
          </cell>
          <cell r="DA184">
            <v>0.373</v>
          </cell>
          <cell r="DB184">
            <v>0.373</v>
          </cell>
          <cell r="DC184">
            <v>0.373</v>
          </cell>
          <cell r="DD184">
            <v>0.373</v>
          </cell>
          <cell r="DE184">
            <v>0.373</v>
          </cell>
          <cell r="DF184">
            <v>0.373</v>
          </cell>
          <cell r="DG184">
            <v>0.373</v>
          </cell>
          <cell r="DH184">
            <v>0.373</v>
          </cell>
          <cell r="DI184">
            <v>0.373</v>
          </cell>
          <cell r="DJ184">
            <v>0.373</v>
          </cell>
          <cell r="DL184" t="str">
            <v>.Mining.CompressionSKService requested.Mining.Compression.Small</v>
          </cell>
        </row>
        <row r="185">
          <cell r="L185"/>
          <cell r="M185" t="str">
            <v>GJ</v>
          </cell>
          <cell r="N185">
            <v>0.627</v>
          </cell>
          <cell r="O185">
            <v>0.627</v>
          </cell>
          <cell r="P185">
            <v>0.627</v>
          </cell>
          <cell r="Q185">
            <v>0.627</v>
          </cell>
          <cell r="R185">
            <v>0.627</v>
          </cell>
          <cell r="S185">
            <v>0.627</v>
          </cell>
          <cell r="T185">
            <v>0.627</v>
          </cell>
          <cell r="U185">
            <v>0.627</v>
          </cell>
          <cell r="V185">
            <v>0.627</v>
          </cell>
          <cell r="W185">
            <v>0.627</v>
          </cell>
          <cell r="X185">
            <v>0.627</v>
          </cell>
          <cell r="Y185">
            <v>0.627</v>
          </cell>
          <cell r="Z185">
            <v>0.627</v>
          </cell>
          <cell r="AA185">
            <v>0.627</v>
          </cell>
          <cell r="AB185">
            <v>0.627</v>
          </cell>
          <cell r="AC185">
            <v>0.627</v>
          </cell>
          <cell r="AD185">
            <v>0.627</v>
          </cell>
          <cell r="AE185">
            <v>0.627</v>
          </cell>
          <cell r="AF185">
            <v>0.627</v>
          </cell>
          <cell r="AG185">
            <v>0.627</v>
          </cell>
          <cell r="AH185">
            <v>0.627</v>
          </cell>
          <cell r="AI185">
            <v>0.627</v>
          </cell>
          <cell r="AJ185">
            <v>0.627</v>
          </cell>
          <cell r="AK185">
            <v>0.627</v>
          </cell>
          <cell r="AL185">
            <v>0.627</v>
          </cell>
          <cell r="AM185">
            <v>0.627</v>
          </cell>
          <cell r="AN185">
            <v>0.627</v>
          </cell>
          <cell r="AO185">
            <v>0.627</v>
          </cell>
          <cell r="AP185">
            <v>0.627</v>
          </cell>
          <cell r="AQ185">
            <v>0.627</v>
          </cell>
          <cell r="AR185">
            <v>0.627</v>
          </cell>
          <cell r="AS185">
            <v>0.627</v>
          </cell>
          <cell r="AT185">
            <v>0.627</v>
          </cell>
          <cell r="AU185">
            <v>0.627</v>
          </cell>
          <cell r="AV185">
            <v>0.627</v>
          </cell>
          <cell r="AW185">
            <v>0.627</v>
          </cell>
          <cell r="AX185">
            <v>0.627</v>
          </cell>
          <cell r="AY185">
            <v>0.627</v>
          </cell>
          <cell r="AZ185">
            <v>0.627</v>
          </cell>
          <cell r="BA185">
            <v>0.627</v>
          </cell>
          <cell r="BB185">
            <v>0.627</v>
          </cell>
          <cell r="BC185">
            <v>0.627</v>
          </cell>
          <cell r="BD185">
            <v>0.627</v>
          </cell>
          <cell r="BE185">
            <v>0.627</v>
          </cell>
          <cell r="BF185">
            <v>0.627</v>
          </cell>
          <cell r="BG185">
            <v>0.627</v>
          </cell>
          <cell r="BH185">
            <v>0.627</v>
          </cell>
          <cell r="BI185">
            <v>0.627</v>
          </cell>
          <cell r="BJ185">
            <v>0.627</v>
          </cell>
          <cell r="BK185">
            <v>0.627</v>
          </cell>
          <cell r="BL185">
            <v>0.627</v>
          </cell>
          <cell r="BM185">
            <v>0.627</v>
          </cell>
          <cell r="BN185">
            <v>0.627</v>
          </cell>
          <cell r="BO185">
            <v>0.627</v>
          </cell>
          <cell r="BP185">
            <v>0.627</v>
          </cell>
          <cell r="BQ185">
            <v>0.627</v>
          </cell>
          <cell r="BR185">
            <v>0.627</v>
          </cell>
          <cell r="BS185">
            <v>0.627</v>
          </cell>
          <cell r="BT185">
            <v>0.627</v>
          </cell>
          <cell r="BU185">
            <v>0.627</v>
          </cell>
          <cell r="BV185">
            <v>0.627</v>
          </cell>
          <cell r="BW185">
            <v>0.627</v>
          </cell>
          <cell r="BX185">
            <v>0.627</v>
          </cell>
          <cell r="BY185">
            <v>0.627</v>
          </cell>
          <cell r="BZ185">
            <v>0.627</v>
          </cell>
          <cell r="CA185">
            <v>0.627</v>
          </cell>
          <cell r="CB185">
            <v>0.627</v>
          </cell>
          <cell r="CC185">
            <v>0.627</v>
          </cell>
          <cell r="CD185">
            <v>0.627</v>
          </cell>
          <cell r="CE185">
            <v>0.627</v>
          </cell>
          <cell r="CF185">
            <v>0.627</v>
          </cell>
          <cell r="CG185">
            <v>0.627</v>
          </cell>
          <cell r="CH185">
            <v>0.627</v>
          </cell>
          <cell r="CI185">
            <v>0.627</v>
          </cell>
          <cell r="CJ185">
            <v>0.627</v>
          </cell>
          <cell r="CK185">
            <v>0.627</v>
          </cell>
          <cell r="CL185">
            <v>0.627</v>
          </cell>
          <cell r="CM185">
            <v>0.627</v>
          </cell>
          <cell r="CN185">
            <v>0.627</v>
          </cell>
          <cell r="CO185">
            <v>0.627</v>
          </cell>
          <cell r="CP185">
            <v>0.627</v>
          </cell>
          <cell r="CQ185">
            <v>0.627</v>
          </cell>
          <cell r="CR185">
            <v>0.627</v>
          </cell>
          <cell r="CS185">
            <v>0.627</v>
          </cell>
          <cell r="CT185">
            <v>0.627</v>
          </cell>
          <cell r="CU185">
            <v>0.627</v>
          </cell>
          <cell r="CV185">
            <v>0.627</v>
          </cell>
          <cell r="CW185">
            <v>0.627</v>
          </cell>
          <cell r="CX185">
            <v>0.627</v>
          </cell>
          <cell r="CY185">
            <v>0.627</v>
          </cell>
          <cell r="CZ185">
            <v>0.627</v>
          </cell>
          <cell r="DA185">
            <v>0.627</v>
          </cell>
          <cell r="DB185">
            <v>0.627</v>
          </cell>
          <cell r="DC185">
            <v>0.627</v>
          </cell>
          <cell r="DD185">
            <v>0.627</v>
          </cell>
          <cell r="DE185">
            <v>0.627</v>
          </cell>
          <cell r="DF185">
            <v>0.627</v>
          </cell>
          <cell r="DG185">
            <v>0.627</v>
          </cell>
          <cell r="DH185">
            <v>0.627</v>
          </cell>
          <cell r="DI185">
            <v>0.627</v>
          </cell>
          <cell r="DJ185">
            <v>0.627</v>
          </cell>
          <cell r="DL185" t="str">
            <v>.Mining.CompressionSKService requested.Mining.Compression.Large</v>
          </cell>
        </row>
        <row r="186">
          <cell r="L186"/>
          <cell r="M186" t="str">
            <v>GJ</v>
          </cell>
          <cell r="N186">
            <v>0.9</v>
          </cell>
          <cell r="O186">
            <v>0.9</v>
          </cell>
          <cell r="P186">
            <v>0.9</v>
          </cell>
          <cell r="Q186">
            <v>0.9</v>
          </cell>
          <cell r="R186">
            <v>0.9</v>
          </cell>
          <cell r="S186">
            <v>0.9</v>
          </cell>
          <cell r="T186">
            <v>0.9</v>
          </cell>
          <cell r="U186">
            <v>0.9</v>
          </cell>
          <cell r="V186">
            <v>0.9</v>
          </cell>
          <cell r="W186">
            <v>0.9</v>
          </cell>
          <cell r="X186">
            <v>0.9</v>
          </cell>
          <cell r="Y186">
            <v>0.9</v>
          </cell>
          <cell r="Z186">
            <v>0.9</v>
          </cell>
          <cell r="AA186">
            <v>0.9</v>
          </cell>
          <cell r="AB186">
            <v>0.9</v>
          </cell>
          <cell r="AC186">
            <v>0.9</v>
          </cell>
          <cell r="AD186">
            <v>0.9</v>
          </cell>
          <cell r="AE186">
            <v>0.9</v>
          </cell>
          <cell r="AF186">
            <v>0.9</v>
          </cell>
          <cell r="AG186">
            <v>0.9</v>
          </cell>
          <cell r="AH186">
            <v>0.9</v>
          </cell>
          <cell r="AI186">
            <v>0.9</v>
          </cell>
          <cell r="AJ186">
            <v>0.9</v>
          </cell>
          <cell r="AK186">
            <v>0.9</v>
          </cell>
          <cell r="AL186">
            <v>0.9</v>
          </cell>
          <cell r="AM186">
            <v>0.9</v>
          </cell>
          <cell r="AN186">
            <v>0.9</v>
          </cell>
          <cell r="AO186">
            <v>0.9</v>
          </cell>
          <cell r="AP186">
            <v>0.9</v>
          </cell>
          <cell r="AQ186">
            <v>0.9</v>
          </cell>
          <cell r="AR186">
            <v>0.9</v>
          </cell>
          <cell r="AS186">
            <v>0.9</v>
          </cell>
          <cell r="AT186">
            <v>0.9</v>
          </cell>
          <cell r="AU186">
            <v>0.9</v>
          </cell>
          <cell r="AV186">
            <v>0.9</v>
          </cell>
          <cell r="AW186">
            <v>0.9</v>
          </cell>
          <cell r="AX186">
            <v>0.9</v>
          </cell>
          <cell r="AY186">
            <v>0.9</v>
          </cell>
          <cell r="AZ186">
            <v>0.9</v>
          </cell>
          <cell r="BA186">
            <v>0.9</v>
          </cell>
          <cell r="BB186">
            <v>0.9</v>
          </cell>
          <cell r="BC186">
            <v>0.9</v>
          </cell>
          <cell r="BD186">
            <v>0.9</v>
          </cell>
          <cell r="BE186">
            <v>0.9</v>
          </cell>
          <cell r="BF186">
            <v>0.9</v>
          </cell>
          <cell r="BG186">
            <v>0.9</v>
          </cell>
          <cell r="BH186">
            <v>0.9</v>
          </cell>
          <cell r="BI186">
            <v>0.9</v>
          </cell>
          <cell r="BJ186">
            <v>0.9</v>
          </cell>
          <cell r="BK186">
            <v>0.9</v>
          </cell>
          <cell r="BL186">
            <v>0.9</v>
          </cell>
          <cell r="BM186">
            <v>0.9</v>
          </cell>
          <cell r="BN186">
            <v>0.9</v>
          </cell>
          <cell r="BO186">
            <v>0.9</v>
          </cell>
          <cell r="BP186">
            <v>0.9</v>
          </cell>
          <cell r="BQ186">
            <v>0.9</v>
          </cell>
          <cell r="BR186">
            <v>0.9</v>
          </cell>
          <cell r="BS186">
            <v>0.9</v>
          </cell>
          <cell r="BT186">
            <v>0.9</v>
          </cell>
          <cell r="BU186">
            <v>0.9</v>
          </cell>
          <cell r="BV186">
            <v>0.9</v>
          </cell>
          <cell r="BW186">
            <v>0.9</v>
          </cell>
          <cell r="BX186">
            <v>0.9</v>
          </cell>
          <cell r="BY186">
            <v>0.9</v>
          </cell>
          <cell r="BZ186">
            <v>0.9</v>
          </cell>
          <cell r="CA186">
            <v>0.9</v>
          </cell>
          <cell r="CB186">
            <v>0.9</v>
          </cell>
          <cell r="CC186">
            <v>0.9</v>
          </cell>
          <cell r="CD186">
            <v>0.9</v>
          </cell>
          <cell r="CE186">
            <v>0.9</v>
          </cell>
          <cell r="CF186">
            <v>0.9</v>
          </cell>
          <cell r="CG186">
            <v>0.9</v>
          </cell>
          <cell r="CH186">
            <v>0.9</v>
          </cell>
          <cell r="CI186">
            <v>0.9</v>
          </cell>
          <cell r="CJ186">
            <v>0.9</v>
          </cell>
          <cell r="CK186">
            <v>0.9</v>
          </cell>
          <cell r="CL186">
            <v>0.9</v>
          </cell>
          <cell r="CM186">
            <v>0.9</v>
          </cell>
          <cell r="CN186">
            <v>0.9</v>
          </cell>
          <cell r="CO186">
            <v>0.9</v>
          </cell>
          <cell r="CP186">
            <v>0.9</v>
          </cell>
          <cell r="CQ186">
            <v>0.9</v>
          </cell>
          <cell r="CR186">
            <v>0.9</v>
          </cell>
          <cell r="CS186">
            <v>0.9</v>
          </cell>
          <cell r="CT186">
            <v>0.9</v>
          </cell>
          <cell r="CU186">
            <v>0.9</v>
          </cell>
          <cell r="CV186">
            <v>0.9</v>
          </cell>
          <cell r="CW186">
            <v>0.9</v>
          </cell>
          <cell r="CX186">
            <v>0.9</v>
          </cell>
          <cell r="CY186">
            <v>0.9</v>
          </cell>
          <cell r="CZ186">
            <v>0.9</v>
          </cell>
          <cell r="DA186">
            <v>0.9</v>
          </cell>
          <cell r="DB186">
            <v>0.9</v>
          </cell>
          <cell r="DC186">
            <v>0.9</v>
          </cell>
          <cell r="DD186">
            <v>0.9</v>
          </cell>
          <cell r="DE186">
            <v>0.9</v>
          </cell>
          <cell r="DF186">
            <v>0.9</v>
          </cell>
          <cell r="DG186">
            <v>0.9</v>
          </cell>
          <cell r="DH186">
            <v>0.9</v>
          </cell>
          <cell r="DI186">
            <v>0.9</v>
          </cell>
          <cell r="DJ186">
            <v>0.9</v>
          </cell>
          <cell r="DL186" t="str">
            <v>.Mining.PumpingSKService requested.Mining.Pumping.General</v>
          </cell>
        </row>
        <row r="187">
          <cell r="L187"/>
          <cell r="M187" t="str">
            <v>GJ</v>
          </cell>
          <cell r="N187">
            <v>0.05</v>
          </cell>
          <cell r="O187">
            <v>0.05</v>
          </cell>
          <cell r="P187">
            <v>0.05</v>
          </cell>
          <cell r="Q187">
            <v>0.05</v>
          </cell>
          <cell r="R187">
            <v>0.05</v>
          </cell>
          <cell r="S187">
            <v>0.05</v>
          </cell>
          <cell r="T187">
            <v>0.05</v>
          </cell>
          <cell r="U187">
            <v>0.05</v>
          </cell>
          <cell r="V187">
            <v>0.05</v>
          </cell>
          <cell r="W187">
            <v>0.05</v>
          </cell>
          <cell r="X187">
            <v>0.05</v>
          </cell>
          <cell r="Y187">
            <v>0.05</v>
          </cell>
          <cell r="Z187">
            <v>0.05</v>
          </cell>
          <cell r="AA187">
            <v>0.05</v>
          </cell>
          <cell r="AB187">
            <v>0.05</v>
          </cell>
          <cell r="AC187">
            <v>0.05</v>
          </cell>
          <cell r="AD187">
            <v>0.05</v>
          </cell>
          <cell r="AE187">
            <v>0.05</v>
          </cell>
          <cell r="AF187">
            <v>0.05</v>
          </cell>
          <cell r="AG187">
            <v>0.05</v>
          </cell>
          <cell r="AH187">
            <v>0.05</v>
          </cell>
          <cell r="AI187">
            <v>0.05</v>
          </cell>
          <cell r="AJ187">
            <v>0.05</v>
          </cell>
          <cell r="AK187">
            <v>0.05</v>
          </cell>
          <cell r="AL187">
            <v>0.05</v>
          </cell>
          <cell r="AM187">
            <v>0.05</v>
          </cell>
          <cell r="AN187">
            <v>0.05</v>
          </cell>
          <cell r="AO187">
            <v>0.05</v>
          </cell>
          <cell r="AP187">
            <v>0.05</v>
          </cell>
          <cell r="AQ187">
            <v>0.05</v>
          </cell>
          <cell r="AR187">
            <v>0.05</v>
          </cell>
          <cell r="AS187">
            <v>0.05</v>
          </cell>
          <cell r="AT187">
            <v>0.05</v>
          </cell>
          <cell r="AU187">
            <v>0.05</v>
          </cell>
          <cell r="AV187">
            <v>0.05</v>
          </cell>
          <cell r="AW187">
            <v>0.05</v>
          </cell>
          <cell r="AX187">
            <v>0.05</v>
          </cell>
          <cell r="AY187">
            <v>0.05</v>
          </cell>
          <cell r="AZ187">
            <v>0.05</v>
          </cell>
          <cell r="BA187">
            <v>0.05</v>
          </cell>
          <cell r="BB187">
            <v>0.05</v>
          </cell>
          <cell r="BC187">
            <v>0.05</v>
          </cell>
          <cell r="BD187">
            <v>0.05</v>
          </cell>
          <cell r="BE187">
            <v>0.05</v>
          </cell>
          <cell r="BF187">
            <v>0.05</v>
          </cell>
          <cell r="BG187">
            <v>0.05</v>
          </cell>
          <cell r="BH187">
            <v>0.05</v>
          </cell>
          <cell r="BI187">
            <v>0.05</v>
          </cell>
          <cell r="BJ187">
            <v>0.05</v>
          </cell>
          <cell r="BK187">
            <v>0.05</v>
          </cell>
          <cell r="BL187">
            <v>0.05</v>
          </cell>
          <cell r="BM187">
            <v>0.05</v>
          </cell>
          <cell r="BN187">
            <v>0.05</v>
          </cell>
          <cell r="BO187">
            <v>0.05</v>
          </cell>
          <cell r="BP187">
            <v>0.05</v>
          </cell>
          <cell r="BQ187">
            <v>0.05</v>
          </cell>
          <cell r="BR187">
            <v>0.05</v>
          </cell>
          <cell r="BS187">
            <v>0.05</v>
          </cell>
          <cell r="BT187">
            <v>0.05</v>
          </cell>
          <cell r="BU187">
            <v>0.05</v>
          </cell>
          <cell r="BV187">
            <v>0.05</v>
          </cell>
          <cell r="BW187">
            <v>0.05</v>
          </cell>
          <cell r="BX187">
            <v>0.05</v>
          </cell>
          <cell r="BY187">
            <v>0.05</v>
          </cell>
          <cell r="BZ187">
            <v>0.05</v>
          </cell>
          <cell r="CA187">
            <v>0.05</v>
          </cell>
          <cell r="CB187">
            <v>0.05</v>
          </cell>
          <cell r="CC187">
            <v>0.05</v>
          </cell>
          <cell r="CD187">
            <v>0.05</v>
          </cell>
          <cell r="CE187">
            <v>0.05</v>
          </cell>
          <cell r="CF187">
            <v>0.05</v>
          </cell>
          <cell r="CG187">
            <v>0.05</v>
          </cell>
          <cell r="CH187">
            <v>0.05</v>
          </cell>
          <cell r="CI187">
            <v>0.05</v>
          </cell>
          <cell r="CJ187">
            <v>0.05</v>
          </cell>
          <cell r="CK187">
            <v>0.05</v>
          </cell>
          <cell r="CL187">
            <v>0.05</v>
          </cell>
          <cell r="CM187">
            <v>0.05</v>
          </cell>
          <cell r="CN187">
            <v>0.05</v>
          </cell>
          <cell r="CO187">
            <v>0.05</v>
          </cell>
          <cell r="CP187">
            <v>0.05</v>
          </cell>
          <cell r="CQ187">
            <v>0.05</v>
          </cell>
          <cell r="CR187">
            <v>0.05</v>
          </cell>
          <cell r="CS187">
            <v>0.05</v>
          </cell>
          <cell r="CT187">
            <v>0.05</v>
          </cell>
          <cell r="CU187">
            <v>0.05</v>
          </cell>
          <cell r="CV187">
            <v>0.05</v>
          </cell>
          <cell r="CW187">
            <v>0.05</v>
          </cell>
          <cell r="CX187">
            <v>0.05</v>
          </cell>
          <cell r="CY187">
            <v>0.05</v>
          </cell>
          <cell r="CZ187">
            <v>0.05</v>
          </cell>
          <cell r="DA187">
            <v>0.05</v>
          </cell>
          <cell r="DB187">
            <v>0.05</v>
          </cell>
          <cell r="DC187">
            <v>0.05</v>
          </cell>
          <cell r="DD187">
            <v>0.05</v>
          </cell>
          <cell r="DE187">
            <v>0.05</v>
          </cell>
          <cell r="DF187">
            <v>0.05</v>
          </cell>
          <cell r="DG187">
            <v>0.05</v>
          </cell>
          <cell r="DH187">
            <v>0.05</v>
          </cell>
          <cell r="DI187">
            <v>0.05</v>
          </cell>
          <cell r="DJ187">
            <v>0.05</v>
          </cell>
          <cell r="DL187" t="str">
            <v>.Mining.PumpingSKService requested.Mining.Pumping.Slurry Stock</v>
          </cell>
        </row>
        <row r="188">
          <cell r="L188"/>
          <cell r="M188" t="str">
            <v>GJ</v>
          </cell>
          <cell r="N188">
            <v>0.05</v>
          </cell>
          <cell r="O188">
            <v>0.05</v>
          </cell>
          <cell r="P188">
            <v>0.05</v>
          </cell>
          <cell r="Q188">
            <v>0.05</v>
          </cell>
          <cell r="R188">
            <v>0.05</v>
          </cell>
          <cell r="S188">
            <v>0.05</v>
          </cell>
          <cell r="T188">
            <v>0.05</v>
          </cell>
          <cell r="U188">
            <v>0.05</v>
          </cell>
          <cell r="V188">
            <v>0.05</v>
          </cell>
          <cell r="W188">
            <v>0.05</v>
          </cell>
          <cell r="X188">
            <v>0.05</v>
          </cell>
          <cell r="Y188">
            <v>0.05</v>
          </cell>
          <cell r="Z188">
            <v>0.05</v>
          </cell>
          <cell r="AA188">
            <v>0.05</v>
          </cell>
          <cell r="AB188">
            <v>0.05</v>
          </cell>
          <cell r="AC188">
            <v>0.05</v>
          </cell>
          <cell r="AD188">
            <v>0.05</v>
          </cell>
          <cell r="AE188">
            <v>0.05</v>
          </cell>
          <cell r="AF188">
            <v>0.05</v>
          </cell>
          <cell r="AG188">
            <v>0.05</v>
          </cell>
          <cell r="AH188">
            <v>0.05</v>
          </cell>
          <cell r="AI188">
            <v>0.05</v>
          </cell>
          <cell r="AJ188">
            <v>0.05</v>
          </cell>
          <cell r="AK188">
            <v>0.05</v>
          </cell>
          <cell r="AL188">
            <v>0.05</v>
          </cell>
          <cell r="AM188">
            <v>0.05</v>
          </cell>
          <cell r="AN188">
            <v>0.05</v>
          </cell>
          <cell r="AO188">
            <v>0.05</v>
          </cell>
          <cell r="AP188">
            <v>0.05</v>
          </cell>
          <cell r="AQ188">
            <v>0.05</v>
          </cell>
          <cell r="AR188">
            <v>0.05</v>
          </cell>
          <cell r="AS188">
            <v>0.05</v>
          </cell>
          <cell r="AT188">
            <v>0.05</v>
          </cell>
          <cell r="AU188">
            <v>0.05</v>
          </cell>
          <cell r="AV188">
            <v>0.05</v>
          </cell>
          <cell r="AW188">
            <v>0.05</v>
          </cell>
          <cell r="AX188">
            <v>0.05</v>
          </cell>
          <cell r="AY188">
            <v>0.05</v>
          </cell>
          <cell r="AZ188">
            <v>0.05</v>
          </cell>
          <cell r="BA188">
            <v>0.05</v>
          </cell>
          <cell r="BB188">
            <v>0.05</v>
          </cell>
          <cell r="BC188">
            <v>0.05</v>
          </cell>
          <cell r="BD188">
            <v>0.05</v>
          </cell>
          <cell r="BE188">
            <v>0.05</v>
          </cell>
          <cell r="BF188">
            <v>0.05</v>
          </cell>
          <cell r="BG188">
            <v>0.05</v>
          </cell>
          <cell r="BH188">
            <v>0.05</v>
          </cell>
          <cell r="BI188">
            <v>0.05</v>
          </cell>
          <cell r="BJ188">
            <v>0.05</v>
          </cell>
          <cell r="BK188">
            <v>0.05</v>
          </cell>
          <cell r="BL188">
            <v>0.05</v>
          </cell>
          <cell r="BM188">
            <v>0.05</v>
          </cell>
          <cell r="BN188">
            <v>0.05</v>
          </cell>
          <cell r="BO188">
            <v>0.05</v>
          </cell>
          <cell r="BP188">
            <v>0.05</v>
          </cell>
          <cell r="BQ188">
            <v>0.05</v>
          </cell>
          <cell r="BR188">
            <v>0.05</v>
          </cell>
          <cell r="BS188">
            <v>0.05</v>
          </cell>
          <cell r="BT188">
            <v>0.05</v>
          </cell>
          <cell r="BU188">
            <v>0.05</v>
          </cell>
          <cell r="BV188">
            <v>0.05</v>
          </cell>
          <cell r="BW188">
            <v>0.05</v>
          </cell>
          <cell r="BX188">
            <v>0.05</v>
          </cell>
          <cell r="BY188">
            <v>0.05</v>
          </cell>
          <cell r="BZ188">
            <v>0.05</v>
          </cell>
          <cell r="CA188">
            <v>0.05</v>
          </cell>
          <cell r="CB188">
            <v>0.05</v>
          </cell>
          <cell r="CC188">
            <v>0.05</v>
          </cell>
          <cell r="CD188">
            <v>0.05</v>
          </cell>
          <cell r="CE188">
            <v>0.05</v>
          </cell>
          <cell r="CF188">
            <v>0.05</v>
          </cell>
          <cell r="CG188">
            <v>0.05</v>
          </cell>
          <cell r="CH188">
            <v>0.05</v>
          </cell>
          <cell r="CI188">
            <v>0.05</v>
          </cell>
          <cell r="CJ188">
            <v>0.05</v>
          </cell>
          <cell r="CK188">
            <v>0.05</v>
          </cell>
          <cell r="CL188">
            <v>0.05</v>
          </cell>
          <cell r="CM188">
            <v>0.05</v>
          </cell>
          <cell r="CN188">
            <v>0.05</v>
          </cell>
          <cell r="CO188">
            <v>0.05</v>
          </cell>
          <cell r="CP188">
            <v>0.05</v>
          </cell>
          <cell r="CQ188">
            <v>0.05</v>
          </cell>
          <cell r="CR188">
            <v>0.05</v>
          </cell>
          <cell r="CS188">
            <v>0.05</v>
          </cell>
          <cell r="CT188">
            <v>0.05</v>
          </cell>
          <cell r="CU188">
            <v>0.05</v>
          </cell>
          <cell r="CV188">
            <v>0.05</v>
          </cell>
          <cell r="CW188">
            <v>0.05</v>
          </cell>
          <cell r="CX188">
            <v>0.05</v>
          </cell>
          <cell r="CY188">
            <v>0.05</v>
          </cell>
          <cell r="CZ188">
            <v>0.05</v>
          </cell>
          <cell r="DA188">
            <v>0.05</v>
          </cell>
          <cell r="DB188">
            <v>0.05</v>
          </cell>
          <cell r="DC188">
            <v>0.05</v>
          </cell>
          <cell r="DD188">
            <v>0.05</v>
          </cell>
          <cell r="DE188">
            <v>0.05</v>
          </cell>
          <cell r="DF188">
            <v>0.05</v>
          </cell>
          <cell r="DG188">
            <v>0.05</v>
          </cell>
          <cell r="DH188">
            <v>0.05</v>
          </cell>
          <cell r="DI188">
            <v>0.05</v>
          </cell>
          <cell r="DJ188">
            <v>0.05</v>
          </cell>
          <cell r="DL188" t="str">
            <v>.Mining.PumpingSKService requested.Mining.Pumping.Precision</v>
          </cell>
        </row>
        <row r="189">
          <cell r="L189"/>
          <cell r="M189" t="str">
            <v>GJ</v>
          </cell>
          <cell r="N189">
            <v>0.39100000000000001</v>
          </cell>
          <cell r="O189">
            <v>0.39100000000000001</v>
          </cell>
          <cell r="P189">
            <v>0.39100000000000001</v>
          </cell>
          <cell r="Q189">
            <v>0.39100000000000001</v>
          </cell>
          <cell r="R189">
            <v>0.39100000000000001</v>
          </cell>
          <cell r="S189">
            <v>0.39100000000000001</v>
          </cell>
          <cell r="T189">
            <v>0.39100000000000001</v>
          </cell>
          <cell r="U189">
            <v>0.39100000000000001</v>
          </cell>
          <cell r="V189">
            <v>0.39100000000000001</v>
          </cell>
          <cell r="W189">
            <v>0.39100000000000001</v>
          </cell>
          <cell r="X189">
            <v>0.39100000000000001</v>
          </cell>
          <cell r="Y189">
            <v>0.39100000000000001</v>
          </cell>
          <cell r="Z189">
            <v>0.39100000000000001</v>
          </cell>
          <cell r="AA189">
            <v>0.39100000000000001</v>
          </cell>
          <cell r="AB189">
            <v>0.39100000000000001</v>
          </cell>
          <cell r="AC189">
            <v>0.39100000000000001</v>
          </cell>
          <cell r="AD189">
            <v>0.39100000000000001</v>
          </cell>
          <cell r="AE189">
            <v>0.39100000000000001</v>
          </cell>
          <cell r="AF189">
            <v>0.39100000000000001</v>
          </cell>
          <cell r="AG189">
            <v>0.39100000000000001</v>
          </cell>
          <cell r="AH189">
            <v>0.39100000000000001</v>
          </cell>
          <cell r="AI189">
            <v>0.39100000000000001</v>
          </cell>
          <cell r="AJ189">
            <v>0.39100000000000001</v>
          </cell>
          <cell r="AK189">
            <v>0.39100000000000001</v>
          </cell>
          <cell r="AL189">
            <v>0.39100000000000001</v>
          </cell>
          <cell r="AM189">
            <v>0.39100000000000001</v>
          </cell>
          <cell r="AN189">
            <v>0.39100000000000001</v>
          </cell>
          <cell r="AO189">
            <v>0.39100000000000001</v>
          </cell>
          <cell r="AP189">
            <v>0.39100000000000001</v>
          </cell>
          <cell r="AQ189">
            <v>0.39100000000000001</v>
          </cell>
          <cell r="AR189">
            <v>0.39100000000000001</v>
          </cell>
          <cell r="AS189">
            <v>0.39100000000000001</v>
          </cell>
          <cell r="AT189">
            <v>0.39100000000000001</v>
          </cell>
          <cell r="AU189">
            <v>0.39100000000000001</v>
          </cell>
          <cell r="AV189">
            <v>0.39100000000000001</v>
          </cell>
          <cell r="AW189">
            <v>0.39100000000000001</v>
          </cell>
          <cell r="AX189">
            <v>0.39100000000000001</v>
          </cell>
          <cell r="AY189">
            <v>0.39100000000000001</v>
          </cell>
          <cell r="AZ189">
            <v>0.39100000000000001</v>
          </cell>
          <cell r="BA189">
            <v>0.39100000000000001</v>
          </cell>
          <cell r="BB189">
            <v>0.39100000000000001</v>
          </cell>
          <cell r="BC189">
            <v>0.39100000000000001</v>
          </cell>
          <cell r="BD189">
            <v>0.39100000000000001</v>
          </cell>
          <cell r="BE189">
            <v>0.39100000000000001</v>
          </cell>
          <cell r="BF189">
            <v>0.39100000000000001</v>
          </cell>
          <cell r="BG189">
            <v>0.39100000000000001</v>
          </cell>
          <cell r="BH189">
            <v>0.39100000000000001</v>
          </cell>
          <cell r="BI189">
            <v>0.39100000000000001</v>
          </cell>
          <cell r="BJ189">
            <v>0.39100000000000001</v>
          </cell>
          <cell r="BK189">
            <v>0.39100000000000001</v>
          </cell>
          <cell r="BL189">
            <v>0.39100000000000001</v>
          </cell>
          <cell r="BM189">
            <v>0.39100000000000001</v>
          </cell>
          <cell r="BN189">
            <v>0.39100000000000001</v>
          </cell>
          <cell r="BO189">
            <v>0.39100000000000001</v>
          </cell>
          <cell r="BP189">
            <v>0.39100000000000001</v>
          </cell>
          <cell r="BQ189">
            <v>0.39100000000000001</v>
          </cell>
          <cell r="BR189">
            <v>0.39100000000000001</v>
          </cell>
          <cell r="BS189">
            <v>0.39100000000000001</v>
          </cell>
          <cell r="BT189">
            <v>0.39100000000000001</v>
          </cell>
          <cell r="BU189">
            <v>0.39100000000000001</v>
          </cell>
          <cell r="BV189">
            <v>0.39100000000000001</v>
          </cell>
          <cell r="BW189">
            <v>0.39100000000000001</v>
          </cell>
          <cell r="BX189">
            <v>0.39100000000000001</v>
          </cell>
          <cell r="BY189">
            <v>0.39100000000000001</v>
          </cell>
          <cell r="BZ189">
            <v>0.39100000000000001</v>
          </cell>
          <cell r="CA189">
            <v>0.39100000000000001</v>
          </cell>
          <cell r="CB189">
            <v>0.39100000000000001</v>
          </cell>
          <cell r="CC189">
            <v>0.39100000000000001</v>
          </cell>
          <cell r="CD189">
            <v>0.39100000000000001</v>
          </cell>
          <cell r="CE189">
            <v>0.39100000000000001</v>
          </cell>
          <cell r="CF189">
            <v>0.39100000000000001</v>
          </cell>
          <cell r="CG189">
            <v>0.39100000000000001</v>
          </cell>
          <cell r="CH189">
            <v>0.39100000000000001</v>
          </cell>
          <cell r="CI189">
            <v>0.39100000000000001</v>
          </cell>
          <cell r="CJ189">
            <v>0.39100000000000001</v>
          </cell>
          <cell r="CK189">
            <v>0.39100000000000001</v>
          </cell>
          <cell r="CL189">
            <v>0.39100000000000001</v>
          </cell>
          <cell r="CM189">
            <v>0.39100000000000001</v>
          </cell>
          <cell r="CN189">
            <v>0.39100000000000001</v>
          </cell>
          <cell r="CO189">
            <v>0.39100000000000001</v>
          </cell>
          <cell r="CP189">
            <v>0.39100000000000001</v>
          </cell>
          <cell r="CQ189">
            <v>0.39100000000000001</v>
          </cell>
          <cell r="CR189">
            <v>0.39100000000000001</v>
          </cell>
          <cell r="CS189">
            <v>0.39100000000000001</v>
          </cell>
          <cell r="CT189">
            <v>0.39100000000000001</v>
          </cell>
          <cell r="CU189">
            <v>0.39100000000000001</v>
          </cell>
          <cell r="CV189">
            <v>0.39100000000000001</v>
          </cell>
          <cell r="CW189">
            <v>0.39100000000000001</v>
          </cell>
          <cell r="CX189">
            <v>0.39100000000000001</v>
          </cell>
          <cell r="CY189">
            <v>0.39100000000000001</v>
          </cell>
          <cell r="CZ189">
            <v>0.39100000000000001</v>
          </cell>
          <cell r="DA189">
            <v>0.39100000000000001</v>
          </cell>
          <cell r="DB189">
            <v>0.39100000000000001</v>
          </cell>
          <cell r="DC189">
            <v>0.39100000000000001</v>
          </cell>
          <cell r="DD189">
            <v>0.39100000000000001</v>
          </cell>
          <cell r="DE189">
            <v>0.39100000000000001</v>
          </cell>
          <cell r="DF189">
            <v>0.39100000000000001</v>
          </cell>
          <cell r="DG189">
            <v>0.39100000000000001</v>
          </cell>
          <cell r="DH189">
            <v>0.39100000000000001</v>
          </cell>
          <cell r="DI189">
            <v>0.39100000000000001</v>
          </cell>
          <cell r="DJ189">
            <v>0.39100000000000001</v>
          </cell>
          <cell r="DL189" t="str">
            <v>.Mining.Pumping.GeneralSKService requested.Mining.Pumping.General.Small</v>
          </cell>
        </row>
        <row r="190">
          <cell r="L190"/>
          <cell r="M190" t="str">
            <v>GJ</v>
          </cell>
          <cell r="N190">
            <v>0.60899999999999999</v>
          </cell>
          <cell r="O190">
            <v>0.60899999999999999</v>
          </cell>
          <cell r="P190">
            <v>0.60899999999999999</v>
          </cell>
          <cell r="Q190">
            <v>0.60899999999999999</v>
          </cell>
          <cell r="R190">
            <v>0.60899999999999999</v>
          </cell>
          <cell r="S190">
            <v>0.60899999999999999</v>
          </cell>
          <cell r="T190">
            <v>0.60899999999999999</v>
          </cell>
          <cell r="U190">
            <v>0.60899999999999999</v>
          </cell>
          <cell r="V190">
            <v>0.60899999999999999</v>
          </cell>
          <cell r="W190">
            <v>0.60899999999999999</v>
          </cell>
          <cell r="X190">
            <v>0.60899999999999999</v>
          </cell>
          <cell r="Y190">
            <v>0.60899999999999999</v>
          </cell>
          <cell r="Z190">
            <v>0.60899999999999999</v>
          </cell>
          <cell r="AA190">
            <v>0.60899999999999999</v>
          </cell>
          <cell r="AB190">
            <v>0.60899999999999999</v>
          </cell>
          <cell r="AC190">
            <v>0.60899999999999999</v>
          </cell>
          <cell r="AD190">
            <v>0.60899999999999999</v>
          </cell>
          <cell r="AE190">
            <v>0.60899999999999999</v>
          </cell>
          <cell r="AF190">
            <v>0.60899999999999999</v>
          </cell>
          <cell r="AG190">
            <v>0.60899999999999999</v>
          </cell>
          <cell r="AH190">
            <v>0.60899999999999999</v>
          </cell>
          <cell r="AI190">
            <v>0.60899999999999999</v>
          </cell>
          <cell r="AJ190">
            <v>0.60899999999999999</v>
          </cell>
          <cell r="AK190">
            <v>0.60899999999999999</v>
          </cell>
          <cell r="AL190">
            <v>0.60899999999999999</v>
          </cell>
          <cell r="AM190">
            <v>0.60899999999999999</v>
          </cell>
          <cell r="AN190">
            <v>0.60899999999999999</v>
          </cell>
          <cell r="AO190">
            <v>0.60899999999999999</v>
          </cell>
          <cell r="AP190">
            <v>0.60899999999999999</v>
          </cell>
          <cell r="AQ190">
            <v>0.60899999999999999</v>
          </cell>
          <cell r="AR190">
            <v>0.60899999999999999</v>
          </cell>
          <cell r="AS190">
            <v>0.60899999999999999</v>
          </cell>
          <cell r="AT190">
            <v>0.60899999999999999</v>
          </cell>
          <cell r="AU190">
            <v>0.60899999999999999</v>
          </cell>
          <cell r="AV190">
            <v>0.60899999999999999</v>
          </cell>
          <cell r="AW190">
            <v>0.60899999999999999</v>
          </cell>
          <cell r="AX190">
            <v>0.60899999999999999</v>
          </cell>
          <cell r="AY190">
            <v>0.60899999999999999</v>
          </cell>
          <cell r="AZ190">
            <v>0.60899999999999999</v>
          </cell>
          <cell r="BA190">
            <v>0.60899999999999999</v>
          </cell>
          <cell r="BB190">
            <v>0.60899999999999999</v>
          </cell>
          <cell r="BC190">
            <v>0.60899999999999999</v>
          </cell>
          <cell r="BD190">
            <v>0.60899999999999999</v>
          </cell>
          <cell r="BE190">
            <v>0.60899999999999999</v>
          </cell>
          <cell r="BF190">
            <v>0.60899999999999999</v>
          </cell>
          <cell r="BG190">
            <v>0.60899999999999999</v>
          </cell>
          <cell r="BH190">
            <v>0.60899999999999999</v>
          </cell>
          <cell r="BI190">
            <v>0.60899999999999999</v>
          </cell>
          <cell r="BJ190">
            <v>0.60899999999999999</v>
          </cell>
          <cell r="BK190">
            <v>0.60899999999999999</v>
          </cell>
          <cell r="BL190">
            <v>0.60899999999999999</v>
          </cell>
          <cell r="BM190">
            <v>0.60899999999999999</v>
          </cell>
          <cell r="BN190">
            <v>0.60899999999999999</v>
          </cell>
          <cell r="BO190">
            <v>0.60899999999999999</v>
          </cell>
          <cell r="BP190">
            <v>0.60899999999999999</v>
          </cell>
          <cell r="BQ190">
            <v>0.60899999999999999</v>
          </cell>
          <cell r="BR190">
            <v>0.60899999999999999</v>
          </cell>
          <cell r="BS190">
            <v>0.60899999999999999</v>
          </cell>
          <cell r="BT190">
            <v>0.60899999999999999</v>
          </cell>
          <cell r="BU190">
            <v>0.60899999999999999</v>
          </cell>
          <cell r="BV190">
            <v>0.60899999999999999</v>
          </cell>
          <cell r="BW190">
            <v>0.60899999999999999</v>
          </cell>
          <cell r="BX190">
            <v>0.60899999999999999</v>
          </cell>
          <cell r="BY190">
            <v>0.60899999999999999</v>
          </cell>
          <cell r="BZ190">
            <v>0.60899999999999999</v>
          </cell>
          <cell r="CA190">
            <v>0.60899999999999999</v>
          </cell>
          <cell r="CB190">
            <v>0.60899999999999999</v>
          </cell>
          <cell r="CC190">
            <v>0.60899999999999999</v>
          </cell>
          <cell r="CD190">
            <v>0.60899999999999999</v>
          </cell>
          <cell r="CE190">
            <v>0.60899999999999999</v>
          </cell>
          <cell r="CF190">
            <v>0.60899999999999999</v>
          </cell>
          <cell r="CG190">
            <v>0.60899999999999999</v>
          </cell>
          <cell r="CH190">
            <v>0.60899999999999999</v>
          </cell>
          <cell r="CI190">
            <v>0.60899999999999999</v>
          </cell>
          <cell r="CJ190">
            <v>0.60899999999999999</v>
          </cell>
          <cell r="CK190">
            <v>0.60899999999999999</v>
          </cell>
          <cell r="CL190">
            <v>0.60899999999999999</v>
          </cell>
          <cell r="CM190">
            <v>0.60899999999999999</v>
          </cell>
          <cell r="CN190">
            <v>0.60899999999999999</v>
          </cell>
          <cell r="CO190">
            <v>0.60899999999999999</v>
          </cell>
          <cell r="CP190">
            <v>0.60899999999999999</v>
          </cell>
          <cell r="CQ190">
            <v>0.60899999999999999</v>
          </cell>
          <cell r="CR190">
            <v>0.60899999999999999</v>
          </cell>
          <cell r="CS190">
            <v>0.60899999999999999</v>
          </cell>
          <cell r="CT190">
            <v>0.60899999999999999</v>
          </cell>
          <cell r="CU190">
            <v>0.60899999999999999</v>
          </cell>
          <cell r="CV190">
            <v>0.60899999999999999</v>
          </cell>
          <cell r="CW190">
            <v>0.60899999999999999</v>
          </cell>
          <cell r="CX190">
            <v>0.60899999999999999</v>
          </cell>
          <cell r="CY190">
            <v>0.60899999999999999</v>
          </cell>
          <cell r="CZ190">
            <v>0.60899999999999999</v>
          </cell>
          <cell r="DA190">
            <v>0.60899999999999999</v>
          </cell>
          <cell r="DB190">
            <v>0.60899999999999999</v>
          </cell>
          <cell r="DC190">
            <v>0.60899999999999999</v>
          </cell>
          <cell r="DD190">
            <v>0.60899999999999999</v>
          </cell>
          <cell r="DE190">
            <v>0.60899999999999999</v>
          </cell>
          <cell r="DF190">
            <v>0.60899999999999999</v>
          </cell>
          <cell r="DG190">
            <v>0.60899999999999999</v>
          </cell>
          <cell r="DH190">
            <v>0.60899999999999999</v>
          </cell>
          <cell r="DI190">
            <v>0.60899999999999999</v>
          </cell>
          <cell r="DJ190">
            <v>0.60899999999999999</v>
          </cell>
          <cell r="DL190" t="str">
            <v>.Mining.Pumping.GeneralSKService requested.Mining.Pumping.General.Large</v>
          </cell>
        </row>
        <row r="191">
          <cell r="L191"/>
          <cell r="M191" t="str">
            <v>GJ</v>
          </cell>
          <cell r="N191">
            <v>0.39100000000000001</v>
          </cell>
          <cell r="O191">
            <v>0.39100000000000001</v>
          </cell>
          <cell r="P191">
            <v>0.39100000000000001</v>
          </cell>
          <cell r="Q191">
            <v>0.39100000000000001</v>
          </cell>
          <cell r="R191">
            <v>0.39100000000000001</v>
          </cell>
          <cell r="S191">
            <v>0.39100000000000001</v>
          </cell>
          <cell r="T191">
            <v>0.39100000000000001</v>
          </cell>
          <cell r="U191">
            <v>0.39100000000000001</v>
          </cell>
          <cell r="V191">
            <v>0.39100000000000001</v>
          </cell>
          <cell r="W191">
            <v>0.39100000000000001</v>
          </cell>
          <cell r="X191">
            <v>0.39100000000000001</v>
          </cell>
          <cell r="Y191">
            <v>0.39100000000000001</v>
          </cell>
          <cell r="Z191">
            <v>0.39100000000000001</v>
          </cell>
          <cell r="AA191">
            <v>0.39100000000000001</v>
          </cell>
          <cell r="AB191">
            <v>0.39100000000000001</v>
          </cell>
          <cell r="AC191">
            <v>0.39100000000000001</v>
          </cell>
          <cell r="AD191">
            <v>0.39100000000000001</v>
          </cell>
          <cell r="AE191">
            <v>0.39100000000000001</v>
          </cell>
          <cell r="AF191">
            <v>0.39100000000000001</v>
          </cell>
          <cell r="AG191">
            <v>0.39100000000000001</v>
          </cell>
          <cell r="AH191">
            <v>0.39100000000000001</v>
          </cell>
          <cell r="AI191">
            <v>0.39100000000000001</v>
          </cell>
          <cell r="AJ191">
            <v>0.39100000000000001</v>
          </cell>
          <cell r="AK191">
            <v>0.39100000000000001</v>
          </cell>
          <cell r="AL191">
            <v>0.39100000000000001</v>
          </cell>
          <cell r="AM191">
            <v>0.39100000000000001</v>
          </cell>
          <cell r="AN191">
            <v>0.39100000000000001</v>
          </cell>
          <cell r="AO191">
            <v>0.39100000000000001</v>
          </cell>
          <cell r="AP191">
            <v>0.39100000000000001</v>
          </cell>
          <cell r="AQ191">
            <v>0.39100000000000001</v>
          </cell>
          <cell r="AR191">
            <v>0.39100000000000001</v>
          </cell>
          <cell r="AS191">
            <v>0.39100000000000001</v>
          </cell>
          <cell r="AT191">
            <v>0.39100000000000001</v>
          </cell>
          <cell r="AU191">
            <v>0.39100000000000001</v>
          </cell>
          <cell r="AV191">
            <v>0.39100000000000001</v>
          </cell>
          <cell r="AW191">
            <v>0.39100000000000001</v>
          </cell>
          <cell r="AX191">
            <v>0.39100000000000001</v>
          </cell>
          <cell r="AY191">
            <v>0.39100000000000001</v>
          </cell>
          <cell r="AZ191">
            <v>0.39100000000000001</v>
          </cell>
          <cell r="BA191">
            <v>0.39100000000000001</v>
          </cell>
          <cell r="BB191">
            <v>0.39100000000000001</v>
          </cell>
          <cell r="BC191">
            <v>0.39100000000000001</v>
          </cell>
          <cell r="BD191">
            <v>0.39100000000000001</v>
          </cell>
          <cell r="BE191">
            <v>0.39100000000000001</v>
          </cell>
          <cell r="BF191">
            <v>0.39100000000000001</v>
          </cell>
          <cell r="BG191">
            <v>0.39100000000000001</v>
          </cell>
          <cell r="BH191">
            <v>0.39100000000000001</v>
          </cell>
          <cell r="BI191">
            <v>0.39100000000000001</v>
          </cell>
          <cell r="BJ191">
            <v>0.39100000000000001</v>
          </cell>
          <cell r="BK191">
            <v>0.39100000000000001</v>
          </cell>
          <cell r="BL191">
            <v>0.39100000000000001</v>
          </cell>
          <cell r="BM191">
            <v>0.39100000000000001</v>
          </cell>
          <cell r="BN191">
            <v>0.39100000000000001</v>
          </cell>
          <cell r="BO191">
            <v>0.39100000000000001</v>
          </cell>
          <cell r="BP191">
            <v>0.39100000000000001</v>
          </cell>
          <cell r="BQ191">
            <v>0.39100000000000001</v>
          </cell>
          <cell r="BR191">
            <v>0.39100000000000001</v>
          </cell>
          <cell r="BS191">
            <v>0.39100000000000001</v>
          </cell>
          <cell r="BT191">
            <v>0.39100000000000001</v>
          </cell>
          <cell r="BU191">
            <v>0.39100000000000001</v>
          </cell>
          <cell r="BV191">
            <v>0.39100000000000001</v>
          </cell>
          <cell r="BW191">
            <v>0.39100000000000001</v>
          </cell>
          <cell r="BX191">
            <v>0.39100000000000001</v>
          </cell>
          <cell r="BY191">
            <v>0.39100000000000001</v>
          </cell>
          <cell r="BZ191">
            <v>0.39100000000000001</v>
          </cell>
          <cell r="CA191">
            <v>0.39100000000000001</v>
          </cell>
          <cell r="CB191">
            <v>0.39100000000000001</v>
          </cell>
          <cell r="CC191">
            <v>0.39100000000000001</v>
          </cell>
          <cell r="CD191">
            <v>0.39100000000000001</v>
          </cell>
          <cell r="CE191">
            <v>0.39100000000000001</v>
          </cell>
          <cell r="CF191">
            <v>0.39100000000000001</v>
          </cell>
          <cell r="CG191">
            <v>0.39100000000000001</v>
          </cell>
          <cell r="CH191">
            <v>0.39100000000000001</v>
          </cell>
          <cell r="CI191">
            <v>0.39100000000000001</v>
          </cell>
          <cell r="CJ191">
            <v>0.39100000000000001</v>
          </cell>
          <cell r="CK191">
            <v>0.39100000000000001</v>
          </cell>
          <cell r="CL191">
            <v>0.39100000000000001</v>
          </cell>
          <cell r="CM191">
            <v>0.39100000000000001</v>
          </cell>
          <cell r="CN191">
            <v>0.39100000000000001</v>
          </cell>
          <cell r="CO191">
            <v>0.39100000000000001</v>
          </cell>
          <cell r="CP191">
            <v>0.39100000000000001</v>
          </cell>
          <cell r="CQ191">
            <v>0.39100000000000001</v>
          </cell>
          <cell r="CR191">
            <v>0.39100000000000001</v>
          </cell>
          <cell r="CS191">
            <v>0.39100000000000001</v>
          </cell>
          <cell r="CT191">
            <v>0.39100000000000001</v>
          </cell>
          <cell r="CU191">
            <v>0.39100000000000001</v>
          </cell>
          <cell r="CV191">
            <v>0.39100000000000001</v>
          </cell>
          <cell r="CW191">
            <v>0.39100000000000001</v>
          </cell>
          <cell r="CX191">
            <v>0.39100000000000001</v>
          </cell>
          <cell r="CY191">
            <v>0.39100000000000001</v>
          </cell>
          <cell r="CZ191">
            <v>0.39100000000000001</v>
          </cell>
          <cell r="DA191">
            <v>0.39100000000000001</v>
          </cell>
          <cell r="DB191">
            <v>0.39100000000000001</v>
          </cell>
          <cell r="DC191">
            <v>0.39100000000000001</v>
          </cell>
          <cell r="DD191">
            <v>0.39100000000000001</v>
          </cell>
          <cell r="DE191">
            <v>0.39100000000000001</v>
          </cell>
          <cell r="DF191">
            <v>0.39100000000000001</v>
          </cell>
          <cell r="DG191">
            <v>0.39100000000000001</v>
          </cell>
          <cell r="DH191">
            <v>0.39100000000000001</v>
          </cell>
          <cell r="DI191">
            <v>0.39100000000000001</v>
          </cell>
          <cell r="DJ191">
            <v>0.39100000000000001</v>
          </cell>
          <cell r="DL191" t="str">
            <v>.Mining.Pumping.Slurry StockSKService requested.Mining.Pumping.Slurry Stock.Small</v>
          </cell>
        </row>
        <row r="192">
          <cell r="L192"/>
          <cell r="M192" t="str">
            <v>GJ</v>
          </cell>
          <cell r="N192">
            <v>0.60899999999999999</v>
          </cell>
          <cell r="O192">
            <v>0.60899999999999999</v>
          </cell>
          <cell r="P192">
            <v>0.60899999999999999</v>
          </cell>
          <cell r="Q192">
            <v>0.60899999999999999</v>
          </cell>
          <cell r="R192">
            <v>0.60899999999999999</v>
          </cell>
          <cell r="S192">
            <v>0.60899999999999999</v>
          </cell>
          <cell r="T192">
            <v>0.60899999999999999</v>
          </cell>
          <cell r="U192">
            <v>0.60899999999999999</v>
          </cell>
          <cell r="V192">
            <v>0.60899999999999999</v>
          </cell>
          <cell r="W192">
            <v>0.60899999999999999</v>
          </cell>
          <cell r="X192">
            <v>0.60899999999999999</v>
          </cell>
          <cell r="Y192">
            <v>0.60899999999999999</v>
          </cell>
          <cell r="Z192">
            <v>0.60899999999999999</v>
          </cell>
          <cell r="AA192">
            <v>0.60899999999999999</v>
          </cell>
          <cell r="AB192">
            <v>0.60899999999999999</v>
          </cell>
          <cell r="AC192">
            <v>0.60899999999999999</v>
          </cell>
          <cell r="AD192">
            <v>0.60899999999999999</v>
          </cell>
          <cell r="AE192">
            <v>0.60899999999999999</v>
          </cell>
          <cell r="AF192">
            <v>0.60899999999999999</v>
          </cell>
          <cell r="AG192">
            <v>0.60899999999999999</v>
          </cell>
          <cell r="AH192">
            <v>0.60899999999999999</v>
          </cell>
          <cell r="AI192">
            <v>0.60899999999999999</v>
          </cell>
          <cell r="AJ192">
            <v>0.60899999999999999</v>
          </cell>
          <cell r="AK192">
            <v>0.60899999999999999</v>
          </cell>
          <cell r="AL192">
            <v>0.60899999999999999</v>
          </cell>
          <cell r="AM192">
            <v>0.60899999999999999</v>
          </cell>
          <cell r="AN192">
            <v>0.60899999999999999</v>
          </cell>
          <cell r="AO192">
            <v>0.60899999999999999</v>
          </cell>
          <cell r="AP192">
            <v>0.60899999999999999</v>
          </cell>
          <cell r="AQ192">
            <v>0.60899999999999999</v>
          </cell>
          <cell r="AR192">
            <v>0.60899999999999999</v>
          </cell>
          <cell r="AS192">
            <v>0.60899999999999999</v>
          </cell>
          <cell r="AT192">
            <v>0.60899999999999999</v>
          </cell>
          <cell r="AU192">
            <v>0.60899999999999999</v>
          </cell>
          <cell r="AV192">
            <v>0.60899999999999999</v>
          </cell>
          <cell r="AW192">
            <v>0.60899999999999999</v>
          </cell>
          <cell r="AX192">
            <v>0.60899999999999999</v>
          </cell>
          <cell r="AY192">
            <v>0.60899999999999999</v>
          </cell>
          <cell r="AZ192">
            <v>0.60899999999999999</v>
          </cell>
          <cell r="BA192">
            <v>0.60899999999999999</v>
          </cell>
          <cell r="BB192">
            <v>0.60899999999999999</v>
          </cell>
          <cell r="BC192">
            <v>0.60899999999999999</v>
          </cell>
          <cell r="BD192">
            <v>0.60899999999999999</v>
          </cell>
          <cell r="BE192">
            <v>0.60899999999999999</v>
          </cell>
          <cell r="BF192">
            <v>0.60899999999999999</v>
          </cell>
          <cell r="BG192">
            <v>0.60899999999999999</v>
          </cell>
          <cell r="BH192">
            <v>0.60899999999999999</v>
          </cell>
          <cell r="BI192">
            <v>0.60899999999999999</v>
          </cell>
          <cell r="BJ192">
            <v>0.60899999999999999</v>
          </cell>
          <cell r="BK192">
            <v>0.60899999999999999</v>
          </cell>
          <cell r="BL192">
            <v>0.60899999999999999</v>
          </cell>
          <cell r="BM192">
            <v>0.60899999999999999</v>
          </cell>
          <cell r="BN192">
            <v>0.60899999999999999</v>
          </cell>
          <cell r="BO192">
            <v>0.60899999999999999</v>
          </cell>
          <cell r="BP192">
            <v>0.60899999999999999</v>
          </cell>
          <cell r="BQ192">
            <v>0.60899999999999999</v>
          </cell>
          <cell r="BR192">
            <v>0.60899999999999999</v>
          </cell>
          <cell r="BS192">
            <v>0.60899999999999999</v>
          </cell>
          <cell r="BT192">
            <v>0.60899999999999999</v>
          </cell>
          <cell r="BU192">
            <v>0.60899999999999999</v>
          </cell>
          <cell r="BV192">
            <v>0.60899999999999999</v>
          </cell>
          <cell r="BW192">
            <v>0.60899999999999999</v>
          </cell>
          <cell r="BX192">
            <v>0.60899999999999999</v>
          </cell>
          <cell r="BY192">
            <v>0.60899999999999999</v>
          </cell>
          <cell r="BZ192">
            <v>0.60899999999999999</v>
          </cell>
          <cell r="CA192">
            <v>0.60899999999999999</v>
          </cell>
          <cell r="CB192">
            <v>0.60899999999999999</v>
          </cell>
          <cell r="CC192">
            <v>0.60899999999999999</v>
          </cell>
          <cell r="CD192">
            <v>0.60899999999999999</v>
          </cell>
          <cell r="CE192">
            <v>0.60899999999999999</v>
          </cell>
          <cell r="CF192">
            <v>0.60899999999999999</v>
          </cell>
          <cell r="CG192">
            <v>0.60899999999999999</v>
          </cell>
          <cell r="CH192">
            <v>0.60899999999999999</v>
          </cell>
          <cell r="CI192">
            <v>0.60899999999999999</v>
          </cell>
          <cell r="CJ192">
            <v>0.60899999999999999</v>
          </cell>
          <cell r="CK192">
            <v>0.60899999999999999</v>
          </cell>
          <cell r="CL192">
            <v>0.60899999999999999</v>
          </cell>
          <cell r="CM192">
            <v>0.60899999999999999</v>
          </cell>
          <cell r="CN192">
            <v>0.60899999999999999</v>
          </cell>
          <cell r="CO192">
            <v>0.60899999999999999</v>
          </cell>
          <cell r="CP192">
            <v>0.60899999999999999</v>
          </cell>
          <cell r="CQ192">
            <v>0.60899999999999999</v>
          </cell>
          <cell r="CR192">
            <v>0.60899999999999999</v>
          </cell>
          <cell r="CS192">
            <v>0.60899999999999999</v>
          </cell>
          <cell r="CT192">
            <v>0.60899999999999999</v>
          </cell>
          <cell r="CU192">
            <v>0.60899999999999999</v>
          </cell>
          <cell r="CV192">
            <v>0.60899999999999999</v>
          </cell>
          <cell r="CW192">
            <v>0.60899999999999999</v>
          </cell>
          <cell r="CX192">
            <v>0.60899999999999999</v>
          </cell>
          <cell r="CY192">
            <v>0.60899999999999999</v>
          </cell>
          <cell r="CZ192">
            <v>0.60899999999999999</v>
          </cell>
          <cell r="DA192">
            <v>0.60899999999999999</v>
          </cell>
          <cell r="DB192">
            <v>0.60899999999999999</v>
          </cell>
          <cell r="DC192">
            <v>0.60899999999999999</v>
          </cell>
          <cell r="DD192">
            <v>0.60899999999999999</v>
          </cell>
          <cell r="DE192">
            <v>0.60899999999999999</v>
          </cell>
          <cell r="DF192">
            <v>0.60899999999999999</v>
          </cell>
          <cell r="DG192">
            <v>0.60899999999999999</v>
          </cell>
          <cell r="DH192">
            <v>0.60899999999999999</v>
          </cell>
          <cell r="DI192">
            <v>0.60899999999999999</v>
          </cell>
          <cell r="DJ192">
            <v>0.60899999999999999</v>
          </cell>
          <cell r="DL192" t="str">
            <v>.Mining.Pumping.Slurry StockSKService requested.Mining.Pumping.Slurry Stock.Large</v>
          </cell>
        </row>
        <row r="193">
          <cell r="L193"/>
          <cell r="M193" t="str">
            <v>GJ</v>
          </cell>
          <cell r="N193">
            <v>0.39100000000000001</v>
          </cell>
          <cell r="O193">
            <v>0.39100000000000001</v>
          </cell>
          <cell r="P193">
            <v>0.39100000000000001</v>
          </cell>
          <cell r="Q193">
            <v>0.39100000000000001</v>
          </cell>
          <cell r="R193">
            <v>0.39100000000000001</v>
          </cell>
          <cell r="S193">
            <v>0.39100000000000001</v>
          </cell>
          <cell r="T193">
            <v>0.39100000000000001</v>
          </cell>
          <cell r="U193">
            <v>0.39100000000000001</v>
          </cell>
          <cell r="V193">
            <v>0.39100000000000001</v>
          </cell>
          <cell r="W193">
            <v>0.39100000000000001</v>
          </cell>
          <cell r="X193">
            <v>0.39100000000000001</v>
          </cell>
          <cell r="Y193">
            <v>0.39100000000000001</v>
          </cell>
          <cell r="Z193">
            <v>0.39100000000000001</v>
          </cell>
          <cell r="AA193">
            <v>0.39100000000000001</v>
          </cell>
          <cell r="AB193">
            <v>0.39100000000000001</v>
          </cell>
          <cell r="AC193">
            <v>0.39100000000000001</v>
          </cell>
          <cell r="AD193">
            <v>0.39100000000000001</v>
          </cell>
          <cell r="AE193">
            <v>0.39100000000000001</v>
          </cell>
          <cell r="AF193">
            <v>0.39100000000000001</v>
          </cell>
          <cell r="AG193">
            <v>0.39100000000000001</v>
          </cell>
          <cell r="AH193">
            <v>0.39100000000000001</v>
          </cell>
          <cell r="AI193">
            <v>0.39100000000000001</v>
          </cell>
          <cell r="AJ193">
            <v>0.39100000000000001</v>
          </cell>
          <cell r="AK193">
            <v>0.39100000000000001</v>
          </cell>
          <cell r="AL193">
            <v>0.39100000000000001</v>
          </cell>
          <cell r="AM193">
            <v>0.39100000000000001</v>
          </cell>
          <cell r="AN193">
            <v>0.39100000000000001</v>
          </cell>
          <cell r="AO193">
            <v>0.39100000000000001</v>
          </cell>
          <cell r="AP193">
            <v>0.39100000000000001</v>
          </cell>
          <cell r="AQ193">
            <v>0.39100000000000001</v>
          </cell>
          <cell r="AR193">
            <v>0.39100000000000001</v>
          </cell>
          <cell r="AS193">
            <v>0.39100000000000001</v>
          </cell>
          <cell r="AT193">
            <v>0.39100000000000001</v>
          </cell>
          <cell r="AU193">
            <v>0.39100000000000001</v>
          </cell>
          <cell r="AV193">
            <v>0.39100000000000001</v>
          </cell>
          <cell r="AW193">
            <v>0.39100000000000001</v>
          </cell>
          <cell r="AX193">
            <v>0.39100000000000001</v>
          </cell>
          <cell r="AY193">
            <v>0.39100000000000001</v>
          </cell>
          <cell r="AZ193">
            <v>0.39100000000000001</v>
          </cell>
          <cell r="BA193">
            <v>0.39100000000000001</v>
          </cell>
          <cell r="BB193">
            <v>0.39100000000000001</v>
          </cell>
          <cell r="BC193">
            <v>0.39100000000000001</v>
          </cell>
          <cell r="BD193">
            <v>0.39100000000000001</v>
          </cell>
          <cell r="BE193">
            <v>0.39100000000000001</v>
          </cell>
          <cell r="BF193">
            <v>0.39100000000000001</v>
          </cell>
          <cell r="BG193">
            <v>0.39100000000000001</v>
          </cell>
          <cell r="BH193">
            <v>0.39100000000000001</v>
          </cell>
          <cell r="BI193">
            <v>0.39100000000000001</v>
          </cell>
          <cell r="BJ193">
            <v>0.39100000000000001</v>
          </cell>
          <cell r="BK193">
            <v>0.39100000000000001</v>
          </cell>
          <cell r="BL193">
            <v>0.39100000000000001</v>
          </cell>
          <cell r="BM193">
            <v>0.39100000000000001</v>
          </cell>
          <cell r="BN193">
            <v>0.39100000000000001</v>
          </cell>
          <cell r="BO193">
            <v>0.39100000000000001</v>
          </cell>
          <cell r="BP193">
            <v>0.39100000000000001</v>
          </cell>
          <cell r="BQ193">
            <v>0.39100000000000001</v>
          </cell>
          <cell r="BR193">
            <v>0.39100000000000001</v>
          </cell>
          <cell r="BS193">
            <v>0.39100000000000001</v>
          </cell>
          <cell r="BT193">
            <v>0.39100000000000001</v>
          </cell>
          <cell r="BU193">
            <v>0.39100000000000001</v>
          </cell>
          <cell r="BV193">
            <v>0.39100000000000001</v>
          </cell>
          <cell r="BW193">
            <v>0.39100000000000001</v>
          </cell>
          <cell r="BX193">
            <v>0.39100000000000001</v>
          </cell>
          <cell r="BY193">
            <v>0.39100000000000001</v>
          </cell>
          <cell r="BZ193">
            <v>0.39100000000000001</v>
          </cell>
          <cell r="CA193">
            <v>0.39100000000000001</v>
          </cell>
          <cell r="CB193">
            <v>0.39100000000000001</v>
          </cell>
          <cell r="CC193">
            <v>0.39100000000000001</v>
          </cell>
          <cell r="CD193">
            <v>0.39100000000000001</v>
          </cell>
          <cell r="CE193">
            <v>0.39100000000000001</v>
          </cell>
          <cell r="CF193">
            <v>0.39100000000000001</v>
          </cell>
          <cell r="CG193">
            <v>0.39100000000000001</v>
          </cell>
          <cell r="CH193">
            <v>0.39100000000000001</v>
          </cell>
          <cell r="CI193">
            <v>0.39100000000000001</v>
          </cell>
          <cell r="CJ193">
            <v>0.39100000000000001</v>
          </cell>
          <cell r="CK193">
            <v>0.39100000000000001</v>
          </cell>
          <cell r="CL193">
            <v>0.39100000000000001</v>
          </cell>
          <cell r="CM193">
            <v>0.39100000000000001</v>
          </cell>
          <cell r="CN193">
            <v>0.39100000000000001</v>
          </cell>
          <cell r="CO193">
            <v>0.39100000000000001</v>
          </cell>
          <cell r="CP193">
            <v>0.39100000000000001</v>
          </cell>
          <cell r="CQ193">
            <v>0.39100000000000001</v>
          </cell>
          <cell r="CR193">
            <v>0.39100000000000001</v>
          </cell>
          <cell r="CS193">
            <v>0.39100000000000001</v>
          </cell>
          <cell r="CT193">
            <v>0.39100000000000001</v>
          </cell>
          <cell r="CU193">
            <v>0.39100000000000001</v>
          </cell>
          <cell r="CV193">
            <v>0.39100000000000001</v>
          </cell>
          <cell r="CW193">
            <v>0.39100000000000001</v>
          </cell>
          <cell r="CX193">
            <v>0.39100000000000001</v>
          </cell>
          <cell r="CY193">
            <v>0.39100000000000001</v>
          </cell>
          <cell r="CZ193">
            <v>0.39100000000000001</v>
          </cell>
          <cell r="DA193">
            <v>0.39100000000000001</v>
          </cell>
          <cell r="DB193">
            <v>0.39100000000000001</v>
          </cell>
          <cell r="DC193">
            <v>0.39100000000000001</v>
          </cell>
          <cell r="DD193">
            <v>0.39100000000000001</v>
          </cell>
          <cell r="DE193">
            <v>0.39100000000000001</v>
          </cell>
          <cell r="DF193">
            <v>0.39100000000000001</v>
          </cell>
          <cell r="DG193">
            <v>0.39100000000000001</v>
          </cell>
          <cell r="DH193">
            <v>0.39100000000000001</v>
          </cell>
          <cell r="DI193">
            <v>0.39100000000000001</v>
          </cell>
          <cell r="DJ193">
            <v>0.39100000000000001</v>
          </cell>
          <cell r="DL193" t="str">
            <v>.Mining.Pumping.PrecisionSKService requested.Mining.Pumping.Precision.Small</v>
          </cell>
        </row>
        <row r="194">
          <cell r="L194"/>
          <cell r="M194" t="str">
            <v>GJ</v>
          </cell>
          <cell r="N194">
            <v>0.60899999999999999</v>
          </cell>
          <cell r="O194">
            <v>0.60899999999999999</v>
          </cell>
          <cell r="P194">
            <v>0.60899999999999999</v>
          </cell>
          <cell r="Q194">
            <v>0.60899999999999999</v>
          </cell>
          <cell r="R194">
            <v>0.60899999999999999</v>
          </cell>
          <cell r="S194">
            <v>0.60899999999999999</v>
          </cell>
          <cell r="T194">
            <v>0.60899999999999999</v>
          </cell>
          <cell r="U194">
            <v>0.60899999999999999</v>
          </cell>
          <cell r="V194">
            <v>0.60899999999999999</v>
          </cell>
          <cell r="W194">
            <v>0.60899999999999999</v>
          </cell>
          <cell r="X194">
            <v>0.60899999999999999</v>
          </cell>
          <cell r="Y194">
            <v>0.60899999999999999</v>
          </cell>
          <cell r="Z194">
            <v>0.60899999999999999</v>
          </cell>
          <cell r="AA194">
            <v>0.60899999999999999</v>
          </cell>
          <cell r="AB194">
            <v>0.60899999999999999</v>
          </cell>
          <cell r="AC194">
            <v>0.60899999999999999</v>
          </cell>
          <cell r="AD194">
            <v>0.60899999999999999</v>
          </cell>
          <cell r="AE194">
            <v>0.60899999999999999</v>
          </cell>
          <cell r="AF194">
            <v>0.60899999999999999</v>
          </cell>
          <cell r="AG194">
            <v>0.60899999999999999</v>
          </cell>
          <cell r="AH194">
            <v>0.60899999999999999</v>
          </cell>
          <cell r="AI194">
            <v>0.60899999999999999</v>
          </cell>
          <cell r="AJ194">
            <v>0.60899999999999999</v>
          </cell>
          <cell r="AK194">
            <v>0.60899999999999999</v>
          </cell>
          <cell r="AL194">
            <v>0.60899999999999999</v>
          </cell>
          <cell r="AM194">
            <v>0.60899999999999999</v>
          </cell>
          <cell r="AN194">
            <v>0.60899999999999999</v>
          </cell>
          <cell r="AO194">
            <v>0.60899999999999999</v>
          </cell>
          <cell r="AP194">
            <v>0.60899999999999999</v>
          </cell>
          <cell r="AQ194">
            <v>0.60899999999999999</v>
          </cell>
          <cell r="AR194">
            <v>0.60899999999999999</v>
          </cell>
          <cell r="AS194">
            <v>0.60899999999999999</v>
          </cell>
          <cell r="AT194">
            <v>0.60899999999999999</v>
          </cell>
          <cell r="AU194">
            <v>0.60899999999999999</v>
          </cell>
          <cell r="AV194">
            <v>0.60899999999999999</v>
          </cell>
          <cell r="AW194">
            <v>0.60899999999999999</v>
          </cell>
          <cell r="AX194">
            <v>0.60899999999999999</v>
          </cell>
          <cell r="AY194">
            <v>0.60899999999999999</v>
          </cell>
          <cell r="AZ194">
            <v>0.60899999999999999</v>
          </cell>
          <cell r="BA194">
            <v>0.60899999999999999</v>
          </cell>
          <cell r="BB194">
            <v>0.60899999999999999</v>
          </cell>
          <cell r="BC194">
            <v>0.60899999999999999</v>
          </cell>
          <cell r="BD194">
            <v>0.60899999999999999</v>
          </cell>
          <cell r="BE194">
            <v>0.60899999999999999</v>
          </cell>
          <cell r="BF194">
            <v>0.60899999999999999</v>
          </cell>
          <cell r="BG194">
            <v>0.60899999999999999</v>
          </cell>
          <cell r="BH194">
            <v>0.60899999999999999</v>
          </cell>
          <cell r="BI194">
            <v>0.60899999999999999</v>
          </cell>
          <cell r="BJ194">
            <v>0.60899999999999999</v>
          </cell>
          <cell r="BK194">
            <v>0.60899999999999999</v>
          </cell>
          <cell r="BL194">
            <v>0.60899999999999999</v>
          </cell>
          <cell r="BM194">
            <v>0.60899999999999999</v>
          </cell>
          <cell r="BN194">
            <v>0.60899999999999999</v>
          </cell>
          <cell r="BO194">
            <v>0.60899999999999999</v>
          </cell>
          <cell r="BP194">
            <v>0.60899999999999999</v>
          </cell>
          <cell r="BQ194">
            <v>0.60899999999999999</v>
          </cell>
          <cell r="BR194">
            <v>0.60899999999999999</v>
          </cell>
          <cell r="BS194">
            <v>0.60899999999999999</v>
          </cell>
          <cell r="BT194">
            <v>0.60899999999999999</v>
          </cell>
          <cell r="BU194">
            <v>0.60899999999999999</v>
          </cell>
          <cell r="BV194">
            <v>0.60899999999999999</v>
          </cell>
          <cell r="BW194">
            <v>0.60899999999999999</v>
          </cell>
          <cell r="BX194">
            <v>0.60899999999999999</v>
          </cell>
          <cell r="BY194">
            <v>0.60899999999999999</v>
          </cell>
          <cell r="BZ194">
            <v>0.60899999999999999</v>
          </cell>
          <cell r="CA194">
            <v>0.60899999999999999</v>
          </cell>
          <cell r="CB194">
            <v>0.60899999999999999</v>
          </cell>
          <cell r="CC194">
            <v>0.60899999999999999</v>
          </cell>
          <cell r="CD194">
            <v>0.60899999999999999</v>
          </cell>
          <cell r="CE194">
            <v>0.60899999999999999</v>
          </cell>
          <cell r="CF194">
            <v>0.60899999999999999</v>
          </cell>
          <cell r="CG194">
            <v>0.60899999999999999</v>
          </cell>
          <cell r="CH194">
            <v>0.60899999999999999</v>
          </cell>
          <cell r="CI194">
            <v>0.60899999999999999</v>
          </cell>
          <cell r="CJ194">
            <v>0.60899999999999999</v>
          </cell>
          <cell r="CK194">
            <v>0.60899999999999999</v>
          </cell>
          <cell r="CL194">
            <v>0.60899999999999999</v>
          </cell>
          <cell r="CM194">
            <v>0.60899999999999999</v>
          </cell>
          <cell r="CN194">
            <v>0.60899999999999999</v>
          </cell>
          <cell r="CO194">
            <v>0.60899999999999999</v>
          </cell>
          <cell r="CP194">
            <v>0.60899999999999999</v>
          </cell>
          <cell r="CQ194">
            <v>0.60899999999999999</v>
          </cell>
          <cell r="CR194">
            <v>0.60899999999999999</v>
          </cell>
          <cell r="CS194">
            <v>0.60899999999999999</v>
          </cell>
          <cell r="CT194">
            <v>0.60899999999999999</v>
          </cell>
          <cell r="CU194">
            <v>0.60899999999999999</v>
          </cell>
          <cell r="CV194">
            <v>0.60899999999999999</v>
          </cell>
          <cell r="CW194">
            <v>0.60899999999999999</v>
          </cell>
          <cell r="CX194">
            <v>0.60899999999999999</v>
          </cell>
          <cell r="CY194">
            <v>0.60899999999999999</v>
          </cell>
          <cell r="CZ194">
            <v>0.60899999999999999</v>
          </cell>
          <cell r="DA194">
            <v>0.60899999999999999</v>
          </cell>
          <cell r="DB194">
            <v>0.60899999999999999</v>
          </cell>
          <cell r="DC194">
            <v>0.60899999999999999</v>
          </cell>
          <cell r="DD194">
            <v>0.60899999999999999</v>
          </cell>
          <cell r="DE194">
            <v>0.60899999999999999</v>
          </cell>
          <cell r="DF194">
            <v>0.60899999999999999</v>
          </cell>
          <cell r="DG194">
            <v>0.60899999999999999</v>
          </cell>
          <cell r="DH194">
            <v>0.60899999999999999</v>
          </cell>
          <cell r="DI194">
            <v>0.60899999999999999</v>
          </cell>
          <cell r="DJ194">
            <v>0.60899999999999999</v>
          </cell>
          <cell r="DL194" t="str">
            <v>.Mining.Pumping.PrecisionSKService requested.Mining.Pumping.Precision.Large</v>
          </cell>
        </row>
        <row r="195">
          <cell r="L195"/>
          <cell r="M195" t="str">
            <v>GJ</v>
          </cell>
          <cell r="N195">
            <v>2.4E-2</v>
          </cell>
          <cell r="O195">
            <v>2.4E-2</v>
          </cell>
          <cell r="P195">
            <v>2.4E-2</v>
          </cell>
          <cell r="Q195">
            <v>2.4E-2</v>
          </cell>
          <cell r="R195">
            <v>2.4E-2</v>
          </cell>
          <cell r="S195">
            <v>2.4E-2</v>
          </cell>
          <cell r="T195">
            <v>2.4E-2</v>
          </cell>
          <cell r="U195">
            <v>2.4E-2</v>
          </cell>
          <cell r="V195">
            <v>2.4E-2</v>
          </cell>
          <cell r="W195">
            <v>2.4E-2</v>
          </cell>
          <cell r="X195">
            <v>2.4E-2</v>
          </cell>
          <cell r="Y195">
            <v>2.4E-2</v>
          </cell>
          <cell r="Z195">
            <v>2.4E-2</v>
          </cell>
          <cell r="AA195">
            <v>2.4E-2</v>
          </cell>
          <cell r="AB195">
            <v>2.4E-2</v>
          </cell>
          <cell r="AC195">
            <v>2.4E-2</v>
          </cell>
          <cell r="AD195">
            <v>2.4E-2</v>
          </cell>
          <cell r="AE195">
            <v>2.4E-2</v>
          </cell>
          <cell r="AF195">
            <v>2.4E-2</v>
          </cell>
          <cell r="AG195">
            <v>2.4E-2</v>
          </cell>
          <cell r="AH195">
            <v>2.4E-2</v>
          </cell>
          <cell r="AI195">
            <v>2.4E-2</v>
          </cell>
          <cell r="AJ195">
            <v>2.4E-2</v>
          </cell>
          <cell r="AK195">
            <v>2.4E-2</v>
          </cell>
          <cell r="AL195">
            <v>2.4E-2</v>
          </cell>
          <cell r="AM195">
            <v>2.4E-2</v>
          </cell>
          <cell r="AN195">
            <v>2.4E-2</v>
          </cell>
          <cell r="AO195">
            <v>2.4E-2</v>
          </cell>
          <cell r="AP195">
            <v>2.4E-2</v>
          </cell>
          <cell r="AQ195">
            <v>2.4E-2</v>
          </cell>
          <cell r="AR195">
            <v>2.4E-2</v>
          </cell>
          <cell r="AS195">
            <v>2.4E-2</v>
          </cell>
          <cell r="AT195">
            <v>2.4E-2</v>
          </cell>
          <cell r="AU195">
            <v>2.4E-2</v>
          </cell>
          <cell r="AV195">
            <v>2.4E-2</v>
          </cell>
          <cell r="AW195">
            <v>2.4E-2</v>
          </cell>
          <cell r="AX195">
            <v>2.4E-2</v>
          </cell>
          <cell r="AY195">
            <v>2.4E-2</v>
          </cell>
          <cell r="AZ195">
            <v>2.4E-2</v>
          </cell>
          <cell r="BA195">
            <v>2.4E-2</v>
          </cell>
          <cell r="BB195">
            <v>2.4E-2</v>
          </cell>
          <cell r="BC195">
            <v>2.4E-2</v>
          </cell>
          <cell r="BD195">
            <v>2.4E-2</v>
          </cell>
          <cell r="BE195">
            <v>2.4E-2</v>
          </cell>
          <cell r="BF195">
            <v>2.4E-2</v>
          </cell>
          <cell r="BG195">
            <v>2.4E-2</v>
          </cell>
          <cell r="BH195">
            <v>2.4E-2</v>
          </cell>
          <cell r="BI195">
            <v>2.4E-2</v>
          </cell>
          <cell r="BJ195">
            <v>2.4E-2</v>
          </cell>
          <cell r="BK195">
            <v>2.4E-2</v>
          </cell>
          <cell r="BL195">
            <v>2.4E-2</v>
          </cell>
          <cell r="BM195">
            <v>2.4E-2</v>
          </cell>
          <cell r="BN195">
            <v>2.4E-2</v>
          </cell>
          <cell r="BO195">
            <v>2.4E-2</v>
          </cell>
          <cell r="BP195">
            <v>2.4E-2</v>
          </cell>
          <cell r="BQ195">
            <v>2.4E-2</v>
          </cell>
          <cell r="BR195">
            <v>2.4E-2</v>
          </cell>
          <cell r="BS195">
            <v>2.4E-2</v>
          </cell>
          <cell r="BT195">
            <v>2.4E-2</v>
          </cell>
          <cell r="BU195">
            <v>2.4E-2</v>
          </cell>
          <cell r="BV195">
            <v>2.4E-2</v>
          </cell>
          <cell r="BW195">
            <v>2.4E-2</v>
          </cell>
          <cell r="BX195">
            <v>2.4E-2</v>
          </cell>
          <cell r="BY195">
            <v>2.4E-2</v>
          </cell>
          <cell r="BZ195">
            <v>2.4E-2</v>
          </cell>
          <cell r="CA195">
            <v>2.4E-2</v>
          </cell>
          <cell r="CB195">
            <v>2.4E-2</v>
          </cell>
          <cell r="CC195">
            <v>2.4E-2</v>
          </cell>
          <cell r="CD195">
            <v>2.4E-2</v>
          </cell>
          <cell r="CE195">
            <v>2.4E-2</v>
          </cell>
          <cell r="CF195">
            <v>2.4E-2</v>
          </cell>
          <cell r="CG195">
            <v>2.4E-2</v>
          </cell>
          <cell r="CH195">
            <v>2.4E-2</v>
          </cell>
          <cell r="CI195">
            <v>2.4E-2</v>
          </cell>
          <cell r="CJ195">
            <v>2.4E-2</v>
          </cell>
          <cell r="CK195">
            <v>2.4E-2</v>
          </cell>
          <cell r="CL195">
            <v>2.4E-2</v>
          </cell>
          <cell r="CM195">
            <v>2.4E-2</v>
          </cell>
          <cell r="CN195">
            <v>2.4E-2</v>
          </cell>
          <cell r="CO195">
            <v>2.4E-2</v>
          </cell>
          <cell r="CP195">
            <v>2.4E-2</v>
          </cell>
          <cell r="CQ195">
            <v>2.4E-2</v>
          </cell>
          <cell r="CR195">
            <v>2.4E-2</v>
          </cell>
          <cell r="CS195">
            <v>2.4E-2</v>
          </cell>
          <cell r="CT195">
            <v>2.4E-2</v>
          </cell>
          <cell r="CU195">
            <v>2.4E-2</v>
          </cell>
          <cell r="CV195">
            <v>2.4E-2</v>
          </cell>
          <cell r="CW195">
            <v>2.4E-2</v>
          </cell>
          <cell r="CX195">
            <v>2.4E-2</v>
          </cell>
          <cell r="CY195">
            <v>2.4E-2</v>
          </cell>
          <cell r="CZ195">
            <v>2.4E-2</v>
          </cell>
          <cell r="DA195">
            <v>2.4E-2</v>
          </cell>
          <cell r="DB195">
            <v>2.4E-2</v>
          </cell>
          <cell r="DC195">
            <v>2.4E-2</v>
          </cell>
          <cell r="DD195">
            <v>2.4E-2</v>
          </cell>
          <cell r="DE195">
            <v>2.4E-2</v>
          </cell>
          <cell r="DF195">
            <v>2.4E-2</v>
          </cell>
          <cell r="DG195">
            <v>2.4E-2</v>
          </cell>
          <cell r="DH195">
            <v>2.4E-2</v>
          </cell>
          <cell r="DI195">
            <v>2.4E-2</v>
          </cell>
          <cell r="DJ195">
            <v>2.4E-2</v>
          </cell>
          <cell r="DL195" t="str">
            <v>.Mining.Machine DriveSKService requested.Mining.Machine Drive.Size 1</v>
          </cell>
        </row>
        <row r="196">
          <cell r="L196"/>
          <cell r="M196" t="str">
            <v>GJ</v>
          </cell>
          <cell r="N196">
            <v>9.5000000000000001E-2</v>
          </cell>
          <cell r="O196">
            <v>9.5000000000000001E-2</v>
          </cell>
          <cell r="P196">
            <v>9.5000000000000001E-2</v>
          </cell>
          <cell r="Q196">
            <v>9.5000000000000001E-2</v>
          </cell>
          <cell r="R196">
            <v>9.5000000000000001E-2</v>
          </cell>
          <cell r="S196">
            <v>9.5000000000000001E-2</v>
          </cell>
          <cell r="T196">
            <v>9.5000000000000001E-2</v>
          </cell>
          <cell r="U196">
            <v>9.5000000000000001E-2</v>
          </cell>
          <cell r="V196">
            <v>9.5000000000000001E-2</v>
          </cell>
          <cell r="W196">
            <v>9.5000000000000001E-2</v>
          </cell>
          <cell r="X196">
            <v>9.5000000000000001E-2</v>
          </cell>
          <cell r="Y196">
            <v>9.5000000000000001E-2</v>
          </cell>
          <cell r="Z196">
            <v>9.5000000000000001E-2</v>
          </cell>
          <cell r="AA196">
            <v>9.5000000000000001E-2</v>
          </cell>
          <cell r="AB196">
            <v>9.5000000000000001E-2</v>
          </cell>
          <cell r="AC196">
            <v>9.5000000000000001E-2</v>
          </cell>
          <cell r="AD196">
            <v>9.5000000000000001E-2</v>
          </cell>
          <cell r="AE196">
            <v>9.5000000000000001E-2</v>
          </cell>
          <cell r="AF196">
            <v>9.5000000000000001E-2</v>
          </cell>
          <cell r="AG196">
            <v>9.5000000000000001E-2</v>
          </cell>
          <cell r="AH196">
            <v>9.5000000000000001E-2</v>
          </cell>
          <cell r="AI196">
            <v>9.5000000000000001E-2</v>
          </cell>
          <cell r="AJ196">
            <v>9.5000000000000001E-2</v>
          </cell>
          <cell r="AK196">
            <v>9.5000000000000001E-2</v>
          </cell>
          <cell r="AL196">
            <v>9.5000000000000001E-2</v>
          </cell>
          <cell r="AM196">
            <v>9.5000000000000001E-2</v>
          </cell>
          <cell r="AN196">
            <v>9.5000000000000001E-2</v>
          </cell>
          <cell r="AO196">
            <v>9.5000000000000001E-2</v>
          </cell>
          <cell r="AP196">
            <v>9.5000000000000001E-2</v>
          </cell>
          <cell r="AQ196">
            <v>9.5000000000000001E-2</v>
          </cell>
          <cell r="AR196">
            <v>9.5000000000000001E-2</v>
          </cell>
          <cell r="AS196">
            <v>9.5000000000000001E-2</v>
          </cell>
          <cell r="AT196">
            <v>9.5000000000000001E-2</v>
          </cell>
          <cell r="AU196">
            <v>9.5000000000000001E-2</v>
          </cell>
          <cell r="AV196">
            <v>9.5000000000000001E-2</v>
          </cell>
          <cell r="AW196">
            <v>9.5000000000000001E-2</v>
          </cell>
          <cell r="AX196">
            <v>9.5000000000000001E-2</v>
          </cell>
          <cell r="AY196">
            <v>9.5000000000000001E-2</v>
          </cell>
          <cell r="AZ196">
            <v>9.5000000000000001E-2</v>
          </cell>
          <cell r="BA196">
            <v>9.5000000000000001E-2</v>
          </cell>
          <cell r="BB196">
            <v>9.5000000000000001E-2</v>
          </cell>
          <cell r="BC196">
            <v>9.5000000000000001E-2</v>
          </cell>
          <cell r="BD196">
            <v>9.5000000000000001E-2</v>
          </cell>
          <cell r="BE196">
            <v>9.5000000000000001E-2</v>
          </cell>
          <cell r="BF196">
            <v>9.5000000000000001E-2</v>
          </cell>
          <cell r="BG196">
            <v>9.5000000000000001E-2</v>
          </cell>
          <cell r="BH196">
            <v>9.5000000000000001E-2</v>
          </cell>
          <cell r="BI196">
            <v>9.5000000000000001E-2</v>
          </cell>
          <cell r="BJ196">
            <v>9.5000000000000001E-2</v>
          </cell>
          <cell r="BK196">
            <v>9.5000000000000001E-2</v>
          </cell>
          <cell r="BL196">
            <v>9.5000000000000001E-2</v>
          </cell>
          <cell r="BM196">
            <v>9.5000000000000001E-2</v>
          </cell>
          <cell r="BN196">
            <v>9.5000000000000001E-2</v>
          </cell>
          <cell r="BO196">
            <v>9.5000000000000001E-2</v>
          </cell>
          <cell r="BP196">
            <v>9.5000000000000001E-2</v>
          </cell>
          <cell r="BQ196">
            <v>9.5000000000000001E-2</v>
          </cell>
          <cell r="BR196">
            <v>9.5000000000000001E-2</v>
          </cell>
          <cell r="BS196">
            <v>9.5000000000000001E-2</v>
          </cell>
          <cell r="BT196">
            <v>9.5000000000000001E-2</v>
          </cell>
          <cell r="BU196">
            <v>9.5000000000000001E-2</v>
          </cell>
          <cell r="BV196">
            <v>9.5000000000000001E-2</v>
          </cell>
          <cell r="BW196">
            <v>9.5000000000000001E-2</v>
          </cell>
          <cell r="BX196">
            <v>9.5000000000000001E-2</v>
          </cell>
          <cell r="BY196">
            <v>9.5000000000000001E-2</v>
          </cell>
          <cell r="BZ196">
            <v>9.5000000000000001E-2</v>
          </cell>
          <cell r="CA196">
            <v>9.5000000000000001E-2</v>
          </cell>
          <cell r="CB196">
            <v>9.5000000000000001E-2</v>
          </cell>
          <cell r="CC196">
            <v>9.5000000000000001E-2</v>
          </cell>
          <cell r="CD196">
            <v>9.5000000000000001E-2</v>
          </cell>
          <cell r="CE196">
            <v>9.5000000000000001E-2</v>
          </cell>
          <cell r="CF196">
            <v>9.5000000000000001E-2</v>
          </cell>
          <cell r="CG196">
            <v>9.5000000000000001E-2</v>
          </cell>
          <cell r="CH196">
            <v>9.5000000000000001E-2</v>
          </cell>
          <cell r="CI196">
            <v>9.5000000000000001E-2</v>
          </cell>
          <cell r="CJ196">
            <v>9.5000000000000001E-2</v>
          </cell>
          <cell r="CK196">
            <v>9.5000000000000001E-2</v>
          </cell>
          <cell r="CL196">
            <v>9.5000000000000001E-2</v>
          </cell>
          <cell r="CM196">
            <v>9.5000000000000001E-2</v>
          </cell>
          <cell r="CN196">
            <v>9.5000000000000001E-2</v>
          </cell>
          <cell r="CO196">
            <v>9.5000000000000001E-2</v>
          </cell>
          <cell r="CP196">
            <v>9.5000000000000001E-2</v>
          </cell>
          <cell r="CQ196">
            <v>9.5000000000000001E-2</v>
          </cell>
          <cell r="CR196">
            <v>9.5000000000000001E-2</v>
          </cell>
          <cell r="CS196">
            <v>9.5000000000000001E-2</v>
          </cell>
          <cell r="CT196">
            <v>9.5000000000000001E-2</v>
          </cell>
          <cell r="CU196">
            <v>9.5000000000000001E-2</v>
          </cell>
          <cell r="CV196">
            <v>9.5000000000000001E-2</v>
          </cell>
          <cell r="CW196">
            <v>9.5000000000000001E-2</v>
          </cell>
          <cell r="CX196">
            <v>9.5000000000000001E-2</v>
          </cell>
          <cell r="CY196">
            <v>9.5000000000000001E-2</v>
          </cell>
          <cell r="CZ196">
            <v>9.5000000000000001E-2</v>
          </cell>
          <cell r="DA196">
            <v>9.5000000000000001E-2</v>
          </cell>
          <cell r="DB196">
            <v>9.5000000000000001E-2</v>
          </cell>
          <cell r="DC196">
            <v>9.5000000000000001E-2</v>
          </cell>
          <cell r="DD196">
            <v>9.5000000000000001E-2</v>
          </cell>
          <cell r="DE196">
            <v>9.5000000000000001E-2</v>
          </cell>
          <cell r="DF196">
            <v>9.5000000000000001E-2</v>
          </cell>
          <cell r="DG196">
            <v>9.5000000000000001E-2</v>
          </cell>
          <cell r="DH196">
            <v>9.5000000000000001E-2</v>
          </cell>
          <cell r="DI196">
            <v>9.5000000000000001E-2</v>
          </cell>
          <cell r="DJ196">
            <v>9.5000000000000001E-2</v>
          </cell>
          <cell r="DL196" t="str">
            <v>.Mining.Machine DriveSKService requested.Mining.Machine Drive.Size 2</v>
          </cell>
        </row>
        <row r="197">
          <cell r="L197"/>
          <cell r="M197" t="str">
            <v>GJ</v>
          </cell>
          <cell r="N197">
            <v>0.20399999999999999</v>
          </cell>
          <cell r="O197">
            <v>0.20399999999999999</v>
          </cell>
          <cell r="P197">
            <v>0.20399999999999999</v>
          </cell>
          <cell r="Q197">
            <v>0.20399999999999999</v>
          </cell>
          <cell r="R197">
            <v>0.20399999999999999</v>
          </cell>
          <cell r="S197">
            <v>0.20399999999999999</v>
          </cell>
          <cell r="T197">
            <v>0.20399999999999999</v>
          </cell>
          <cell r="U197">
            <v>0.20399999999999999</v>
          </cell>
          <cell r="V197">
            <v>0.20399999999999999</v>
          </cell>
          <cell r="W197">
            <v>0.20399999999999999</v>
          </cell>
          <cell r="X197">
            <v>0.20399999999999999</v>
          </cell>
          <cell r="Y197">
            <v>0.20399999999999999</v>
          </cell>
          <cell r="Z197">
            <v>0.20399999999999999</v>
          </cell>
          <cell r="AA197">
            <v>0.20399999999999999</v>
          </cell>
          <cell r="AB197">
            <v>0.20399999999999999</v>
          </cell>
          <cell r="AC197">
            <v>0.20399999999999999</v>
          </cell>
          <cell r="AD197">
            <v>0.20399999999999999</v>
          </cell>
          <cell r="AE197">
            <v>0.20399999999999999</v>
          </cell>
          <cell r="AF197">
            <v>0.20399999999999999</v>
          </cell>
          <cell r="AG197">
            <v>0.20399999999999999</v>
          </cell>
          <cell r="AH197">
            <v>0.20399999999999999</v>
          </cell>
          <cell r="AI197">
            <v>0.20399999999999999</v>
          </cell>
          <cell r="AJ197">
            <v>0.20399999999999999</v>
          </cell>
          <cell r="AK197">
            <v>0.20399999999999999</v>
          </cell>
          <cell r="AL197">
            <v>0.20399999999999999</v>
          </cell>
          <cell r="AM197">
            <v>0.20399999999999999</v>
          </cell>
          <cell r="AN197">
            <v>0.20399999999999999</v>
          </cell>
          <cell r="AO197">
            <v>0.20399999999999999</v>
          </cell>
          <cell r="AP197">
            <v>0.20399999999999999</v>
          </cell>
          <cell r="AQ197">
            <v>0.20399999999999999</v>
          </cell>
          <cell r="AR197">
            <v>0.20399999999999999</v>
          </cell>
          <cell r="AS197">
            <v>0.20399999999999999</v>
          </cell>
          <cell r="AT197">
            <v>0.20399999999999999</v>
          </cell>
          <cell r="AU197">
            <v>0.20399999999999999</v>
          </cell>
          <cell r="AV197">
            <v>0.20399999999999999</v>
          </cell>
          <cell r="AW197">
            <v>0.20399999999999999</v>
          </cell>
          <cell r="AX197">
            <v>0.20399999999999999</v>
          </cell>
          <cell r="AY197">
            <v>0.20399999999999999</v>
          </cell>
          <cell r="AZ197">
            <v>0.20399999999999999</v>
          </cell>
          <cell r="BA197">
            <v>0.20399999999999999</v>
          </cell>
          <cell r="BB197">
            <v>0.20399999999999999</v>
          </cell>
          <cell r="BC197">
            <v>0.20399999999999999</v>
          </cell>
          <cell r="BD197">
            <v>0.20399999999999999</v>
          </cell>
          <cell r="BE197">
            <v>0.20399999999999999</v>
          </cell>
          <cell r="BF197">
            <v>0.20399999999999999</v>
          </cell>
          <cell r="BG197">
            <v>0.20399999999999999</v>
          </cell>
          <cell r="BH197">
            <v>0.20399999999999999</v>
          </cell>
          <cell r="BI197">
            <v>0.20399999999999999</v>
          </cell>
          <cell r="BJ197">
            <v>0.20399999999999999</v>
          </cell>
          <cell r="BK197">
            <v>0.20399999999999999</v>
          </cell>
          <cell r="BL197">
            <v>0.20399999999999999</v>
          </cell>
          <cell r="BM197">
            <v>0.20399999999999999</v>
          </cell>
          <cell r="BN197">
            <v>0.20399999999999999</v>
          </cell>
          <cell r="BO197">
            <v>0.20399999999999999</v>
          </cell>
          <cell r="BP197">
            <v>0.20399999999999999</v>
          </cell>
          <cell r="BQ197">
            <v>0.20399999999999999</v>
          </cell>
          <cell r="BR197">
            <v>0.20399999999999999</v>
          </cell>
          <cell r="BS197">
            <v>0.20399999999999999</v>
          </cell>
          <cell r="BT197">
            <v>0.20399999999999999</v>
          </cell>
          <cell r="BU197">
            <v>0.20399999999999999</v>
          </cell>
          <cell r="BV197">
            <v>0.20399999999999999</v>
          </cell>
          <cell r="BW197">
            <v>0.20399999999999999</v>
          </cell>
          <cell r="BX197">
            <v>0.20399999999999999</v>
          </cell>
          <cell r="BY197">
            <v>0.20399999999999999</v>
          </cell>
          <cell r="BZ197">
            <v>0.20399999999999999</v>
          </cell>
          <cell r="CA197">
            <v>0.20399999999999999</v>
          </cell>
          <cell r="CB197">
            <v>0.20399999999999999</v>
          </cell>
          <cell r="CC197">
            <v>0.20399999999999999</v>
          </cell>
          <cell r="CD197">
            <v>0.20399999999999999</v>
          </cell>
          <cell r="CE197">
            <v>0.20399999999999999</v>
          </cell>
          <cell r="CF197">
            <v>0.20399999999999999</v>
          </cell>
          <cell r="CG197">
            <v>0.20399999999999999</v>
          </cell>
          <cell r="CH197">
            <v>0.20399999999999999</v>
          </cell>
          <cell r="CI197">
            <v>0.20399999999999999</v>
          </cell>
          <cell r="CJ197">
            <v>0.20399999999999999</v>
          </cell>
          <cell r="CK197">
            <v>0.20399999999999999</v>
          </cell>
          <cell r="CL197">
            <v>0.20399999999999999</v>
          </cell>
          <cell r="CM197">
            <v>0.20399999999999999</v>
          </cell>
          <cell r="CN197">
            <v>0.20399999999999999</v>
          </cell>
          <cell r="CO197">
            <v>0.20399999999999999</v>
          </cell>
          <cell r="CP197">
            <v>0.20399999999999999</v>
          </cell>
          <cell r="CQ197">
            <v>0.20399999999999999</v>
          </cell>
          <cell r="CR197">
            <v>0.20399999999999999</v>
          </cell>
          <cell r="CS197">
            <v>0.20399999999999999</v>
          </cell>
          <cell r="CT197">
            <v>0.20399999999999999</v>
          </cell>
          <cell r="CU197">
            <v>0.20399999999999999</v>
          </cell>
          <cell r="CV197">
            <v>0.20399999999999999</v>
          </cell>
          <cell r="CW197">
            <v>0.20399999999999999</v>
          </cell>
          <cell r="CX197">
            <v>0.20399999999999999</v>
          </cell>
          <cell r="CY197">
            <v>0.20399999999999999</v>
          </cell>
          <cell r="CZ197">
            <v>0.20399999999999999</v>
          </cell>
          <cell r="DA197">
            <v>0.20399999999999999</v>
          </cell>
          <cell r="DB197">
            <v>0.20399999999999999</v>
          </cell>
          <cell r="DC197">
            <v>0.20399999999999999</v>
          </cell>
          <cell r="DD197">
            <v>0.20399999999999999</v>
          </cell>
          <cell r="DE197">
            <v>0.20399999999999999</v>
          </cell>
          <cell r="DF197">
            <v>0.20399999999999999</v>
          </cell>
          <cell r="DG197">
            <v>0.20399999999999999</v>
          </cell>
          <cell r="DH197">
            <v>0.20399999999999999</v>
          </cell>
          <cell r="DI197">
            <v>0.20399999999999999</v>
          </cell>
          <cell r="DJ197">
            <v>0.20399999999999999</v>
          </cell>
          <cell r="DL197" t="str">
            <v>.Mining.Machine DriveSKService requested.Mining.Machine Drive.Size 3</v>
          </cell>
        </row>
        <row r="198">
          <cell r="L198"/>
          <cell r="M198" t="str">
            <v>GJ</v>
          </cell>
          <cell r="N198">
            <v>0.17299999999999999</v>
          </cell>
          <cell r="O198">
            <v>0.17299999999999999</v>
          </cell>
          <cell r="P198">
            <v>0.17299999999999999</v>
          </cell>
          <cell r="Q198">
            <v>0.17299999999999999</v>
          </cell>
          <cell r="R198">
            <v>0.17299999999999999</v>
          </cell>
          <cell r="S198">
            <v>0.17299999999999999</v>
          </cell>
          <cell r="T198">
            <v>0.17299999999999999</v>
          </cell>
          <cell r="U198">
            <v>0.17299999999999999</v>
          </cell>
          <cell r="V198">
            <v>0.17299999999999999</v>
          </cell>
          <cell r="W198">
            <v>0.17299999999999999</v>
          </cell>
          <cell r="X198">
            <v>0.17299999999999999</v>
          </cell>
          <cell r="Y198">
            <v>0.17299999999999999</v>
          </cell>
          <cell r="Z198">
            <v>0.17299999999999999</v>
          </cell>
          <cell r="AA198">
            <v>0.17299999999999999</v>
          </cell>
          <cell r="AB198">
            <v>0.17299999999999999</v>
          </cell>
          <cell r="AC198">
            <v>0.17299999999999999</v>
          </cell>
          <cell r="AD198">
            <v>0.17299999999999999</v>
          </cell>
          <cell r="AE198">
            <v>0.17299999999999999</v>
          </cell>
          <cell r="AF198">
            <v>0.17299999999999999</v>
          </cell>
          <cell r="AG198">
            <v>0.17299999999999999</v>
          </cell>
          <cell r="AH198">
            <v>0.17299999999999999</v>
          </cell>
          <cell r="AI198">
            <v>0.17299999999999999</v>
          </cell>
          <cell r="AJ198">
            <v>0.17299999999999999</v>
          </cell>
          <cell r="AK198">
            <v>0.17299999999999999</v>
          </cell>
          <cell r="AL198">
            <v>0.17299999999999999</v>
          </cell>
          <cell r="AM198">
            <v>0.17299999999999999</v>
          </cell>
          <cell r="AN198">
            <v>0.17299999999999999</v>
          </cell>
          <cell r="AO198">
            <v>0.17299999999999999</v>
          </cell>
          <cell r="AP198">
            <v>0.17299999999999999</v>
          </cell>
          <cell r="AQ198">
            <v>0.17299999999999999</v>
          </cell>
          <cell r="AR198">
            <v>0.17299999999999999</v>
          </cell>
          <cell r="AS198">
            <v>0.17299999999999999</v>
          </cell>
          <cell r="AT198">
            <v>0.17299999999999999</v>
          </cell>
          <cell r="AU198">
            <v>0.17299999999999999</v>
          </cell>
          <cell r="AV198">
            <v>0.17299999999999999</v>
          </cell>
          <cell r="AW198">
            <v>0.17299999999999999</v>
          </cell>
          <cell r="AX198">
            <v>0.17299999999999999</v>
          </cell>
          <cell r="AY198">
            <v>0.17299999999999999</v>
          </cell>
          <cell r="AZ198">
            <v>0.17299999999999999</v>
          </cell>
          <cell r="BA198">
            <v>0.17299999999999999</v>
          </cell>
          <cell r="BB198">
            <v>0.17299999999999999</v>
          </cell>
          <cell r="BC198">
            <v>0.17299999999999999</v>
          </cell>
          <cell r="BD198">
            <v>0.17299999999999999</v>
          </cell>
          <cell r="BE198">
            <v>0.17299999999999999</v>
          </cell>
          <cell r="BF198">
            <v>0.17299999999999999</v>
          </cell>
          <cell r="BG198">
            <v>0.17299999999999999</v>
          </cell>
          <cell r="BH198">
            <v>0.17299999999999999</v>
          </cell>
          <cell r="BI198">
            <v>0.17299999999999999</v>
          </cell>
          <cell r="BJ198">
            <v>0.17299999999999999</v>
          </cell>
          <cell r="BK198">
            <v>0.17299999999999999</v>
          </cell>
          <cell r="BL198">
            <v>0.17299999999999999</v>
          </cell>
          <cell r="BM198">
            <v>0.17299999999999999</v>
          </cell>
          <cell r="BN198">
            <v>0.17299999999999999</v>
          </cell>
          <cell r="BO198">
            <v>0.17299999999999999</v>
          </cell>
          <cell r="BP198">
            <v>0.17299999999999999</v>
          </cell>
          <cell r="BQ198">
            <v>0.17299999999999999</v>
          </cell>
          <cell r="BR198">
            <v>0.17299999999999999</v>
          </cell>
          <cell r="BS198">
            <v>0.17299999999999999</v>
          </cell>
          <cell r="BT198">
            <v>0.17299999999999999</v>
          </cell>
          <cell r="BU198">
            <v>0.17299999999999999</v>
          </cell>
          <cell r="BV198">
            <v>0.17299999999999999</v>
          </cell>
          <cell r="BW198">
            <v>0.17299999999999999</v>
          </cell>
          <cell r="BX198">
            <v>0.17299999999999999</v>
          </cell>
          <cell r="BY198">
            <v>0.17299999999999999</v>
          </cell>
          <cell r="BZ198">
            <v>0.17299999999999999</v>
          </cell>
          <cell r="CA198">
            <v>0.17299999999999999</v>
          </cell>
          <cell r="CB198">
            <v>0.17299999999999999</v>
          </cell>
          <cell r="CC198">
            <v>0.17299999999999999</v>
          </cell>
          <cell r="CD198">
            <v>0.17299999999999999</v>
          </cell>
          <cell r="CE198">
            <v>0.17299999999999999</v>
          </cell>
          <cell r="CF198">
            <v>0.17299999999999999</v>
          </cell>
          <cell r="CG198">
            <v>0.17299999999999999</v>
          </cell>
          <cell r="CH198">
            <v>0.17299999999999999</v>
          </cell>
          <cell r="CI198">
            <v>0.17299999999999999</v>
          </cell>
          <cell r="CJ198">
            <v>0.17299999999999999</v>
          </cell>
          <cell r="CK198">
            <v>0.17299999999999999</v>
          </cell>
          <cell r="CL198">
            <v>0.17299999999999999</v>
          </cell>
          <cell r="CM198">
            <v>0.17299999999999999</v>
          </cell>
          <cell r="CN198">
            <v>0.17299999999999999</v>
          </cell>
          <cell r="CO198">
            <v>0.17299999999999999</v>
          </cell>
          <cell r="CP198">
            <v>0.17299999999999999</v>
          </cell>
          <cell r="CQ198">
            <v>0.17299999999999999</v>
          </cell>
          <cell r="CR198">
            <v>0.17299999999999999</v>
          </cell>
          <cell r="CS198">
            <v>0.17299999999999999</v>
          </cell>
          <cell r="CT198">
            <v>0.17299999999999999</v>
          </cell>
          <cell r="CU198">
            <v>0.17299999999999999</v>
          </cell>
          <cell r="CV198">
            <v>0.17299999999999999</v>
          </cell>
          <cell r="CW198">
            <v>0.17299999999999999</v>
          </cell>
          <cell r="CX198">
            <v>0.17299999999999999</v>
          </cell>
          <cell r="CY198">
            <v>0.17299999999999999</v>
          </cell>
          <cell r="CZ198">
            <v>0.17299999999999999</v>
          </cell>
          <cell r="DA198">
            <v>0.17299999999999999</v>
          </cell>
          <cell r="DB198">
            <v>0.17299999999999999</v>
          </cell>
          <cell r="DC198">
            <v>0.17299999999999999</v>
          </cell>
          <cell r="DD198">
            <v>0.17299999999999999</v>
          </cell>
          <cell r="DE198">
            <v>0.17299999999999999</v>
          </cell>
          <cell r="DF198">
            <v>0.17299999999999999</v>
          </cell>
          <cell r="DG198">
            <v>0.17299999999999999</v>
          </cell>
          <cell r="DH198">
            <v>0.17299999999999999</v>
          </cell>
          <cell r="DI198">
            <v>0.17299999999999999</v>
          </cell>
          <cell r="DJ198">
            <v>0.17299999999999999</v>
          </cell>
          <cell r="DL198" t="str">
            <v>.Mining.Machine DriveSKService requested.Mining.Machine Drive.Size 4</v>
          </cell>
        </row>
        <row r="199">
          <cell r="L199"/>
          <cell r="M199" t="str">
            <v>GJ</v>
          </cell>
          <cell r="N199">
            <v>0.33400000000000002</v>
          </cell>
          <cell r="O199">
            <v>0.33400000000000002</v>
          </cell>
          <cell r="P199">
            <v>0.33400000000000002</v>
          </cell>
          <cell r="Q199">
            <v>0.33400000000000002</v>
          </cell>
          <cell r="R199">
            <v>0.33400000000000002</v>
          </cell>
          <cell r="S199">
            <v>0.33400000000000002</v>
          </cell>
          <cell r="T199">
            <v>0.33400000000000002</v>
          </cell>
          <cell r="U199">
            <v>0.33400000000000002</v>
          </cell>
          <cell r="V199">
            <v>0.33400000000000002</v>
          </cell>
          <cell r="W199">
            <v>0.33400000000000002</v>
          </cell>
          <cell r="X199">
            <v>0.33400000000000002</v>
          </cell>
          <cell r="Y199">
            <v>0.33400000000000002</v>
          </cell>
          <cell r="Z199">
            <v>0.33400000000000002</v>
          </cell>
          <cell r="AA199">
            <v>0.33400000000000002</v>
          </cell>
          <cell r="AB199">
            <v>0.33400000000000002</v>
          </cell>
          <cell r="AC199">
            <v>0.33400000000000002</v>
          </cell>
          <cell r="AD199">
            <v>0.33400000000000002</v>
          </cell>
          <cell r="AE199">
            <v>0.33400000000000002</v>
          </cell>
          <cell r="AF199">
            <v>0.33400000000000002</v>
          </cell>
          <cell r="AG199">
            <v>0.33400000000000002</v>
          </cell>
          <cell r="AH199">
            <v>0.33400000000000002</v>
          </cell>
          <cell r="AI199">
            <v>0.33400000000000002</v>
          </cell>
          <cell r="AJ199">
            <v>0.33400000000000002</v>
          </cell>
          <cell r="AK199">
            <v>0.33400000000000002</v>
          </cell>
          <cell r="AL199">
            <v>0.33400000000000002</v>
          </cell>
          <cell r="AM199">
            <v>0.33400000000000002</v>
          </cell>
          <cell r="AN199">
            <v>0.33400000000000002</v>
          </cell>
          <cell r="AO199">
            <v>0.33400000000000002</v>
          </cell>
          <cell r="AP199">
            <v>0.33400000000000002</v>
          </cell>
          <cell r="AQ199">
            <v>0.33400000000000002</v>
          </cell>
          <cell r="AR199">
            <v>0.33400000000000002</v>
          </cell>
          <cell r="AS199">
            <v>0.33400000000000002</v>
          </cell>
          <cell r="AT199">
            <v>0.33400000000000002</v>
          </cell>
          <cell r="AU199">
            <v>0.33400000000000002</v>
          </cell>
          <cell r="AV199">
            <v>0.33400000000000002</v>
          </cell>
          <cell r="AW199">
            <v>0.33400000000000002</v>
          </cell>
          <cell r="AX199">
            <v>0.33400000000000002</v>
          </cell>
          <cell r="AY199">
            <v>0.33400000000000002</v>
          </cell>
          <cell r="AZ199">
            <v>0.33400000000000002</v>
          </cell>
          <cell r="BA199">
            <v>0.33400000000000002</v>
          </cell>
          <cell r="BB199">
            <v>0.33400000000000002</v>
          </cell>
          <cell r="BC199">
            <v>0.33400000000000002</v>
          </cell>
          <cell r="BD199">
            <v>0.33400000000000002</v>
          </cell>
          <cell r="BE199">
            <v>0.33400000000000002</v>
          </cell>
          <cell r="BF199">
            <v>0.33400000000000002</v>
          </cell>
          <cell r="BG199">
            <v>0.33400000000000002</v>
          </cell>
          <cell r="BH199">
            <v>0.33400000000000002</v>
          </cell>
          <cell r="BI199">
            <v>0.33400000000000002</v>
          </cell>
          <cell r="BJ199">
            <v>0.33400000000000002</v>
          </cell>
          <cell r="BK199">
            <v>0.33400000000000002</v>
          </cell>
          <cell r="BL199">
            <v>0.33400000000000002</v>
          </cell>
          <cell r="BM199">
            <v>0.33400000000000002</v>
          </cell>
          <cell r="BN199">
            <v>0.33400000000000002</v>
          </cell>
          <cell r="BO199">
            <v>0.33400000000000002</v>
          </cell>
          <cell r="BP199">
            <v>0.33400000000000002</v>
          </cell>
          <cell r="BQ199">
            <v>0.33400000000000002</v>
          </cell>
          <cell r="BR199">
            <v>0.33400000000000002</v>
          </cell>
          <cell r="BS199">
            <v>0.33400000000000002</v>
          </cell>
          <cell r="BT199">
            <v>0.33400000000000002</v>
          </cell>
          <cell r="BU199">
            <v>0.33400000000000002</v>
          </cell>
          <cell r="BV199">
            <v>0.33400000000000002</v>
          </cell>
          <cell r="BW199">
            <v>0.33400000000000002</v>
          </cell>
          <cell r="BX199">
            <v>0.33400000000000002</v>
          </cell>
          <cell r="BY199">
            <v>0.33400000000000002</v>
          </cell>
          <cell r="BZ199">
            <v>0.33400000000000002</v>
          </cell>
          <cell r="CA199">
            <v>0.33400000000000002</v>
          </cell>
          <cell r="CB199">
            <v>0.33400000000000002</v>
          </cell>
          <cell r="CC199">
            <v>0.33400000000000002</v>
          </cell>
          <cell r="CD199">
            <v>0.33400000000000002</v>
          </cell>
          <cell r="CE199">
            <v>0.33400000000000002</v>
          </cell>
          <cell r="CF199">
            <v>0.33400000000000002</v>
          </cell>
          <cell r="CG199">
            <v>0.33400000000000002</v>
          </cell>
          <cell r="CH199">
            <v>0.33400000000000002</v>
          </cell>
          <cell r="CI199">
            <v>0.33400000000000002</v>
          </cell>
          <cell r="CJ199">
            <v>0.33400000000000002</v>
          </cell>
          <cell r="CK199">
            <v>0.33400000000000002</v>
          </cell>
          <cell r="CL199">
            <v>0.33400000000000002</v>
          </cell>
          <cell r="CM199">
            <v>0.33400000000000002</v>
          </cell>
          <cell r="CN199">
            <v>0.33400000000000002</v>
          </cell>
          <cell r="CO199">
            <v>0.33400000000000002</v>
          </cell>
          <cell r="CP199">
            <v>0.33400000000000002</v>
          </cell>
          <cell r="CQ199">
            <v>0.33400000000000002</v>
          </cell>
          <cell r="CR199">
            <v>0.33400000000000002</v>
          </cell>
          <cell r="CS199">
            <v>0.33400000000000002</v>
          </cell>
          <cell r="CT199">
            <v>0.33400000000000002</v>
          </cell>
          <cell r="CU199">
            <v>0.33400000000000002</v>
          </cell>
          <cell r="CV199">
            <v>0.33400000000000002</v>
          </cell>
          <cell r="CW199">
            <v>0.33400000000000002</v>
          </cell>
          <cell r="CX199">
            <v>0.33400000000000002</v>
          </cell>
          <cell r="CY199">
            <v>0.33400000000000002</v>
          </cell>
          <cell r="CZ199">
            <v>0.33400000000000002</v>
          </cell>
          <cell r="DA199">
            <v>0.33400000000000002</v>
          </cell>
          <cell r="DB199">
            <v>0.33400000000000002</v>
          </cell>
          <cell r="DC199">
            <v>0.33400000000000002</v>
          </cell>
          <cell r="DD199">
            <v>0.33400000000000002</v>
          </cell>
          <cell r="DE199">
            <v>0.33400000000000002</v>
          </cell>
          <cell r="DF199">
            <v>0.33400000000000002</v>
          </cell>
          <cell r="DG199">
            <v>0.33400000000000002</v>
          </cell>
          <cell r="DH199">
            <v>0.33400000000000002</v>
          </cell>
          <cell r="DI199">
            <v>0.33400000000000002</v>
          </cell>
          <cell r="DJ199">
            <v>0.33400000000000002</v>
          </cell>
          <cell r="DL199" t="str">
            <v>.Mining.Machine DriveSKService requested.Mining.Machine Drive.Size 5</v>
          </cell>
        </row>
        <row r="200">
          <cell r="L200"/>
          <cell r="M200" t="str">
            <v>GJ</v>
          </cell>
          <cell r="N200">
            <v>0.17</v>
          </cell>
          <cell r="O200">
            <v>0.17</v>
          </cell>
          <cell r="P200">
            <v>0.17</v>
          </cell>
          <cell r="Q200">
            <v>0.17</v>
          </cell>
          <cell r="R200">
            <v>0.17</v>
          </cell>
          <cell r="S200">
            <v>0.17</v>
          </cell>
          <cell r="T200">
            <v>0.17</v>
          </cell>
          <cell r="U200">
            <v>0.17</v>
          </cell>
          <cell r="V200">
            <v>0.17</v>
          </cell>
          <cell r="W200">
            <v>0.17</v>
          </cell>
          <cell r="X200">
            <v>0.17</v>
          </cell>
          <cell r="Y200">
            <v>0.17</v>
          </cell>
          <cell r="Z200">
            <v>0.17</v>
          </cell>
          <cell r="AA200">
            <v>0.17</v>
          </cell>
          <cell r="AB200">
            <v>0.17</v>
          </cell>
          <cell r="AC200">
            <v>0.17</v>
          </cell>
          <cell r="AD200">
            <v>0.17</v>
          </cell>
          <cell r="AE200">
            <v>0.17</v>
          </cell>
          <cell r="AF200">
            <v>0.17</v>
          </cell>
          <cell r="AG200">
            <v>0.17</v>
          </cell>
          <cell r="AH200">
            <v>0.17</v>
          </cell>
          <cell r="AI200">
            <v>0.17</v>
          </cell>
          <cell r="AJ200">
            <v>0.17</v>
          </cell>
          <cell r="AK200">
            <v>0.17</v>
          </cell>
          <cell r="AL200">
            <v>0.17</v>
          </cell>
          <cell r="AM200">
            <v>0.17</v>
          </cell>
          <cell r="AN200">
            <v>0.17</v>
          </cell>
          <cell r="AO200">
            <v>0.17</v>
          </cell>
          <cell r="AP200">
            <v>0.17</v>
          </cell>
          <cell r="AQ200">
            <v>0.17</v>
          </cell>
          <cell r="AR200">
            <v>0.17</v>
          </cell>
          <cell r="AS200">
            <v>0.17</v>
          </cell>
          <cell r="AT200">
            <v>0.17</v>
          </cell>
          <cell r="AU200">
            <v>0.17</v>
          </cell>
          <cell r="AV200">
            <v>0.17</v>
          </cell>
          <cell r="AW200">
            <v>0.17</v>
          </cell>
          <cell r="AX200">
            <v>0.17</v>
          </cell>
          <cell r="AY200">
            <v>0.17</v>
          </cell>
          <cell r="AZ200">
            <v>0.17</v>
          </cell>
          <cell r="BA200">
            <v>0.17</v>
          </cell>
          <cell r="BB200">
            <v>0.17</v>
          </cell>
          <cell r="BC200">
            <v>0.17</v>
          </cell>
          <cell r="BD200">
            <v>0.17</v>
          </cell>
          <cell r="BE200">
            <v>0.17</v>
          </cell>
          <cell r="BF200">
            <v>0.17</v>
          </cell>
          <cell r="BG200">
            <v>0.17</v>
          </cell>
          <cell r="BH200">
            <v>0.17</v>
          </cell>
          <cell r="BI200">
            <v>0.17</v>
          </cell>
          <cell r="BJ200">
            <v>0.17</v>
          </cell>
          <cell r="BK200">
            <v>0.17</v>
          </cell>
          <cell r="BL200">
            <v>0.17</v>
          </cell>
          <cell r="BM200">
            <v>0.17</v>
          </cell>
          <cell r="BN200">
            <v>0.17</v>
          </cell>
          <cell r="BO200">
            <v>0.17</v>
          </cell>
          <cell r="BP200">
            <v>0.17</v>
          </cell>
          <cell r="BQ200">
            <v>0.17</v>
          </cell>
          <cell r="BR200">
            <v>0.17</v>
          </cell>
          <cell r="BS200">
            <v>0.17</v>
          </cell>
          <cell r="BT200">
            <v>0.17</v>
          </cell>
          <cell r="BU200">
            <v>0.17</v>
          </cell>
          <cell r="BV200">
            <v>0.17</v>
          </cell>
          <cell r="BW200">
            <v>0.17</v>
          </cell>
          <cell r="BX200">
            <v>0.17</v>
          </cell>
          <cell r="BY200">
            <v>0.17</v>
          </cell>
          <cell r="BZ200">
            <v>0.17</v>
          </cell>
          <cell r="CA200">
            <v>0.17</v>
          </cell>
          <cell r="CB200">
            <v>0.17</v>
          </cell>
          <cell r="CC200">
            <v>0.17</v>
          </cell>
          <cell r="CD200">
            <v>0.17</v>
          </cell>
          <cell r="CE200">
            <v>0.17</v>
          </cell>
          <cell r="CF200">
            <v>0.17</v>
          </cell>
          <cell r="CG200">
            <v>0.17</v>
          </cell>
          <cell r="CH200">
            <v>0.17</v>
          </cell>
          <cell r="CI200">
            <v>0.17</v>
          </cell>
          <cell r="CJ200">
            <v>0.17</v>
          </cell>
          <cell r="CK200">
            <v>0.17</v>
          </cell>
          <cell r="CL200">
            <v>0.17</v>
          </cell>
          <cell r="CM200">
            <v>0.17</v>
          </cell>
          <cell r="CN200">
            <v>0.17</v>
          </cell>
          <cell r="CO200">
            <v>0.17</v>
          </cell>
          <cell r="CP200">
            <v>0.17</v>
          </cell>
          <cell r="CQ200">
            <v>0.17</v>
          </cell>
          <cell r="CR200">
            <v>0.17</v>
          </cell>
          <cell r="CS200">
            <v>0.17</v>
          </cell>
          <cell r="CT200">
            <v>0.17</v>
          </cell>
          <cell r="CU200">
            <v>0.17</v>
          </cell>
          <cell r="CV200">
            <v>0.17</v>
          </cell>
          <cell r="CW200">
            <v>0.17</v>
          </cell>
          <cell r="CX200">
            <v>0.17</v>
          </cell>
          <cell r="CY200">
            <v>0.17</v>
          </cell>
          <cell r="CZ200">
            <v>0.17</v>
          </cell>
          <cell r="DA200">
            <v>0.17</v>
          </cell>
          <cell r="DB200">
            <v>0.17</v>
          </cell>
          <cell r="DC200">
            <v>0.17</v>
          </cell>
          <cell r="DD200">
            <v>0.17</v>
          </cell>
          <cell r="DE200">
            <v>0.17</v>
          </cell>
          <cell r="DF200">
            <v>0.17</v>
          </cell>
          <cell r="DG200">
            <v>0.17</v>
          </cell>
          <cell r="DH200">
            <v>0.17</v>
          </cell>
          <cell r="DI200">
            <v>0.17</v>
          </cell>
          <cell r="DJ200">
            <v>0.17</v>
          </cell>
          <cell r="DL200" t="str">
            <v>.Mining.Machine DriveSKService requested.Mining.Machine Drive.Size 6</v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 t="str">
            <v>tonne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L202" t="str">
            <v>.Mining.Final ProductMBService requested.Mining.Final Product.Metal Open Pit</v>
          </cell>
        </row>
        <row r="203">
          <cell r="L203"/>
          <cell r="M203" t="str">
            <v>tonne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.Mining.Final ProductMBService requested.Mining.Final Product.Metal Underground</v>
          </cell>
        </row>
        <row r="204">
          <cell r="L204"/>
          <cell r="M204" t="str">
            <v>tonne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L204" t="str">
            <v>.Mining.Final Product.Metal Open PitMBService requested.Mining.Final Product.Metal Open Pit.Size Reduced Non Iron Product</v>
          </cell>
        </row>
        <row r="205">
          <cell r="L205"/>
          <cell r="M205" t="str">
            <v>tonne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L205" t="str">
            <v>.Mining.Final Product.Metal Open PitMBService requested.Mining.Final Product.Metal Open Pit.Mineral Separation</v>
          </cell>
        </row>
        <row r="206">
          <cell r="L206"/>
          <cell r="M206" t="str">
            <v>tonne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L206" t="str">
            <v>.Mining.Final Product.Metal Open PitMBService requested.Mining.Final Product.Metal Open Pit.Cleaning</v>
          </cell>
        </row>
        <row r="207">
          <cell r="L207"/>
          <cell r="M207" t="str">
            <v>tonne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L207" t="str">
            <v>.Mining.Final Product.Metal Open PitMBService requested.Mining.Final Product.Metal Open Pit.Tailing Disposal</v>
          </cell>
        </row>
        <row r="208">
          <cell r="L208"/>
          <cell r="M208" t="str">
            <v>GJ</v>
          </cell>
          <cell r="N208">
            <v>0.01</v>
          </cell>
          <cell r="O208">
            <v>0.01</v>
          </cell>
          <cell r="P208">
            <v>0.01</v>
          </cell>
          <cell r="Q208">
            <v>0.01</v>
          </cell>
          <cell r="R208">
            <v>0.01</v>
          </cell>
          <cell r="S208">
            <v>0.01</v>
          </cell>
          <cell r="T208">
            <v>0.01</v>
          </cell>
          <cell r="U208">
            <v>0.01</v>
          </cell>
          <cell r="V208">
            <v>0.01</v>
          </cell>
          <cell r="W208">
            <v>0.01</v>
          </cell>
          <cell r="X208">
            <v>0.01</v>
          </cell>
          <cell r="Y208">
            <v>0.01</v>
          </cell>
          <cell r="Z208">
            <v>0.01</v>
          </cell>
          <cell r="AA208">
            <v>0.01</v>
          </cell>
          <cell r="AB208">
            <v>0.01</v>
          </cell>
          <cell r="AC208">
            <v>0.01</v>
          </cell>
          <cell r="AD208">
            <v>0.01</v>
          </cell>
          <cell r="AE208">
            <v>0.01</v>
          </cell>
          <cell r="AF208">
            <v>0.01</v>
          </cell>
          <cell r="AG208">
            <v>0.01</v>
          </cell>
          <cell r="AH208">
            <v>0.01</v>
          </cell>
          <cell r="AI208">
            <v>0.01</v>
          </cell>
          <cell r="AJ208">
            <v>0.01</v>
          </cell>
          <cell r="AK208">
            <v>0.01</v>
          </cell>
          <cell r="AL208">
            <v>0.01</v>
          </cell>
          <cell r="AM208">
            <v>0.01</v>
          </cell>
          <cell r="AN208">
            <v>0.01</v>
          </cell>
          <cell r="AO208">
            <v>0.01</v>
          </cell>
          <cell r="AP208">
            <v>0.01</v>
          </cell>
          <cell r="AQ208">
            <v>0.01</v>
          </cell>
          <cell r="AR208">
            <v>0.01</v>
          </cell>
          <cell r="AS208">
            <v>0.01</v>
          </cell>
          <cell r="AT208">
            <v>0.01</v>
          </cell>
          <cell r="AU208">
            <v>0.01</v>
          </cell>
          <cell r="AV208">
            <v>0.01</v>
          </cell>
          <cell r="AW208">
            <v>0.01</v>
          </cell>
          <cell r="AX208">
            <v>0.01</v>
          </cell>
          <cell r="AY208">
            <v>0.01</v>
          </cell>
          <cell r="AZ208">
            <v>0.01</v>
          </cell>
          <cell r="BA208">
            <v>0.01</v>
          </cell>
          <cell r="BB208">
            <v>0.01</v>
          </cell>
          <cell r="BC208">
            <v>0.01</v>
          </cell>
          <cell r="BD208">
            <v>0.01</v>
          </cell>
          <cell r="BE208">
            <v>0.01</v>
          </cell>
          <cell r="BF208">
            <v>0.01</v>
          </cell>
          <cell r="BG208">
            <v>0.01</v>
          </cell>
          <cell r="BH208">
            <v>0.01</v>
          </cell>
          <cell r="BI208">
            <v>0.01</v>
          </cell>
          <cell r="BJ208">
            <v>0.01</v>
          </cell>
          <cell r="BK208">
            <v>0.01</v>
          </cell>
          <cell r="BL208">
            <v>0.01</v>
          </cell>
          <cell r="BM208">
            <v>0.01</v>
          </cell>
          <cell r="BN208">
            <v>0.01</v>
          </cell>
          <cell r="BO208">
            <v>0.01</v>
          </cell>
          <cell r="BP208">
            <v>0.01</v>
          </cell>
          <cell r="BQ208">
            <v>0.01</v>
          </cell>
          <cell r="BR208">
            <v>0.01</v>
          </cell>
          <cell r="BS208">
            <v>0.01</v>
          </cell>
          <cell r="BT208">
            <v>0.01</v>
          </cell>
          <cell r="BU208">
            <v>0.01</v>
          </cell>
          <cell r="BV208">
            <v>0.01</v>
          </cell>
          <cell r="BW208">
            <v>0.01</v>
          </cell>
          <cell r="BX208">
            <v>0.01</v>
          </cell>
          <cell r="BY208">
            <v>0.01</v>
          </cell>
          <cell r="BZ208">
            <v>0.01</v>
          </cell>
          <cell r="CA208">
            <v>0.01</v>
          </cell>
          <cell r="CB208">
            <v>0.01</v>
          </cell>
          <cell r="CC208">
            <v>0.01</v>
          </cell>
          <cell r="CD208">
            <v>0.01</v>
          </cell>
          <cell r="CE208">
            <v>0.01</v>
          </cell>
          <cell r="CF208">
            <v>0.01</v>
          </cell>
          <cell r="CG208">
            <v>0.01</v>
          </cell>
          <cell r="CH208">
            <v>0.01</v>
          </cell>
          <cell r="CI208">
            <v>0.01</v>
          </cell>
          <cell r="CJ208">
            <v>0.01</v>
          </cell>
          <cell r="CK208">
            <v>0.01</v>
          </cell>
          <cell r="CL208">
            <v>0.01</v>
          </cell>
          <cell r="CM208">
            <v>0.01</v>
          </cell>
          <cell r="CN208">
            <v>0.01</v>
          </cell>
          <cell r="CO208">
            <v>0.01</v>
          </cell>
          <cell r="CP208">
            <v>0.01</v>
          </cell>
          <cell r="CQ208">
            <v>0.01</v>
          </cell>
          <cell r="CR208">
            <v>0.01</v>
          </cell>
          <cell r="CS208">
            <v>0.01</v>
          </cell>
          <cell r="CT208">
            <v>0.01</v>
          </cell>
          <cell r="CU208">
            <v>0.01</v>
          </cell>
          <cell r="CV208">
            <v>0.01</v>
          </cell>
          <cell r="CW208">
            <v>0.01</v>
          </cell>
          <cell r="CX208">
            <v>0.01</v>
          </cell>
          <cell r="CY208">
            <v>0.01</v>
          </cell>
          <cell r="CZ208">
            <v>0.01</v>
          </cell>
          <cell r="DA208">
            <v>0.01</v>
          </cell>
          <cell r="DB208">
            <v>0.01</v>
          </cell>
          <cell r="DC208">
            <v>0.01</v>
          </cell>
          <cell r="DD208">
            <v>0.01</v>
          </cell>
          <cell r="DE208">
            <v>0.01</v>
          </cell>
          <cell r="DF208">
            <v>0.01</v>
          </cell>
          <cell r="DG208">
            <v>0.01</v>
          </cell>
          <cell r="DH208">
            <v>0.01</v>
          </cell>
          <cell r="DI208">
            <v>0.01</v>
          </cell>
          <cell r="DJ208">
            <v>0.01</v>
          </cell>
          <cell r="DL208" t="str">
            <v>.Mining.Final Product.Metal Open PitMBService requested.Mining.HVAC</v>
          </cell>
        </row>
        <row r="209">
          <cell r="L209"/>
          <cell r="M209" t="str">
            <v>GJ</v>
          </cell>
          <cell r="N209">
            <v>1E-3</v>
          </cell>
          <cell r="O209">
            <v>1E-3</v>
          </cell>
          <cell r="P209">
            <v>1E-3</v>
          </cell>
          <cell r="Q209">
            <v>1E-3</v>
          </cell>
          <cell r="R209">
            <v>1E-3</v>
          </cell>
          <cell r="S209">
            <v>1E-3</v>
          </cell>
          <cell r="T209">
            <v>1E-3</v>
          </cell>
          <cell r="U209">
            <v>1E-3</v>
          </cell>
          <cell r="V209">
            <v>1E-3</v>
          </cell>
          <cell r="W209">
            <v>1E-3</v>
          </cell>
          <cell r="X209">
            <v>1E-3</v>
          </cell>
          <cell r="Y209">
            <v>1E-3</v>
          </cell>
          <cell r="Z209">
            <v>1E-3</v>
          </cell>
          <cell r="AA209">
            <v>1E-3</v>
          </cell>
          <cell r="AB209">
            <v>1E-3</v>
          </cell>
          <cell r="AC209">
            <v>1E-3</v>
          </cell>
          <cell r="AD209">
            <v>1E-3</v>
          </cell>
          <cell r="AE209">
            <v>1E-3</v>
          </cell>
          <cell r="AF209">
            <v>1E-3</v>
          </cell>
          <cell r="AG209">
            <v>1E-3</v>
          </cell>
          <cell r="AH209">
            <v>1E-3</v>
          </cell>
          <cell r="AI209">
            <v>1E-3</v>
          </cell>
          <cell r="AJ209">
            <v>1E-3</v>
          </cell>
          <cell r="AK209">
            <v>1E-3</v>
          </cell>
          <cell r="AL209">
            <v>1E-3</v>
          </cell>
          <cell r="AM209">
            <v>1E-3</v>
          </cell>
          <cell r="AN209">
            <v>1E-3</v>
          </cell>
          <cell r="AO209">
            <v>1E-3</v>
          </cell>
          <cell r="AP209">
            <v>1E-3</v>
          </cell>
          <cell r="AQ209">
            <v>1E-3</v>
          </cell>
          <cell r="AR209">
            <v>1E-3</v>
          </cell>
          <cell r="AS209">
            <v>1E-3</v>
          </cell>
          <cell r="AT209">
            <v>1E-3</v>
          </cell>
          <cell r="AU209">
            <v>1E-3</v>
          </cell>
          <cell r="AV209">
            <v>1E-3</v>
          </cell>
          <cell r="AW209">
            <v>1E-3</v>
          </cell>
          <cell r="AX209">
            <v>1E-3</v>
          </cell>
          <cell r="AY209">
            <v>1E-3</v>
          </cell>
          <cell r="AZ209">
            <v>1E-3</v>
          </cell>
          <cell r="BA209">
            <v>1E-3</v>
          </cell>
          <cell r="BB209">
            <v>1E-3</v>
          </cell>
          <cell r="BC209">
            <v>1E-3</v>
          </cell>
          <cell r="BD209">
            <v>1E-3</v>
          </cell>
          <cell r="BE209">
            <v>1E-3</v>
          </cell>
          <cell r="BF209">
            <v>1E-3</v>
          </cell>
          <cell r="BG209">
            <v>1E-3</v>
          </cell>
          <cell r="BH209">
            <v>1E-3</v>
          </cell>
          <cell r="BI209">
            <v>1E-3</v>
          </cell>
          <cell r="BJ209">
            <v>1E-3</v>
          </cell>
          <cell r="BK209">
            <v>1E-3</v>
          </cell>
          <cell r="BL209">
            <v>1E-3</v>
          </cell>
          <cell r="BM209">
            <v>1E-3</v>
          </cell>
          <cell r="BN209">
            <v>1E-3</v>
          </cell>
          <cell r="BO209">
            <v>1E-3</v>
          </cell>
          <cell r="BP209">
            <v>1E-3</v>
          </cell>
          <cell r="BQ209">
            <v>1E-3</v>
          </cell>
          <cell r="BR209">
            <v>1E-3</v>
          </cell>
          <cell r="BS209">
            <v>1E-3</v>
          </cell>
          <cell r="BT209">
            <v>1E-3</v>
          </cell>
          <cell r="BU209">
            <v>1E-3</v>
          </cell>
          <cell r="BV209">
            <v>1E-3</v>
          </cell>
          <cell r="BW209">
            <v>1E-3</v>
          </cell>
          <cell r="BX209">
            <v>1E-3</v>
          </cell>
          <cell r="BY209">
            <v>1E-3</v>
          </cell>
          <cell r="BZ209">
            <v>1E-3</v>
          </cell>
          <cell r="CA209">
            <v>1E-3</v>
          </cell>
          <cell r="CB209">
            <v>1E-3</v>
          </cell>
          <cell r="CC209">
            <v>1E-3</v>
          </cell>
          <cell r="CD209">
            <v>1E-3</v>
          </cell>
          <cell r="CE209">
            <v>1E-3</v>
          </cell>
          <cell r="CF209">
            <v>1E-3</v>
          </cell>
          <cell r="CG209">
            <v>1E-3</v>
          </cell>
          <cell r="CH209">
            <v>1E-3</v>
          </cell>
          <cell r="CI209">
            <v>1E-3</v>
          </cell>
          <cell r="CJ209">
            <v>1E-3</v>
          </cell>
          <cell r="CK209">
            <v>1E-3</v>
          </cell>
          <cell r="CL209">
            <v>1E-3</v>
          </cell>
          <cell r="CM209">
            <v>1E-3</v>
          </cell>
          <cell r="CN209">
            <v>1E-3</v>
          </cell>
          <cell r="CO209">
            <v>1E-3</v>
          </cell>
          <cell r="CP209">
            <v>1E-3</v>
          </cell>
          <cell r="CQ209">
            <v>1E-3</v>
          </cell>
          <cell r="CR209">
            <v>1E-3</v>
          </cell>
          <cell r="CS209">
            <v>1E-3</v>
          </cell>
          <cell r="CT209">
            <v>1E-3</v>
          </cell>
          <cell r="CU209">
            <v>1E-3</v>
          </cell>
          <cell r="CV209">
            <v>1E-3</v>
          </cell>
          <cell r="CW209">
            <v>1E-3</v>
          </cell>
          <cell r="CX209">
            <v>1E-3</v>
          </cell>
          <cell r="CY209">
            <v>1E-3</v>
          </cell>
          <cell r="CZ209">
            <v>1E-3</v>
          </cell>
          <cell r="DA209">
            <v>1E-3</v>
          </cell>
          <cell r="DB209">
            <v>1E-3</v>
          </cell>
          <cell r="DC209">
            <v>1E-3</v>
          </cell>
          <cell r="DD209">
            <v>1E-3</v>
          </cell>
          <cell r="DE209">
            <v>1E-3</v>
          </cell>
          <cell r="DF209">
            <v>1E-3</v>
          </cell>
          <cell r="DG209">
            <v>1E-3</v>
          </cell>
          <cell r="DH209">
            <v>1E-3</v>
          </cell>
          <cell r="DI209">
            <v>1E-3</v>
          </cell>
          <cell r="DJ209">
            <v>1E-3</v>
          </cell>
          <cell r="DL209" t="str">
            <v>.Mining.Final Product.Metal Open PitMBService requested.Mining.Lighting</v>
          </cell>
        </row>
        <row r="210">
          <cell r="L210"/>
          <cell r="M210" t="str">
            <v>tonne</v>
          </cell>
          <cell r="N210">
            <v>1.5</v>
          </cell>
          <cell r="O210">
            <v>1.5</v>
          </cell>
          <cell r="P210">
            <v>1.5</v>
          </cell>
          <cell r="Q210">
            <v>1.5</v>
          </cell>
          <cell r="R210">
            <v>1.5</v>
          </cell>
          <cell r="S210">
            <v>1.5</v>
          </cell>
          <cell r="T210">
            <v>1.5</v>
          </cell>
          <cell r="U210">
            <v>1.5</v>
          </cell>
          <cell r="V210">
            <v>1.5</v>
          </cell>
          <cell r="W210">
            <v>1.5</v>
          </cell>
          <cell r="X210">
            <v>1.5</v>
          </cell>
          <cell r="Y210">
            <v>1.5</v>
          </cell>
          <cell r="Z210">
            <v>1.5</v>
          </cell>
          <cell r="AA210">
            <v>1.5</v>
          </cell>
          <cell r="AB210">
            <v>1.5</v>
          </cell>
          <cell r="AC210">
            <v>1.5</v>
          </cell>
          <cell r="AD210">
            <v>1.5</v>
          </cell>
          <cell r="AE210">
            <v>1.5</v>
          </cell>
          <cell r="AF210">
            <v>1.5</v>
          </cell>
          <cell r="AG210">
            <v>1.5</v>
          </cell>
          <cell r="AH210">
            <v>1.5</v>
          </cell>
          <cell r="AI210">
            <v>1.5</v>
          </cell>
          <cell r="AJ210">
            <v>1.5</v>
          </cell>
          <cell r="AK210">
            <v>1.5</v>
          </cell>
          <cell r="AL210">
            <v>1.5</v>
          </cell>
          <cell r="AM210">
            <v>1.5</v>
          </cell>
          <cell r="AN210">
            <v>1.5</v>
          </cell>
          <cell r="AO210">
            <v>1.5</v>
          </cell>
          <cell r="AP210">
            <v>1.5</v>
          </cell>
          <cell r="AQ210">
            <v>1.5</v>
          </cell>
          <cell r="AR210">
            <v>1.5</v>
          </cell>
          <cell r="AS210">
            <v>1.5</v>
          </cell>
          <cell r="AT210">
            <v>1.5</v>
          </cell>
          <cell r="AU210">
            <v>1.5</v>
          </cell>
          <cell r="AV210">
            <v>1.5</v>
          </cell>
          <cell r="AW210">
            <v>1.5</v>
          </cell>
          <cell r="AX210">
            <v>1.5</v>
          </cell>
          <cell r="AY210">
            <v>1.5</v>
          </cell>
          <cell r="AZ210">
            <v>1.5</v>
          </cell>
          <cell r="BA210">
            <v>1.5</v>
          </cell>
          <cell r="BB210">
            <v>1.5</v>
          </cell>
          <cell r="BC210">
            <v>1.5</v>
          </cell>
          <cell r="BD210">
            <v>1.5</v>
          </cell>
          <cell r="BE210">
            <v>1.5</v>
          </cell>
          <cell r="BF210">
            <v>1.5</v>
          </cell>
          <cell r="BG210">
            <v>1.5</v>
          </cell>
          <cell r="BH210">
            <v>1.5</v>
          </cell>
          <cell r="BI210">
            <v>1.5</v>
          </cell>
          <cell r="BJ210">
            <v>1.5</v>
          </cell>
          <cell r="BK210">
            <v>1.5</v>
          </cell>
          <cell r="BL210">
            <v>1.5</v>
          </cell>
          <cell r="BM210">
            <v>1.5</v>
          </cell>
          <cell r="BN210">
            <v>1.5</v>
          </cell>
          <cell r="BO210">
            <v>1.5</v>
          </cell>
          <cell r="BP210">
            <v>1.5</v>
          </cell>
          <cell r="BQ210">
            <v>1.5</v>
          </cell>
          <cell r="BR210">
            <v>1.5</v>
          </cell>
          <cell r="BS210">
            <v>1.5</v>
          </cell>
          <cell r="BT210">
            <v>1.5</v>
          </cell>
          <cell r="BU210">
            <v>1.5</v>
          </cell>
          <cell r="BV210">
            <v>1.5</v>
          </cell>
          <cell r="BW210">
            <v>1.5</v>
          </cell>
          <cell r="BX210">
            <v>1.5</v>
          </cell>
          <cell r="BY210">
            <v>1.5</v>
          </cell>
          <cell r="BZ210">
            <v>1.5</v>
          </cell>
          <cell r="CA210">
            <v>1.5</v>
          </cell>
          <cell r="CB210">
            <v>1.5</v>
          </cell>
          <cell r="CC210">
            <v>1.5</v>
          </cell>
          <cell r="CD210">
            <v>1.5</v>
          </cell>
          <cell r="CE210">
            <v>1.5</v>
          </cell>
          <cell r="CF210">
            <v>1.5</v>
          </cell>
          <cell r="CG210">
            <v>1.5</v>
          </cell>
          <cell r="CH210">
            <v>1.5</v>
          </cell>
          <cell r="CI210">
            <v>1.5</v>
          </cell>
          <cell r="CJ210">
            <v>1.5</v>
          </cell>
          <cell r="CK210">
            <v>1.5</v>
          </cell>
          <cell r="CL210">
            <v>1.5</v>
          </cell>
          <cell r="CM210">
            <v>1.5</v>
          </cell>
          <cell r="CN210">
            <v>1.5</v>
          </cell>
          <cell r="CO210">
            <v>1.5</v>
          </cell>
          <cell r="CP210">
            <v>1.5</v>
          </cell>
          <cell r="CQ210">
            <v>1.5</v>
          </cell>
          <cell r="CR210">
            <v>1.5</v>
          </cell>
          <cell r="CS210">
            <v>1.5</v>
          </cell>
          <cell r="CT210">
            <v>1.5</v>
          </cell>
          <cell r="CU210">
            <v>1.5</v>
          </cell>
          <cell r="CV210">
            <v>1.5</v>
          </cell>
          <cell r="CW210">
            <v>1.5</v>
          </cell>
          <cell r="CX210">
            <v>1.5</v>
          </cell>
          <cell r="CY210">
            <v>1.5</v>
          </cell>
          <cell r="CZ210">
            <v>1.5</v>
          </cell>
          <cell r="DA210">
            <v>1.5</v>
          </cell>
          <cell r="DB210">
            <v>1.5</v>
          </cell>
          <cell r="DC210">
            <v>1.5</v>
          </cell>
          <cell r="DD210">
            <v>1.5</v>
          </cell>
          <cell r="DE210">
            <v>1.5</v>
          </cell>
          <cell r="DF210">
            <v>1.5</v>
          </cell>
          <cell r="DG210">
            <v>1.5</v>
          </cell>
          <cell r="DH210">
            <v>1.5</v>
          </cell>
          <cell r="DI210">
            <v>1.5</v>
          </cell>
          <cell r="DJ210">
            <v>1.5</v>
          </cell>
          <cell r="DL210" t="str">
            <v>.Mining.Final Product.Metal Open Pit.Size Reduced Non Iron ProductMBService requested.Mining.Final Product.Metal Open Pit.Size Reduced Non Iron Product.Raw Product</v>
          </cell>
        </row>
        <row r="211">
          <cell r="L211"/>
          <cell r="M211" t="str">
            <v>tonne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.Mining.Final Product.Metal Open Pit.Size Reduced Non Iron ProductMBService requested.Mining.Final Product.Metal Open Pit.Size Reduced Non Iron Product.Primary Crushing</v>
          </cell>
        </row>
        <row r="212">
          <cell r="L212"/>
          <cell r="M212" t="str">
            <v>GJ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.Mining.Final Product.Metal Open Pit.Size Reduced Non Iron ProductMBService requested.Mining.Final Product.Metal Open Pit.Size Reduced Non Iron Product.Secondary Crushing</v>
          </cell>
        </row>
        <row r="213">
          <cell r="L213"/>
          <cell r="M213" t="str">
            <v>GJ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L213" t="str">
            <v>.Mining.Final Product.Metal Open Pit.Size Reduced Non Iron ProductMBService requested.Mining.Final Product.Metal Open Pit.Size Reduced Non Iron Product.Primary Milling</v>
          </cell>
        </row>
        <row r="214">
          <cell r="L214"/>
          <cell r="M214" t="str">
            <v>tonne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.Mining.Final Product.Metal Open Pit.Size Reduced Non Iron Product.Raw ProductMBService requested.Mining.Final Product.Metal Open Pit.Size Reduced Non Iron Product.Raw Product.Extraction</v>
          </cell>
        </row>
        <row r="215">
          <cell r="L215"/>
          <cell r="M215" t="str">
            <v>tonne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.Mining.Final Product.Metal Open Pit.Size Reduced Non Iron Product.Raw ProductMBService requested.Mining.Final Product.Metal Open Pit.Size Reduced Non Iron Product.Raw Product.Transportation</v>
          </cell>
        </row>
        <row r="216">
          <cell r="L216"/>
          <cell r="M216" t="str">
            <v>tonne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.Mining.Final Product.Metal UndergroundMBService requested.Mining.Final Product.Metal Underground.Size Reduced Product</v>
          </cell>
        </row>
        <row r="217">
          <cell r="L217"/>
          <cell r="M217" t="str">
            <v>tonne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.Mining.Final Product.Metal UndergroundMBService requested.Mining.Final Product.Metal Underground.Mineral Separation</v>
          </cell>
        </row>
        <row r="218">
          <cell r="L218"/>
          <cell r="M218" t="str">
            <v>tonne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L218" t="str">
            <v>.Mining.Final Product.Metal UndergroundMBService requested.Mining.Final Product.Metal Underground.Cleaning</v>
          </cell>
        </row>
        <row r="219">
          <cell r="L219"/>
          <cell r="M219" t="str">
            <v>tonne</v>
          </cell>
          <cell r="N219">
            <v>0.97171413145736996</v>
          </cell>
          <cell r="O219">
            <v>0.97171413145736996</v>
          </cell>
          <cell r="P219">
            <v>0.97171413145736996</v>
          </cell>
          <cell r="Q219">
            <v>0.97171413145736996</v>
          </cell>
          <cell r="R219">
            <v>0.97171413145736996</v>
          </cell>
          <cell r="S219">
            <v>0.97091441355590002</v>
          </cell>
          <cell r="T219">
            <v>0.97091441355590002</v>
          </cell>
          <cell r="U219">
            <v>0.97091441355590002</v>
          </cell>
          <cell r="V219">
            <v>0.97091441355590002</v>
          </cell>
          <cell r="W219">
            <v>0.97091441355590002</v>
          </cell>
          <cell r="X219">
            <v>0.97032197741099002</v>
          </cell>
          <cell r="Y219">
            <v>0.97032197741099002</v>
          </cell>
          <cell r="Z219">
            <v>0.97032197741099002</v>
          </cell>
          <cell r="AA219">
            <v>0.97032197741099002</v>
          </cell>
          <cell r="AB219">
            <v>0.97032197741099002</v>
          </cell>
          <cell r="AC219">
            <v>0.97045442231987999</v>
          </cell>
          <cell r="AD219">
            <v>0.97045442231987999</v>
          </cell>
          <cell r="AE219">
            <v>0.97045442231987999</v>
          </cell>
          <cell r="AF219">
            <v>0.97045442231987999</v>
          </cell>
          <cell r="AG219">
            <v>0.97045442231987999</v>
          </cell>
          <cell r="AH219">
            <v>0.97058794275030003</v>
          </cell>
          <cell r="AI219">
            <v>0.97058794275030003</v>
          </cell>
          <cell r="AJ219">
            <v>0.97058794275030003</v>
          </cell>
          <cell r="AK219">
            <v>0.97058794275030003</v>
          </cell>
          <cell r="AL219">
            <v>0.97058794275030003</v>
          </cell>
          <cell r="AM219">
            <v>0.97072211509243</v>
          </cell>
          <cell r="AN219">
            <v>0.97072211509243</v>
          </cell>
          <cell r="AO219">
            <v>0.97072211509243</v>
          </cell>
          <cell r="AP219">
            <v>0.97072211509243</v>
          </cell>
          <cell r="AQ219">
            <v>0.97072211509243</v>
          </cell>
          <cell r="AR219">
            <v>0.97085649696821996</v>
          </cell>
          <cell r="AS219">
            <v>0.97085649696821996</v>
          </cell>
          <cell r="AT219">
            <v>0.97085649696821996</v>
          </cell>
          <cell r="AU219">
            <v>0.97085649696821996</v>
          </cell>
          <cell r="AV219">
            <v>0.97085649696821996</v>
          </cell>
          <cell r="AW219">
            <v>0.97085649696821996</v>
          </cell>
          <cell r="AX219">
            <v>0.97085649696821996</v>
          </cell>
          <cell r="AY219">
            <v>0.97085649696821996</v>
          </cell>
          <cell r="AZ219">
            <v>0.97085649696821996</v>
          </cell>
          <cell r="BA219">
            <v>0.97085649696821996</v>
          </cell>
          <cell r="BB219">
            <v>0.97085649696821996</v>
          </cell>
          <cell r="BC219">
            <v>0.97085649696821996</v>
          </cell>
          <cell r="BD219">
            <v>0.97085649696821996</v>
          </cell>
          <cell r="BE219">
            <v>0.97085649696821996</v>
          </cell>
          <cell r="BF219">
            <v>0.97085649696821996</v>
          </cell>
          <cell r="BG219">
            <v>0.97085649696821996</v>
          </cell>
          <cell r="BH219">
            <v>0.97085649696821996</v>
          </cell>
          <cell r="BI219">
            <v>0.97085649696821996</v>
          </cell>
          <cell r="BJ219">
            <v>0.97085649696821996</v>
          </cell>
          <cell r="BK219">
            <v>0.97085649696821996</v>
          </cell>
          <cell r="BL219">
            <v>0.97085649696821996</v>
          </cell>
          <cell r="BM219">
            <v>0.97085649696821996</v>
          </cell>
          <cell r="BN219">
            <v>0.97085649696821996</v>
          </cell>
          <cell r="BO219">
            <v>0.97085649696821996</v>
          </cell>
          <cell r="BP219">
            <v>0.97085649696821996</v>
          </cell>
          <cell r="BQ219">
            <v>0.97085649696821996</v>
          </cell>
          <cell r="BR219">
            <v>0.97085649696821996</v>
          </cell>
          <cell r="BS219">
            <v>0.97085649696821996</v>
          </cell>
          <cell r="BT219">
            <v>0.97085649696821996</v>
          </cell>
          <cell r="BU219">
            <v>0.97085649696821996</v>
          </cell>
          <cell r="BV219">
            <v>0.97085649696821996</v>
          </cell>
          <cell r="BW219">
            <v>0.97085649696821996</v>
          </cell>
          <cell r="BX219">
            <v>0.97085649696821996</v>
          </cell>
          <cell r="BY219">
            <v>0.97085649696821996</v>
          </cell>
          <cell r="BZ219">
            <v>0.97085649696821996</v>
          </cell>
          <cell r="CA219">
            <v>0.97085649696821996</v>
          </cell>
          <cell r="CB219">
            <v>0.97085649696821996</v>
          </cell>
          <cell r="CC219">
            <v>0.97085649696821996</v>
          </cell>
          <cell r="CD219">
            <v>0.97085649696821996</v>
          </cell>
          <cell r="CE219">
            <v>0.97085649696821996</v>
          </cell>
          <cell r="CF219">
            <v>0.97085649696821996</v>
          </cell>
          <cell r="CG219">
            <v>0.97085649696821996</v>
          </cell>
          <cell r="CH219">
            <v>0.97085649696821996</v>
          </cell>
          <cell r="CI219">
            <v>0.97085649696821996</v>
          </cell>
          <cell r="CJ219">
            <v>0.97085649696821996</v>
          </cell>
          <cell r="CK219">
            <v>0.97085649696821996</v>
          </cell>
          <cell r="CL219">
            <v>0.97085649696821996</v>
          </cell>
          <cell r="CM219">
            <v>0.97085649696821996</v>
          </cell>
          <cell r="CN219">
            <v>0.97085649696821996</v>
          </cell>
          <cell r="CO219">
            <v>0.97085649696821996</v>
          </cell>
          <cell r="CP219">
            <v>0.97085649696821996</v>
          </cell>
          <cell r="CQ219">
            <v>0.97085649696821996</v>
          </cell>
          <cell r="CR219">
            <v>0.97085649696821996</v>
          </cell>
          <cell r="CS219">
            <v>0.97085649696821996</v>
          </cell>
          <cell r="CT219">
            <v>0.97085649696821996</v>
          </cell>
          <cell r="CU219">
            <v>0.97085649696821996</v>
          </cell>
          <cell r="CV219">
            <v>0.97085649696821996</v>
          </cell>
          <cell r="CW219">
            <v>0.97085649696821996</v>
          </cell>
          <cell r="CX219">
            <v>0.97085649696821996</v>
          </cell>
          <cell r="CY219">
            <v>0.97085649696821996</v>
          </cell>
          <cell r="CZ219">
            <v>0.97085649696821996</v>
          </cell>
          <cell r="DA219">
            <v>0.97085649696821996</v>
          </cell>
          <cell r="DB219">
            <v>0.97085649696821996</v>
          </cell>
          <cell r="DC219">
            <v>0.97085649696821996</v>
          </cell>
          <cell r="DD219">
            <v>0.97085649696821996</v>
          </cell>
          <cell r="DE219">
            <v>0.97085649696821996</v>
          </cell>
          <cell r="DF219">
            <v>0.97085649696821996</v>
          </cell>
          <cell r="DG219">
            <v>0.97085649696821996</v>
          </cell>
          <cell r="DH219">
            <v>0.97085649696821996</v>
          </cell>
          <cell r="DI219">
            <v>0.97085649696821996</v>
          </cell>
          <cell r="DJ219">
            <v>0.97085649696821996</v>
          </cell>
          <cell r="DL219" t="str">
            <v>.Mining.Final Product.Metal UndergroundMBService requested.Mining.Final Product.Metal Underground.Tailing Disposal</v>
          </cell>
        </row>
        <row r="220">
          <cell r="L220"/>
          <cell r="M220" t="str">
            <v>GJ</v>
          </cell>
          <cell r="N220">
            <v>0.01</v>
          </cell>
          <cell r="O220">
            <v>0.01</v>
          </cell>
          <cell r="P220">
            <v>0.01</v>
          </cell>
          <cell r="Q220">
            <v>0.01</v>
          </cell>
          <cell r="R220">
            <v>0.01</v>
          </cell>
          <cell r="S220">
            <v>0.01</v>
          </cell>
          <cell r="T220">
            <v>0.01</v>
          </cell>
          <cell r="U220">
            <v>0.01</v>
          </cell>
          <cell r="V220">
            <v>0.01</v>
          </cell>
          <cell r="W220">
            <v>0.01</v>
          </cell>
          <cell r="X220">
            <v>0.01</v>
          </cell>
          <cell r="Y220">
            <v>0.01</v>
          </cell>
          <cell r="Z220">
            <v>0.01</v>
          </cell>
          <cell r="AA220">
            <v>0.01</v>
          </cell>
          <cell r="AB220">
            <v>0.01</v>
          </cell>
          <cell r="AC220">
            <v>0.01</v>
          </cell>
          <cell r="AD220">
            <v>0.01</v>
          </cell>
          <cell r="AE220">
            <v>0.01</v>
          </cell>
          <cell r="AF220">
            <v>0.01</v>
          </cell>
          <cell r="AG220">
            <v>0.01</v>
          </cell>
          <cell r="AH220">
            <v>0.01</v>
          </cell>
          <cell r="AI220">
            <v>0.01</v>
          </cell>
          <cell r="AJ220">
            <v>0.01</v>
          </cell>
          <cell r="AK220">
            <v>0.01</v>
          </cell>
          <cell r="AL220">
            <v>0.01</v>
          </cell>
          <cell r="AM220">
            <v>0.01</v>
          </cell>
          <cell r="AN220">
            <v>0.01</v>
          </cell>
          <cell r="AO220">
            <v>0.01</v>
          </cell>
          <cell r="AP220">
            <v>0.01</v>
          </cell>
          <cell r="AQ220">
            <v>0.01</v>
          </cell>
          <cell r="AR220">
            <v>0.01</v>
          </cell>
          <cell r="AS220">
            <v>0.01</v>
          </cell>
          <cell r="AT220">
            <v>0.01</v>
          </cell>
          <cell r="AU220">
            <v>0.01</v>
          </cell>
          <cell r="AV220">
            <v>0.01</v>
          </cell>
          <cell r="AW220">
            <v>0.01</v>
          </cell>
          <cell r="AX220">
            <v>0.01</v>
          </cell>
          <cell r="AY220">
            <v>0.01</v>
          </cell>
          <cell r="AZ220">
            <v>0.01</v>
          </cell>
          <cell r="BA220">
            <v>0.01</v>
          </cell>
          <cell r="BB220">
            <v>0.01</v>
          </cell>
          <cell r="BC220">
            <v>0.01</v>
          </cell>
          <cell r="BD220">
            <v>0.01</v>
          </cell>
          <cell r="BE220">
            <v>0.01</v>
          </cell>
          <cell r="BF220">
            <v>0.01</v>
          </cell>
          <cell r="BG220">
            <v>0.01</v>
          </cell>
          <cell r="BH220">
            <v>0.01</v>
          </cell>
          <cell r="BI220">
            <v>0.01</v>
          </cell>
          <cell r="BJ220">
            <v>0.01</v>
          </cell>
          <cell r="BK220">
            <v>0.01</v>
          </cell>
          <cell r="BL220">
            <v>0.01</v>
          </cell>
          <cell r="BM220">
            <v>0.01</v>
          </cell>
          <cell r="BN220">
            <v>0.01</v>
          </cell>
          <cell r="BO220">
            <v>0.01</v>
          </cell>
          <cell r="BP220">
            <v>0.01</v>
          </cell>
          <cell r="BQ220">
            <v>0.01</v>
          </cell>
          <cell r="BR220">
            <v>0.01</v>
          </cell>
          <cell r="BS220">
            <v>0.01</v>
          </cell>
          <cell r="BT220">
            <v>0.01</v>
          </cell>
          <cell r="BU220">
            <v>0.01</v>
          </cell>
          <cell r="BV220">
            <v>0.01</v>
          </cell>
          <cell r="BW220">
            <v>0.01</v>
          </cell>
          <cell r="BX220">
            <v>0.01</v>
          </cell>
          <cell r="BY220">
            <v>0.01</v>
          </cell>
          <cell r="BZ220">
            <v>0.01</v>
          </cell>
          <cell r="CA220">
            <v>0.01</v>
          </cell>
          <cell r="CB220">
            <v>0.01</v>
          </cell>
          <cell r="CC220">
            <v>0.01</v>
          </cell>
          <cell r="CD220">
            <v>0.01</v>
          </cell>
          <cell r="CE220">
            <v>0.01</v>
          </cell>
          <cell r="CF220">
            <v>0.01</v>
          </cell>
          <cell r="CG220">
            <v>0.01</v>
          </cell>
          <cell r="CH220">
            <v>0.01</v>
          </cell>
          <cell r="CI220">
            <v>0.01</v>
          </cell>
          <cell r="CJ220">
            <v>0.01</v>
          </cell>
          <cell r="CK220">
            <v>0.01</v>
          </cell>
          <cell r="CL220">
            <v>0.01</v>
          </cell>
          <cell r="CM220">
            <v>0.01</v>
          </cell>
          <cell r="CN220">
            <v>0.01</v>
          </cell>
          <cell r="CO220">
            <v>0.01</v>
          </cell>
          <cell r="CP220">
            <v>0.01</v>
          </cell>
          <cell r="CQ220">
            <v>0.01</v>
          </cell>
          <cell r="CR220">
            <v>0.01</v>
          </cell>
          <cell r="CS220">
            <v>0.01</v>
          </cell>
          <cell r="CT220">
            <v>0.01</v>
          </cell>
          <cell r="CU220">
            <v>0.01</v>
          </cell>
          <cell r="CV220">
            <v>0.01</v>
          </cell>
          <cell r="CW220">
            <v>0.01</v>
          </cell>
          <cell r="CX220">
            <v>0.01</v>
          </cell>
          <cell r="CY220">
            <v>0.01</v>
          </cell>
          <cell r="CZ220">
            <v>0.01</v>
          </cell>
          <cell r="DA220">
            <v>0.01</v>
          </cell>
          <cell r="DB220">
            <v>0.01</v>
          </cell>
          <cell r="DC220">
            <v>0.01</v>
          </cell>
          <cell r="DD220">
            <v>0.01</v>
          </cell>
          <cell r="DE220">
            <v>0.01</v>
          </cell>
          <cell r="DF220">
            <v>0.01</v>
          </cell>
          <cell r="DG220">
            <v>0.01</v>
          </cell>
          <cell r="DH220">
            <v>0.01</v>
          </cell>
          <cell r="DI220">
            <v>0.01</v>
          </cell>
          <cell r="DJ220">
            <v>0.01</v>
          </cell>
          <cell r="DL220" t="str">
            <v>.Mining.Final Product.Metal UndergroundMBService requested.Mining.HVAC</v>
          </cell>
        </row>
        <row r="221">
          <cell r="L221"/>
          <cell r="M221" t="str">
            <v>GJ</v>
          </cell>
          <cell r="N221">
            <v>1E-3</v>
          </cell>
          <cell r="O221">
            <v>1E-3</v>
          </cell>
          <cell r="P221">
            <v>1E-3</v>
          </cell>
          <cell r="Q221">
            <v>1E-3</v>
          </cell>
          <cell r="R221">
            <v>1E-3</v>
          </cell>
          <cell r="S221">
            <v>1E-3</v>
          </cell>
          <cell r="T221">
            <v>1E-3</v>
          </cell>
          <cell r="U221">
            <v>1E-3</v>
          </cell>
          <cell r="V221">
            <v>1E-3</v>
          </cell>
          <cell r="W221">
            <v>1E-3</v>
          </cell>
          <cell r="X221">
            <v>1E-3</v>
          </cell>
          <cell r="Y221">
            <v>1E-3</v>
          </cell>
          <cell r="Z221">
            <v>1E-3</v>
          </cell>
          <cell r="AA221">
            <v>1E-3</v>
          </cell>
          <cell r="AB221">
            <v>1E-3</v>
          </cell>
          <cell r="AC221">
            <v>1E-3</v>
          </cell>
          <cell r="AD221">
            <v>1E-3</v>
          </cell>
          <cell r="AE221">
            <v>1E-3</v>
          </cell>
          <cell r="AF221">
            <v>1E-3</v>
          </cell>
          <cell r="AG221">
            <v>1E-3</v>
          </cell>
          <cell r="AH221">
            <v>1E-3</v>
          </cell>
          <cell r="AI221">
            <v>1E-3</v>
          </cell>
          <cell r="AJ221">
            <v>1E-3</v>
          </cell>
          <cell r="AK221">
            <v>1E-3</v>
          </cell>
          <cell r="AL221">
            <v>1E-3</v>
          </cell>
          <cell r="AM221">
            <v>1E-3</v>
          </cell>
          <cell r="AN221">
            <v>1E-3</v>
          </cell>
          <cell r="AO221">
            <v>1E-3</v>
          </cell>
          <cell r="AP221">
            <v>1E-3</v>
          </cell>
          <cell r="AQ221">
            <v>1E-3</v>
          </cell>
          <cell r="AR221">
            <v>1E-3</v>
          </cell>
          <cell r="AS221">
            <v>1E-3</v>
          </cell>
          <cell r="AT221">
            <v>1E-3</v>
          </cell>
          <cell r="AU221">
            <v>1E-3</v>
          </cell>
          <cell r="AV221">
            <v>1E-3</v>
          </cell>
          <cell r="AW221">
            <v>1E-3</v>
          </cell>
          <cell r="AX221">
            <v>1E-3</v>
          </cell>
          <cell r="AY221">
            <v>1E-3</v>
          </cell>
          <cell r="AZ221">
            <v>1E-3</v>
          </cell>
          <cell r="BA221">
            <v>1E-3</v>
          </cell>
          <cell r="BB221">
            <v>1E-3</v>
          </cell>
          <cell r="BC221">
            <v>1E-3</v>
          </cell>
          <cell r="BD221">
            <v>1E-3</v>
          </cell>
          <cell r="BE221">
            <v>1E-3</v>
          </cell>
          <cell r="BF221">
            <v>1E-3</v>
          </cell>
          <cell r="BG221">
            <v>1E-3</v>
          </cell>
          <cell r="BH221">
            <v>1E-3</v>
          </cell>
          <cell r="BI221">
            <v>1E-3</v>
          </cell>
          <cell r="BJ221">
            <v>1E-3</v>
          </cell>
          <cell r="BK221">
            <v>1E-3</v>
          </cell>
          <cell r="BL221">
            <v>1E-3</v>
          </cell>
          <cell r="BM221">
            <v>1E-3</v>
          </cell>
          <cell r="BN221">
            <v>1E-3</v>
          </cell>
          <cell r="BO221">
            <v>1E-3</v>
          </cell>
          <cell r="BP221">
            <v>1E-3</v>
          </cell>
          <cell r="BQ221">
            <v>1E-3</v>
          </cell>
          <cell r="BR221">
            <v>1E-3</v>
          </cell>
          <cell r="BS221">
            <v>1E-3</v>
          </cell>
          <cell r="BT221">
            <v>1E-3</v>
          </cell>
          <cell r="BU221">
            <v>1E-3</v>
          </cell>
          <cell r="BV221">
            <v>1E-3</v>
          </cell>
          <cell r="BW221">
            <v>1E-3</v>
          </cell>
          <cell r="BX221">
            <v>1E-3</v>
          </cell>
          <cell r="BY221">
            <v>1E-3</v>
          </cell>
          <cell r="BZ221">
            <v>1E-3</v>
          </cell>
          <cell r="CA221">
            <v>1E-3</v>
          </cell>
          <cell r="CB221">
            <v>1E-3</v>
          </cell>
          <cell r="CC221">
            <v>1E-3</v>
          </cell>
          <cell r="CD221">
            <v>1E-3</v>
          </cell>
          <cell r="CE221">
            <v>1E-3</v>
          </cell>
          <cell r="CF221">
            <v>1E-3</v>
          </cell>
          <cell r="CG221">
            <v>1E-3</v>
          </cell>
          <cell r="CH221">
            <v>1E-3</v>
          </cell>
          <cell r="CI221">
            <v>1E-3</v>
          </cell>
          <cell r="CJ221">
            <v>1E-3</v>
          </cell>
          <cell r="CK221">
            <v>1E-3</v>
          </cell>
          <cell r="CL221">
            <v>1E-3</v>
          </cell>
          <cell r="CM221">
            <v>1E-3</v>
          </cell>
          <cell r="CN221">
            <v>1E-3</v>
          </cell>
          <cell r="CO221">
            <v>1E-3</v>
          </cell>
          <cell r="CP221">
            <v>1E-3</v>
          </cell>
          <cell r="CQ221">
            <v>1E-3</v>
          </cell>
          <cell r="CR221">
            <v>1E-3</v>
          </cell>
          <cell r="CS221">
            <v>1E-3</v>
          </cell>
          <cell r="CT221">
            <v>1E-3</v>
          </cell>
          <cell r="CU221">
            <v>1E-3</v>
          </cell>
          <cell r="CV221">
            <v>1E-3</v>
          </cell>
          <cell r="CW221">
            <v>1E-3</v>
          </cell>
          <cell r="CX221">
            <v>1E-3</v>
          </cell>
          <cell r="CY221">
            <v>1E-3</v>
          </cell>
          <cell r="CZ221">
            <v>1E-3</v>
          </cell>
          <cell r="DA221">
            <v>1E-3</v>
          </cell>
          <cell r="DB221">
            <v>1E-3</v>
          </cell>
          <cell r="DC221">
            <v>1E-3</v>
          </cell>
          <cell r="DD221">
            <v>1E-3</v>
          </cell>
          <cell r="DE221">
            <v>1E-3</v>
          </cell>
          <cell r="DF221">
            <v>1E-3</v>
          </cell>
          <cell r="DG221">
            <v>1E-3</v>
          </cell>
          <cell r="DH221">
            <v>1E-3</v>
          </cell>
          <cell r="DI221">
            <v>1E-3</v>
          </cell>
          <cell r="DJ221">
            <v>1E-3</v>
          </cell>
          <cell r="DL221" t="str">
            <v>.Mining.Final Product.Metal UndergroundMBService requested.Mining.Lighting</v>
          </cell>
        </row>
        <row r="222">
          <cell r="L222"/>
          <cell r="M222" t="str">
            <v>tonne</v>
          </cell>
          <cell r="N222">
            <v>1.5</v>
          </cell>
          <cell r="O222">
            <v>1.5</v>
          </cell>
          <cell r="P222">
            <v>1.5</v>
          </cell>
          <cell r="Q222">
            <v>1.5</v>
          </cell>
          <cell r="R222">
            <v>1.5</v>
          </cell>
          <cell r="S222">
            <v>1.5</v>
          </cell>
          <cell r="T222">
            <v>1.5</v>
          </cell>
          <cell r="U222">
            <v>1.5</v>
          </cell>
          <cell r="V222">
            <v>1.5</v>
          </cell>
          <cell r="W222">
            <v>1.5</v>
          </cell>
          <cell r="X222">
            <v>1.5</v>
          </cell>
          <cell r="Y222">
            <v>1.5</v>
          </cell>
          <cell r="Z222">
            <v>1.5</v>
          </cell>
          <cell r="AA222">
            <v>1.5</v>
          </cell>
          <cell r="AB222">
            <v>1.5</v>
          </cell>
          <cell r="AC222">
            <v>1.5</v>
          </cell>
          <cell r="AD222">
            <v>1.5</v>
          </cell>
          <cell r="AE222">
            <v>1.5</v>
          </cell>
          <cell r="AF222">
            <v>1.5</v>
          </cell>
          <cell r="AG222">
            <v>1.5</v>
          </cell>
          <cell r="AH222">
            <v>1.5</v>
          </cell>
          <cell r="AI222">
            <v>1.5</v>
          </cell>
          <cell r="AJ222">
            <v>1.5</v>
          </cell>
          <cell r="AK222">
            <v>1.5</v>
          </cell>
          <cell r="AL222">
            <v>1.5</v>
          </cell>
          <cell r="AM222">
            <v>1.5</v>
          </cell>
          <cell r="AN222">
            <v>1.5</v>
          </cell>
          <cell r="AO222">
            <v>1.5</v>
          </cell>
          <cell r="AP222">
            <v>1.5</v>
          </cell>
          <cell r="AQ222">
            <v>1.5</v>
          </cell>
          <cell r="AR222">
            <v>1.5</v>
          </cell>
          <cell r="AS222">
            <v>1.5</v>
          </cell>
          <cell r="AT222">
            <v>1.5</v>
          </cell>
          <cell r="AU222">
            <v>1.5</v>
          </cell>
          <cell r="AV222">
            <v>1.5</v>
          </cell>
          <cell r="AW222">
            <v>1.5</v>
          </cell>
          <cell r="AX222">
            <v>1.5</v>
          </cell>
          <cell r="AY222">
            <v>1.5</v>
          </cell>
          <cell r="AZ222">
            <v>1.5</v>
          </cell>
          <cell r="BA222">
            <v>1.5</v>
          </cell>
          <cell r="BB222">
            <v>1.5</v>
          </cell>
          <cell r="BC222">
            <v>1.5</v>
          </cell>
          <cell r="BD222">
            <v>1.5</v>
          </cell>
          <cell r="BE222">
            <v>1.5</v>
          </cell>
          <cell r="BF222">
            <v>1.5</v>
          </cell>
          <cell r="BG222">
            <v>1.5</v>
          </cell>
          <cell r="BH222">
            <v>1.5</v>
          </cell>
          <cell r="BI222">
            <v>1.5</v>
          </cell>
          <cell r="BJ222">
            <v>1.5</v>
          </cell>
          <cell r="BK222">
            <v>1.5</v>
          </cell>
          <cell r="BL222">
            <v>1.5</v>
          </cell>
          <cell r="BM222">
            <v>1.5</v>
          </cell>
          <cell r="BN222">
            <v>1.5</v>
          </cell>
          <cell r="BO222">
            <v>1.5</v>
          </cell>
          <cell r="BP222">
            <v>1.5</v>
          </cell>
          <cell r="BQ222">
            <v>1.5</v>
          </cell>
          <cell r="BR222">
            <v>1.5</v>
          </cell>
          <cell r="BS222">
            <v>1.5</v>
          </cell>
          <cell r="BT222">
            <v>1.5</v>
          </cell>
          <cell r="BU222">
            <v>1.5</v>
          </cell>
          <cell r="BV222">
            <v>1.5</v>
          </cell>
          <cell r="BW222">
            <v>1.5</v>
          </cell>
          <cell r="BX222">
            <v>1.5</v>
          </cell>
          <cell r="BY222">
            <v>1.5</v>
          </cell>
          <cell r="BZ222">
            <v>1.5</v>
          </cell>
          <cell r="CA222">
            <v>1.5</v>
          </cell>
          <cell r="CB222">
            <v>1.5</v>
          </cell>
          <cell r="CC222">
            <v>1.5</v>
          </cell>
          <cell r="CD222">
            <v>1.5</v>
          </cell>
          <cell r="CE222">
            <v>1.5</v>
          </cell>
          <cell r="CF222">
            <v>1.5</v>
          </cell>
          <cell r="CG222">
            <v>1.5</v>
          </cell>
          <cell r="CH222">
            <v>1.5</v>
          </cell>
          <cell r="CI222">
            <v>1.5</v>
          </cell>
          <cell r="CJ222">
            <v>1.5</v>
          </cell>
          <cell r="CK222">
            <v>1.5</v>
          </cell>
          <cell r="CL222">
            <v>1.5</v>
          </cell>
          <cell r="CM222">
            <v>1.5</v>
          </cell>
          <cell r="CN222">
            <v>1.5</v>
          </cell>
          <cell r="CO222">
            <v>1.5</v>
          </cell>
          <cell r="CP222">
            <v>1.5</v>
          </cell>
          <cell r="CQ222">
            <v>1.5</v>
          </cell>
          <cell r="CR222">
            <v>1.5</v>
          </cell>
          <cell r="CS222">
            <v>1.5</v>
          </cell>
          <cell r="CT222">
            <v>1.5</v>
          </cell>
          <cell r="CU222">
            <v>1.5</v>
          </cell>
          <cell r="CV222">
            <v>1.5</v>
          </cell>
          <cell r="CW222">
            <v>1.5</v>
          </cell>
          <cell r="CX222">
            <v>1.5</v>
          </cell>
          <cell r="CY222">
            <v>1.5</v>
          </cell>
          <cell r="CZ222">
            <v>1.5</v>
          </cell>
          <cell r="DA222">
            <v>1.5</v>
          </cell>
          <cell r="DB222">
            <v>1.5</v>
          </cell>
          <cell r="DC222">
            <v>1.5</v>
          </cell>
          <cell r="DD222">
            <v>1.5</v>
          </cell>
          <cell r="DE222">
            <v>1.5</v>
          </cell>
          <cell r="DF222">
            <v>1.5</v>
          </cell>
          <cell r="DG222">
            <v>1.5</v>
          </cell>
          <cell r="DH222">
            <v>1.5</v>
          </cell>
          <cell r="DI222">
            <v>1.5</v>
          </cell>
          <cell r="DJ222">
            <v>1.5</v>
          </cell>
          <cell r="DL222" t="str">
            <v>.Mining.Final Product.Metal Underground.Size Reduced ProductMBService requested.Mining.Final Product.Metal Underground.Size Reduced Product.Raw Product</v>
          </cell>
        </row>
        <row r="223">
          <cell r="L223"/>
          <cell r="M223" t="str">
            <v>tonne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.Mining.Final Product.Metal Underground.Size Reduced ProductMBService requested.Mining.Final Product.Metal Underground.Size Reduced Product.Primary Crushing</v>
          </cell>
        </row>
        <row r="224">
          <cell r="L224"/>
          <cell r="M224" t="str">
            <v>tonne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E224">
            <v>1</v>
          </cell>
          <cell r="AF224">
            <v>1</v>
          </cell>
          <cell r="AG224">
            <v>1</v>
          </cell>
          <cell r="AH224">
            <v>1</v>
          </cell>
          <cell r="AI224">
            <v>1</v>
          </cell>
          <cell r="AJ224">
            <v>1</v>
          </cell>
          <cell r="AK224">
            <v>1</v>
          </cell>
          <cell r="AL224">
            <v>1</v>
          </cell>
          <cell r="AM224">
            <v>1</v>
          </cell>
          <cell r="AN224">
            <v>1</v>
          </cell>
          <cell r="AO224">
            <v>1</v>
          </cell>
          <cell r="AP224">
            <v>1</v>
          </cell>
          <cell r="AQ224">
            <v>1</v>
          </cell>
          <cell r="AR224">
            <v>1</v>
          </cell>
          <cell r="AS224">
            <v>1</v>
          </cell>
          <cell r="AT224">
            <v>1</v>
          </cell>
          <cell r="AU224">
            <v>1</v>
          </cell>
          <cell r="AV224">
            <v>1</v>
          </cell>
          <cell r="AW224">
            <v>1</v>
          </cell>
          <cell r="AX224">
            <v>1</v>
          </cell>
          <cell r="AY224">
            <v>1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>
            <v>1</v>
          </cell>
          <cell r="CF224">
            <v>1</v>
          </cell>
          <cell r="CG224">
            <v>1</v>
          </cell>
          <cell r="CH224">
            <v>1</v>
          </cell>
          <cell r="CI224">
            <v>1</v>
          </cell>
          <cell r="CJ224">
            <v>1</v>
          </cell>
          <cell r="CK224">
            <v>1</v>
          </cell>
          <cell r="CL224">
            <v>1</v>
          </cell>
          <cell r="CM224">
            <v>1</v>
          </cell>
          <cell r="CN224">
            <v>1</v>
          </cell>
          <cell r="CO224">
            <v>1</v>
          </cell>
          <cell r="CP224">
            <v>1</v>
          </cell>
          <cell r="CQ224">
            <v>1</v>
          </cell>
          <cell r="CR224">
            <v>1</v>
          </cell>
          <cell r="CS224">
            <v>1</v>
          </cell>
          <cell r="CT224">
            <v>1</v>
          </cell>
          <cell r="CU224">
            <v>1</v>
          </cell>
          <cell r="CV224">
            <v>1</v>
          </cell>
          <cell r="CW224">
            <v>1</v>
          </cell>
          <cell r="CX224">
            <v>1</v>
          </cell>
          <cell r="CY224">
            <v>1</v>
          </cell>
          <cell r="CZ224">
            <v>1</v>
          </cell>
          <cell r="DA224">
            <v>1</v>
          </cell>
          <cell r="DB224">
            <v>1</v>
          </cell>
          <cell r="DC224">
            <v>1</v>
          </cell>
          <cell r="DD224">
            <v>1</v>
          </cell>
          <cell r="DE224">
            <v>1</v>
          </cell>
          <cell r="DF224">
            <v>1</v>
          </cell>
          <cell r="DG224">
            <v>1</v>
          </cell>
          <cell r="DH224">
            <v>1</v>
          </cell>
          <cell r="DI224">
            <v>1</v>
          </cell>
          <cell r="DJ224">
            <v>1</v>
          </cell>
          <cell r="DL224" t="str">
            <v>.Mining.Final Product.Metal Underground.Size Reduced ProductMBService requested.Mining.Final Product.Metal Underground.Size Reduced Product.Secondary Crushing</v>
          </cell>
        </row>
        <row r="225">
          <cell r="L225"/>
          <cell r="M225" t="str">
            <v>tonne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L225" t="str">
            <v>.Mining.Final Product.Metal Underground.Size Reduced ProductMBService requested.Mining.Final Product.Metal Underground.Size Reduced Product.Primary Milling</v>
          </cell>
        </row>
        <row r="226">
          <cell r="L226"/>
          <cell r="M226" t="str">
            <v>tonne</v>
          </cell>
          <cell r="N226">
            <v>1.1000000000000001</v>
          </cell>
          <cell r="O226">
            <v>1.1000000000000001</v>
          </cell>
          <cell r="P226">
            <v>1.1000000000000001</v>
          </cell>
          <cell r="Q226">
            <v>1.1000000000000001</v>
          </cell>
          <cell r="R226">
            <v>1.1000000000000001</v>
          </cell>
          <cell r="S226">
            <v>1.1000000000000001</v>
          </cell>
          <cell r="T226">
            <v>1.1000000000000001</v>
          </cell>
          <cell r="U226">
            <v>1.1000000000000001</v>
          </cell>
          <cell r="V226">
            <v>1.1000000000000001</v>
          </cell>
          <cell r="W226">
            <v>1.1000000000000001</v>
          </cell>
          <cell r="X226">
            <v>1.1000000000000001</v>
          </cell>
          <cell r="Y226">
            <v>1.1000000000000001</v>
          </cell>
          <cell r="Z226">
            <v>1.1000000000000001</v>
          </cell>
          <cell r="AA226">
            <v>1.1000000000000001</v>
          </cell>
          <cell r="AB226">
            <v>1.1000000000000001</v>
          </cell>
          <cell r="AC226">
            <v>1.1000000000000001</v>
          </cell>
          <cell r="AD226">
            <v>1.1000000000000001</v>
          </cell>
          <cell r="AE226">
            <v>1.1000000000000001</v>
          </cell>
          <cell r="AF226">
            <v>1.1000000000000001</v>
          </cell>
          <cell r="AG226">
            <v>1.1000000000000001</v>
          </cell>
          <cell r="AH226">
            <v>1.1000000000000001</v>
          </cell>
          <cell r="AI226">
            <v>1.1000000000000001</v>
          </cell>
          <cell r="AJ226">
            <v>1.1000000000000001</v>
          </cell>
          <cell r="AK226">
            <v>1.1000000000000001</v>
          </cell>
          <cell r="AL226">
            <v>1.1000000000000001</v>
          </cell>
          <cell r="AM226">
            <v>1.1000000000000001</v>
          </cell>
          <cell r="AN226">
            <v>1.1000000000000001</v>
          </cell>
          <cell r="AO226">
            <v>1.1000000000000001</v>
          </cell>
          <cell r="AP226">
            <v>1.1000000000000001</v>
          </cell>
          <cell r="AQ226">
            <v>1.1000000000000001</v>
          </cell>
          <cell r="AR226">
            <v>1.1000000000000001</v>
          </cell>
          <cell r="AS226">
            <v>1.1000000000000001</v>
          </cell>
          <cell r="AT226">
            <v>1.1000000000000001</v>
          </cell>
          <cell r="AU226">
            <v>1.1000000000000001</v>
          </cell>
          <cell r="AV226">
            <v>1.1000000000000001</v>
          </cell>
          <cell r="AW226">
            <v>1.1000000000000001</v>
          </cell>
          <cell r="AX226">
            <v>1.1000000000000001</v>
          </cell>
          <cell r="AY226">
            <v>1.1000000000000001</v>
          </cell>
          <cell r="AZ226">
            <v>1.1000000000000001</v>
          </cell>
          <cell r="BA226">
            <v>1.1000000000000001</v>
          </cell>
          <cell r="BB226">
            <v>1.1000000000000001</v>
          </cell>
          <cell r="BC226">
            <v>1.1000000000000001</v>
          </cell>
          <cell r="BD226">
            <v>1.1000000000000001</v>
          </cell>
          <cell r="BE226">
            <v>1.1000000000000001</v>
          </cell>
          <cell r="BF226">
            <v>1.1000000000000001</v>
          </cell>
          <cell r="BG226">
            <v>1.1000000000000001</v>
          </cell>
          <cell r="BH226">
            <v>1.1000000000000001</v>
          </cell>
          <cell r="BI226">
            <v>1.1000000000000001</v>
          </cell>
          <cell r="BJ226">
            <v>1.1000000000000001</v>
          </cell>
          <cell r="BK226">
            <v>1.1000000000000001</v>
          </cell>
          <cell r="BL226">
            <v>1.1000000000000001</v>
          </cell>
          <cell r="BM226">
            <v>1.1000000000000001</v>
          </cell>
          <cell r="BN226">
            <v>1.1000000000000001</v>
          </cell>
          <cell r="BO226">
            <v>1.1000000000000001</v>
          </cell>
          <cell r="BP226">
            <v>1.1000000000000001</v>
          </cell>
          <cell r="BQ226">
            <v>1.1000000000000001</v>
          </cell>
          <cell r="BR226">
            <v>1.1000000000000001</v>
          </cell>
          <cell r="BS226">
            <v>1.1000000000000001</v>
          </cell>
          <cell r="BT226">
            <v>1.1000000000000001</v>
          </cell>
          <cell r="BU226">
            <v>1.1000000000000001</v>
          </cell>
          <cell r="BV226">
            <v>1.1000000000000001</v>
          </cell>
          <cell r="BW226">
            <v>1.1000000000000001</v>
          </cell>
          <cell r="BX226">
            <v>1.1000000000000001</v>
          </cell>
          <cell r="BY226">
            <v>1.1000000000000001</v>
          </cell>
          <cell r="BZ226">
            <v>1.1000000000000001</v>
          </cell>
          <cell r="CA226">
            <v>1.1000000000000001</v>
          </cell>
          <cell r="CB226">
            <v>1.1000000000000001</v>
          </cell>
          <cell r="CC226">
            <v>1.1000000000000001</v>
          </cell>
          <cell r="CD226">
            <v>1.1000000000000001</v>
          </cell>
          <cell r="CE226">
            <v>1.1000000000000001</v>
          </cell>
          <cell r="CF226">
            <v>1.1000000000000001</v>
          </cell>
          <cell r="CG226">
            <v>1.1000000000000001</v>
          </cell>
          <cell r="CH226">
            <v>1.1000000000000001</v>
          </cell>
          <cell r="CI226">
            <v>1.1000000000000001</v>
          </cell>
          <cell r="CJ226">
            <v>1.1000000000000001</v>
          </cell>
          <cell r="CK226">
            <v>1.1000000000000001</v>
          </cell>
          <cell r="CL226">
            <v>1.1000000000000001</v>
          </cell>
          <cell r="CM226">
            <v>1.1000000000000001</v>
          </cell>
          <cell r="CN226">
            <v>1.1000000000000001</v>
          </cell>
          <cell r="CO226">
            <v>1.1000000000000001</v>
          </cell>
          <cell r="CP226">
            <v>1.1000000000000001</v>
          </cell>
          <cell r="CQ226">
            <v>1.1000000000000001</v>
          </cell>
          <cell r="CR226">
            <v>1.1000000000000001</v>
          </cell>
          <cell r="CS226">
            <v>1.1000000000000001</v>
          </cell>
          <cell r="CT226">
            <v>1.1000000000000001</v>
          </cell>
          <cell r="CU226">
            <v>1.1000000000000001</v>
          </cell>
          <cell r="CV226">
            <v>1.1000000000000001</v>
          </cell>
          <cell r="CW226">
            <v>1.1000000000000001</v>
          </cell>
          <cell r="CX226">
            <v>1.1000000000000001</v>
          </cell>
          <cell r="CY226">
            <v>1.1000000000000001</v>
          </cell>
          <cell r="CZ226">
            <v>1.1000000000000001</v>
          </cell>
          <cell r="DA226">
            <v>1.1000000000000001</v>
          </cell>
          <cell r="DB226">
            <v>1.1000000000000001</v>
          </cell>
          <cell r="DC226">
            <v>1.1000000000000001</v>
          </cell>
          <cell r="DD226">
            <v>1.1000000000000001</v>
          </cell>
          <cell r="DE226">
            <v>1.1000000000000001</v>
          </cell>
          <cell r="DF226">
            <v>1.1000000000000001</v>
          </cell>
          <cell r="DG226">
            <v>1.1000000000000001</v>
          </cell>
          <cell r="DH226">
            <v>1.1000000000000001</v>
          </cell>
          <cell r="DI226">
            <v>1.1000000000000001</v>
          </cell>
          <cell r="DJ226">
            <v>1.1000000000000001</v>
          </cell>
          <cell r="DL226" t="str">
            <v>.Mining.Final Product.Metal Underground.Size Reduced Product.Raw ProductMBService requested.Mining.Final Product.Metal Underground.Size Reduced Product.Raw Product.Extraction</v>
          </cell>
        </row>
        <row r="227">
          <cell r="L227"/>
          <cell r="M227" t="str">
            <v>tonne</v>
          </cell>
          <cell r="N227">
            <v>1.1000000000000001</v>
          </cell>
          <cell r="O227">
            <v>1.1000000000000001</v>
          </cell>
          <cell r="P227">
            <v>1.1000000000000001</v>
          </cell>
          <cell r="Q227">
            <v>1.1000000000000001</v>
          </cell>
          <cell r="R227">
            <v>1.1000000000000001</v>
          </cell>
          <cell r="S227">
            <v>1.1000000000000001</v>
          </cell>
          <cell r="T227">
            <v>1.1000000000000001</v>
          </cell>
          <cell r="U227">
            <v>1.1000000000000001</v>
          </cell>
          <cell r="V227">
            <v>1.1000000000000001</v>
          </cell>
          <cell r="W227">
            <v>1.1000000000000001</v>
          </cell>
          <cell r="X227">
            <v>1.1000000000000001</v>
          </cell>
          <cell r="Y227">
            <v>1.1000000000000001</v>
          </cell>
          <cell r="Z227">
            <v>1.1000000000000001</v>
          </cell>
          <cell r="AA227">
            <v>1.1000000000000001</v>
          </cell>
          <cell r="AB227">
            <v>1.1000000000000001</v>
          </cell>
          <cell r="AC227">
            <v>1.1000000000000001</v>
          </cell>
          <cell r="AD227">
            <v>1.1000000000000001</v>
          </cell>
          <cell r="AE227">
            <v>1.1000000000000001</v>
          </cell>
          <cell r="AF227">
            <v>1.1000000000000001</v>
          </cell>
          <cell r="AG227">
            <v>1.1000000000000001</v>
          </cell>
          <cell r="AH227">
            <v>1.1000000000000001</v>
          </cell>
          <cell r="AI227">
            <v>1.1000000000000001</v>
          </cell>
          <cell r="AJ227">
            <v>1.1000000000000001</v>
          </cell>
          <cell r="AK227">
            <v>1.1000000000000001</v>
          </cell>
          <cell r="AL227">
            <v>1.1000000000000001</v>
          </cell>
          <cell r="AM227">
            <v>1.1000000000000001</v>
          </cell>
          <cell r="AN227">
            <v>1.1000000000000001</v>
          </cell>
          <cell r="AO227">
            <v>1.1000000000000001</v>
          </cell>
          <cell r="AP227">
            <v>1.1000000000000001</v>
          </cell>
          <cell r="AQ227">
            <v>1.1000000000000001</v>
          </cell>
          <cell r="AR227">
            <v>1.1000000000000001</v>
          </cell>
          <cell r="AS227">
            <v>1.1000000000000001</v>
          </cell>
          <cell r="AT227">
            <v>1.1000000000000001</v>
          </cell>
          <cell r="AU227">
            <v>1.1000000000000001</v>
          </cell>
          <cell r="AV227">
            <v>1.1000000000000001</v>
          </cell>
          <cell r="AW227">
            <v>1.1000000000000001</v>
          </cell>
          <cell r="AX227">
            <v>1.1000000000000001</v>
          </cell>
          <cell r="AY227">
            <v>1.1000000000000001</v>
          </cell>
          <cell r="AZ227">
            <v>1.1000000000000001</v>
          </cell>
          <cell r="BA227">
            <v>1.1000000000000001</v>
          </cell>
          <cell r="BB227">
            <v>1.1000000000000001</v>
          </cell>
          <cell r="BC227">
            <v>1.1000000000000001</v>
          </cell>
          <cell r="BD227">
            <v>1.1000000000000001</v>
          </cell>
          <cell r="BE227">
            <v>1.1000000000000001</v>
          </cell>
          <cell r="BF227">
            <v>1.1000000000000001</v>
          </cell>
          <cell r="BG227">
            <v>1.1000000000000001</v>
          </cell>
          <cell r="BH227">
            <v>1.1000000000000001</v>
          </cell>
          <cell r="BI227">
            <v>1.1000000000000001</v>
          </cell>
          <cell r="BJ227">
            <v>1.1000000000000001</v>
          </cell>
          <cell r="BK227">
            <v>1.1000000000000001</v>
          </cell>
          <cell r="BL227">
            <v>1.1000000000000001</v>
          </cell>
          <cell r="BM227">
            <v>1.1000000000000001</v>
          </cell>
          <cell r="BN227">
            <v>1.1000000000000001</v>
          </cell>
          <cell r="BO227">
            <v>1.1000000000000001</v>
          </cell>
          <cell r="BP227">
            <v>1.1000000000000001</v>
          </cell>
          <cell r="BQ227">
            <v>1.1000000000000001</v>
          </cell>
          <cell r="BR227">
            <v>1.1000000000000001</v>
          </cell>
          <cell r="BS227">
            <v>1.1000000000000001</v>
          </cell>
          <cell r="BT227">
            <v>1.1000000000000001</v>
          </cell>
          <cell r="BU227">
            <v>1.1000000000000001</v>
          </cell>
          <cell r="BV227">
            <v>1.1000000000000001</v>
          </cell>
          <cell r="BW227">
            <v>1.1000000000000001</v>
          </cell>
          <cell r="BX227">
            <v>1.1000000000000001</v>
          </cell>
          <cell r="BY227">
            <v>1.1000000000000001</v>
          </cell>
          <cell r="BZ227">
            <v>1.1000000000000001</v>
          </cell>
          <cell r="CA227">
            <v>1.1000000000000001</v>
          </cell>
          <cell r="CB227">
            <v>1.1000000000000001</v>
          </cell>
          <cell r="CC227">
            <v>1.1000000000000001</v>
          </cell>
          <cell r="CD227">
            <v>1.1000000000000001</v>
          </cell>
          <cell r="CE227">
            <v>1.1000000000000001</v>
          </cell>
          <cell r="CF227">
            <v>1.1000000000000001</v>
          </cell>
          <cell r="CG227">
            <v>1.1000000000000001</v>
          </cell>
          <cell r="CH227">
            <v>1.1000000000000001</v>
          </cell>
          <cell r="CI227">
            <v>1.1000000000000001</v>
          </cell>
          <cell r="CJ227">
            <v>1.1000000000000001</v>
          </cell>
          <cell r="CK227">
            <v>1.1000000000000001</v>
          </cell>
          <cell r="CL227">
            <v>1.1000000000000001</v>
          </cell>
          <cell r="CM227">
            <v>1.1000000000000001</v>
          </cell>
          <cell r="CN227">
            <v>1.1000000000000001</v>
          </cell>
          <cell r="CO227">
            <v>1.1000000000000001</v>
          </cell>
          <cell r="CP227">
            <v>1.1000000000000001</v>
          </cell>
          <cell r="CQ227">
            <v>1.1000000000000001</v>
          </cell>
          <cell r="CR227">
            <v>1.1000000000000001</v>
          </cell>
          <cell r="CS227">
            <v>1.1000000000000001</v>
          </cell>
          <cell r="CT227">
            <v>1.1000000000000001</v>
          </cell>
          <cell r="CU227">
            <v>1.1000000000000001</v>
          </cell>
          <cell r="CV227">
            <v>1.1000000000000001</v>
          </cell>
          <cell r="CW227">
            <v>1.1000000000000001</v>
          </cell>
          <cell r="CX227">
            <v>1.1000000000000001</v>
          </cell>
          <cell r="CY227">
            <v>1.1000000000000001</v>
          </cell>
          <cell r="CZ227">
            <v>1.1000000000000001</v>
          </cell>
          <cell r="DA227">
            <v>1.1000000000000001</v>
          </cell>
          <cell r="DB227">
            <v>1.1000000000000001</v>
          </cell>
          <cell r="DC227">
            <v>1.1000000000000001</v>
          </cell>
          <cell r="DD227">
            <v>1.1000000000000001</v>
          </cell>
          <cell r="DE227">
            <v>1.1000000000000001</v>
          </cell>
          <cell r="DF227">
            <v>1.1000000000000001</v>
          </cell>
          <cell r="DG227">
            <v>1.1000000000000001</v>
          </cell>
          <cell r="DH227">
            <v>1.1000000000000001</v>
          </cell>
          <cell r="DI227">
            <v>1.1000000000000001</v>
          </cell>
          <cell r="DJ227">
            <v>1.1000000000000001</v>
          </cell>
          <cell r="DL227" t="str">
            <v>.Mining.Final Product.Metal Underground.Size Reduced Product.Raw ProductMBService requested.Mining.Final Product.Metal Underground.Size Reduced Product.Raw Product.Transportation</v>
          </cell>
        </row>
        <row r="228">
          <cell r="L228"/>
          <cell r="M228" t="str">
            <v>GJ</v>
          </cell>
          <cell r="N228">
            <v>0.95</v>
          </cell>
          <cell r="O228">
            <v>0.95</v>
          </cell>
          <cell r="P228">
            <v>0.95</v>
          </cell>
          <cell r="Q228">
            <v>0.95</v>
          </cell>
          <cell r="R228">
            <v>0.95</v>
          </cell>
          <cell r="S228">
            <v>0.95</v>
          </cell>
          <cell r="T228">
            <v>0.95</v>
          </cell>
          <cell r="U228">
            <v>0.95</v>
          </cell>
          <cell r="V228">
            <v>0.95</v>
          </cell>
          <cell r="W228">
            <v>0.95</v>
          </cell>
          <cell r="X228">
            <v>0.95</v>
          </cell>
          <cell r="Y228">
            <v>0.95</v>
          </cell>
          <cell r="Z228">
            <v>0.95</v>
          </cell>
          <cell r="AA228">
            <v>0.95</v>
          </cell>
          <cell r="AB228">
            <v>0.95</v>
          </cell>
          <cell r="AC228">
            <v>0.95</v>
          </cell>
          <cell r="AD228">
            <v>0.95</v>
          </cell>
          <cell r="AE228">
            <v>0.95</v>
          </cell>
          <cell r="AF228">
            <v>0.95</v>
          </cell>
          <cell r="AG228">
            <v>0.95</v>
          </cell>
          <cell r="AH228">
            <v>0.95</v>
          </cell>
          <cell r="AI228">
            <v>0.95</v>
          </cell>
          <cell r="AJ228">
            <v>0.95</v>
          </cell>
          <cell r="AK228">
            <v>0.95</v>
          </cell>
          <cell r="AL228">
            <v>0.95</v>
          </cell>
          <cell r="AM228">
            <v>0.95</v>
          </cell>
          <cell r="AN228">
            <v>0.95</v>
          </cell>
          <cell r="AO228">
            <v>0.95</v>
          </cell>
          <cell r="AP228">
            <v>0.95</v>
          </cell>
          <cell r="AQ228">
            <v>0.95</v>
          </cell>
          <cell r="AR228">
            <v>0.95</v>
          </cell>
          <cell r="AS228">
            <v>0.95</v>
          </cell>
          <cell r="AT228">
            <v>0.95</v>
          </cell>
          <cell r="AU228">
            <v>0.95</v>
          </cell>
          <cell r="AV228">
            <v>0.95</v>
          </cell>
          <cell r="AW228">
            <v>0.95</v>
          </cell>
          <cell r="AX228">
            <v>0.95</v>
          </cell>
          <cell r="AY228">
            <v>0.95</v>
          </cell>
          <cell r="AZ228">
            <v>0.95</v>
          </cell>
          <cell r="BA228">
            <v>0.95</v>
          </cell>
          <cell r="BB228">
            <v>0.95</v>
          </cell>
          <cell r="BC228">
            <v>0.95</v>
          </cell>
          <cell r="BD228">
            <v>0.95</v>
          </cell>
          <cell r="BE228">
            <v>0.95</v>
          </cell>
          <cell r="BF228">
            <v>0.95</v>
          </cell>
          <cell r="BG228">
            <v>0.95</v>
          </cell>
          <cell r="BH228">
            <v>0.95</v>
          </cell>
          <cell r="BI228">
            <v>0.95</v>
          </cell>
          <cell r="BJ228">
            <v>0.95</v>
          </cell>
          <cell r="BK228">
            <v>0.95</v>
          </cell>
          <cell r="BL228">
            <v>0.95</v>
          </cell>
          <cell r="BM228">
            <v>0.95</v>
          </cell>
          <cell r="BN228">
            <v>0.95</v>
          </cell>
          <cell r="BO228">
            <v>0.95</v>
          </cell>
          <cell r="BP228">
            <v>0.95</v>
          </cell>
          <cell r="BQ228">
            <v>0.95</v>
          </cell>
          <cell r="BR228">
            <v>0.95</v>
          </cell>
          <cell r="BS228">
            <v>0.95</v>
          </cell>
          <cell r="BT228">
            <v>0.95</v>
          </cell>
          <cell r="BU228">
            <v>0.95</v>
          </cell>
          <cell r="BV228">
            <v>0.95</v>
          </cell>
          <cell r="BW228">
            <v>0.95</v>
          </cell>
          <cell r="BX228">
            <v>0.95</v>
          </cell>
          <cell r="BY228">
            <v>0.95</v>
          </cell>
          <cell r="BZ228">
            <v>0.95</v>
          </cell>
          <cell r="CA228">
            <v>0.95</v>
          </cell>
          <cell r="CB228">
            <v>0.95</v>
          </cell>
          <cell r="CC228">
            <v>0.95</v>
          </cell>
          <cell r="CD228">
            <v>0.95</v>
          </cell>
          <cell r="CE228">
            <v>0.95</v>
          </cell>
          <cell r="CF228">
            <v>0.95</v>
          </cell>
          <cell r="CG228">
            <v>0.95</v>
          </cell>
          <cell r="CH228">
            <v>0.95</v>
          </cell>
          <cell r="CI228">
            <v>0.95</v>
          </cell>
          <cell r="CJ228">
            <v>0.95</v>
          </cell>
          <cell r="CK228">
            <v>0.95</v>
          </cell>
          <cell r="CL228">
            <v>0.95</v>
          </cell>
          <cell r="CM228">
            <v>0.95</v>
          </cell>
          <cell r="CN228">
            <v>0.95</v>
          </cell>
          <cell r="CO228">
            <v>0.95</v>
          </cell>
          <cell r="CP228">
            <v>0.95</v>
          </cell>
          <cell r="CQ228">
            <v>0.95</v>
          </cell>
          <cell r="CR228">
            <v>0.95</v>
          </cell>
          <cell r="CS228">
            <v>0.95</v>
          </cell>
          <cell r="CT228">
            <v>0.95</v>
          </cell>
          <cell r="CU228">
            <v>0.95</v>
          </cell>
          <cell r="CV228">
            <v>0.95</v>
          </cell>
          <cell r="CW228">
            <v>0.95</v>
          </cell>
          <cell r="CX228">
            <v>0.95</v>
          </cell>
          <cell r="CY228">
            <v>0.95</v>
          </cell>
          <cell r="CZ228">
            <v>0.95</v>
          </cell>
          <cell r="DA228">
            <v>0.95</v>
          </cell>
          <cell r="DB228">
            <v>0.95</v>
          </cell>
          <cell r="DC228">
            <v>0.95</v>
          </cell>
          <cell r="DD228">
            <v>0.95</v>
          </cell>
          <cell r="DE228">
            <v>0.95</v>
          </cell>
          <cell r="DF228">
            <v>0.95</v>
          </cell>
          <cell r="DG228">
            <v>0.95</v>
          </cell>
          <cell r="DH228">
            <v>0.95</v>
          </cell>
          <cell r="DI228">
            <v>0.95</v>
          </cell>
          <cell r="DJ228">
            <v>0.95</v>
          </cell>
          <cell r="DL228" t="str">
            <v>.Mining.HVACMBService requested.Mining.HVAC.Space Heating</v>
          </cell>
        </row>
        <row r="229">
          <cell r="L229"/>
          <cell r="M229" t="str">
            <v>GJ</v>
          </cell>
          <cell r="N229">
            <v>0.05</v>
          </cell>
          <cell r="O229">
            <v>0.05</v>
          </cell>
          <cell r="P229">
            <v>0.05</v>
          </cell>
          <cell r="Q229">
            <v>0.05</v>
          </cell>
          <cell r="R229">
            <v>0.05</v>
          </cell>
          <cell r="S229">
            <v>0.05</v>
          </cell>
          <cell r="T229">
            <v>0.05</v>
          </cell>
          <cell r="U229">
            <v>0.05</v>
          </cell>
          <cell r="V229">
            <v>0.05</v>
          </cell>
          <cell r="W229">
            <v>0.05</v>
          </cell>
          <cell r="X229">
            <v>0.05</v>
          </cell>
          <cell r="Y229">
            <v>0.05</v>
          </cell>
          <cell r="Z229">
            <v>0.05</v>
          </cell>
          <cell r="AA229">
            <v>0.05</v>
          </cell>
          <cell r="AB229">
            <v>0.05</v>
          </cell>
          <cell r="AC229">
            <v>0.05</v>
          </cell>
          <cell r="AD229">
            <v>0.05</v>
          </cell>
          <cell r="AE229">
            <v>0.05</v>
          </cell>
          <cell r="AF229">
            <v>0.05</v>
          </cell>
          <cell r="AG229">
            <v>0.05</v>
          </cell>
          <cell r="AH229">
            <v>0.05</v>
          </cell>
          <cell r="AI229">
            <v>0.05</v>
          </cell>
          <cell r="AJ229">
            <v>0.05</v>
          </cell>
          <cell r="AK229">
            <v>0.05</v>
          </cell>
          <cell r="AL229">
            <v>0.05</v>
          </cell>
          <cell r="AM229">
            <v>0.05</v>
          </cell>
          <cell r="AN229">
            <v>0.05</v>
          </cell>
          <cell r="AO229">
            <v>0.05</v>
          </cell>
          <cell r="AP229">
            <v>0.05</v>
          </cell>
          <cell r="AQ229">
            <v>0.05</v>
          </cell>
          <cell r="AR229">
            <v>0.05</v>
          </cell>
          <cell r="AS229">
            <v>0.05</v>
          </cell>
          <cell r="AT229">
            <v>0.05</v>
          </cell>
          <cell r="AU229">
            <v>0.05</v>
          </cell>
          <cell r="AV229">
            <v>0.05</v>
          </cell>
          <cell r="AW229">
            <v>0.05</v>
          </cell>
          <cell r="AX229">
            <v>0.05</v>
          </cell>
          <cell r="AY229">
            <v>0.05</v>
          </cell>
          <cell r="AZ229">
            <v>0.05</v>
          </cell>
          <cell r="BA229">
            <v>0.05</v>
          </cell>
          <cell r="BB229">
            <v>0.05</v>
          </cell>
          <cell r="BC229">
            <v>0.05</v>
          </cell>
          <cell r="BD229">
            <v>0.05</v>
          </cell>
          <cell r="BE229">
            <v>0.05</v>
          </cell>
          <cell r="BF229">
            <v>0.05</v>
          </cell>
          <cell r="BG229">
            <v>0.05</v>
          </cell>
          <cell r="BH229">
            <v>0.05</v>
          </cell>
          <cell r="BI229">
            <v>0.05</v>
          </cell>
          <cell r="BJ229">
            <v>0.05</v>
          </cell>
          <cell r="BK229">
            <v>0.05</v>
          </cell>
          <cell r="BL229">
            <v>0.05</v>
          </cell>
          <cell r="BM229">
            <v>0.05</v>
          </cell>
          <cell r="BN229">
            <v>0.05</v>
          </cell>
          <cell r="BO229">
            <v>0.05</v>
          </cell>
          <cell r="BP229">
            <v>0.05</v>
          </cell>
          <cell r="BQ229">
            <v>0.05</v>
          </cell>
          <cell r="BR229">
            <v>0.05</v>
          </cell>
          <cell r="BS229">
            <v>0.05</v>
          </cell>
          <cell r="BT229">
            <v>0.05</v>
          </cell>
          <cell r="BU229">
            <v>0.05</v>
          </cell>
          <cell r="BV229">
            <v>0.05</v>
          </cell>
          <cell r="BW229">
            <v>0.05</v>
          </cell>
          <cell r="BX229">
            <v>0.05</v>
          </cell>
          <cell r="BY229">
            <v>0.05</v>
          </cell>
          <cell r="BZ229">
            <v>0.05</v>
          </cell>
          <cell r="CA229">
            <v>0.05</v>
          </cell>
          <cell r="CB229">
            <v>0.05</v>
          </cell>
          <cell r="CC229">
            <v>0.05</v>
          </cell>
          <cell r="CD229">
            <v>0.05</v>
          </cell>
          <cell r="CE229">
            <v>0.05</v>
          </cell>
          <cell r="CF229">
            <v>0.05</v>
          </cell>
          <cell r="CG229">
            <v>0.05</v>
          </cell>
          <cell r="CH229">
            <v>0.05</v>
          </cell>
          <cell r="CI229">
            <v>0.05</v>
          </cell>
          <cell r="CJ229">
            <v>0.05</v>
          </cell>
          <cell r="CK229">
            <v>0.05</v>
          </cell>
          <cell r="CL229">
            <v>0.05</v>
          </cell>
          <cell r="CM229">
            <v>0.05</v>
          </cell>
          <cell r="CN229">
            <v>0.05</v>
          </cell>
          <cell r="CO229">
            <v>0.05</v>
          </cell>
          <cell r="CP229">
            <v>0.05</v>
          </cell>
          <cell r="CQ229">
            <v>0.05</v>
          </cell>
          <cell r="CR229">
            <v>0.05</v>
          </cell>
          <cell r="CS229">
            <v>0.05</v>
          </cell>
          <cell r="CT229">
            <v>0.05</v>
          </cell>
          <cell r="CU229">
            <v>0.05</v>
          </cell>
          <cell r="CV229">
            <v>0.05</v>
          </cell>
          <cell r="CW229">
            <v>0.05</v>
          </cell>
          <cell r="CX229">
            <v>0.05</v>
          </cell>
          <cell r="CY229">
            <v>0.05</v>
          </cell>
          <cell r="CZ229">
            <v>0.05</v>
          </cell>
          <cell r="DA229">
            <v>0.05</v>
          </cell>
          <cell r="DB229">
            <v>0.05</v>
          </cell>
          <cell r="DC229">
            <v>0.05</v>
          </cell>
          <cell r="DD229">
            <v>0.05</v>
          </cell>
          <cell r="DE229">
            <v>0.05</v>
          </cell>
          <cell r="DF229">
            <v>0.05</v>
          </cell>
          <cell r="DG229">
            <v>0.05</v>
          </cell>
          <cell r="DH229">
            <v>0.05</v>
          </cell>
          <cell r="DI229">
            <v>0.05</v>
          </cell>
          <cell r="DJ229">
            <v>0.05</v>
          </cell>
          <cell r="DL229" t="str">
            <v>.Mining.HVACMBService requested.Mining.HVAC.Space Cooling</v>
          </cell>
        </row>
        <row r="230">
          <cell r="L230"/>
          <cell r="M230" t="str">
            <v>GJ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.Mining.CompressionMBService requested.Mining.Compression.Small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.Mining.CompressionMBService requested.Mining.Compression.Large</v>
          </cell>
        </row>
        <row r="232">
          <cell r="L232"/>
          <cell r="M232" t="str">
            <v>GJ</v>
          </cell>
          <cell r="N232">
            <v>0.9</v>
          </cell>
          <cell r="O232">
            <v>0.9</v>
          </cell>
          <cell r="P232">
            <v>0.9</v>
          </cell>
          <cell r="Q232">
            <v>0.9</v>
          </cell>
          <cell r="R232">
            <v>0.9</v>
          </cell>
          <cell r="S232">
            <v>0.9</v>
          </cell>
          <cell r="T232">
            <v>0.9</v>
          </cell>
          <cell r="U232">
            <v>0.9</v>
          </cell>
          <cell r="V232">
            <v>0.9</v>
          </cell>
          <cell r="W232">
            <v>0.9</v>
          </cell>
          <cell r="X232">
            <v>0.9</v>
          </cell>
          <cell r="Y232">
            <v>0.9</v>
          </cell>
          <cell r="Z232">
            <v>0.9</v>
          </cell>
          <cell r="AA232">
            <v>0.9</v>
          </cell>
          <cell r="AB232">
            <v>0.9</v>
          </cell>
          <cell r="AC232">
            <v>0.9</v>
          </cell>
          <cell r="AD232">
            <v>0.9</v>
          </cell>
          <cell r="AE232">
            <v>0.9</v>
          </cell>
          <cell r="AF232">
            <v>0.9</v>
          </cell>
          <cell r="AG232">
            <v>0.9</v>
          </cell>
          <cell r="AH232">
            <v>0.9</v>
          </cell>
          <cell r="AI232">
            <v>0.9</v>
          </cell>
          <cell r="AJ232">
            <v>0.9</v>
          </cell>
          <cell r="AK232">
            <v>0.9</v>
          </cell>
          <cell r="AL232">
            <v>0.9</v>
          </cell>
          <cell r="AM232">
            <v>0.9</v>
          </cell>
          <cell r="AN232">
            <v>0.9</v>
          </cell>
          <cell r="AO232">
            <v>0.9</v>
          </cell>
          <cell r="AP232">
            <v>0.9</v>
          </cell>
          <cell r="AQ232">
            <v>0.9</v>
          </cell>
          <cell r="AR232">
            <v>0.9</v>
          </cell>
          <cell r="AS232">
            <v>0.9</v>
          </cell>
          <cell r="AT232">
            <v>0.9</v>
          </cell>
          <cell r="AU232">
            <v>0.9</v>
          </cell>
          <cell r="AV232">
            <v>0.9</v>
          </cell>
          <cell r="AW232">
            <v>0.9</v>
          </cell>
          <cell r="AX232">
            <v>0.9</v>
          </cell>
          <cell r="AY232">
            <v>0.9</v>
          </cell>
          <cell r="AZ232">
            <v>0.9</v>
          </cell>
          <cell r="BA232">
            <v>0.9</v>
          </cell>
          <cell r="BB232">
            <v>0.9</v>
          </cell>
          <cell r="BC232">
            <v>0.9</v>
          </cell>
          <cell r="BD232">
            <v>0.9</v>
          </cell>
          <cell r="BE232">
            <v>0.9</v>
          </cell>
          <cell r="BF232">
            <v>0.9</v>
          </cell>
          <cell r="BG232">
            <v>0.9</v>
          </cell>
          <cell r="BH232">
            <v>0.9</v>
          </cell>
          <cell r="BI232">
            <v>0.9</v>
          </cell>
          <cell r="BJ232">
            <v>0.9</v>
          </cell>
          <cell r="BK232">
            <v>0.9</v>
          </cell>
          <cell r="BL232">
            <v>0.9</v>
          </cell>
          <cell r="BM232">
            <v>0.9</v>
          </cell>
          <cell r="BN232">
            <v>0.9</v>
          </cell>
          <cell r="BO232">
            <v>0.9</v>
          </cell>
          <cell r="BP232">
            <v>0.9</v>
          </cell>
          <cell r="BQ232">
            <v>0.9</v>
          </cell>
          <cell r="BR232">
            <v>0.9</v>
          </cell>
          <cell r="BS232">
            <v>0.9</v>
          </cell>
          <cell r="BT232">
            <v>0.9</v>
          </cell>
          <cell r="BU232">
            <v>0.9</v>
          </cell>
          <cell r="BV232">
            <v>0.9</v>
          </cell>
          <cell r="BW232">
            <v>0.9</v>
          </cell>
          <cell r="BX232">
            <v>0.9</v>
          </cell>
          <cell r="BY232">
            <v>0.9</v>
          </cell>
          <cell r="BZ232">
            <v>0.9</v>
          </cell>
          <cell r="CA232">
            <v>0.9</v>
          </cell>
          <cell r="CB232">
            <v>0.9</v>
          </cell>
          <cell r="CC232">
            <v>0.9</v>
          </cell>
          <cell r="CD232">
            <v>0.9</v>
          </cell>
          <cell r="CE232">
            <v>0.9</v>
          </cell>
          <cell r="CF232">
            <v>0.9</v>
          </cell>
          <cell r="CG232">
            <v>0.9</v>
          </cell>
          <cell r="CH232">
            <v>0.9</v>
          </cell>
          <cell r="CI232">
            <v>0.9</v>
          </cell>
          <cell r="CJ232">
            <v>0.9</v>
          </cell>
          <cell r="CK232">
            <v>0.9</v>
          </cell>
          <cell r="CL232">
            <v>0.9</v>
          </cell>
          <cell r="CM232">
            <v>0.9</v>
          </cell>
          <cell r="CN232">
            <v>0.9</v>
          </cell>
          <cell r="CO232">
            <v>0.9</v>
          </cell>
          <cell r="CP232">
            <v>0.9</v>
          </cell>
          <cell r="CQ232">
            <v>0.9</v>
          </cell>
          <cell r="CR232">
            <v>0.9</v>
          </cell>
          <cell r="CS232">
            <v>0.9</v>
          </cell>
          <cell r="CT232">
            <v>0.9</v>
          </cell>
          <cell r="CU232">
            <v>0.9</v>
          </cell>
          <cell r="CV232">
            <v>0.9</v>
          </cell>
          <cell r="CW232">
            <v>0.9</v>
          </cell>
          <cell r="CX232">
            <v>0.9</v>
          </cell>
          <cell r="CY232">
            <v>0.9</v>
          </cell>
          <cell r="CZ232">
            <v>0.9</v>
          </cell>
          <cell r="DA232">
            <v>0.9</v>
          </cell>
          <cell r="DB232">
            <v>0.9</v>
          </cell>
          <cell r="DC232">
            <v>0.9</v>
          </cell>
          <cell r="DD232">
            <v>0.9</v>
          </cell>
          <cell r="DE232">
            <v>0.9</v>
          </cell>
          <cell r="DF232">
            <v>0.9</v>
          </cell>
          <cell r="DG232">
            <v>0.9</v>
          </cell>
          <cell r="DH232">
            <v>0.9</v>
          </cell>
          <cell r="DI232">
            <v>0.9</v>
          </cell>
          <cell r="DJ232">
            <v>0.9</v>
          </cell>
          <cell r="DL232" t="str">
            <v>.Mining.PumpingMBService requested.Mining.Pumping.General</v>
          </cell>
        </row>
        <row r="233">
          <cell r="L233"/>
          <cell r="M233" t="str">
            <v>GJ</v>
          </cell>
          <cell r="N233">
            <v>0.05</v>
          </cell>
          <cell r="O233">
            <v>0.05</v>
          </cell>
          <cell r="P233">
            <v>0.05</v>
          </cell>
          <cell r="Q233">
            <v>0.05</v>
          </cell>
          <cell r="R233">
            <v>0.05</v>
          </cell>
          <cell r="S233">
            <v>0.05</v>
          </cell>
          <cell r="T233">
            <v>0.05</v>
          </cell>
          <cell r="U233">
            <v>0.05</v>
          </cell>
          <cell r="V233">
            <v>0.05</v>
          </cell>
          <cell r="W233">
            <v>0.05</v>
          </cell>
          <cell r="X233">
            <v>0.05</v>
          </cell>
          <cell r="Y233">
            <v>0.05</v>
          </cell>
          <cell r="Z233">
            <v>0.05</v>
          </cell>
          <cell r="AA233">
            <v>0.05</v>
          </cell>
          <cell r="AB233">
            <v>0.05</v>
          </cell>
          <cell r="AC233">
            <v>0.05</v>
          </cell>
          <cell r="AD233">
            <v>0.05</v>
          </cell>
          <cell r="AE233">
            <v>0.05</v>
          </cell>
          <cell r="AF233">
            <v>0.05</v>
          </cell>
          <cell r="AG233">
            <v>0.05</v>
          </cell>
          <cell r="AH233">
            <v>0.05</v>
          </cell>
          <cell r="AI233">
            <v>0.05</v>
          </cell>
          <cell r="AJ233">
            <v>0.05</v>
          </cell>
          <cell r="AK233">
            <v>0.05</v>
          </cell>
          <cell r="AL233">
            <v>0.05</v>
          </cell>
          <cell r="AM233">
            <v>0.05</v>
          </cell>
          <cell r="AN233">
            <v>0.05</v>
          </cell>
          <cell r="AO233">
            <v>0.05</v>
          </cell>
          <cell r="AP233">
            <v>0.05</v>
          </cell>
          <cell r="AQ233">
            <v>0.05</v>
          </cell>
          <cell r="AR233">
            <v>0.05</v>
          </cell>
          <cell r="AS233">
            <v>0.05</v>
          </cell>
          <cell r="AT233">
            <v>0.05</v>
          </cell>
          <cell r="AU233">
            <v>0.05</v>
          </cell>
          <cell r="AV233">
            <v>0.05</v>
          </cell>
          <cell r="AW233">
            <v>0.05</v>
          </cell>
          <cell r="AX233">
            <v>0.05</v>
          </cell>
          <cell r="AY233">
            <v>0.05</v>
          </cell>
          <cell r="AZ233">
            <v>0.05</v>
          </cell>
          <cell r="BA233">
            <v>0.05</v>
          </cell>
          <cell r="BB233">
            <v>0.05</v>
          </cell>
          <cell r="BC233">
            <v>0.05</v>
          </cell>
          <cell r="BD233">
            <v>0.05</v>
          </cell>
          <cell r="BE233">
            <v>0.05</v>
          </cell>
          <cell r="BF233">
            <v>0.05</v>
          </cell>
          <cell r="BG233">
            <v>0.05</v>
          </cell>
          <cell r="BH233">
            <v>0.05</v>
          </cell>
          <cell r="BI233">
            <v>0.05</v>
          </cell>
          <cell r="BJ233">
            <v>0.05</v>
          </cell>
          <cell r="BK233">
            <v>0.05</v>
          </cell>
          <cell r="BL233">
            <v>0.05</v>
          </cell>
          <cell r="BM233">
            <v>0.05</v>
          </cell>
          <cell r="BN233">
            <v>0.05</v>
          </cell>
          <cell r="BO233">
            <v>0.05</v>
          </cell>
          <cell r="BP233">
            <v>0.05</v>
          </cell>
          <cell r="BQ233">
            <v>0.05</v>
          </cell>
          <cell r="BR233">
            <v>0.05</v>
          </cell>
          <cell r="BS233">
            <v>0.05</v>
          </cell>
          <cell r="BT233">
            <v>0.05</v>
          </cell>
          <cell r="BU233">
            <v>0.05</v>
          </cell>
          <cell r="BV233">
            <v>0.05</v>
          </cell>
          <cell r="BW233">
            <v>0.05</v>
          </cell>
          <cell r="BX233">
            <v>0.05</v>
          </cell>
          <cell r="BY233">
            <v>0.05</v>
          </cell>
          <cell r="BZ233">
            <v>0.05</v>
          </cell>
          <cell r="CA233">
            <v>0.05</v>
          </cell>
          <cell r="CB233">
            <v>0.05</v>
          </cell>
          <cell r="CC233">
            <v>0.05</v>
          </cell>
          <cell r="CD233">
            <v>0.05</v>
          </cell>
          <cell r="CE233">
            <v>0.05</v>
          </cell>
          <cell r="CF233">
            <v>0.05</v>
          </cell>
          <cell r="CG233">
            <v>0.05</v>
          </cell>
          <cell r="CH233">
            <v>0.05</v>
          </cell>
          <cell r="CI233">
            <v>0.05</v>
          </cell>
          <cell r="CJ233">
            <v>0.05</v>
          </cell>
          <cell r="CK233">
            <v>0.05</v>
          </cell>
          <cell r="CL233">
            <v>0.05</v>
          </cell>
          <cell r="CM233">
            <v>0.05</v>
          </cell>
          <cell r="CN233">
            <v>0.05</v>
          </cell>
          <cell r="CO233">
            <v>0.05</v>
          </cell>
          <cell r="CP233">
            <v>0.05</v>
          </cell>
          <cell r="CQ233">
            <v>0.05</v>
          </cell>
          <cell r="CR233">
            <v>0.05</v>
          </cell>
          <cell r="CS233">
            <v>0.05</v>
          </cell>
          <cell r="CT233">
            <v>0.05</v>
          </cell>
          <cell r="CU233">
            <v>0.05</v>
          </cell>
          <cell r="CV233">
            <v>0.05</v>
          </cell>
          <cell r="CW233">
            <v>0.05</v>
          </cell>
          <cell r="CX233">
            <v>0.05</v>
          </cell>
          <cell r="CY233">
            <v>0.05</v>
          </cell>
          <cell r="CZ233">
            <v>0.05</v>
          </cell>
          <cell r="DA233">
            <v>0.05</v>
          </cell>
          <cell r="DB233">
            <v>0.05</v>
          </cell>
          <cell r="DC233">
            <v>0.05</v>
          </cell>
          <cell r="DD233">
            <v>0.05</v>
          </cell>
          <cell r="DE233">
            <v>0.05</v>
          </cell>
          <cell r="DF233">
            <v>0.05</v>
          </cell>
          <cell r="DG233">
            <v>0.05</v>
          </cell>
          <cell r="DH233">
            <v>0.05</v>
          </cell>
          <cell r="DI233">
            <v>0.05</v>
          </cell>
          <cell r="DJ233">
            <v>0.05</v>
          </cell>
          <cell r="DL233" t="str">
            <v>.Mining.PumpingMBService requested.Mining.Pumping.Slurry Stock</v>
          </cell>
        </row>
        <row r="234">
          <cell r="L234"/>
          <cell r="M234" t="str">
            <v>GJ</v>
          </cell>
          <cell r="N234">
            <v>0.05</v>
          </cell>
          <cell r="O234">
            <v>0.05</v>
          </cell>
          <cell r="P234">
            <v>0.05</v>
          </cell>
          <cell r="Q234">
            <v>0.05</v>
          </cell>
          <cell r="R234">
            <v>0.05</v>
          </cell>
          <cell r="S234">
            <v>0.05</v>
          </cell>
          <cell r="T234">
            <v>0.05</v>
          </cell>
          <cell r="U234">
            <v>0.05</v>
          </cell>
          <cell r="V234">
            <v>0.05</v>
          </cell>
          <cell r="W234">
            <v>0.05</v>
          </cell>
          <cell r="X234">
            <v>0.05</v>
          </cell>
          <cell r="Y234">
            <v>0.05</v>
          </cell>
          <cell r="Z234">
            <v>0.05</v>
          </cell>
          <cell r="AA234">
            <v>0.05</v>
          </cell>
          <cell r="AB234">
            <v>0.05</v>
          </cell>
          <cell r="AC234">
            <v>0.05</v>
          </cell>
          <cell r="AD234">
            <v>0.05</v>
          </cell>
          <cell r="AE234">
            <v>0.05</v>
          </cell>
          <cell r="AF234">
            <v>0.05</v>
          </cell>
          <cell r="AG234">
            <v>0.05</v>
          </cell>
          <cell r="AH234">
            <v>0.05</v>
          </cell>
          <cell r="AI234">
            <v>0.05</v>
          </cell>
          <cell r="AJ234">
            <v>0.05</v>
          </cell>
          <cell r="AK234">
            <v>0.05</v>
          </cell>
          <cell r="AL234">
            <v>0.05</v>
          </cell>
          <cell r="AM234">
            <v>0.05</v>
          </cell>
          <cell r="AN234">
            <v>0.05</v>
          </cell>
          <cell r="AO234">
            <v>0.05</v>
          </cell>
          <cell r="AP234">
            <v>0.05</v>
          </cell>
          <cell r="AQ234">
            <v>0.05</v>
          </cell>
          <cell r="AR234">
            <v>0.05</v>
          </cell>
          <cell r="AS234">
            <v>0.05</v>
          </cell>
          <cell r="AT234">
            <v>0.05</v>
          </cell>
          <cell r="AU234">
            <v>0.05</v>
          </cell>
          <cell r="AV234">
            <v>0.05</v>
          </cell>
          <cell r="AW234">
            <v>0.05</v>
          </cell>
          <cell r="AX234">
            <v>0.05</v>
          </cell>
          <cell r="AY234">
            <v>0.05</v>
          </cell>
          <cell r="AZ234">
            <v>0.05</v>
          </cell>
          <cell r="BA234">
            <v>0.05</v>
          </cell>
          <cell r="BB234">
            <v>0.05</v>
          </cell>
          <cell r="BC234">
            <v>0.05</v>
          </cell>
          <cell r="BD234">
            <v>0.05</v>
          </cell>
          <cell r="BE234">
            <v>0.05</v>
          </cell>
          <cell r="BF234">
            <v>0.05</v>
          </cell>
          <cell r="BG234">
            <v>0.05</v>
          </cell>
          <cell r="BH234">
            <v>0.05</v>
          </cell>
          <cell r="BI234">
            <v>0.05</v>
          </cell>
          <cell r="BJ234">
            <v>0.05</v>
          </cell>
          <cell r="BK234">
            <v>0.05</v>
          </cell>
          <cell r="BL234">
            <v>0.05</v>
          </cell>
          <cell r="BM234">
            <v>0.05</v>
          </cell>
          <cell r="BN234">
            <v>0.05</v>
          </cell>
          <cell r="BO234">
            <v>0.05</v>
          </cell>
          <cell r="BP234">
            <v>0.05</v>
          </cell>
          <cell r="BQ234">
            <v>0.05</v>
          </cell>
          <cell r="BR234">
            <v>0.05</v>
          </cell>
          <cell r="BS234">
            <v>0.05</v>
          </cell>
          <cell r="BT234">
            <v>0.05</v>
          </cell>
          <cell r="BU234">
            <v>0.05</v>
          </cell>
          <cell r="BV234">
            <v>0.05</v>
          </cell>
          <cell r="BW234">
            <v>0.05</v>
          </cell>
          <cell r="BX234">
            <v>0.05</v>
          </cell>
          <cell r="BY234">
            <v>0.05</v>
          </cell>
          <cell r="BZ234">
            <v>0.05</v>
          </cell>
          <cell r="CA234">
            <v>0.05</v>
          </cell>
          <cell r="CB234">
            <v>0.05</v>
          </cell>
          <cell r="CC234">
            <v>0.05</v>
          </cell>
          <cell r="CD234">
            <v>0.05</v>
          </cell>
          <cell r="CE234">
            <v>0.05</v>
          </cell>
          <cell r="CF234">
            <v>0.05</v>
          </cell>
          <cell r="CG234">
            <v>0.05</v>
          </cell>
          <cell r="CH234">
            <v>0.05</v>
          </cell>
          <cell r="CI234">
            <v>0.05</v>
          </cell>
          <cell r="CJ234">
            <v>0.05</v>
          </cell>
          <cell r="CK234">
            <v>0.05</v>
          </cell>
          <cell r="CL234">
            <v>0.05</v>
          </cell>
          <cell r="CM234">
            <v>0.05</v>
          </cell>
          <cell r="CN234">
            <v>0.05</v>
          </cell>
          <cell r="CO234">
            <v>0.05</v>
          </cell>
          <cell r="CP234">
            <v>0.05</v>
          </cell>
          <cell r="CQ234">
            <v>0.05</v>
          </cell>
          <cell r="CR234">
            <v>0.05</v>
          </cell>
          <cell r="CS234">
            <v>0.05</v>
          </cell>
          <cell r="CT234">
            <v>0.05</v>
          </cell>
          <cell r="CU234">
            <v>0.05</v>
          </cell>
          <cell r="CV234">
            <v>0.05</v>
          </cell>
          <cell r="CW234">
            <v>0.05</v>
          </cell>
          <cell r="CX234">
            <v>0.05</v>
          </cell>
          <cell r="CY234">
            <v>0.05</v>
          </cell>
          <cell r="CZ234">
            <v>0.05</v>
          </cell>
          <cell r="DA234">
            <v>0.05</v>
          </cell>
          <cell r="DB234">
            <v>0.05</v>
          </cell>
          <cell r="DC234">
            <v>0.05</v>
          </cell>
          <cell r="DD234">
            <v>0.05</v>
          </cell>
          <cell r="DE234">
            <v>0.05</v>
          </cell>
          <cell r="DF234">
            <v>0.05</v>
          </cell>
          <cell r="DG234">
            <v>0.05</v>
          </cell>
          <cell r="DH234">
            <v>0.05</v>
          </cell>
          <cell r="DI234">
            <v>0.05</v>
          </cell>
          <cell r="DJ234">
            <v>0.05</v>
          </cell>
          <cell r="DL234" t="str">
            <v>.Mining.PumpingMBService requested.Mining.Pumping.Precision</v>
          </cell>
        </row>
        <row r="235">
          <cell r="L235"/>
          <cell r="M235" t="str">
            <v>GJ</v>
          </cell>
          <cell r="N235">
            <v>0.14000000000000001</v>
          </cell>
          <cell r="O235">
            <v>0.14000000000000001</v>
          </cell>
          <cell r="P235">
            <v>0.14000000000000001</v>
          </cell>
          <cell r="Q235">
            <v>0.14000000000000001</v>
          </cell>
          <cell r="R235">
            <v>0.14000000000000001</v>
          </cell>
          <cell r="S235">
            <v>0.14000000000000001</v>
          </cell>
          <cell r="T235">
            <v>0.14000000000000001</v>
          </cell>
          <cell r="U235">
            <v>0.14000000000000001</v>
          </cell>
          <cell r="V235">
            <v>0.14000000000000001</v>
          </cell>
          <cell r="W235">
            <v>0.14000000000000001</v>
          </cell>
          <cell r="X235">
            <v>0.14000000000000001</v>
          </cell>
          <cell r="Y235">
            <v>0.14000000000000001</v>
          </cell>
          <cell r="Z235">
            <v>0.14000000000000001</v>
          </cell>
          <cell r="AA235">
            <v>0.14000000000000001</v>
          </cell>
          <cell r="AB235">
            <v>0.14000000000000001</v>
          </cell>
          <cell r="AC235">
            <v>0.14000000000000001</v>
          </cell>
          <cell r="AD235">
            <v>0.14000000000000001</v>
          </cell>
          <cell r="AE235">
            <v>0.14000000000000001</v>
          </cell>
          <cell r="AF235">
            <v>0.14000000000000001</v>
          </cell>
          <cell r="AG235">
            <v>0.14000000000000001</v>
          </cell>
          <cell r="AH235">
            <v>0.14000000000000001</v>
          </cell>
          <cell r="AI235">
            <v>0.14000000000000001</v>
          </cell>
          <cell r="AJ235">
            <v>0.14000000000000001</v>
          </cell>
          <cell r="AK235">
            <v>0.14000000000000001</v>
          </cell>
          <cell r="AL235">
            <v>0.14000000000000001</v>
          </cell>
          <cell r="AM235">
            <v>0.14000000000000001</v>
          </cell>
          <cell r="AN235">
            <v>0.14000000000000001</v>
          </cell>
          <cell r="AO235">
            <v>0.14000000000000001</v>
          </cell>
          <cell r="AP235">
            <v>0.14000000000000001</v>
          </cell>
          <cell r="AQ235">
            <v>0.14000000000000001</v>
          </cell>
          <cell r="AR235">
            <v>0.14000000000000001</v>
          </cell>
          <cell r="AS235">
            <v>0.14000000000000001</v>
          </cell>
          <cell r="AT235">
            <v>0.14000000000000001</v>
          </cell>
          <cell r="AU235">
            <v>0.14000000000000001</v>
          </cell>
          <cell r="AV235">
            <v>0.14000000000000001</v>
          </cell>
          <cell r="AW235">
            <v>0.14000000000000001</v>
          </cell>
          <cell r="AX235">
            <v>0.14000000000000001</v>
          </cell>
          <cell r="AY235">
            <v>0.14000000000000001</v>
          </cell>
          <cell r="AZ235">
            <v>0.14000000000000001</v>
          </cell>
          <cell r="BA235">
            <v>0.14000000000000001</v>
          </cell>
          <cell r="BB235">
            <v>0.14000000000000001</v>
          </cell>
          <cell r="BC235">
            <v>0.14000000000000001</v>
          </cell>
          <cell r="BD235">
            <v>0.14000000000000001</v>
          </cell>
          <cell r="BE235">
            <v>0.14000000000000001</v>
          </cell>
          <cell r="BF235">
            <v>0.14000000000000001</v>
          </cell>
          <cell r="BG235">
            <v>0.14000000000000001</v>
          </cell>
          <cell r="BH235">
            <v>0.14000000000000001</v>
          </cell>
          <cell r="BI235">
            <v>0.14000000000000001</v>
          </cell>
          <cell r="BJ235">
            <v>0.14000000000000001</v>
          </cell>
          <cell r="BK235">
            <v>0.14000000000000001</v>
          </cell>
          <cell r="BL235">
            <v>0.14000000000000001</v>
          </cell>
          <cell r="BM235">
            <v>0.14000000000000001</v>
          </cell>
          <cell r="BN235">
            <v>0.14000000000000001</v>
          </cell>
          <cell r="BO235">
            <v>0.14000000000000001</v>
          </cell>
          <cell r="BP235">
            <v>0.14000000000000001</v>
          </cell>
          <cell r="BQ235">
            <v>0.14000000000000001</v>
          </cell>
          <cell r="BR235">
            <v>0.14000000000000001</v>
          </cell>
          <cell r="BS235">
            <v>0.14000000000000001</v>
          </cell>
          <cell r="BT235">
            <v>0.14000000000000001</v>
          </cell>
          <cell r="BU235">
            <v>0.14000000000000001</v>
          </cell>
          <cell r="BV235">
            <v>0.14000000000000001</v>
          </cell>
          <cell r="BW235">
            <v>0.14000000000000001</v>
          </cell>
          <cell r="BX235">
            <v>0.14000000000000001</v>
          </cell>
          <cell r="BY235">
            <v>0.14000000000000001</v>
          </cell>
          <cell r="BZ235">
            <v>0.14000000000000001</v>
          </cell>
          <cell r="CA235">
            <v>0.14000000000000001</v>
          </cell>
          <cell r="CB235">
            <v>0.14000000000000001</v>
          </cell>
          <cell r="CC235">
            <v>0.14000000000000001</v>
          </cell>
          <cell r="CD235">
            <v>0.14000000000000001</v>
          </cell>
          <cell r="CE235">
            <v>0.14000000000000001</v>
          </cell>
          <cell r="CF235">
            <v>0.14000000000000001</v>
          </cell>
          <cell r="CG235">
            <v>0.14000000000000001</v>
          </cell>
          <cell r="CH235">
            <v>0.14000000000000001</v>
          </cell>
          <cell r="CI235">
            <v>0.14000000000000001</v>
          </cell>
          <cell r="CJ235">
            <v>0.14000000000000001</v>
          </cell>
          <cell r="CK235">
            <v>0.14000000000000001</v>
          </cell>
          <cell r="CL235">
            <v>0.14000000000000001</v>
          </cell>
          <cell r="CM235">
            <v>0.14000000000000001</v>
          </cell>
          <cell r="CN235">
            <v>0.14000000000000001</v>
          </cell>
          <cell r="CO235">
            <v>0.14000000000000001</v>
          </cell>
          <cell r="CP235">
            <v>0.14000000000000001</v>
          </cell>
          <cell r="CQ235">
            <v>0.14000000000000001</v>
          </cell>
          <cell r="CR235">
            <v>0.14000000000000001</v>
          </cell>
          <cell r="CS235">
            <v>0.14000000000000001</v>
          </cell>
          <cell r="CT235">
            <v>0.14000000000000001</v>
          </cell>
          <cell r="CU235">
            <v>0.14000000000000001</v>
          </cell>
          <cell r="CV235">
            <v>0.14000000000000001</v>
          </cell>
          <cell r="CW235">
            <v>0.14000000000000001</v>
          </cell>
          <cell r="CX235">
            <v>0.14000000000000001</v>
          </cell>
          <cell r="CY235">
            <v>0.14000000000000001</v>
          </cell>
          <cell r="CZ235">
            <v>0.14000000000000001</v>
          </cell>
          <cell r="DA235">
            <v>0.14000000000000001</v>
          </cell>
          <cell r="DB235">
            <v>0.14000000000000001</v>
          </cell>
          <cell r="DC235">
            <v>0.14000000000000001</v>
          </cell>
          <cell r="DD235">
            <v>0.14000000000000001</v>
          </cell>
          <cell r="DE235">
            <v>0.14000000000000001</v>
          </cell>
          <cell r="DF235">
            <v>0.14000000000000001</v>
          </cell>
          <cell r="DG235">
            <v>0.14000000000000001</v>
          </cell>
          <cell r="DH235">
            <v>0.14000000000000001</v>
          </cell>
          <cell r="DI235">
            <v>0.14000000000000001</v>
          </cell>
          <cell r="DJ235">
            <v>0.14000000000000001</v>
          </cell>
          <cell r="DL235" t="str">
            <v>.Mining.Pumping.GeneralMBService requested.Mining.Pumping.General.Small</v>
          </cell>
        </row>
        <row r="236">
          <cell r="L236"/>
          <cell r="M236" t="str">
            <v>GJ</v>
          </cell>
          <cell r="N236">
            <v>0.86</v>
          </cell>
          <cell r="O236">
            <v>0.86</v>
          </cell>
          <cell r="P236">
            <v>0.86</v>
          </cell>
          <cell r="Q236">
            <v>0.86</v>
          </cell>
          <cell r="R236">
            <v>0.86</v>
          </cell>
          <cell r="S236">
            <v>0.86</v>
          </cell>
          <cell r="T236">
            <v>0.86</v>
          </cell>
          <cell r="U236">
            <v>0.86</v>
          </cell>
          <cell r="V236">
            <v>0.86</v>
          </cell>
          <cell r="W236">
            <v>0.86</v>
          </cell>
          <cell r="X236">
            <v>0.86</v>
          </cell>
          <cell r="Y236">
            <v>0.86</v>
          </cell>
          <cell r="Z236">
            <v>0.86</v>
          </cell>
          <cell r="AA236">
            <v>0.86</v>
          </cell>
          <cell r="AB236">
            <v>0.86</v>
          </cell>
          <cell r="AC236">
            <v>0.86</v>
          </cell>
          <cell r="AD236">
            <v>0.86</v>
          </cell>
          <cell r="AE236">
            <v>0.86</v>
          </cell>
          <cell r="AF236">
            <v>0.86</v>
          </cell>
          <cell r="AG236">
            <v>0.86</v>
          </cell>
          <cell r="AH236">
            <v>0.86</v>
          </cell>
          <cell r="AI236">
            <v>0.86</v>
          </cell>
          <cell r="AJ236">
            <v>0.86</v>
          </cell>
          <cell r="AK236">
            <v>0.86</v>
          </cell>
          <cell r="AL236">
            <v>0.86</v>
          </cell>
          <cell r="AM236">
            <v>0.86</v>
          </cell>
          <cell r="AN236">
            <v>0.86</v>
          </cell>
          <cell r="AO236">
            <v>0.86</v>
          </cell>
          <cell r="AP236">
            <v>0.86</v>
          </cell>
          <cell r="AQ236">
            <v>0.86</v>
          </cell>
          <cell r="AR236">
            <v>0.86</v>
          </cell>
          <cell r="AS236">
            <v>0.86</v>
          </cell>
          <cell r="AT236">
            <v>0.86</v>
          </cell>
          <cell r="AU236">
            <v>0.86</v>
          </cell>
          <cell r="AV236">
            <v>0.86</v>
          </cell>
          <cell r="AW236">
            <v>0.86</v>
          </cell>
          <cell r="AX236">
            <v>0.86</v>
          </cell>
          <cell r="AY236">
            <v>0.86</v>
          </cell>
          <cell r="AZ236">
            <v>0.86</v>
          </cell>
          <cell r="BA236">
            <v>0.86</v>
          </cell>
          <cell r="BB236">
            <v>0.86</v>
          </cell>
          <cell r="BC236">
            <v>0.86</v>
          </cell>
          <cell r="BD236">
            <v>0.86</v>
          </cell>
          <cell r="BE236">
            <v>0.86</v>
          </cell>
          <cell r="BF236">
            <v>0.86</v>
          </cell>
          <cell r="BG236">
            <v>0.86</v>
          </cell>
          <cell r="BH236">
            <v>0.86</v>
          </cell>
          <cell r="BI236">
            <v>0.86</v>
          </cell>
          <cell r="BJ236">
            <v>0.86</v>
          </cell>
          <cell r="BK236">
            <v>0.86</v>
          </cell>
          <cell r="BL236">
            <v>0.86</v>
          </cell>
          <cell r="BM236">
            <v>0.86</v>
          </cell>
          <cell r="BN236">
            <v>0.86</v>
          </cell>
          <cell r="BO236">
            <v>0.86</v>
          </cell>
          <cell r="BP236">
            <v>0.86</v>
          </cell>
          <cell r="BQ236">
            <v>0.86</v>
          </cell>
          <cell r="BR236">
            <v>0.86</v>
          </cell>
          <cell r="BS236">
            <v>0.86</v>
          </cell>
          <cell r="BT236">
            <v>0.86</v>
          </cell>
          <cell r="BU236">
            <v>0.86</v>
          </cell>
          <cell r="BV236">
            <v>0.86</v>
          </cell>
          <cell r="BW236">
            <v>0.86</v>
          </cell>
          <cell r="BX236">
            <v>0.86</v>
          </cell>
          <cell r="BY236">
            <v>0.86</v>
          </cell>
          <cell r="BZ236">
            <v>0.86</v>
          </cell>
          <cell r="CA236">
            <v>0.86</v>
          </cell>
          <cell r="CB236">
            <v>0.86</v>
          </cell>
          <cell r="CC236">
            <v>0.86</v>
          </cell>
          <cell r="CD236">
            <v>0.86</v>
          </cell>
          <cell r="CE236">
            <v>0.86</v>
          </cell>
          <cell r="CF236">
            <v>0.86</v>
          </cell>
          <cell r="CG236">
            <v>0.86</v>
          </cell>
          <cell r="CH236">
            <v>0.86</v>
          </cell>
          <cell r="CI236">
            <v>0.86</v>
          </cell>
          <cell r="CJ236">
            <v>0.86</v>
          </cell>
          <cell r="CK236">
            <v>0.86</v>
          </cell>
          <cell r="CL236">
            <v>0.86</v>
          </cell>
          <cell r="CM236">
            <v>0.86</v>
          </cell>
          <cell r="CN236">
            <v>0.86</v>
          </cell>
          <cell r="CO236">
            <v>0.86</v>
          </cell>
          <cell r="CP236">
            <v>0.86</v>
          </cell>
          <cell r="CQ236">
            <v>0.86</v>
          </cell>
          <cell r="CR236">
            <v>0.86</v>
          </cell>
          <cell r="CS236">
            <v>0.86</v>
          </cell>
          <cell r="CT236">
            <v>0.86</v>
          </cell>
          <cell r="CU236">
            <v>0.86</v>
          </cell>
          <cell r="CV236">
            <v>0.86</v>
          </cell>
          <cell r="CW236">
            <v>0.86</v>
          </cell>
          <cell r="CX236">
            <v>0.86</v>
          </cell>
          <cell r="CY236">
            <v>0.86</v>
          </cell>
          <cell r="CZ236">
            <v>0.86</v>
          </cell>
          <cell r="DA236">
            <v>0.86</v>
          </cell>
          <cell r="DB236">
            <v>0.86</v>
          </cell>
          <cell r="DC236">
            <v>0.86</v>
          </cell>
          <cell r="DD236">
            <v>0.86</v>
          </cell>
          <cell r="DE236">
            <v>0.86</v>
          </cell>
          <cell r="DF236">
            <v>0.86</v>
          </cell>
          <cell r="DG236">
            <v>0.86</v>
          </cell>
          <cell r="DH236">
            <v>0.86</v>
          </cell>
          <cell r="DI236">
            <v>0.86</v>
          </cell>
          <cell r="DJ236">
            <v>0.86</v>
          </cell>
          <cell r="DL236" t="str">
            <v>.Mining.Pumping.GeneralMBService requested.Mining.Pumping.General.Large</v>
          </cell>
        </row>
        <row r="237">
          <cell r="L237"/>
          <cell r="M237" t="str">
            <v>GJ</v>
          </cell>
          <cell r="N237">
            <v>0.14000000000000001</v>
          </cell>
          <cell r="O237">
            <v>0.14000000000000001</v>
          </cell>
          <cell r="P237">
            <v>0.14000000000000001</v>
          </cell>
          <cell r="Q237">
            <v>0.14000000000000001</v>
          </cell>
          <cell r="R237">
            <v>0.14000000000000001</v>
          </cell>
          <cell r="S237">
            <v>0.14000000000000001</v>
          </cell>
          <cell r="T237">
            <v>0.14000000000000001</v>
          </cell>
          <cell r="U237">
            <v>0.14000000000000001</v>
          </cell>
          <cell r="V237">
            <v>0.14000000000000001</v>
          </cell>
          <cell r="W237">
            <v>0.14000000000000001</v>
          </cell>
          <cell r="X237">
            <v>0.14000000000000001</v>
          </cell>
          <cell r="Y237">
            <v>0.14000000000000001</v>
          </cell>
          <cell r="Z237">
            <v>0.14000000000000001</v>
          </cell>
          <cell r="AA237">
            <v>0.14000000000000001</v>
          </cell>
          <cell r="AB237">
            <v>0.14000000000000001</v>
          </cell>
          <cell r="AC237">
            <v>0.14000000000000001</v>
          </cell>
          <cell r="AD237">
            <v>0.14000000000000001</v>
          </cell>
          <cell r="AE237">
            <v>0.14000000000000001</v>
          </cell>
          <cell r="AF237">
            <v>0.14000000000000001</v>
          </cell>
          <cell r="AG237">
            <v>0.14000000000000001</v>
          </cell>
          <cell r="AH237">
            <v>0.14000000000000001</v>
          </cell>
          <cell r="AI237">
            <v>0.14000000000000001</v>
          </cell>
          <cell r="AJ237">
            <v>0.14000000000000001</v>
          </cell>
          <cell r="AK237">
            <v>0.14000000000000001</v>
          </cell>
          <cell r="AL237">
            <v>0.14000000000000001</v>
          </cell>
          <cell r="AM237">
            <v>0.14000000000000001</v>
          </cell>
          <cell r="AN237">
            <v>0.14000000000000001</v>
          </cell>
          <cell r="AO237">
            <v>0.14000000000000001</v>
          </cell>
          <cell r="AP237">
            <v>0.14000000000000001</v>
          </cell>
          <cell r="AQ237">
            <v>0.14000000000000001</v>
          </cell>
          <cell r="AR237">
            <v>0.14000000000000001</v>
          </cell>
          <cell r="AS237">
            <v>0.14000000000000001</v>
          </cell>
          <cell r="AT237">
            <v>0.14000000000000001</v>
          </cell>
          <cell r="AU237">
            <v>0.14000000000000001</v>
          </cell>
          <cell r="AV237">
            <v>0.14000000000000001</v>
          </cell>
          <cell r="AW237">
            <v>0.14000000000000001</v>
          </cell>
          <cell r="AX237">
            <v>0.14000000000000001</v>
          </cell>
          <cell r="AY237">
            <v>0.14000000000000001</v>
          </cell>
          <cell r="AZ237">
            <v>0.14000000000000001</v>
          </cell>
          <cell r="BA237">
            <v>0.14000000000000001</v>
          </cell>
          <cell r="BB237">
            <v>0.14000000000000001</v>
          </cell>
          <cell r="BC237">
            <v>0.14000000000000001</v>
          </cell>
          <cell r="BD237">
            <v>0.14000000000000001</v>
          </cell>
          <cell r="BE237">
            <v>0.14000000000000001</v>
          </cell>
          <cell r="BF237">
            <v>0.14000000000000001</v>
          </cell>
          <cell r="BG237">
            <v>0.14000000000000001</v>
          </cell>
          <cell r="BH237">
            <v>0.14000000000000001</v>
          </cell>
          <cell r="BI237">
            <v>0.14000000000000001</v>
          </cell>
          <cell r="BJ237">
            <v>0.14000000000000001</v>
          </cell>
          <cell r="BK237">
            <v>0.14000000000000001</v>
          </cell>
          <cell r="BL237">
            <v>0.14000000000000001</v>
          </cell>
          <cell r="BM237">
            <v>0.14000000000000001</v>
          </cell>
          <cell r="BN237">
            <v>0.14000000000000001</v>
          </cell>
          <cell r="BO237">
            <v>0.14000000000000001</v>
          </cell>
          <cell r="BP237">
            <v>0.14000000000000001</v>
          </cell>
          <cell r="BQ237">
            <v>0.14000000000000001</v>
          </cell>
          <cell r="BR237">
            <v>0.14000000000000001</v>
          </cell>
          <cell r="BS237">
            <v>0.14000000000000001</v>
          </cell>
          <cell r="BT237">
            <v>0.14000000000000001</v>
          </cell>
          <cell r="BU237">
            <v>0.14000000000000001</v>
          </cell>
          <cell r="BV237">
            <v>0.14000000000000001</v>
          </cell>
          <cell r="BW237">
            <v>0.14000000000000001</v>
          </cell>
          <cell r="BX237">
            <v>0.14000000000000001</v>
          </cell>
          <cell r="BY237">
            <v>0.14000000000000001</v>
          </cell>
          <cell r="BZ237">
            <v>0.14000000000000001</v>
          </cell>
          <cell r="CA237">
            <v>0.14000000000000001</v>
          </cell>
          <cell r="CB237">
            <v>0.14000000000000001</v>
          </cell>
          <cell r="CC237">
            <v>0.14000000000000001</v>
          </cell>
          <cell r="CD237">
            <v>0.14000000000000001</v>
          </cell>
          <cell r="CE237">
            <v>0.14000000000000001</v>
          </cell>
          <cell r="CF237">
            <v>0.14000000000000001</v>
          </cell>
          <cell r="CG237">
            <v>0.14000000000000001</v>
          </cell>
          <cell r="CH237">
            <v>0.14000000000000001</v>
          </cell>
          <cell r="CI237">
            <v>0.14000000000000001</v>
          </cell>
          <cell r="CJ237">
            <v>0.14000000000000001</v>
          </cell>
          <cell r="CK237">
            <v>0.14000000000000001</v>
          </cell>
          <cell r="CL237">
            <v>0.14000000000000001</v>
          </cell>
          <cell r="CM237">
            <v>0.14000000000000001</v>
          </cell>
          <cell r="CN237">
            <v>0.14000000000000001</v>
          </cell>
          <cell r="CO237">
            <v>0.14000000000000001</v>
          </cell>
          <cell r="CP237">
            <v>0.14000000000000001</v>
          </cell>
          <cell r="CQ237">
            <v>0.14000000000000001</v>
          </cell>
          <cell r="CR237">
            <v>0.14000000000000001</v>
          </cell>
          <cell r="CS237">
            <v>0.14000000000000001</v>
          </cell>
          <cell r="CT237">
            <v>0.14000000000000001</v>
          </cell>
          <cell r="CU237">
            <v>0.14000000000000001</v>
          </cell>
          <cell r="CV237">
            <v>0.14000000000000001</v>
          </cell>
          <cell r="CW237">
            <v>0.14000000000000001</v>
          </cell>
          <cell r="CX237">
            <v>0.14000000000000001</v>
          </cell>
          <cell r="CY237">
            <v>0.14000000000000001</v>
          </cell>
          <cell r="CZ237">
            <v>0.14000000000000001</v>
          </cell>
          <cell r="DA237">
            <v>0.14000000000000001</v>
          </cell>
          <cell r="DB237">
            <v>0.14000000000000001</v>
          </cell>
          <cell r="DC237">
            <v>0.14000000000000001</v>
          </cell>
          <cell r="DD237">
            <v>0.14000000000000001</v>
          </cell>
          <cell r="DE237">
            <v>0.14000000000000001</v>
          </cell>
          <cell r="DF237">
            <v>0.14000000000000001</v>
          </cell>
          <cell r="DG237">
            <v>0.14000000000000001</v>
          </cell>
          <cell r="DH237">
            <v>0.14000000000000001</v>
          </cell>
          <cell r="DI237">
            <v>0.14000000000000001</v>
          </cell>
          <cell r="DJ237">
            <v>0.14000000000000001</v>
          </cell>
          <cell r="DL237" t="str">
            <v>.Mining.Pumping.Slurry StockMBService requested.Mining.Pumping.Slurry Stock.Small</v>
          </cell>
        </row>
        <row r="238">
          <cell r="L238"/>
          <cell r="M238" t="str">
            <v>GJ</v>
          </cell>
          <cell r="N238">
            <v>0.86</v>
          </cell>
          <cell r="O238">
            <v>0.86</v>
          </cell>
          <cell r="P238">
            <v>0.86</v>
          </cell>
          <cell r="Q238">
            <v>0.86</v>
          </cell>
          <cell r="R238">
            <v>0.86</v>
          </cell>
          <cell r="S238">
            <v>0.86</v>
          </cell>
          <cell r="T238">
            <v>0.86</v>
          </cell>
          <cell r="U238">
            <v>0.86</v>
          </cell>
          <cell r="V238">
            <v>0.86</v>
          </cell>
          <cell r="W238">
            <v>0.86</v>
          </cell>
          <cell r="X238">
            <v>0.86</v>
          </cell>
          <cell r="Y238">
            <v>0.86</v>
          </cell>
          <cell r="Z238">
            <v>0.86</v>
          </cell>
          <cell r="AA238">
            <v>0.86</v>
          </cell>
          <cell r="AB238">
            <v>0.86</v>
          </cell>
          <cell r="AC238">
            <v>0.86</v>
          </cell>
          <cell r="AD238">
            <v>0.86</v>
          </cell>
          <cell r="AE238">
            <v>0.86</v>
          </cell>
          <cell r="AF238">
            <v>0.86</v>
          </cell>
          <cell r="AG238">
            <v>0.86</v>
          </cell>
          <cell r="AH238">
            <v>0.86</v>
          </cell>
          <cell r="AI238">
            <v>0.86</v>
          </cell>
          <cell r="AJ238">
            <v>0.86</v>
          </cell>
          <cell r="AK238">
            <v>0.86</v>
          </cell>
          <cell r="AL238">
            <v>0.86</v>
          </cell>
          <cell r="AM238">
            <v>0.86</v>
          </cell>
          <cell r="AN238">
            <v>0.86</v>
          </cell>
          <cell r="AO238">
            <v>0.86</v>
          </cell>
          <cell r="AP238">
            <v>0.86</v>
          </cell>
          <cell r="AQ238">
            <v>0.86</v>
          </cell>
          <cell r="AR238">
            <v>0.86</v>
          </cell>
          <cell r="AS238">
            <v>0.86</v>
          </cell>
          <cell r="AT238">
            <v>0.86</v>
          </cell>
          <cell r="AU238">
            <v>0.86</v>
          </cell>
          <cell r="AV238">
            <v>0.86</v>
          </cell>
          <cell r="AW238">
            <v>0.86</v>
          </cell>
          <cell r="AX238">
            <v>0.86</v>
          </cell>
          <cell r="AY238">
            <v>0.86</v>
          </cell>
          <cell r="AZ238">
            <v>0.86</v>
          </cell>
          <cell r="BA238">
            <v>0.86</v>
          </cell>
          <cell r="BB238">
            <v>0.86</v>
          </cell>
          <cell r="BC238">
            <v>0.86</v>
          </cell>
          <cell r="BD238">
            <v>0.86</v>
          </cell>
          <cell r="BE238">
            <v>0.86</v>
          </cell>
          <cell r="BF238">
            <v>0.86</v>
          </cell>
          <cell r="BG238">
            <v>0.86</v>
          </cell>
          <cell r="BH238">
            <v>0.86</v>
          </cell>
          <cell r="BI238">
            <v>0.86</v>
          </cell>
          <cell r="BJ238">
            <v>0.86</v>
          </cell>
          <cell r="BK238">
            <v>0.86</v>
          </cell>
          <cell r="BL238">
            <v>0.86</v>
          </cell>
          <cell r="BM238">
            <v>0.86</v>
          </cell>
          <cell r="BN238">
            <v>0.86</v>
          </cell>
          <cell r="BO238">
            <v>0.86</v>
          </cell>
          <cell r="BP238">
            <v>0.86</v>
          </cell>
          <cell r="BQ238">
            <v>0.86</v>
          </cell>
          <cell r="BR238">
            <v>0.86</v>
          </cell>
          <cell r="BS238">
            <v>0.86</v>
          </cell>
          <cell r="BT238">
            <v>0.86</v>
          </cell>
          <cell r="BU238">
            <v>0.86</v>
          </cell>
          <cell r="BV238">
            <v>0.86</v>
          </cell>
          <cell r="BW238">
            <v>0.86</v>
          </cell>
          <cell r="BX238">
            <v>0.86</v>
          </cell>
          <cell r="BY238">
            <v>0.86</v>
          </cell>
          <cell r="BZ238">
            <v>0.86</v>
          </cell>
          <cell r="CA238">
            <v>0.86</v>
          </cell>
          <cell r="CB238">
            <v>0.86</v>
          </cell>
          <cell r="CC238">
            <v>0.86</v>
          </cell>
          <cell r="CD238">
            <v>0.86</v>
          </cell>
          <cell r="CE238">
            <v>0.86</v>
          </cell>
          <cell r="CF238">
            <v>0.86</v>
          </cell>
          <cell r="CG238">
            <v>0.86</v>
          </cell>
          <cell r="CH238">
            <v>0.86</v>
          </cell>
          <cell r="CI238">
            <v>0.86</v>
          </cell>
          <cell r="CJ238">
            <v>0.86</v>
          </cell>
          <cell r="CK238">
            <v>0.86</v>
          </cell>
          <cell r="CL238">
            <v>0.86</v>
          </cell>
          <cell r="CM238">
            <v>0.86</v>
          </cell>
          <cell r="CN238">
            <v>0.86</v>
          </cell>
          <cell r="CO238">
            <v>0.86</v>
          </cell>
          <cell r="CP238">
            <v>0.86</v>
          </cell>
          <cell r="CQ238">
            <v>0.86</v>
          </cell>
          <cell r="CR238">
            <v>0.86</v>
          </cell>
          <cell r="CS238">
            <v>0.86</v>
          </cell>
          <cell r="CT238">
            <v>0.86</v>
          </cell>
          <cell r="CU238">
            <v>0.86</v>
          </cell>
          <cell r="CV238">
            <v>0.86</v>
          </cell>
          <cell r="CW238">
            <v>0.86</v>
          </cell>
          <cell r="CX238">
            <v>0.86</v>
          </cell>
          <cell r="CY238">
            <v>0.86</v>
          </cell>
          <cell r="CZ238">
            <v>0.86</v>
          </cell>
          <cell r="DA238">
            <v>0.86</v>
          </cell>
          <cell r="DB238">
            <v>0.86</v>
          </cell>
          <cell r="DC238">
            <v>0.86</v>
          </cell>
          <cell r="DD238">
            <v>0.86</v>
          </cell>
          <cell r="DE238">
            <v>0.86</v>
          </cell>
          <cell r="DF238">
            <v>0.86</v>
          </cell>
          <cell r="DG238">
            <v>0.86</v>
          </cell>
          <cell r="DH238">
            <v>0.86</v>
          </cell>
          <cell r="DI238">
            <v>0.86</v>
          </cell>
          <cell r="DJ238">
            <v>0.86</v>
          </cell>
          <cell r="DL238" t="str">
            <v>.Mining.Pumping.Slurry StockMBService requested.Mining.Pumping.Slurry Stock.Large</v>
          </cell>
        </row>
        <row r="239">
          <cell r="L239"/>
          <cell r="M239" t="str">
            <v>GJ</v>
          </cell>
          <cell r="N239">
            <v>0.14000000000000001</v>
          </cell>
          <cell r="O239">
            <v>0.14000000000000001</v>
          </cell>
          <cell r="P239">
            <v>0.14000000000000001</v>
          </cell>
          <cell r="Q239">
            <v>0.14000000000000001</v>
          </cell>
          <cell r="R239">
            <v>0.14000000000000001</v>
          </cell>
          <cell r="S239">
            <v>0.14000000000000001</v>
          </cell>
          <cell r="T239">
            <v>0.14000000000000001</v>
          </cell>
          <cell r="U239">
            <v>0.14000000000000001</v>
          </cell>
          <cell r="V239">
            <v>0.14000000000000001</v>
          </cell>
          <cell r="W239">
            <v>0.14000000000000001</v>
          </cell>
          <cell r="X239">
            <v>0.14000000000000001</v>
          </cell>
          <cell r="Y239">
            <v>0.14000000000000001</v>
          </cell>
          <cell r="Z239">
            <v>0.14000000000000001</v>
          </cell>
          <cell r="AA239">
            <v>0.14000000000000001</v>
          </cell>
          <cell r="AB239">
            <v>0.14000000000000001</v>
          </cell>
          <cell r="AC239">
            <v>0.14000000000000001</v>
          </cell>
          <cell r="AD239">
            <v>0.14000000000000001</v>
          </cell>
          <cell r="AE239">
            <v>0.14000000000000001</v>
          </cell>
          <cell r="AF239">
            <v>0.14000000000000001</v>
          </cell>
          <cell r="AG239">
            <v>0.14000000000000001</v>
          </cell>
          <cell r="AH239">
            <v>0.14000000000000001</v>
          </cell>
          <cell r="AI239">
            <v>0.14000000000000001</v>
          </cell>
          <cell r="AJ239">
            <v>0.14000000000000001</v>
          </cell>
          <cell r="AK239">
            <v>0.14000000000000001</v>
          </cell>
          <cell r="AL239">
            <v>0.14000000000000001</v>
          </cell>
          <cell r="AM239">
            <v>0.14000000000000001</v>
          </cell>
          <cell r="AN239">
            <v>0.14000000000000001</v>
          </cell>
          <cell r="AO239">
            <v>0.14000000000000001</v>
          </cell>
          <cell r="AP239">
            <v>0.14000000000000001</v>
          </cell>
          <cell r="AQ239">
            <v>0.14000000000000001</v>
          </cell>
          <cell r="AR239">
            <v>0.14000000000000001</v>
          </cell>
          <cell r="AS239">
            <v>0.14000000000000001</v>
          </cell>
          <cell r="AT239">
            <v>0.14000000000000001</v>
          </cell>
          <cell r="AU239">
            <v>0.14000000000000001</v>
          </cell>
          <cell r="AV239">
            <v>0.14000000000000001</v>
          </cell>
          <cell r="AW239">
            <v>0.14000000000000001</v>
          </cell>
          <cell r="AX239">
            <v>0.14000000000000001</v>
          </cell>
          <cell r="AY239">
            <v>0.14000000000000001</v>
          </cell>
          <cell r="AZ239">
            <v>0.14000000000000001</v>
          </cell>
          <cell r="BA239">
            <v>0.14000000000000001</v>
          </cell>
          <cell r="BB239">
            <v>0.14000000000000001</v>
          </cell>
          <cell r="BC239">
            <v>0.14000000000000001</v>
          </cell>
          <cell r="BD239">
            <v>0.14000000000000001</v>
          </cell>
          <cell r="BE239">
            <v>0.14000000000000001</v>
          </cell>
          <cell r="BF239">
            <v>0.14000000000000001</v>
          </cell>
          <cell r="BG239">
            <v>0.14000000000000001</v>
          </cell>
          <cell r="BH239">
            <v>0.14000000000000001</v>
          </cell>
          <cell r="BI239">
            <v>0.14000000000000001</v>
          </cell>
          <cell r="BJ239">
            <v>0.14000000000000001</v>
          </cell>
          <cell r="BK239">
            <v>0.14000000000000001</v>
          </cell>
          <cell r="BL239">
            <v>0.14000000000000001</v>
          </cell>
          <cell r="BM239">
            <v>0.14000000000000001</v>
          </cell>
          <cell r="BN239">
            <v>0.14000000000000001</v>
          </cell>
          <cell r="BO239">
            <v>0.14000000000000001</v>
          </cell>
          <cell r="BP239">
            <v>0.14000000000000001</v>
          </cell>
          <cell r="BQ239">
            <v>0.14000000000000001</v>
          </cell>
          <cell r="BR239">
            <v>0.14000000000000001</v>
          </cell>
          <cell r="BS239">
            <v>0.14000000000000001</v>
          </cell>
          <cell r="BT239">
            <v>0.14000000000000001</v>
          </cell>
          <cell r="BU239">
            <v>0.14000000000000001</v>
          </cell>
          <cell r="BV239">
            <v>0.14000000000000001</v>
          </cell>
          <cell r="BW239">
            <v>0.14000000000000001</v>
          </cell>
          <cell r="BX239">
            <v>0.14000000000000001</v>
          </cell>
          <cell r="BY239">
            <v>0.14000000000000001</v>
          </cell>
          <cell r="BZ239">
            <v>0.14000000000000001</v>
          </cell>
          <cell r="CA239">
            <v>0.14000000000000001</v>
          </cell>
          <cell r="CB239">
            <v>0.14000000000000001</v>
          </cell>
          <cell r="CC239">
            <v>0.14000000000000001</v>
          </cell>
          <cell r="CD239">
            <v>0.14000000000000001</v>
          </cell>
          <cell r="CE239">
            <v>0.14000000000000001</v>
          </cell>
          <cell r="CF239">
            <v>0.14000000000000001</v>
          </cell>
          <cell r="CG239">
            <v>0.14000000000000001</v>
          </cell>
          <cell r="CH239">
            <v>0.14000000000000001</v>
          </cell>
          <cell r="CI239">
            <v>0.14000000000000001</v>
          </cell>
          <cell r="CJ239">
            <v>0.14000000000000001</v>
          </cell>
          <cell r="CK239">
            <v>0.14000000000000001</v>
          </cell>
          <cell r="CL239">
            <v>0.14000000000000001</v>
          </cell>
          <cell r="CM239">
            <v>0.14000000000000001</v>
          </cell>
          <cell r="CN239">
            <v>0.14000000000000001</v>
          </cell>
          <cell r="CO239">
            <v>0.14000000000000001</v>
          </cell>
          <cell r="CP239">
            <v>0.14000000000000001</v>
          </cell>
          <cell r="CQ239">
            <v>0.14000000000000001</v>
          </cell>
          <cell r="CR239">
            <v>0.14000000000000001</v>
          </cell>
          <cell r="CS239">
            <v>0.14000000000000001</v>
          </cell>
          <cell r="CT239">
            <v>0.14000000000000001</v>
          </cell>
          <cell r="CU239">
            <v>0.14000000000000001</v>
          </cell>
          <cell r="CV239">
            <v>0.14000000000000001</v>
          </cell>
          <cell r="CW239">
            <v>0.14000000000000001</v>
          </cell>
          <cell r="CX239">
            <v>0.14000000000000001</v>
          </cell>
          <cell r="CY239">
            <v>0.14000000000000001</v>
          </cell>
          <cell r="CZ239">
            <v>0.14000000000000001</v>
          </cell>
          <cell r="DA239">
            <v>0.14000000000000001</v>
          </cell>
          <cell r="DB239">
            <v>0.14000000000000001</v>
          </cell>
          <cell r="DC239">
            <v>0.14000000000000001</v>
          </cell>
          <cell r="DD239">
            <v>0.14000000000000001</v>
          </cell>
          <cell r="DE239">
            <v>0.14000000000000001</v>
          </cell>
          <cell r="DF239">
            <v>0.14000000000000001</v>
          </cell>
          <cell r="DG239">
            <v>0.14000000000000001</v>
          </cell>
          <cell r="DH239">
            <v>0.14000000000000001</v>
          </cell>
          <cell r="DI239">
            <v>0.14000000000000001</v>
          </cell>
          <cell r="DJ239">
            <v>0.14000000000000001</v>
          </cell>
          <cell r="DL239" t="str">
            <v>.Mining.Pumping.PrecisionMBService requested.Mining.Pumping.Precision.Small</v>
          </cell>
        </row>
        <row r="240">
          <cell r="L240"/>
          <cell r="M240" t="str">
            <v>GJ</v>
          </cell>
          <cell r="N240">
            <v>0.86</v>
          </cell>
          <cell r="O240">
            <v>0.86</v>
          </cell>
          <cell r="P240">
            <v>0.86</v>
          </cell>
          <cell r="Q240">
            <v>0.86</v>
          </cell>
          <cell r="R240">
            <v>0.86</v>
          </cell>
          <cell r="S240">
            <v>0.86</v>
          </cell>
          <cell r="T240">
            <v>0.86</v>
          </cell>
          <cell r="U240">
            <v>0.86</v>
          </cell>
          <cell r="V240">
            <v>0.86</v>
          </cell>
          <cell r="W240">
            <v>0.86</v>
          </cell>
          <cell r="X240">
            <v>0.86</v>
          </cell>
          <cell r="Y240">
            <v>0.86</v>
          </cell>
          <cell r="Z240">
            <v>0.86</v>
          </cell>
          <cell r="AA240">
            <v>0.86</v>
          </cell>
          <cell r="AB240">
            <v>0.86</v>
          </cell>
          <cell r="AC240">
            <v>0.86</v>
          </cell>
          <cell r="AD240">
            <v>0.86</v>
          </cell>
          <cell r="AE240">
            <v>0.86</v>
          </cell>
          <cell r="AF240">
            <v>0.86</v>
          </cell>
          <cell r="AG240">
            <v>0.86</v>
          </cell>
          <cell r="AH240">
            <v>0.86</v>
          </cell>
          <cell r="AI240">
            <v>0.86</v>
          </cell>
          <cell r="AJ240">
            <v>0.86</v>
          </cell>
          <cell r="AK240">
            <v>0.86</v>
          </cell>
          <cell r="AL240">
            <v>0.86</v>
          </cell>
          <cell r="AM240">
            <v>0.86</v>
          </cell>
          <cell r="AN240">
            <v>0.86</v>
          </cell>
          <cell r="AO240">
            <v>0.86</v>
          </cell>
          <cell r="AP240">
            <v>0.86</v>
          </cell>
          <cell r="AQ240">
            <v>0.86</v>
          </cell>
          <cell r="AR240">
            <v>0.86</v>
          </cell>
          <cell r="AS240">
            <v>0.86</v>
          </cell>
          <cell r="AT240">
            <v>0.86</v>
          </cell>
          <cell r="AU240">
            <v>0.86</v>
          </cell>
          <cell r="AV240">
            <v>0.86</v>
          </cell>
          <cell r="AW240">
            <v>0.86</v>
          </cell>
          <cell r="AX240">
            <v>0.86</v>
          </cell>
          <cell r="AY240">
            <v>0.86</v>
          </cell>
          <cell r="AZ240">
            <v>0.86</v>
          </cell>
          <cell r="BA240">
            <v>0.86</v>
          </cell>
          <cell r="BB240">
            <v>0.86</v>
          </cell>
          <cell r="BC240">
            <v>0.86</v>
          </cell>
          <cell r="BD240">
            <v>0.86</v>
          </cell>
          <cell r="BE240">
            <v>0.86</v>
          </cell>
          <cell r="BF240">
            <v>0.86</v>
          </cell>
          <cell r="BG240">
            <v>0.86</v>
          </cell>
          <cell r="BH240">
            <v>0.86</v>
          </cell>
          <cell r="BI240">
            <v>0.86</v>
          </cell>
          <cell r="BJ240">
            <v>0.86</v>
          </cell>
          <cell r="BK240">
            <v>0.86</v>
          </cell>
          <cell r="BL240">
            <v>0.86</v>
          </cell>
          <cell r="BM240">
            <v>0.86</v>
          </cell>
          <cell r="BN240">
            <v>0.86</v>
          </cell>
          <cell r="BO240">
            <v>0.86</v>
          </cell>
          <cell r="BP240">
            <v>0.86</v>
          </cell>
          <cell r="BQ240">
            <v>0.86</v>
          </cell>
          <cell r="BR240">
            <v>0.86</v>
          </cell>
          <cell r="BS240">
            <v>0.86</v>
          </cell>
          <cell r="BT240">
            <v>0.86</v>
          </cell>
          <cell r="BU240">
            <v>0.86</v>
          </cell>
          <cell r="BV240">
            <v>0.86</v>
          </cell>
          <cell r="BW240">
            <v>0.86</v>
          </cell>
          <cell r="BX240">
            <v>0.86</v>
          </cell>
          <cell r="BY240">
            <v>0.86</v>
          </cell>
          <cell r="BZ240">
            <v>0.86</v>
          </cell>
          <cell r="CA240">
            <v>0.86</v>
          </cell>
          <cell r="CB240">
            <v>0.86</v>
          </cell>
          <cell r="CC240">
            <v>0.86</v>
          </cell>
          <cell r="CD240">
            <v>0.86</v>
          </cell>
          <cell r="CE240">
            <v>0.86</v>
          </cell>
          <cell r="CF240">
            <v>0.86</v>
          </cell>
          <cell r="CG240">
            <v>0.86</v>
          </cell>
          <cell r="CH240">
            <v>0.86</v>
          </cell>
          <cell r="CI240">
            <v>0.86</v>
          </cell>
          <cell r="CJ240">
            <v>0.86</v>
          </cell>
          <cell r="CK240">
            <v>0.86</v>
          </cell>
          <cell r="CL240">
            <v>0.86</v>
          </cell>
          <cell r="CM240">
            <v>0.86</v>
          </cell>
          <cell r="CN240">
            <v>0.86</v>
          </cell>
          <cell r="CO240">
            <v>0.86</v>
          </cell>
          <cell r="CP240">
            <v>0.86</v>
          </cell>
          <cell r="CQ240">
            <v>0.86</v>
          </cell>
          <cell r="CR240">
            <v>0.86</v>
          </cell>
          <cell r="CS240">
            <v>0.86</v>
          </cell>
          <cell r="CT240">
            <v>0.86</v>
          </cell>
          <cell r="CU240">
            <v>0.86</v>
          </cell>
          <cell r="CV240">
            <v>0.86</v>
          </cell>
          <cell r="CW240">
            <v>0.86</v>
          </cell>
          <cell r="CX240">
            <v>0.86</v>
          </cell>
          <cell r="CY240">
            <v>0.86</v>
          </cell>
          <cell r="CZ240">
            <v>0.86</v>
          </cell>
          <cell r="DA240">
            <v>0.86</v>
          </cell>
          <cell r="DB240">
            <v>0.86</v>
          </cell>
          <cell r="DC240">
            <v>0.86</v>
          </cell>
          <cell r="DD240">
            <v>0.86</v>
          </cell>
          <cell r="DE240">
            <v>0.86</v>
          </cell>
          <cell r="DF240">
            <v>0.86</v>
          </cell>
          <cell r="DG240">
            <v>0.86</v>
          </cell>
          <cell r="DH240">
            <v>0.86</v>
          </cell>
          <cell r="DI240">
            <v>0.86</v>
          </cell>
          <cell r="DJ240">
            <v>0.86</v>
          </cell>
          <cell r="DL240" t="str">
            <v>.Mining.Pumping.PrecisionMBService requested.Mining.Pumping.Precision.Large</v>
          </cell>
        </row>
        <row r="241">
          <cell r="L241"/>
          <cell r="M241" t="str">
            <v>GJ</v>
          </cell>
          <cell r="N241">
            <v>2.4E-2</v>
          </cell>
          <cell r="O241">
            <v>2.4E-2</v>
          </cell>
          <cell r="P241">
            <v>2.4E-2</v>
          </cell>
          <cell r="Q241">
            <v>2.4E-2</v>
          </cell>
          <cell r="R241">
            <v>2.4E-2</v>
          </cell>
          <cell r="S241">
            <v>2.4E-2</v>
          </cell>
          <cell r="T241">
            <v>2.4E-2</v>
          </cell>
          <cell r="U241">
            <v>2.4E-2</v>
          </cell>
          <cell r="V241">
            <v>2.4E-2</v>
          </cell>
          <cell r="W241">
            <v>2.4E-2</v>
          </cell>
          <cell r="X241">
            <v>2.4E-2</v>
          </cell>
          <cell r="Y241">
            <v>2.4E-2</v>
          </cell>
          <cell r="Z241">
            <v>2.4E-2</v>
          </cell>
          <cell r="AA241">
            <v>2.4E-2</v>
          </cell>
          <cell r="AB241">
            <v>2.4E-2</v>
          </cell>
          <cell r="AC241">
            <v>2.4E-2</v>
          </cell>
          <cell r="AD241">
            <v>2.4E-2</v>
          </cell>
          <cell r="AE241">
            <v>2.4E-2</v>
          </cell>
          <cell r="AF241">
            <v>2.4E-2</v>
          </cell>
          <cell r="AG241">
            <v>2.4E-2</v>
          </cell>
          <cell r="AH241">
            <v>2.4E-2</v>
          </cell>
          <cell r="AI241">
            <v>2.4E-2</v>
          </cell>
          <cell r="AJ241">
            <v>2.4E-2</v>
          </cell>
          <cell r="AK241">
            <v>2.4E-2</v>
          </cell>
          <cell r="AL241">
            <v>2.4E-2</v>
          </cell>
          <cell r="AM241">
            <v>2.4E-2</v>
          </cell>
          <cell r="AN241">
            <v>2.4E-2</v>
          </cell>
          <cell r="AO241">
            <v>2.4E-2</v>
          </cell>
          <cell r="AP241">
            <v>2.4E-2</v>
          </cell>
          <cell r="AQ241">
            <v>2.4E-2</v>
          </cell>
          <cell r="AR241">
            <v>2.4E-2</v>
          </cell>
          <cell r="AS241">
            <v>2.4E-2</v>
          </cell>
          <cell r="AT241">
            <v>2.4E-2</v>
          </cell>
          <cell r="AU241">
            <v>2.4E-2</v>
          </cell>
          <cell r="AV241">
            <v>2.4E-2</v>
          </cell>
          <cell r="AW241">
            <v>2.4E-2</v>
          </cell>
          <cell r="AX241">
            <v>2.4E-2</v>
          </cell>
          <cell r="AY241">
            <v>2.4E-2</v>
          </cell>
          <cell r="AZ241">
            <v>2.4E-2</v>
          </cell>
          <cell r="BA241">
            <v>2.4E-2</v>
          </cell>
          <cell r="BB241">
            <v>2.4E-2</v>
          </cell>
          <cell r="BC241">
            <v>2.4E-2</v>
          </cell>
          <cell r="BD241">
            <v>2.4E-2</v>
          </cell>
          <cell r="BE241">
            <v>2.4E-2</v>
          </cell>
          <cell r="BF241">
            <v>2.4E-2</v>
          </cell>
          <cell r="BG241">
            <v>2.4E-2</v>
          </cell>
          <cell r="BH241">
            <v>2.4E-2</v>
          </cell>
          <cell r="BI241">
            <v>2.4E-2</v>
          </cell>
          <cell r="BJ241">
            <v>2.4E-2</v>
          </cell>
          <cell r="BK241">
            <v>2.4E-2</v>
          </cell>
          <cell r="BL241">
            <v>2.4E-2</v>
          </cell>
          <cell r="BM241">
            <v>2.4E-2</v>
          </cell>
          <cell r="BN241">
            <v>2.4E-2</v>
          </cell>
          <cell r="BO241">
            <v>2.4E-2</v>
          </cell>
          <cell r="BP241">
            <v>2.4E-2</v>
          </cell>
          <cell r="BQ241">
            <v>2.4E-2</v>
          </cell>
          <cell r="BR241">
            <v>2.4E-2</v>
          </cell>
          <cell r="BS241">
            <v>2.4E-2</v>
          </cell>
          <cell r="BT241">
            <v>2.4E-2</v>
          </cell>
          <cell r="BU241">
            <v>2.4E-2</v>
          </cell>
          <cell r="BV241">
            <v>2.4E-2</v>
          </cell>
          <cell r="BW241">
            <v>2.4E-2</v>
          </cell>
          <cell r="BX241">
            <v>2.4E-2</v>
          </cell>
          <cell r="BY241">
            <v>2.4E-2</v>
          </cell>
          <cell r="BZ241">
            <v>2.4E-2</v>
          </cell>
          <cell r="CA241">
            <v>2.4E-2</v>
          </cell>
          <cell r="CB241">
            <v>2.4E-2</v>
          </cell>
          <cell r="CC241">
            <v>2.4E-2</v>
          </cell>
          <cell r="CD241">
            <v>2.4E-2</v>
          </cell>
          <cell r="CE241">
            <v>2.4E-2</v>
          </cell>
          <cell r="CF241">
            <v>2.4E-2</v>
          </cell>
          <cell r="CG241">
            <v>2.4E-2</v>
          </cell>
          <cell r="CH241">
            <v>2.4E-2</v>
          </cell>
          <cell r="CI241">
            <v>2.4E-2</v>
          </cell>
          <cell r="CJ241">
            <v>2.4E-2</v>
          </cell>
          <cell r="CK241">
            <v>2.4E-2</v>
          </cell>
          <cell r="CL241">
            <v>2.4E-2</v>
          </cell>
          <cell r="CM241">
            <v>2.4E-2</v>
          </cell>
          <cell r="CN241">
            <v>2.4E-2</v>
          </cell>
          <cell r="CO241">
            <v>2.4E-2</v>
          </cell>
          <cell r="CP241">
            <v>2.4E-2</v>
          </cell>
          <cell r="CQ241">
            <v>2.4E-2</v>
          </cell>
          <cell r="CR241">
            <v>2.4E-2</v>
          </cell>
          <cell r="CS241">
            <v>2.4E-2</v>
          </cell>
          <cell r="CT241">
            <v>2.4E-2</v>
          </cell>
          <cell r="CU241">
            <v>2.4E-2</v>
          </cell>
          <cell r="CV241">
            <v>2.4E-2</v>
          </cell>
          <cell r="CW241">
            <v>2.4E-2</v>
          </cell>
          <cell r="CX241">
            <v>2.4E-2</v>
          </cell>
          <cell r="CY241">
            <v>2.4E-2</v>
          </cell>
          <cell r="CZ241">
            <v>2.4E-2</v>
          </cell>
          <cell r="DA241">
            <v>2.4E-2</v>
          </cell>
          <cell r="DB241">
            <v>2.4E-2</v>
          </cell>
          <cell r="DC241">
            <v>2.4E-2</v>
          </cell>
          <cell r="DD241">
            <v>2.4E-2</v>
          </cell>
          <cell r="DE241">
            <v>2.4E-2</v>
          </cell>
          <cell r="DF241">
            <v>2.4E-2</v>
          </cell>
          <cell r="DG241">
            <v>2.4E-2</v>
          </cell>
          <cell r="DH241">
            <v>2.4E-2</v>
          </cell>
          <cell r="DI241">
            <v>2.4E-2</v>
          </cell>
          <cell r="DJ241">
            <v>2.4E-2</v>
          </cell>
          <cell r="DL241" t="str">
            <v>.Mining.Machine DriveMBService requested.Mining.Machine Drive.Size 1</v>
          </cell>
        </row>
        <row r="242">
          <cell r="L242"/>
          <cell r="M242" t="str">
            <v>GJ</v>
          </cell>
          <cell r="N242">
            <v>9.5000000000000001E-2</v>
          </cell>
          <cell r="O242">
            <v>9.5000000000000001E-2</v>
          </cell>
          <cell r="P242">
            <v>9.5000000000000001E-2</v>
          </cell>
          <cell r="Q242">
            <v>9.5000000000000001E-2</v>
          </cell>
          <cell r="R242">
            <v>9.5000000000000001E-2</v>
          </cell>
          <cell r="S242">
            <v>9.5000000000000001E-2</v>
          </cell>
          <cell r="T242">
            <v>9.5000000000000001E-2</v>
          </cell>
          <cell r="U242">
            <v>9.5000000000000001E-2</v>
          </cell>
          <cell r="V242">
            <v>9.5000000000000001E-2</v>
          </cell>
          <cell r="W242">
            <v>9.5000000000000001E-2</v>
          </cell>
          <cell r="X242">
            <v>9.5000000000000001E-2</v>
          </cell>
          <cell r="Y242">
            <v>9.5000000000000001E-2</v>
          </cell>
          <cell r="Z242">
            <v>9.5000000000000001E-2</v>
          </cell>
          <cell r="AA242">
            <v>9.5000000000000001E-2</v>
          </cell>
          <cell r="AB242">
            <v>9.5000000000000001E-2</v>
          </cell>
          <cell r="AC242">
            <v>9.5000000000000001E-2</v>
          </cell>
          <cell r="AD242">
            <v>9.5000000000000001E-2</v>
          </cell>
          <cell r="AE242">
            <v>9.5000000000000001E-2</v>
          </cell>
          <cell r="AF242">
            <v>9.5000000000000001E-2</v>
          </cell>
          <cell r="AG242">
            <v>9.5000000000000001E-2</v>
          </cell>
          <cell r="AH242">
            <v>9.5000000000000001E-2</v>
          </cell>
          <cell r="AI242">
            <v>9.5000000000000001E-2</v>
          </cell>
          <cell r="AJ242">
            <v>9.5000000000000001E-2</v>
          </cell>
          <cell r="AK242">
            <v>9.5000000000000001E-2</v>
          </cell>
          <cell r="AL242">
            <v>9.5000000000000001E-2</v>
          </cell>
          <cell r="AM242">
            <v>9.5000000000000001E-2</v>
          </cell>
          <cell r="AN242">
            <v>9.5000000000000001E-2</v>
          </cell>
          <cell r="AO242">
            <v>9.5000000000000001E-2</v>
          </cell>
          <cell r="AP242">
            <v>9.5000000000000001E-2</v>
          </cell>
          <cell r="AQ242">
            <v>9.5000000000000001E-2</v>
          </cell>
          <cell r="AR242">
            <v>9.5000000000000001E-2</v>
          </cell>
          <cell r="AS242">
            <v>9.5000000000000001E-2</v>
          </cell>
          <cell r="AT242">
            <v>9.5000000000000001E-2</v>
          </cell>
          <cell r="AU242">
            <v>9.5000000000000001E-2</v>
          </cell>
          <cell r="AV242">
            <v>9.5000000000000001E-2</v>
          </cell>
          <cell r="AW242">
            <v>9.5000000000000001E-2</v>
          </cell>
          <cell r="AX242">
            <v>9.5000000000000001E-2</v>
          </cell>
          <cell r="AY242">
            <v>9.5000000000000001E-2</v>
          </cell>
          <cell r="AZ242">
            <v>9.5000000000000001E-2</v>
          </cell>
          <cell r="BA242">
            <v>9.5000000000000001E-2</v>
          </cell>
          <cell r="BB242">
            <v>9.5000000000000001E-2</v>
          </cell>
          <cell r="BC242">
            <v>9.5000000000000001E-2</v>
          </cell>
          <cell r="BD242">
            <v>9.5000000000000001E-2</v>
          </cell>
          <cell r="BE242">
            <v>9.5000000000000001E-2</v>
          </cell>
          <cell r="BF242">
            <v>9.5000000000000001E-2</v>
          </cell>
          <cell r="BG242">
            <v>9.5000000000000001E-2</v>
          </cell>
          <cell r="BH242">
            <v>9.5000000000000001E-2</v>
          </cell>
          <cell r="BI242">
            <v>9.5000000000000001E-2</v>
          </cell>
          <cell r="BJ242">
            <v>9.5000000000000001E-2</v>
          </cell>
          <cell r="BK242">
            <v>9.5000000000000001E-2</v>
          </cell>
          <cell r="BL242">
            <v>9.5000000000000001E-2</v>
          </cell>
          <cell r="BM242">
            <v>9.5000000000000001E-2</v>
          </cell>
          <cell r="BN242">
            <v>9.5000000000000001E-2</v>
          </cell>
          <cell r="BO242">
            <v>9.5000000000000001E-2</v>
          </cell>
          <cell r="BP242">
            <v>9.5000000000000001E-2</v>
          </cell>
          <cell r="BQ242">
            <v>9.5000000000000001E-2</v>
          </cell>
          <cell r="BR242">
            <v>9.5000000000000001E-2</v>
          </cell>
          <cell r="BS242">
            <v>9.5000000000000001E-2</v>
          </cell>
          <cell r="BT242">
            <v>9.5000000000000001E-2</v>
          </cell>
          <cell r="BU242">
            <v>9.5000000000000001E-2</v>
          </cell>
          <cell r="BV242">
            <v>9.5000000000000001E-2</v>
          </cell>
          <cell r="BW242">
            <v>9.5000000000000001E-2</v>
          </cell>
          <cell r="BX242">
            <v>9.5000000000000001E-2</v>
          </cell>
          <cell r="BY242">
            <v>9.5000000000000001E-2</v>
          </cell>
          <cell r="BZ242">
            <v>9.5000000000000001E-2</v>
          </cell>
          <cell r="CA242">
            <v>9.5000000000000001E-2</v>
          </cell>
          <cell r="CB242">
            <v>9.5000000000000001E-2</v>
          </cell>
          <cell r="CC242">
            <v>9.5000000000000001E-2</v>
          </cell>
          <cell r="CD242">
            <v>9.5000000000000001E-2</v>
          </cell>
          <cell r="CE242">
            <v>9.5000000000000001E-2</v>
          </cell>
          <cell r="CF242">
            <v>9.5000000000000001E-2</v>
          </cell>
          <cell r="CG242">
            <v>9.5000000000000001E-2</v>
          </cell>
          <cell r="CH242">
            <v>9.5000000000000001E-2</v>
          </cell>
          <cell r="CI242">
            <v>9.5000000000000001E-2</v>
          </cell>
          <cell r="CJ242">
            <v>9.5000000000000001E-2</v>
          </cell>
          <cell r="CK242">
            <v>9.5000000000000001E-2</v>
          </cell>
          <cell r="CL242">
            <v>9.5000000000000001E-2</v>
          </cell>
          <cell r="CM242">
            <v>9.5000000000000001E-2</v>
          </cell>
          <cell r="CN242">
            <v>9.5000000000000001E-2</v>
          </cell>
          <cell r="CO242">
            <v>9.5000000000000001E-2</v>
          </cell>
          <cell r="CP242">
            <v>9.5000000000000001E-2</v>
          </cell>
          <cell r="CQ242">
            <v>9.5000000000000001E-2</v>
          </cell>
          <cell r="CR242">
            <v>9.5000000000000001E-2</v>
          </cell>
          <cell r="CS242">
            <v>9.5000000000000001E-2</v>
          </cell>
          <cell r="CT242">
            <v>9.5000000000000001E-2</v>
          </cell>
          <cell r="CU242">
            <v>9.5000000000000001E-2</v>
          </cell>
          <cell r="CV242">
            <v>9.5000000000000001E-2</v>
          </cell>
          <cell r="CW242">
            <v>9.5000000000000001E-2</v>
          </cell>
          <cell r="CX242">
            <v>9.5000000000000001E-2</v>
          </cell>
          <cell r="CY242">
            <v>9.5000000000000001E-2</v>
          </cell>
          <cell r="CZ242">
            <v>9.5000000000000001E-2</v>
          </cell>
          <cell r="DA242">
            <v>9.5000000000000001E-2</v>
          </cell>
          <cell r="DB242">
            <v>9.5000000000000001E-2</v>
          </cell>
          <cell r="DC242">
            <v>9.5000000000000001E-2</v>
          </cell>
          <cell r="DD242">
            <v>9.5000000000000001E-2</v>
          </cell>
          <cell r="DE242">
            <v>9.5000000000000001E-2</v>
          </cell>
          <cell r="DF242">
            <v>9.5000000000000001E-2</v>
          </cell>
          <cell r="DG242">
            <v>9.5000000000000001E-2</v>
          </cell>
          <cell r="DH242">
            <v>9.5000000000000001E-2</v>
          </cell>
          <cell r="DI242">
            <v>9.5000000000000001E-2</v>
          </cell>
          <cell r="DJ242">
            <v>9.5000000000000001E-2</v>
          </cell>
          <cell r="DL242" t="str">
            <v>.Mining.Machine DriveMBService requested.Mining.Machine Drive.Size 2</v>
          </cell>
        </row>
        <row r="243">
          <cell r="L243"/>
          <cell r="M243" t="str">
            <v>GJ</v>
          </cell>
          <cell r="N243">
            <v>0.20399999999999999</v>
          </cell>
          <cell r="O243">
            <v>0.20399999999999999</v>
          </cell>
          <cell r="P243">
            <v>0.20399999999999999</v>
          </cell>
          <cell r="Q243">
            <v>0.20399999999999999</v>
          </cell>
          <cell r="R243">
            <v>0.20399999999999999</v>
          </cell>
          <cell r="S243">
            <v>0.20399999999999999</v>
          </cell>
          <cell r="T243">
            <v>0.20399999999999999</v>
          </cell>
          <cell r="U243">
            <v>0.20399999999999999</v>
          </cell>
          <cell r="V243">
            <v>0.20399999999999999</v>
          </cell>
          <cell r="W243">
            <v>0.20399999999999999</v>
          </cell>
          <cell r="X243">
            <v>0.20399999999999999</v>
          </cell>
          <cell r="Y243">
            <v>0.20399999999999999</v>
          </cell>
          <cell r="Z243">
            <v>0.20399999999999999</v>
          </cell>
          <cell r="AA243">
            <v>0.20399999999999999</v>
          </cell>
          <cell r="AB243">
            <v>0.20399999999999999</v>
          </cell>
          <cell r="AC243">
            <v>0.20399999999999999</v>
          </cell>
          <cell r="AD243">
            <v>0.20399999999999999</v>
          </cell>
          <cell r="AE243">
            <v>0.20399999999999999</v>
          </cell>
          <cell r="AF243">
            <v>0.20399999999999999</v>
          </cell>
          <cell r="AG243">
            <v>0.20399999999999999</v>
          </cell>
          <cell r="AH243">
            <v>0.20399999999999999</v>
          </cell>
          <cell r="AI243">
            <v>0.20399999999999999</v>
          </cell>
          <cell r="AJ243">
            <v>0.20399999999999999</v>
          </cell>
          <cell r="AK243">
            <v>0.20399999999999999</v>
          </cell>
          <cell r="AL243">
            <v>0.20399999999999999</v>
          </cell>
          <cell r="AM243">
            <v>0.20399999999999999</v>
          </cell>
          <cell r="AN243">
            <v>0.20399999999999999</v>
          </cell>
          <cell r="AO243">
            <v>0.20399999999999999</v>
          </cell>
          <cell r="AP243">
            <v>0.20399999999999999</v>
          </cell>
          <cell r="AQ243">
            <v>0.20399999999999999</v>
          </cell>
          <cell r="AR243">
            <v>0.20399999999999999</v>
          </cell>
          <cell r="AS243">
            <v>0.20399999999999999</v>
          </cell>
          <cell r="AT243">
            <v>0.20399999999999999</v>
          </cell>
          <cell r="AU243">
            <v>0.20399999999999999</v>
          </cell>
          <cell r="AV243">
            <v>0.20399999999999999</v>
          </cell>
          <cell r="AW243">
            <v>0.20399999999999999</v>
          </cell>
          <cell r="AX243">
            <v>0.20399999999999999</v>
          </cell>
          <cell r="AY243">
            <v>0.20399999999999999</v>
          </cell>
          <cell r="AZ243">
            <v>0.20399999999999999</v>
          </cell>
          <cell r="BA243">
            <v>0.20399999999999999</v>
          </cell>
          <cell r="BB243">
            <v>0.20399999999999999</v>
          </cell>
          <cell r="BC243">
            <v>0.20399999999999999</v>
          </cell>
          <cell r="BD243">
            <v>0.20399999999999999</v>
          </cell>
          <cell r="BE243">
            <v>0.20399999999999999</v>
          </cell>
          <cell r="BF243">
            <v>0.20399999999999999</v>
          </cell>
          <cell r="BG243">
            <v>0.20399999999999999</v>
          </cell>
          <cell r="BH243">
            <v>0.20399999999999999</v>
          </cell>
          <cell r="BI243">
            <v>0.20399999999999999</v>
          </cell>
          <cell r="BJ243">
            <v>0.20399999999999999</v>
          </cell>
          <cell r="BK243">
            <v>0.20399999999999999</v>
          </cell>
          <cell r="BL243">
            <v>0.20399999999999999</v>
          </cell>
          <cell r="BM243">
            <v>0.20399999999999999</v>
          </cell>
          <cell r="BN243">
            <v>0.20399999999999999</v>
          </cell>
          <cell r="BO243">
            <v>0.20399999999999999</v>
          </cell>
          <cell r="BP243">
            <v>0.20399999999999999</v>
          </cell>
          <cell r="BQ243">
            <v>0.20399999999999999</v>
          </cell>
          <cell r="BR243">
            <v>0.20399999999999999</v>
          </cell>
          <cell r="BS243">
            <v>0.20399999999999999</v>
          </cell>
          <cell r="BT243">
            <v>0.20399999999999999</v>
          </cell>
          <cell r="BU243">
            <v>0.20399999999999999</v>
          </cell>
          <cell r="BV243">
            <v>0.20399999999999999</v>
          </cell>
          <cell r="BW243">
            <v>0.20399999999999999</v>
          </cell>
          <cell r="BX243">
            <v>0.20399999999999999</v>
          </cell>
          <cell r="BY243">
            <v>0.20399999999999999</v>
          </cell>
          <cell r="BZ243">
            <v>0.20399999999999999</v>
          </cell>
          <cell r="CA243">
            <v>0.20399999999999999</v>
          </cell>
          <cell r="CB243">
            <v>0.20399999999999999</v>
          </cell>
          <cell r="CC243">
            <v>0.20399999999999999</v>
          </cell>
          <cell r="CD243">
            <v>0.20399999999999999</v>
          </cell>
          <cell r="CE243">
            <v>0.20399999999999999</v>
          </cell>
          <cell r="CF243">
            <v>0.20399999999999999</v>
          </cell>
          <cell r="CG243">
            <v>0.20399999999999999</v>
          </cell>
          <cell r="CH243">
            <v>0.20399999999999999</v>
          </cell>
          <cell r="CI243">
            <v>0.20399999999999999</v>
          </cell>
          <cell r="CJ243">
            <v>0.20399999999999999</v>
          </cell>
          <cell r="CK243">
            <v>0.20399999999999999</v>
          </cell>
          <cell r="CL243">
            <v>0.20399999999999999</v>
          </cell>
          <cell r="CM243">
            <v>0.20399999999999999</v>
          </cell>
          <cell r="CN243">
            <v>0.20399999999999999</v>
          </cell>
          <cell r="CO243">
            <v>0.20399999999999999</v>
          </cell>
          <cell r="CP243">
            <v>0.20399999999999999</v>
          </cell>
          <cell r="CQ243">
            <v>0.20399999999999999</v>
          </cell>
          <cell r="CR243">
            <v>0.20399999999999999</v>
          </cell>
          <cell r="CS243">
            <v>0.20399999999999999</v>
          </cell>
          <cell r="CT243">
            <v>0.20399999999999999</v>
          </cell>
          <cell r="CU243">
            <v>0.20399999999999999</v>
          </cell>
          <cell r="CV243">
            <v>0.20399999999999999</v>
          </cell>
          <cell r="CW243">
            <v>0.20399999999999999</v>
          </cell>
          <cell r="CX243">
            <v>0.20399999999999999</v>
          </cell>
          <cell r="CY243">
            <v>0.20399999999999999</v>
          </cell>
          <cell r="CZ243">
            <v>0.20399999999999999</v>
          </cell>
          <cell r="DA243">
            <v>0.20399999999999999</v>
          </cell>
          <cell r="DB243">
            <v>0.20399999999999999</v>
          </cell>
          <cell r="DC243">
            <v>0.20399999999999999</v>
          </cell>
          <cell r="DD243">
            <v>0.20399999999999999</v>
          </cell>
          <cell r="DE243">
            <v>0.20399999999999999</v>
          </cell>
          <cell r="DF243">
            <v>0.20399999999999999</v>
          </cell>
          <cell r="DG243">
            <v>0.20399999999999999</v>
          </cell>
          <cell r="DH243">
            <v>0.20399999999999999</v>
          </cell>
          <cell r="DI243">
            <v>0.20399999999999999</v>
          </cell>
          <cell r="DJ243">
            <v>0.20399999999999999</v>
          </cell>
          <cell r="DL243" t="str">
            <v>.Mining.Machine DriveMBService requested.Mining.Machine Drive.Size 3</v>
          </cell>
        </row>
        <row r="244">
          <cell r="L244"/>
          <cell r="M244" t="str">
            <v>GJ</v>
          </cell>
          <cell r="N244">
            <v>0.17299999999999999</v>
          </cell>
          <cell r="O244">
            <v>0.17299999999999999</v>
          </cell>
          <cell r="P244">
            <v>0.17299999999999999</v>
          </cell>
          <cell r="Q244">
            <v>0.17299999999999999</v>
          </cell>
          <cell r="R244">
            <v>0.17299999999999999</v>
          </cell>
          <cell r="S244">
            <v>0.17299999999999999</v>
          </cell>
          <cell r="T244">
            <v>0.17299999999999999</v>
          </cell>
          <cell r="U244">
            <v>0.17299999999999999</v>
          </cell>
          <cell r="V244">
            <v>0.17299999999999999</v>
          </cell>
          <cell r="W244">
            <v>0.17299999999999999</v>
          </cell>
          <cell r="X244">
            <v>0.17299999999999999</v>
          </cell>
          <cell r="Y244">
            <v>0.17299999999999999</v>
          </cell>
          <cell r="Z244">
            <v>0.17299999999999999</v>
          </cell>
          <cell r="AA244">
            <v>0.17299999999999999</v>
          </cell>
          <cell r="AB244">
            <v>0.17299999999999999</v>
          </cell>
          <cell r="AC244">
            <v>0.17299999999999999</v>
          </cell>
          <cell r="AD244">
            <v>0.17299999999999999</v>
          </cell>
          <cell r="AE244">
            <v>0.17299999999999999</v>
          </cell>
          <cell r="AF244">
            <v>0.17299999999999999</v>
          </cell>
          <cell r="AG244">
            <v>0.17299999999999999</v>
          </cell>
          <cell r="AH244">
            <v>0.17299999999999999</v>
          </cell>
          <cell r="AI244">
            <v>0.17299999999999999</v>
          </cell>
          <cell r="AJ244">
            <v>0.17299999999999999</v>
          </cell>
          <cell r="AK244">
            <v>0.17299999999999999</v>
          </cell>
          <cell r="AL244">
            <v>0.17299999999999999</v>
          </cell>
          <cell r="AM244">
            <v>0.17299999999999999</v>
          </cell>
          <cell r="AN244">
            <v>0.17299999999999999</v>
          </cell>
          <cell r="AO244">
            <v>0.17299999999999999</v>
          </cell>
          <cell r="AP244">
            <v>0.17299999999999999</v>
          </cell>
          <cell r="AQ244">
            <v>0.17299999999999999</v>
          </cell>
          <cell r="AR244">
            <v>0.17299999999999999</v>
          </cell>
          <cell r="AS244">
            <v>0.17299999999999999</v>
          </cell>
          <cell r="AT244">
            <v>0.17299999999999999</v>
          </cell>
          <cell r="AU244">
            <v>0.17299999999999999</v>
          </cell>
          <cell r="AV244">
            <v>0.17299999999999999</v>
          </cell>
          <cell r="AW244">
            <v>0.17299999999999999</v>
          </cell>
          <cell r="AX244">
            <v>0.17299999999999999</v>
          </cell>
          <cell r="AY244">
            <v>0.17299999999999999</v>
          </cell>
          <cell r="AZ244">
            <v>0.17299999999999999</v>
          </cell>
          <cell r="BA244">
            <v>0.17299999999999999</v>
          </cell>
          <cell r="BB244">
            <v>0.17299999999999999</v>
          </cell>
          <cell r="BC244">
            <v>0.17299999999999999</v>
          </cell>
          <cell r="BD244">
            <v>0.17299999999999999</v>
          </cell>
          <cell r="BE244">
            <v>0.17299999999999999</v>
          </cell>
          <cell r="BF244">
            <v>0.17299999999999999</v>
          </cell>
          <cell r="BG244">
            <v>0.17299999999999999</v>
          </cell>
          <cell r="BH244">
            <v>0.17299999999999999</v>
          </cell>
          <cell r="BI244">
            <v>0.17299999999999999</v>
          </cell>
          <cell r="BJ244">
            <v>0.17299999999999999</v>
          </cell>
          <cell r="BK244">
            <v>0.17299999999999999</v>
          </cell>
          <cell r="BL244">
            <v>0.17299999999999999</v>
          </cell>
          <cell r="BM244">
            <v>0.17299999999999999</v>
          </cell>
          <cell r="BN244">
            <v>0.17299999999999999</v>
          </cell>
          <cell r="BO244">
            <v>0.17299999999999999</v>
          </cell>
          <cell r="BP244">
            <v>0.17299999999999999</v>
          </cell>
          <cell r="BQ244">
            <v>0.17299999999999999</v>
          </cell>
          <cell r="BR244">
            <v>0.17299999999999999</v>
          </cell>
          <cell r="BS244">
            <v>0.17299999999999999</v>
          </cell>
          <cell r="BT244">
            <v>0.17299999999999999</v>
          </cell>
          <cell r="BU244">
            <v>0.17299999999999999</v>
          </cell>
          <cell r="BV244">
            <v>0.17299999999999999</v>
          </cell>
          <cell r="BW244">
            <v>0.17299999999999999</v>
          </cell>
          <cell r="BX244">
            <v>0.17299999999999999</v>
          </cell>
          <cell r="BY244">
            <v>0.17299999999999999</v>
          </cell>
          <cell r="BZ244">
            <v>0.17299999999999999</v>
          </cell>
          <cell r="CA244">
            <v>0.17299999999999999</v>
          </cell>
          <cell r="CB244">
            <v>0.17299999999999999</v>
          </cell>
          <cell r="CC244">
            <v>0.17299999999999999</v>
          </cell>
          <cell r="CD244">
            <v>0.17299999999999999</v>
          </cell>
          <cell r="CE244">
            <v>0.17299999999999999</v>
          </cell>
          <cell r="CF244">
            <v>0.17299999999999999</v>
          </cell>
          <cell r="CG244">
            <v>0.17299999999999999</v>
          </cell>
          <cell r="CH244">
            <v>0.17299999999999999</v>
          </cell>
          <cell r="CI244">
            <v>0.17299999999999999</v>
          </cell>
          <cell r="CJ244">
            <v>0.17299999999999999</v>
          </cell>
          <cell r="CK244">
            <v>0.17299999999999999</v>
          </cell>
          <cell r="CL244">
            <v>0.17299999999999999</v>
          </cell>
          <cell r="CM244">
            <v>0.17299999999999999</v>
          </cell>
          <cell r="CN244">
            <v>0.17299999999999999</v>
          </cell>
          <cell r="CO244">
            <v>0.17299999999999999</v>
          </cell>
          <cell r="CP244">
            <v>0.17299999999999999</v>
          </cell>
          <cell r="CQ244">
            <v>0.17299999999999999</v>
          </cell>
          <cell r="CR244">
            <v>0.17299999999999999</v>
          </cell>
          <cell r="CS244">
            <v>0.17299999999999999</v>
          </cell>
          <cell r="CT244">
            <v>0.17299999999999999</v>
          </cell>
          <cell r="CU244">
            <v>0.17299999999999999</v>
          </cell>
          <cell r="CV244">
            <v>0.17299999999999999</v>
          </cell>
          <cell r="CW244">
            <v>0.17299999999999999</v>
          </cell>
          <cell r="CX244">
            <v>0.17299999999999999</v>
          </cell>
          <cell r="CY244">
            <v>0.17299999999999999</v>
          </cell>
          <cell r="CZ244">
            <v>0.17299999999999999</v>
          </cell>
          <cell r="DA244">
            <v>0.17299999999999999</v>
          </cell>
          <cell r="DB244">
            <v>0.17299999999999999</v>
          </cell>
          <cell r="DC244">
            <v>0.17299999999999999</v>
          </cell>
          <cell r="DD244">
            <v>0.17299999999999999</v>
          </cell>
          <cell r="DE244">
            <v>0.17299999999999999</v>
          </cell>
          <cell r="DF244">
            <v>0.17299999999999999</v>
          </cell>
          <cell r="DG244">
            <v>0.17299999999999999</v>
          </cell>
          <cell r="DH244">
            <v>0.17299999999999999</v>
          </cell>
          <cell r="DI244">
            <v>0.17299999999999999</v>
          </cell>
          <cell r="DJ244">
            <v>0.17299999999999999</v>
          </cell>
          <cell r="DL244" t="str">
            <v>.Mining.Machine DriveMBService requested.Mining.Machine Drive.Size 4</v>
          </cell>
        </row>
        <row r="245">
          <cell r="L245"/>
          <cell r="M245" t="str">
            <v>GJ</v>
          </cell>
          <cell r="N245">
            <v>0.33400000000000002</v>
          </cell>
          <cell r="O245">
            <v>0.33400000000000002</v>
          </cell>
          <cell r="P245">
            <v>0.33400000000000002</v>
          </cell>
          <cell r="Q245">
            <v>0.33400000000000002</v>
          </cell>
          <cell r="R245">
            <v>0.33400000000000002</v>
          </cell>
          <cell r="S245">
            <v>0.33400000000000002</v>
          </cell>
          <cell r="T245">
            <v>0.33400000000000002</v>
          </cell>
          <cell r="U245">
            <v>0.33400000000000002</v>
          </cell>
          <cell r="V245">
            <v>0.33400000000000002</v>
          </cell>
          <cell r="W245">
            <v>0.33400000000000002</v>
          </cell>
          <cell r="X245">
            <v>0.33400000000000002</v>
          </cell>
          <cell r="Y245">
            <v>0.33400000000000002</v>
          </cell>
          <cell r="Z245">
            <v>0.33400000000000002</v>
          </cell>
          <cell r="AA245">
            <v>0.33400000000000002</v>
          </cell>
          <cell r="AB245">
            <v>0.33400000000000002</v>
          </cell>
          <cell r="AC245">
            <v>0.33400000000000002</v>
          </cell>
          <cell r="AD245">
            <v>0.33400000000000002</v>
          </cell>
          <cell r="AE245">
            <v>0.33400000000000002</v>
          </cell>
          <cell r="AF245">
            <v>0.33400000000000002</v>
          </cell>
          <cell r="AG245">
            <v>0.33400000000000002</v>
          </cell>
          <cell r="AH245">
            <v>0.33400000000000002</v>
          </cell>
          <cell r="AI245">
            <v>0.33400000000000002</v>
          </cell>
          <cell r="AJ245">
            <v>0.33400000000000002</v>
          </cell>
          <cell r="AK245">
            <v>0.33400000000000002</v>
          </cell>
          <cell r="AL245">
            <v>0.33400000000000002</v>
          </cell>
          <cell r="AM245">
            <v>0.33400000000000002</v>
          </cell>
          <cell r="AN245">
            <v>0.33400000000000002</v>
          </cell>
          <cell r="AO245">
            <v>0.33400000000000002</v>
          </cell>
          <cell r="AP245">
            <v>0.33400000000000002</v>
          </cell>
          <cell r="AQ245">
            <v>0.33400000000000002</v>
          </cell>
          <cell r="AR245">
            <v>0.33400000000000002</v>
          </cell>
          <cell r="AS245">
            <v>0.33400000000000002</v>
          </cell>
          <cell r="AT245">
            <v>0.33400000000000002</v>
          </cell>
          <cell r="AU245">
            <v>0.33400000000000002</v>
          </cell>
          <cell r="AV245">
            <v>0.33400000000000002</v>
          </cell>
          <cell r="AW245">
            <v>0.33400000000000002</v>
          </cell>
          <cell r="AX245">
            <v>0.33400000000000002</v>
          </cell>
          <cell r="AY245">
            <v>0.33400000000000002</v>
          </cell>
          <cell r="AZ245">
            <v>0.33400000000000002</v>
          </cell>
          <cell r="BA245">
            <v>0.33400000000000002</v>
          </cell>
          <cell r="BB245">
            <v>0.33400000000000002</v>
          </cell>
          <cell r="BC245">
            <v>0.33400000000000002</v>
          </cell>
          <cell r="BD245">
            <v>0.33400000000000002</v>
          </cell>
          <cell r="BE245">
            <v>0.33400000000000002</v>
          </cell>
          <cell r="BF245">
            <v>0.33400000000000002</v>
          </cell>
          <cell r="BG245">
            <v>0.33400000000000002</v>
          </cell>
          <cell r="BH245">
            <v>0.33400000000000002</v>
          </cell>
          <cell r="BI245">
            <v>0.33400000000000002</v>
          </cell>
          <cell r="BJ245">
            <v>0.33400000000000002</v>
          </cell>
          <cell r="BK245">
            <v>0.33400000000000002</v>
          </cell>
          <cell r="BL245">
            <v>0.33400000000000002</v>
          </cell>
          <cell r="BM245">
            <v>0.33400000000000002</v>
          </cell>
          <cell r="BN245">
            <v>0.33400000000000002</v>
          </cell>
          <cell r="BO245">
            <v>0.33400000000000002</v>
          </cell>
          <cell r="BP245">
            <v>0.33400000000000002</v>
          </cell>
          <cell r="BQ245">
            <v>0.33400000000000002</v>
          </cell>
          <cell r="BR245">
            <v>0.33400000000000002</v>
          </cell>
          <cell r="BS245">
            <v>0.33400000000000002</v>
          </cell>
          <cell r="BT245">
            <v>0.33400000000000002</v>
          </cell>
          <cell r="BU245">
            <v>0.33400000000000002</v>
          </cell>
          <cell r="BV245">
            <v>0.33400000000000002</v>
          </cell>
          <cell r="BW245">
            <v>0.33400000000000002</v>
          </cell>
          <cell r="BX245">
            <v>0.33400000000000002</v>
          </cell>
          <cell r="BY245">
            <v>0.33400000000000002</v>
          </cell>
          <cell r="BZ245">
            <v>0.33400000000000002</v>
          </cell>
          <cell r="CA245">
            <v>0.33400000000000002</v>
          </cell>
          <cell r="CB245">
            <v>0.33400000000000002</v>
          </cell>
          <cell r="CC245">
            <v>0.33400000000000002</v>
          </cell>
          <cell r="CD245">
            <v>0.33400000000000002</v>
          </cell>
          <cell r="CE245">
            <v>0.33400000000000002</v>
          </cell>
          <cell r="CF245">
            <v>0.33400000000000002</v>
          </cell>
          <cell r="CG245">
            <v>0.33400000000000002</v>
          </cell>
          <cell r="CH245">
            <v>0.33400000000000002</v>
          </cell>
          <cell r="CI245">
            <v>0.33400000000000002</v>
          </cell>
          <cell r="CJ245">
            <v>0.33400000000000002</v>
          </cell>
          <cell r="CK245">
            <v>0.33400000000000002</v>
          </cell>
          <cell r="CL245">
            <v>0.33400000000000002</v>
          </cell>
          <cell r="CM245">
            <v>0.33400000000000002</v>
          </cell>
          <cell r="CN245">
            <v>0.33400000000000002</v>
          </cell>
          <cell r="CO245">
            <v>0.33400000000000002</v>
          </cell>
          <cell r="CP245">
            <v>0.33400000000000002</v>
          </cell>
          <cell r="CQ245">
            <v>0.33400000000000002</v>
          </cell>
          <cell r="CR245">
            <v>0.33400000000000002</v>
          </cell>
          <cell r="CS245">
            <v>0.33400000000000002</v>
          </cell>
          <cell r="CT245">
            <v>0.33400000000000002</v>
          </cell>
          <cell r="CU245">
            <v>0.33400000000000002</v>
          </cell>
          <cell r="CV245">
            <v>0.33400000000000002</v>
          </cell>
          <cell r="CW245">
            <v>0.33400000000000002</v>
          </cell>
          <cell r="CX245">
            <v>0.33400000000000002</v>
          </cell>
          <cell r="CY245">
            <v>0.33400000000000002</v>
          </cell>
          <cell r="CZ245">
            <v>0.33400000000000002</v>
          </cell>
          <cell r="DA245">
            <v>0.33400000000000002</v>
          </cell>
          <cell r="DB245">
            <v>0.33400000000000002</v>
          </cell>
          <cell r="DC245">
            <v>0.33400000000000002</v>
          </cell>
          <cell r="DD245">
            <v>0.33400000000000002</v>
          </cell>
          <cell r="DE245">
            <v>0.33400000000000002</v>
          </cell>
          <cell r="DF245">
            <v>0.33400000000000002</v>
          </cell>
          <cell r="DG245">
            <v>0.33400000000000002</v>
          </cell>
          <cell r="DH245">
            <v>0.33400000000000002</v>
          </cell>
          <cell r="DI245">
            <v>0.33400000000000002</v>
          </cell>
          <cell r="DJ245">
            <v>0.33400000000000002</v>
          </cell>
          <cell r="DL245" t="str">
            <v>.Mining.Machine DriveMBService requested.Mining.Machine Drive.Size 5</v>
          </cell>
        </row>
        <row r="246">
          <cell r="L246"/>
          <cell r="M246" t="str">
            <v>GJ</v>
          </cell>
          <cell r="N246">
            <v>0.17</v>
          </cell>
          <cell r="O246">
            <v>0.17</v>
          </cell>
          <cell r="P246">
            <v>0.17</v>
          </cell>
          <cell r="Q246">
            <v>0.17</v>
          </cell>
          <cell r="R246">
            <v>0.17</v>
          </cell>
          <cell r="S246">
            <v>0.17</v>
          </cell>
          <cell r="T246">
            <v>0.17</v>
          </cell>
          <cell r="U246">
            <v>0.17</v>
          </cell>
          <cell r="V246">
            <v>0.17</v>
          </cell>
          <cell r="W246">
            <v>0.17</v>
          </cell>
          <cell r="X246">
            <v>0.17</v>
          </cell>
          <cell r="Y246">
            <v>0.17</v>
          </cell>
          <cell r="Z246">
            <v>0.17</v>
          </cell>
          <cell r="AA246">
            <v>0.17</v>
          </cell>
          <cell r="AB246">
            <v>0.17</v>
          </cell>
          <cell r="AC246">
            <v>0.17</v>
          </cell>
          <cell r="AD246">
            <v>0.17</v>
          </cell>
          <cell r="AE246">
            <v>0.17</v>
          </cell>
          <cell r="AF246">
            <v>0.17</v>
          </cell>
          <cell r="AG246">
            <v>0.17</v>
          </cell>
          <cell r="AH246">
            <v>0.17</v>
          </cell>
          <cell r="AI246">
            <v>0.17</v>
          </cell>
          <cell r="AJ246">
            <v>0.17</v>
          </cell>
          <cell r="AK246">
            <v>0.17</v>
          </cell>
          <cell r="AL246">
            <v>0.17</v>
          </cell>
          <cell r="AM246">
            <v>0.17</v>
          </cell>
          <cell r="AN246">
            <v>0.17</v>
          </cell>
          <cell r="AO246">
            <v>0.17</v>
          </cell>
          <cell r="AP246">
            <v>0.17</v>
          </cell>
          <cell r="AQ246">
            <v>0.17</v>
          </cell>
          <cell r="AR246">
            <v>0.17</v>
          </cell>
          <cell r="AS246">
            <v>0.17</v>
          </cell>
          <cell r="AT246">
            <v>0.17</v>
          </cell>
          <cell r="AU246">
            <v>0.17</v>
          </cell>
          <cell r="AV246">
            <v>0.17</v>
          </cell>
          <cell r="AW246">
            <v>0.17</v>
          </cell>
          <cell r="AX246">
            <v>0.17</v>
          </cell>
          <cell r="AY246">
            <v>0.17</v>
          </cell>
          <cell r="AZ246">
            <v>0.17</v>
          </cell>
          <cell r="BA246">
            <v>0.17</v>
          </cell>
          <cell r="BB246">
            <v>0.17</v>
          </cell>
          <cell r="BC246">
            <v>0.17</v>
          </cell>
          <cell r="BD246">
            <v>0.17</v>
          </cell>
          <cell r="BE246">
            <v>0.17</v>
          </cell>
          <cell r="BF246">
            <v>0.17</v>
          </cell>
          <cell r="BG246">
            <v>0.17</v>
          </cell>
          <cell r="BH246">
            <v>0.17</v>
          </cell>
          <cell r="BI246">
            <v>0.17</v>
          </cell>
          <cell r="BJ246">
            <v>0.17</v>
          </cell>
          <cell r="BK246">
            <v>0.17</v>
          </cell>
          <cell r="BL246">
            <v>0.17</v>
          </cell>
          <cell r="BM246">
            <v>0.17</v>
          </cell>
          <cell r="BN246">
            <v>0.17</v>
          </cell>
          <cell r="BO246">
            <v>0.17</v>
          </cell>
          <cell r="BP246">
            <v>0.17</v>
          </cell>
          <cell r="BQ246">
            <v>0.17</v>
          </cell>
          <cell r="BR246">
            <v>0.17</v>
          </cell>
          <cell r="BS246">
            <v>0.17</v>
          </cell>
          <cell r="BT246">
            <v>0.17</v>
          </cell>
          <cell r="BU246">
            <v>0.17</v>
          </cell>
          <cell r="BV246">
            <v>0.17</v>
          </cell>
          <cell r="BW246">
            <v>0.17</v>
          </cell>
          <cell r="BX246">
            <v>0.17</v>
          </cell>
          <cell r="BY246">
            <v>0.17</v>
          </cell>
          <cell r="BZ246">
            <v>0.17</v>
          </cell>
          <cell r="CA246">
            <v>0.17</v>
          </cell>
          <cell r="CB246">
            <v>0.17</v>
          </cell>
          <cell r="CC246">
            <v>0.17</v>
          </cell>
          <cell r="CD246">
            <v>0.17</v>
          </cell>
          <cell r="CE246">
            <v>0.17</v>
          </cell>
          <cell r="CF246">
            <v>0.17</v>
          </cell>
          <cell r="CG246">
            <v>0.17</v>
          </cell>
          <cell r="CH246">
            <v>0.17</v>
          </cell>
          <cell r="CI246">
            <v>0.17</v>
          </cell>
          <cell r="CJ246">
            <v>0.17</v>
          </cell>
          <cell r="CK246">
            <v>0.17</v>
          </cell>
          <cell r="CL246">
            <v>0.17</v>
          </cell>
          <cell r="CM246">
            <v>0.17</v>
          </cell>
          <cell r="CN246">
            <v>0.17</v>
          </cell>
          <cell r="CO246">
            <v>0.17</v>
          </cell>
          <cell r="CP246">
            <v>0.17</v>
          </cell>
          <cell r="CQ246">
            <v>0.17</v>
          </cell>
          <cell r="CR246">
            <v>0.17</v>
          </cell>
          <cell r="CS246">
            <v>0.17</v>
          </cell>
          <cell r="CT246">
            <v>0.17</v>
          </cell>
          <cell r="CU246">
            <v>0.17</v>
          </cell>
          <cell r="CV246">
            <v>0.17</v>
          </cell>
          <cell r="CW246">
            <v>0.17</v>
          </cell>
          <cell r="CX246">
            <v>0.17</v>
          </cell>
          <cell r="CY246">
            <v>0.17</v>
          </cell>
          <cell r="CZ246">
            <v>0.17</v>
          </cell>
          <cell r="DA246">
            <v>0.17</v>
          </cell>
          <cell r="DB246">
            <v>0.17</v>
          </cell>
          <cell r="DC246">
            <v>0.17</v>
          </cell>
          <cell r="DD246">
            <v>0.17</v>
          </cell>
          <cell r="DE246">
            <v>0.17</v>
          </cell>
          <cell r="DF246">
            <v>0.17</v>
          </cell>
          <cell r="DG246">
            <v>0.17</v>
          </cell>
          <cell r="DH246">
            <v>0.17</v>
          </cell>
          <cell r="DI246">
            <v>0.17</v>
          </cell>
          <cell r="DJ246">
            <v>0.17</v>
          </cell>
          <cell r="DL246" t="str">
            <v>.Mining.Machine DriveMBService requested.Mining.Machine Drive.Size 6</v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 t="str">
            <v>tonne</v>
          </cell>
          <cell r="N248">
            <v>1.938238298541E-2</v>
          </cell>
          <cell r="O248">
            <v>1.938238298541E-2</v>
          </cell>
          <cell r="P248">
            <v>1.938238298541E-2</v>
          </cell>
          <cell r="Q248">
            <v>1.938238298541E-2</v>
          </cell>
          <cell r="R248">
            <v>1.938238298541E-2</v>
          </cell>
          <cell r="S248">
            <v>1.938238298541E-2</v>
          </cell>
          <cell r="T248">
            <v>1.938238298541E-2</v>
          </cell>
          <cell r="U248">
            <v>1.938238298541E-2</v>
          </cell>
          <cell r="V248">
            <v>1.938238298541E-2</v>
          </cell>
          <cell r="W248">
            <v>1.938238298541E-2</v>
          </cell>
          <cell r="X248">
            <v>1.938238298541E-2</v>
          </cell>
          <cell r="Y248">
            <v>1.938238298541E-2</v>
          </cell>
          <cell r="Z248">
            <v>1.938238298541E-2</v>
          </cell>
          <cell r="AA248">
            <v>1.938238298541E-2</v>
          </cell>
          <cell r="AB248">
            <v>1.938238298541E-2</v>
          </cell>
          <cell r="AC248">
            <v>1.938238298541E-2</v>
          </cell>
          <cell r="AD248">
            <v>1.938238298541E-2</v>
          </cell>
          <cell r="AE248">
            <v>1.938238298541E-2</v>
          </cell>
          <cell r="AF248">
            <v>1.938238298541E-2</v>
          </cell>
          <cell r="AG248">
            <v>1.938238298541E-2</v>
          </cell>
          <cell r="AH248">
            <v>1.938238298541E-2</v>
          </cell>
          <cell r="AI248">
            <v>1.938238298541E-2</v>
          </cell>
          <cell r="AJ248">
            <v>1.938238298541E-2</v>
          </cell>
          <cell r="AK248">
            <v>1.938238298541E-2</v>
          </cell>
          <cell r="AL248">
            <v>1.938238298541E-2</v>
          </cell>
          <cell r="AM248">
            <v>1.938238298541E-2</v>
          </cell>
          <cell r="AN248">
            <v>1.938238298541E-2</v>
          </cell>
          <cell r="AO248">
            <v>1.938238298541E-2</v>
          </cell>
          <cell r="AP248">
            <v>1.938238298541E-2</v>
          </cell>
          <cell r="AQ248">
            <v>1.938238298541E-2</v>
          </cell>
          <cell r="AR248">
            <v>1.938238298541E-2</v>
          </cell>
          <cell r="AS248">
            <v>1.938238298541E-2</v>
          </cell>
          <cell r="AT248">
            <v>1.938238298541E-2</v>
          </cell>
          <cell r="AU248">
            <v>1.938238298541E-2</v>
          </cell>
          <cell r="AV248">
            <v>1.938238298541E-2</v>
          </cell>
          <cell r="AW248">
            <v>1.938238298541E-2</v>
          </cell>
          <cell r="AX248">
            <v>1.938238298541E-2</v>
          </cell>
          <cell r="AY248">
            <v>1.938238298541E-2</v>
          </cell>
          <cell r="AZ248">
            <v>1.938238298541E-2</v>
          </cell>
          <cell r="BA248">
            <v>1.938238298541E-2</v>
          </cell>
          <cell r="BB248">
            <v>1.938238298541E-2</v>
          </cell>
          <cell r="BC248">
            <v>1.938238298541E-2</v>
          </cell>
          <cell r="BD248">
            <v>1.938238298541E-2</v>
          </cell>
          <cell r="BE248">
            <v>1.938238298541E-2</v>
          </cell>
          <cell r="BF248">
            <v>1.938238298541E-2</v>
          </cell>
          <cell r="BG248">
            <v>1.938238298541E-2</v>
          </cell>
          <cell r="BH248">
            <v>1.938238298541E-2</v>
          </cell>
          <cell r="BI248">
            <v>1.938238298541E-2</v>
          </cell>
          <cell r="BJ248">
            <v>1.938238298541E-2</v>
          </cell>
          <cell r="BK248">
            <v>1.938238298541E-2</v>
          </cell>
          <cell r="BL248">
            <v>1.938238298541E-2</v>
          </cell>
          <cell r="BM248">
            <v>1.938238298541E-2</v>
          </cell>
          <cell r="BN248">
            <v>1.938238298541E-2</v>
          </cell>
          <cell r="BO248">
            <v>1.938238298541E-2</v>
          </cell>
          <cell r="BP248">
            <v>1.938238298541E-2</v>
          </cell>
          <cell r="BQ248">
            <v>1.938238298541E-2</v>
          </cell>
          <cell r="BR248">
            <v>1.938238298541E-2</v>
          </cell>
          <cell r="BS248">
            <v>1.938238298541E-2</v>
          </cell>
          <cell r="BT248">
            <v>1.938238298541E-2</v>
          </cell>
          <cell r="BU248">
            <v>1.938238298541E-2</v>
          </cell>
          <cell r="BV248">
            <v>1.938238298541E-2</v>
          </cell>
          <cell r="BW248">
            <v>1.938238298541E-2</v>
          </cell>
          <cell r="BX248">
            <v>1.938238298541E-2</v>
          </cell>
          <cell r="BY248">
            <v>1.938238298541E-2</v>
          </cell>
          <cell r="BZ248">
            <v>1.938238298541E-2</v>
          </cell>
          <cell r="CA248">
            <v>1.938238298541E-2</v>
          </cell>
          <cell r="CB248">
            <v>1.938238298541E-2</v>
          </cell>
          <cell r="CC248">
            <v>1.938238298541E-2</v>
          </cell>
          <cell r="CD248">
            <v>1.938238298541E-2</v>
          </cell>
          <cell r="CE248">
            <v>1.938238298541E-2</v>
          </cell>
          <cell r="CF248">
            <v>1.938238298541E-2</v>
          </cell>
          <cell r="CG248">
            <v>1.938238298541E-2</v>
          </cell>
          <cell r="CH248">
            <v>1.938238298541E-2</v>
          </cell>
          <cell r="CI248">
            <v>1.938238298541E-2</v>
          </cell>
          <cell r="CJ248">
            <v>1.938238298541E-2</v>
          </cell>
          <cell r="CK248">
            <v>1.938238298541E-2</v>
          </cell>
          <cell r="CL248">
            <v>1.938238298541E-2</v>
          </cell>
          <cell r="CM248">
            <v>1.938238298541E-2</v>
          </cell>
          <cell r="CN248">
            <v>1.938238298541E-2</v>
          </cell>
          <cell r="CO248">
            <v>1.938238298541E-2</v>
          </cell>
          <cell r="CP248">
            <v>1.938238298541E-2</v>
          </cell>
          <cell r="CQ248">
            <v>1.938238298541E-2</v>
          </cell>
          <cell r="CR248">
            <v>1.938238298541E-2</v>
          </cell>
          <cell r="CS248">
            <v>1.938238298541E-2</v>
          </cell>
          <cell r="CT248">
            <v>1.938238298541E-2</v>
          </cell>
          <cell r="CU248">
            <v>1.938238298541E-2</v>
          </cell>
          <cell r="CV248">
            <v>1.938238298541E-2</v>
          </cell>
          <cell r="CW248">
            <v>1.938238298541E-2</v>
          </cell>
          <cell r="CX248">
            <v>1.938238298541E-2</v>
          </cell>
          <cell r="CY248">
            <v>1.938238298541E-2</v>
          </cell>
          <cell r="CZ248">
            <v>1.938238298541E-2</v>
          </cell>
          <cell r="DA248">
            <v>1.938238298541E-2</v>
          </cell>
          <cell r="DB248">
            <v>1.938238298541E-2</v>
          </cell>
          <cell r="DC248">
            <v>1.938238298541E-2</v>
          </cell>
          <cell r="DD248">
            <v>1.938238298541E-2</v>
          </cell>
          <cell r="DE248">
            <v>1.938238298541E-2</v>
          </cell>
          <cell r="DF248">
            <v>1.938238298541E-2</v>
          </cell>
          <cell r="DG248">
            <v>1.938238298541E-2</v>
          </cell>
          <cell r="DH248">
            <v>1.938238298541E-2</v>
          </cell>
          <cell r="DI248">
            <v>1.938238298541E-2</v>
          </cell>
          <cell r="DJ248">
            <v>1.938238298541E-2</v>
          </cell>
          <cell r="DL248" t="str">
            <v>.Mining.Final ProductONService requested.Mining.Final Product.Metal Open Pit</v>
          </cell>
        </row>
        <row r="249">
          <cell r="L249"/>
          <cell r="M249" t="str">
            <v>tonne</v>
          </cell>
          <cell r="N249">
            <v>0.98061761701459005</v>
          </cell>
          <cell r="O249">
            <v>0.98061761701459005</v>
          </cell>
          <cell r="P249">
            <v>0.98061761701459005</v>
          </cell>
          <cell r="Q249">
            <v>0.98061761701459005</v>
          </cell>
          <cell r="R249">
            <v>0.98061761701459005</v>
          </cell>
          <cell r="S249">
            <v>0.98061761701459005</v>
          </cell>
          <cell r="T249">
            <v>0.98061761701459005</v>
          </cell>
          <cell r="U249">
            <v>0.98061761701459005</v>
          </cell>
          <cell r="V249">
            <v>0.98061761701459005</v>
          </cell>
          <cell r="W249">
            <v>0.98061761701459005</v>
          </cell>
          <cell r="X249">
            <v>0.98061761701459005</v>
          </cell>
          <cell r="Y249">
            <v>0.98061761701459005</v>
          </cell>
          <cell r="Z249">
            <v>0.98061761701459005</v>
          </cell>
          <cell r="AA249">
            <v>0.98061761701459005</v>
          </cell>
          <cell r="AB249">
            <v>0.98061761701459005</v>
          </cell>
          <cell r="AC249">
            <v>0.98061761701459005</v>
          </cell>
          <cell r="AD249">
            <v>0.98061761701459005</v>
          </cell>
          <cell r="AE249">
            <v>0.98061761701459005</v>
          </cell>
          <cell r="AF249">
            <v>0.98061761701459005</v>
          </cell>
          <cell r="AG249">
            <v>0.98061761701459005</v>
          </cell>
          <cell r="AH249">
            <v>0.98061761701459005</v>
          </cell>
          <cell r="AI249">
            <v>0.98061761701459005</v>
          </cell>
          <cell r="AJ249">
            <v>0.98061761701459005</v>
          </cell>
          <cell r="AK249">
            <v>0.98061761701459005</v>
          </cell>
          <cell r="AL249">
            <v>0.98061761701459005</v>
          </cell>
          <cell r="AM249">
            <v>0.98061761701459005</v>
          </cell>
          <cell r="AN249">
            <v>0.98061761701459005</v>
          </cell>
          <cell r="AO249">
            <v>0.98061761701459005</v>
          </cell>
          <cell r="AP249">
            <v>0.98061761701459005</v>
          </cell>
          <cell r="AQ249">
            <v>0.98061761701459005</v>
          </cell>
          <cell r="AR249">
            <v>0.98061761701459005</v>
          </cell>
          <cell r="AS249">
            <v>0.98061761701459005</v>
          </cell>
          <cell r="AT249">
            <v>0.98061761701459005</v>
          </cell>
          <cell r="AU249">
            <v>0.98061761701459005</v>
          </cell>
          <cell r="AV249">
            <v>0.98061761701459005</v>
          </cell>
          <cell r="AW249">
            <v>0.98061761701459005</v>
          </cell>
          <cell r="AX249">
            <v>0.98061761701459005</v>
          </cell>
          <cell r="AY249">
            <v>0.98061761701459005</v>
          </cell>
          <cell r="AZ249">
            <v>0.98061761701459005</v>
          </cell>
          <cell r="BA249">
            <v>0.98061761701459005</v>
          </cell>
          <cell r="BB249">
            <v>0.98061761701459005</v>
          </cell>
          <cell r="BC249">
            <v>0.98061761701459005</v>
          </cell>
          <cell r="BD249">
            <v>0.98061761701459005</v>
          </cell>
          <cell r="BE249">
            <v>0.98061761701459005</v>
          </cell>
          <cell r="BF249">
            <v>0.98061761701459005</v>
          </cell>
          <cell r="BG249">
            <v>0.98061761701459005</v>
          </cell>
          <cell r="BH249">
            <v>0.98061761701459005</v>
          </cell>
          <cell r="BI249">
            <v>0.98061761701459005</v>
          </cell>
          <cell r="BJ249">
            <v>0.98061761701459005</v>
          </cell>
          <cell r="BK249">
            <v>0.98061761701459005</v>
          </cell>
          <cell r="BL249">
            <v>0.98061761701459005</v>
          </cell>
          <cell r="BM249">
            <v>0.98061761701459005</v>
          </cell>
          <cell r="BN249">
            <v>0.98061761701459005</v>
          </cell>
          <cell r="BO249">
            <v>0.98061761701459005</v>
          </cell>
          <cell r="BP249">
            <v>0.98061761701459005</v>
          </cell>
          <cell r="BQ249">
            <v>0.98061761701459005</v>
          </cell>
          <cell r="BR249">
            <v>0.98061761701459005</v>
          </cell>
          <cell r="BS249">
            <v>0.98061761701459005</v>
          </cell>
          <cell r="BT249">
            <v>0.98061761701459005</v>
          </cell>
          <cell r="BU249">
            <v>0.98061761701459005</v>
          </cell>
          <cell r="BV249">
            <v>0.98061761701459005</v>
          </cell>
          <cell r="BW249">
            <v>0.98061761701459005</v>
          </cell>
          <cell r="BX249">
            <v>0.98061761701459005</v>
          </cell>
          <cell r="BY249">
            <v>0.98061761701459005</v>
          </cell>
          <cell r="BZ249">
            <v>0.98061761701459005</v>
          </cell>
          <cell r="CA249">
            <v>0.98061761701459005</v>
          </cell>
          <cell r="CB249">
            <v>0.98061761701459005</v>
          </cell>
          <cell r="CC249">
            <v>0.98061761701459005</v>
          </cell>
          <cell r="CD249">
            <v>0.98061761701459005</v>
          </cell>
          <cell r="CE249">
            <v>0.98061761701459005</v>
          </cell>
          <cell r="CF249">
            <v>0.98061761701459005</v>
          </cell>
          <cell r="CG249">
            <v>0.98061761701459005</v>
          </cell>
          <cell r="CH249">
            <v>0.98061761701459005</v>
          </cell>
          <cell r="CI249">
            <v>0.98061761701459005</v>
          </cell>
          <cell r="CJ249">
            <v>0.98061761701459005</v>
          </cell>
          <cell r="CK249">
            <v>0.98061761701459005</v>
          </cell>
          <cell r="CL249">
            <v>0.98061761701459005</v>
          </cell>
          <cell r="CM249">
            <v>0.98061761701459005</v>
          </cell>
          <cell r="CN249">
            <v>0.98061761701459005</v>
          </cell>
          <cell r="CO249">
            <v>0.98061761701459005</v>
          </cell>
          <cell r="CP249">
            <v>0.98061761701459005</v>
          </cell>
          <cell r="CQ249">
            <v>0.98061761701459005</v>
          </cell>
          <cell r="CR249">
            <v>0.98061761701459005</v>
          </cell>
          <cell r="CS249">
            <v>0.98061761701459005</v>
          </cell>
          <cell r="CT249">
            <v>0.98061761701459005</v>
          </cell>
          <cell r="CU249">
            <v>0.98061761701459005</v>
          </cell>
          <cell r="CV249">
            <v>0.98061761701459005</v>
          </cell>
          <cell r="CW249">
            <v>0.98061761701459005</v>
          </cell>
          <cell r="CX249">
            <v>0.98061761701459005</v>
          </cell>
          <cell r="CY249">
            <v>0.98061761701459005</v>
          </cell>
          <cell r="CZ249">
            <v>0.98061761701459005</v>
          </cell>
          <cell r="DA249">
            <v>0.98061761701459005</v>
          </cell>
          <cell r="DB249">
            <v>0.98061761701459005</v>
          </cell>
          <cell r="DC249">
            <v>0.98061761701459005</v>
          </cell>
          <cell r="DD249">
            <v>0.98061761701459005</v>
          </cell>
          <cell r="DE249">
            <v>0.98061761701459005</v>
          </cell>
          <cell r="DF249">
            <v>0.98061761701459005</v>
          </cell>
          <cell r="DG249">
            <v>0.98061761701459005</v>
          </cell>
          <cell r="DH249">
            <v>0.98061761701459005</v>
          </cell>
          <cell r="DI249">
            <v>0.98061761701459005</v>
          </cell>
          <cell r="DJ249">
            <v>0.98061761701459005</v>
          </cell>
          <cell r="DL249" t="str">
            <v>.Mining.Final ProductONService requested.Mining.Final Product.Metal Underground</v>
          </cell>
        </row>
        <row r="250">
          <cell r="L250"/>
          <cell r="M250" t="str">
            <v>tonne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.Mining.Final Product.Metal Open PitONService requested.Mining.Final Product.Metal Open Pit.Size Reduced Iron Product</v>
          </cell>
        </row>
        <row r="251">
          <cell r="L251"/>
          <cell r="M251" t="str">
            <v>tonne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E251">
            <v>1</v>
          </cell>
          <cell r="AF251">
            <v>1</v>
          </cell>
          <cell r="AG251">
            <v>1</v>
          </cell>
          <cell r="AH251">
            <v>1</v>
          </cell>
          <cell r="AI251">
            <v>1</v>
          </cell>
          <cell r="AJ251">
            <v>1</v>
          </cell>
          <cell r="AK251">
            <v>1</v>
          </cell>
          <cell r="AL251">
            <v>1</v>
          </cell>
          <cell r="AM251">
            <v>1</v>
          </cell>
          <cell r="AN251">
            <v>1</v>
          </cell>
          <cell r="AO251">
            <v>1</v>
          </cell>
          <cell r="AP251">
            <v>1</v>
          </cell>
          <cell r="AQ251">
            <v>1</v>
          </cell>
          <cell r="AR251">
            <v>1</v>
          </cell>
          <cell r="AS251">
            <v>1</v>
          </cell>
          <cell r="AT251">
            <v>1</v>
          </cell>
          <cell r="AU251">
            <v>1</v>
          </cell>
          <cell r="AV251">
            <v>1</v>
          </cell>
          <cell r="AW251">
            <v>1</v>
          </cell>
          <cell r="AX251">
            <v>1</v>
          </cell>
          <cell r="AY251">
            <v>1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  <cell r="BT251">
            <v>1</v>
          </cell>
          <cell r="BU251">
            <v>1</v>
          </cell>
          <cell r="BV251">
            <v>1</v>
          </cell>
          <cell r="BW251">
            <v>1</v>
          </cell>
          <cell r="BX251">
            <v>1</v>
          </cell>
          <cell r="BY251">
            <v>1</v>
          </cell>
          <cell r="BZ251">
            <v>1</v>
          </cell>
          <cell r="CA251">
            <v>1</v>
          </cell>
          <cell r="CB251">
            <v>1</v>
          </cell>
          <cell r="CC251">
            <v>1</v>
          </cell>
          <cell r="CD251">
            <v>1</v>
          </cell>
          <cell r="CE251">
            <v>1</v>
          </cell>
          <cell r="CF251">
            <v>1</v>
          </cell>
          <cell r="CG251">
            <v>1</v>
          </cell>
          <cell r="CH251">
            <v>1</v>
          </cell>
          <cell r="CI251">
            <v>1</v>
          </cell>
          <cell r="CJ251">
            <v>1</v>
          </cell>
          <cell r="CK251">
            <v>1</v>
          </cell>
          <cell r="CL251">
            <v>1</v>
          </cell>
          <cell r="CM251">
            <v>1</v>
          </cell>
          <cell r="CN251">
            <v>1</v>
          </cell>
          <cell r="CO251">
            <v>1</v>
          </cell>
          <cell r="CP251">
            <v>1</v>
          </cell>
          <cell r="CQ251">
            <v>1</v>
          </cell>
          <cell r="CR251">
            <v>1</v>
          </cell>
          <cell r="CS251">
            <v>1</v>
          </cell>
          <cell r="CT251">
            <v>1</v>
          </cell>
          <cell r="CU251">
            <v>1</v>
          </cell>
          <cell r="CV251">
            <v>1</v>
          </cell>
          <cell r="CW251">
            <v>1</v>
          </cell>
          <cell r="CX251">
            <v>1</v>
          </cell>
          <cell r="CY251">
            <v>1</v>
          </cell>
          <cell r="CZ251">
            <v>1</v>
          </cell>
          <cell r="DA251">
            <v>1</v>
          </cell>
          <cell r="DB251">
            <v>1</v>
          </cell>
          <cell r="DC251">
            <v>1</v>
          </cell>
          <cell r="DD251">
            <v>1</v>
          </cell>
          <cell r="DE251">
            <v>1</v>
          </cell>
          <cell r="DF251">
            <v>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L251" t="str">
            <v>.Mining.Final Product.Metal Open PitONService requested.Mining.Final Product.Metal Open Pit.Size Reduced Non Iron Product</v>
          </cell>
        </row>
        <row r="252">
          <cell r="L252"/>
          <cell r="M252" t="str">
            <v>tonne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E252">
            <v>1</v>
          </cell>
          <cell r="AF252">
            <v>1</v>
          </cell>
          <cell r="AG252">
            <v>1</v>
          </cell>
          <cell r="AH252">
            <v>1</v>
          </cell>
          <cell r="AI252">
            <v>1</v>
          </cell>
          <cell r="AJ252">
            <v>1</v>
          </cell>
          <cell r="AK252">
            <v>1</v>
          </cell>
          <cell r="AL252">
            <v>1</v>
          </cell>
          <cell r="AM252">
            <v>1</v>
          </cell>
          <cell r="AN252">
            <v>1</v>
          </cell>
          <cell r="AO252">
            <v>1</v>
          </cell>
          <cell r="AP252">
            <v>1</v>
          </cell>
          <cell r="AQ252">
            <v>1</v>
          </cell>
          <cell r="AR252">
            <v>1</v>
          </cell>
          <cell r="AS252">
            <v>1</v>
          </cell>
          <cell r="AT252">
            <v>1</v>
          </cell>
          <cell r="AU252">
            <v>1</v>
          </cell>
          <cell r="AV252">
            <v>1</v>
          </cell>
          <cell r="AW252">
            <v>1</v>
          </cell>
          <cell r="AX252">
            <v>1</v>
          </cell>
          <cell r="AY252">
            <v>1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1</v>
          </cell>
          <cell r="BZ252">
            <v>1</v>
          </cell>
          <cell r="CA252">
            <v>1</v>
          </cell>
          <cell r="CB252">
            <v>1</v>
          </cell>
          <cell r="CC252">
            <v>1</v>
          </cell>
          <cell r="CD252">
            <v>1</v>
          </cell>
          <cell r="CE252">
            <v>1</v>
          </cell>
          <cell r="CF252">
            <v>1</v>
          </cell>
          <cell r="CG252">
            <v>1</v>
          </cell>
          <cell r="CH252">
            <v>1</v>
          </cell>
          <cell r="CI252">
            <v>1</v>
          </cell>
          <cell r="CJ252">
            <v>1</v>
          </cell>
          <cell r="CK252">
            <v>1</v>
          </cell>
          <cell r="CL252">
            <v>1</v>
          </cell>
          <cell r="CM252">
            <v>1</v>
          </cell>
          <cell r="CN252">
            <v>1</v>
          </cell>
          <cell r="CO252">
            <v>1</v>
          </cell>
          <cell r="CP252">
            <v>1</v>
          </cell>
          <cell r="CQ252">
            <v>1</v>
          </cell>
          <cell r="CR252">
            <v>1</v>
          </cell>
          <cell r="CS252">
            <v>1</v>
          </cell>
          <cell r="CT252">
            <v>1</v>
          </cell>
          <cell r="CU252">
            <v>1</v>
          </cell>
          <cell r="CV252">
            <v>1</v>
          </cell>
          <cell r="CW252">
            <v>1</v>
          </cell>
          <cell r="CX252">
            <v>1</v>
          </cell>
          <cell r="CY252">
            <v>1</v>
          </cell>
          <cell r="CZ252">
            <v>1</v>
          </cell>
          <cell r="DA252">
            <v>1</v>
          </cell>
          <cell r="DB252">
            <v>1</v>
          </cell>
          <cell r="DC252">
            <v>1</v>
          </cell>
          <cell r="DD252">
            <v>1</v>
          </cell>
          <cell r="DE252">
            <v>1</v>
          </cell>
          <cell r="DF252">
            <v>1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  <cell r="DL252" t="str">
            <v>.Mining.Final Product.Metal Open PitONService requested.Mining.Final Product.Metal Open Pit.Mineral Separation</v>
          </cell>
        </row>
        <row r="253">
          <cell r="L253"/>
          <cell r="M253" t="str">
            <v>tonne</v>
          </cell>
          <cell r="N253">
            <v>1.445740922517E-2</v>
          </cell>
          <cell r="O253">
            <v>1.445740922517E-2</v>
          </cell>
          <cell r="P253">
            <v>1.445740922517E-2</v>
          </cell>
          <cell r="Q253">
            <v>1.445740922517E-2</v>
          </cell>
          <cell r="R253">
            <v>1.445740922517E-2</v>
          </cell>
          <cell r="S253">
            <v>1.447962814916E-2</v>
          </cell>
          <cell r="T253">
            <v>1.447962814916E-2</v>
          </cell>
          <cell r="U253">
            <v>1.447962814916E-2</v>
          </cell>
          <cell r="V253">
            <v>1.447962814916E-2</v>
          </cell>
          <cell r="W253">
            <v>1.447962814916E-2</v>
          </cell>
          <cell r="X253">
            <v>1.4486708077279999E-2</v>
          </cell>
          <cell r="Y253">
            <v>1.4486708077279999E-2</v>
          </cell>
          <cell r="Z253">
            <v>1.4486708077279999E-2</v>
          </cell>
          <cell r="AA253">
            <v>1.4486708077279999E-2</v>
          </cell>
          <cell r="AB253">
            <v>1.4486708077279999E-2</v>
          </cell>
          <cell r="AC253">
            <v>1.46882679887E-2</v>
          </cell>
          <cell r="AD253">
            <v>1.46882679887E-2</v>
          </cell>
          <cell r="AE253">
            <v>1.46882679887E-2</v>
          </cell>
          <cell r="AF253">
            <v>1.46882679887E-2</v>
          </cell>
          <cell r="AG253">
            <v>1.46882679887E-2</v>
          </cell>
          <cell r="AH253">
            <v>1.4900539351079999E-2</v>
          </cell>
          <cell r="AI253">
            <v>1.4900539351079999E-2</v>
          </cell>
          <cell r="AJ253">
            <v>1.4900539351079999E-2</v>
          </cell>
          <cell r="AK253">
            <v>1.4900539351079999E-2</v>
          </cell>
          <cell r="AL253">
            <v>1.4900539351079999E-2</v>
          </cell>
          <cell r="AM253">
            <v>1.5123483499939999E-2</v>
          </cell>
          <cell r="AN253">
            <v>1.5123483499939999E-2</v>
          </cell>
          <cell r="AO253">
            <v>1.5123483499939999E-2</v>
          </cell>
          <cell r="AP253">
            <v>1.5123483499939999E-2</v>
          </cell>
          <cell r="AQ253">
            <v>1.5123483499939999E-2</v>
          </cell>
          <cell r="AR253">
            <v>1.5356973746760001E-2</v>
          </cell>
          <cell r="AS253">
            <v>1.5356973746760001E-2</v>
          </cell>
          <cell r="AT253">
            <v>1.5356973746760001E-2</v>
          </cell>
          <cell r="AU253">
            <v>1.5356973746760001E-2</v>
          </cell>
          <cell r="AV253">
            <v>1.5356973746760001E-2</v>
          </cell>
          <cell r="AW253">
            <v>1.5356973746760001E-2</v>
          </cell>
          <cell r="AX253">
            <v>1.5356973746760001E-2</v>
          </cell>
          <cell r="AY253">
            <v>1.5356973746760001E-2</v>
          </cell>
          <cell r="AZ253">
            <v>1.5356973746760001E-2</v>
          </cell>
          <cell r="BA253">
            <v>1.5356973746760001E-2</v>
          </cell>
          <cell r="BB253">
            <v>1.5356973746760001E-2</v>
          </cell>
          <cell r="BC253">
            <v>1.5356973746760001E-2</v>
          </cell>
          <cell r="BD253">
            <v>1.5356973746760001E-2</v>
          </cell>
          <cell r="BE253">
            <v>1.5356973746760001E-2</v>
          </cell>
          <cell r="BF253">
            <v>1.5356973746760001E-2</v>
          </cell>
          <cell r="BG253">
            <v>1.5356973746760001E-2</v>
          </cell>
          <cell r="BH253">
            <v>1.5356973746760001E-2</v>
          </cell>
          <cell r="BI253">
            <v>1.5356973746760001E-2</v>
          </cell>
          <cell r="BJ253">
            <v>1.5356973746760001E-2</v>
          </cell>
          <cell r="BK253">
            <v>1.5356973746760001E-2</v>
          </cell>
          <cell r="BL253">
            <v>1.5356973746760001E-2</v>
          </cell>
          <cell r="BM253">
            <v>1.5356973746760001E-2</v>
          </cell>
          <cell r="BN253">
            <v>1.5356973746760001E-2</v>
          </cell>
          <cell r="BO253">
            <v>1.5356973746760001E-2</v>
          </cell>
          <cell r="BP253">
            <v>1.5356973746760001E-2</v>
          </cell>
          <cell r="BQ253">
            <v>1.5356973746760001E-2</v>
          </cell>
          <cell r="BR253">
            <v>1.5356973746760001E-2</v>
          </cell>
          <cell r="BS253">
            <v>1.5356973746760001E-2</v>
          </cell>
          <cell r="BT253">
            <v>1.5356973746760001E-2</v>
          </cell>
          <cell r="BU253">
            <v>1.5356973746760001E-2</v>
          </cell>
          <cell r="BV253">
            <v>1.5356973746760001E-2</v>
          </cell>
          <cell r="BW253">
            <v>1.5356973746760001E-2</v>
          </cell>
          <cell r="BX253">
            <v>1.5356973746760001E-2</v>
          </cell>
          <cell r="BY253">
            <v>1.5356973746760001E-2</v>
          </cell>
          <cell r="BZ253">
            <v>1.5356973746760001E-2</v>
          </cell>
          <cell r="CA253">
            <v>1.5356973746760001E-2</v>
          </cell>
          <cell r="CB253">
            <v>1.5356973746760001E-2</v>
          </cell>
          <cell r="CC253">
            <v>1.5356973746760001E-2</v>
          </cell>
          <cell r="CD253">
            <v>1.5356973746760001E-2</v>
          </cell>
          <cell r="CE253">
            <v>1.5356973746760001E-2</v>
          </cell>
          <cell r="CF253">
            <v>1.5356973746760001E-2</v>
          </cell>
          <cell r="CG253">
            <v>1.5356973746760001E-2</v>
          </cell>
          <cell r="CH253">
            <v>1.5356973746760001E-2</v>
          </cell>
          <cell r="CI253">
            <v>1.5356973746760001E-2</v>
          </cell>
          <cell r="CJ253">
            <v>1.5356973746760001E-2</v>
          </cell>
          <cell r="CK253">
            <v>1.5356973746760001E-2</v>
          </cell>
          <cell r="CL253">
            <v>1.5356973746760001E-2</v>
          </cell>
          <cell r="CM253">
            <v>1.5356973746760001E-2</v>
          </cell>
          <cell r="CN253">
            <v>1.5356973746760001E-2</v>
          </cell>
          <cell r="CO253">
            <v>1.5356973746760001E-2</v>
          </cell>
          <cell r="CP253">
            <v>1.5356973746760001E-2</v>
          </cell>
          <cell r="CQ253">
            <v>1.5356973746760001E-2</v>
          </cell>
          <cell r="CR253">
            <v>1.5356973746760001E-2</v>
          </cell>
          <cell r="CS253">
            <v>1.5356973746760001E-2</v>
          </cell>
          <cell r="CT253">
            <v>1.5356973746760001E-2</v>
          </cell>
          <cell r="CU253">
            <v>1.5356973746760001E-2</v>
          </cell>
          <cell r="CV253">
            <v>1.5356973746760001E-2</v>
          </cell>
          <cell r="CW253">
            <v>1.5356973746760001E-2</v>
          </cell>
          <cell r="CX253">
            <v>1.5356973746760001E-2</v>
          </cell>
          <cell r="CY253">
            <v>1.5356973746760001E-2</v>
          </cell>
          <cell r="CZ253">
            <v>1.5356973746760001E-2</v>
          </cell>
          <cell r="DA253">
            <v>1.5356973746760001E-2</v>
          </cell>
          <cell r="DB253">
            <v>1.5356973746760001E-2</v>
          </cell>
          <cell r="DC253">
            <v>1.5356973746760001E-2</v>
          </cell>
          <cell r="DD253">
            <v>1.5356973746760001E-2</v>
          </cell>
          <cell r="DE253">
            <v>1.5356973746760001E-2</v>
          </cell>
          <cell r="DF253">
            <v>1.5356973746760001E-2</v>
          </cell>
          <cell r="DG253">
            <v>1.5356973746760001E-2</v>
          </cell>
          <cell r="DH253">
            <v>1.5356973746760001E-2</v>
          </cell>
          <cell r="DI253">
            <v>1.5356973746760001E-2</v>
          </cell>
          <cell r="DJ253">
            <v>1.5356973746760001E-2</v>
          </cell>
          <cell r="DL253" t="str">
            <v>.Mining.Final Product.Metal Open PitONService requested.Mining.Final Product.Metal Open Pit.Cleaning</v>
          </cell>
        </row>
        <row r="254">
          <cell r="L254"/>
          <cell r="M254" t="str">
            <v>tonne</v>
          </cell>
          <cell r="N254">
            <v>0.98554259077482997</v>
          </cell>
          <cell r="O254">
            <v>0.98554259077482997</v>
          </cell>
          <cell r="P254">
            <v>0.98554259077482997</v>
          </cell>
          <cell r="Q254">
            <v>0.98554259077482997</v>
          </cell>
          <cell r="R254">
            <v>0.98554259077482997</v>
          </cell>
          <cell r="S254">
            <v>0.98552037185083996</v>
          </cell>
          <cell r="T254">
            <v>0.98552037185083996</v>
          </cell>
          <cell r="U254">
            <v>0.98552037185083996</v>
          </cell>
          <cell r="V254">
            <v>0.98552037185083996</v>
          </cell>
          <cell r="W254">
            <v>0.98552037185083996</v>
          </cell>
          <cell r="X254">
            <v>0.98551329192271997</v>
          </cell>
          <cell r="Y254">
            <v>0.98551329192271997</v>
          </cell>
          <cell r="Z254">
            <v>0.98551329192271997</v>
          </cell>
          <cell r="AA254">
            <v>0.98551329192271997</v>
          </cell>
          <cell r="AB254">
            <v>0.98551329192271997</v>
          </cell>
          <cell r="AC254">
            <v>0.98531173201129996</v>
          </cell>
          <cell r="AD254">
            <v>0.98531173201129996</v>
          </cell>
          <cell r="AE254">
            <v>0.98531173201129996</v>
          </cell>
          <cell r="AF254">
            <v>0.98531173201129996</v>
          </cell>
          <cell r="AG254">
            <v>0.98531173201129996</v>
          </cell>
          <cell r="AH254">
            <v>0.98509946064891996</v>
          </cell>
          <cell r="AI254">
            <v>0.98509946064891996</v>
          </cell>
          <cell r="AJ254">
            <v>0.98509946064891996</v>
          </cell>
          <cell r="AK254">
            <v>0.98509946064891996</v>
          </cell>
          <cell r="AL254">
            <v>0.98509946064891996</v>
          </cell>
          <cell r="AM254">
            <v>0.98487651650006003</v>
          </cell>
          <cell r="AN254">
            <v>0.98487651650006003</v>
          </cell>
          <cell r="AO254">
            <v>0.98487651650006003</v>
          </cell>
          <cell r="AP254">
            <v>0.98487651650006003</v>
          </cell>
          <cell r="AQ254">
            <v>0.98487651650006003</v>
          </cell>
          <cell r="AR254">
            <v>0.98464302625323996</v>
          </cell>
          <cell r="AS254">
            <v>0.98464302625323996</v>
          </cell>
          <cell r="AT254">
            <v>0.98464302625323996</v>
          </cell>
          <cell r="AU254">
            <v>0.98464302625323996</v>
          </cell>
          <cell r="AV254">
            <v>0.98464302625323996</v>
          </cell>
          <cell r="AW254">
            <v>0.98464302625323996</v>
          </cell>
          <cell r="AX254">
            <v>0.98464302625323996</v>
          </cell>
          <cell r="AY254">
            <v>0.98464302625323996</v>
          </cell>
          <cell r="AZ254">
            <v>0.98464302625323996</v>
          </cell>
          <cell r="BA254">
            <v>0.98464302625323996</v>
          </cell>
          <cell r="BB254">
            <v>0.98464302625323996</v>
          </cell>
          <cell r="BC254">
            <v>0.98464302625323996</v>
          </cell>
          <cell r="BD254">
            <v>0.98464302625323996</v>
          </cell>
          <cell r="BE254">
            <v>0.98464302625323996</v>
          </cell>
          <cell r="BF254">
            <v>0.98464302625323996</v>
          </cell>
          <cell r="BG254">
            <v>0.98464302625323996</v>
          </cell>
          <cell r="BH254">
            <v>0.98464302625323996</v>
          </cell>
          <cell r="BI254">
            <v>0.98464302625323996</v>
          </cell>
          <cell r="BJ254">
            <v>0.98464302625323996</v>
          </cell>
          <cell r="BK254">
            <v>0.98464302625323996</v>
          </cell>
          <cell r="BL254">
            <v>0.98464302625323996</v>
          </cell>
          <cell r="BM254">
            <v>0.98464302625323996</v>
          </cell>
          <cell r="BN254">
            <v>0.98464302625323996</v>
          </cell>
          <cell r="BO254">
            <v>0.98464302625323996</v>
          </cell>
          <cell r="BP254">
            <v>0.98464302625323996</v>
          </cell>
          <cell r="BQ254">
            <v>0.98464302625323996</v>
          </cell>
          <cell r="BR254">
            <v>0.98464302625323996</v>
          </cell>
          <cell r="BS254">
            <v>0.98464302625323996</v>
          </cell>
          <cell r="BT254">
            <v>0.98464302625323996</v>
          </cell>
          <cell r="BU254">
            <v>0.98464302625323996</v>
          </cell>
          <cell r="BV254">
            <v>0.98464302625323996</v>
          </cell>
          <cell r="BW254">
            <v>0.98464302625323996</v>
          </cell>
          <cell r="BX254">
            <v>0.98464302625323996</v>
          </cell>
          <cell r="BY254">
            <v>0.98464302625323996</v>
          </cell>
          <cell r="BZ254">
            <v>0.98464302625323996</v>
          </cell>
          <cell r="CA254">
            <v>0.98464302625323996</v>
          </cell>
          <cell r="CB254">
            <v>0.98464302625323996</v>
          </cell>
          <cell r="CC254">
            <v>0.98464302625323996</v>
          </cell>
          <cell r="CD254">
            <v>0.98464302625323996</v>
          </cell>
          <cell r="CE254">
            <v>0.98464302625323996</v>
          </cell>
          <cell r="CF254">
            <v>0.98464302625323996</v>
          </cell>
          <cell r="CG254">
            <v>0.98464302625323996</v>
          </cell>
          <cell r="CH254">
            <v>0.98464302625323996</v>
          </cell>
          <cell r="CI254">
            <v>0.98464302625323996</v>
          </cell>
          <cell r="CJ254">
            <v>0.98464302625323996</v>
          </cell>
          <cell r="CK254">
            <v>0.98464302625323996</v>
          </cell>
          <cell r="CL254">
            <v>0.98464302625323996</v>
          </cell>
          <cell r="CM254">
            <v>0.98464302625323996</v>
          </cell>
          <cell r="CN254">
            <v>0.98464302625323996</v>
          </cell>
          <cell r="CO254">
            <v>0.98464302625323996</v>
          </cell>
          <cell r="CP254">
            <v>0.98464302625323996</v>
          </cell>
          <cell r="CQ254">
            <v>0.98464302625323996</v>
          </cell>
          <cell r="CR254">
            <v>0.98464302625323996</v>
          </cell>
          <cell r="CS254">
            <v>0.98464302625323996</v>
          </cell>
          <cell r="CT254">
            <v>0.98464302625323996</v>
          </cell>
          <cell r="CU254">
            <v>0.98464302625323996</v>
          </cell>
          <cell r="CV254">
            <v>0.98464302625323996</v>
          </cell>
          <cell r="CW254">
            <v>0.98464302625323996</v>
          </cell>
          <cell r="CX254">
            <v>0.98464302625323996</v>
          </cell>
          <cell r="CY254">
            <v>0.98464302625323996</v>
          </cell>
          <cell r="CZ254">
            <v>0.98464302625323996</v>
          </cell>
          <cell r="DA254">
            <v>0.98464302625323996</v>
          </cell>
          <cell r="DB254">
            <v>0.98464302625323996</v>
          </cell>
          <cell r="DC254">
            <v>0.98464302625323996</v>
          </cell>
          <cell r="DD254">
            <v>0.98464302625323996</v>
          </cell>
          <cell r="DE254">
            <v>0.98464302625323996</v>
          </cell>
          <cell r="DF254">
            <v>0.98464302625323996</v>
          </cell>
          <cell r="DG254">
            <v>0.98464302625323996</v>
          </cell>
          <cell r="DH254">
            <v>0.98464302625323996</v>
          </cell>
          <cell r="DI254">
            <v>0.98464302625323996</v>
          </cell>
          <cell r="DJ254">
            <v>0.98464302625323996</v>
          </cell>
          <cell r="DL254" t="str">
            <v>.Mining.Final Product.Metal Open PitONService requested.Mining.Final Product.Metal Open Pit.Tailing Disposal</v>
          </cell>
        </row>
        <row r="255">
          <cell r="L255"/>
          <cell r="M255" t="str">
            <v>tonne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E255">
            <v>1</v>
          </cell>
          <cell r="AF255">
            <v>1</v>
          </cell>
          <cell r="AG255">
            <v>1</v>
          </cell>
          <cell r="AH255">
            <v>1</v>
          </cell>
          <cell r="AI255">
            <v>1</v>
          </cell>
          <cell r="AJ255">
            <v>1</v>
          </cell>
          <cell r="AK255">
            <v>1</v>
          </cell>
          <cell r="AL255">
            <v>1</v>
          </cell>
          <cell r="AM255">
            <v>1</v>
          </cell>
          <cell r="AN255">
            <v>1</v>
          </cell>
          <cell r="AO255">
            <v>1</v>
          </cell>
          <cell r="AP255">
            <v>1</v>
          </cell>
          <cell r="AQ255">
            <v>1</v>
          </cell>
          <cell r="AR255">
            <v>1</v>
          </cell>
          <cell r="AS255">
            <v>1</v>
          </cell>
          <cell r="AT255">
            <v>1</v>
          </cell>
          <cell r="AU255">
            <v>1</v>
          </cell>
          <cell r="AV255">
            <v>1</v>
          </cell>
          <cell r="AW255">
            <v>1</v>
          </cell>
          <cell r="AX255">
            <v>1</v>
          </cell>
          <cell r="AY255">
            <v>1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1</v>
          </cell>
          <cell r="BZ255">
            <v>1</v>
          </cell>
          <cell r="CA255">
            <v>1</v>
          </cell>
          <cell r="CB255">
            <v>1</v>
          </cell>
          <cell r="CC255">
            <v>1</v>
          </cell>
          <cell r="CD255">
            <v>1</v>
          </cell>
          <cell r="CE255">
            <v>1</v>
          </cell>
          <cell r="CF255">
            <v>1</v>
          </cell>
          <cell r="CG255">
            <v>1</v>
          </cell>
          <cell r="CH255">
            <v>1</v>
          </cell>
          <cell r="CI255">
            <v>1</v>
          </cell>
          <cell r="CJ255">
            <v>1</v>
          </cell>
          <cell r="CK255">
            <v>1</v>
          </cell>
          <cell r="CL255">
            <v>1</v>
          </cell>
          <cell r="CM255">
            <v>1</v>
          </cell>
          <cell r="CN255">
            <v>1</v>
          </cell>
          <cell r="CO255">
            <v>1</v>
          </cell>
          <cell r="CP255">
            <v>1</v>
          </cell>
          <cell r="CQ255">
            <v>1</v>
          </cell>
          <cell r="CR255">
            <v>1</v>
          </cell>
          <cell r="CS255">
            <v>1</v>
          </cell>
          <cell r="CT255">
            <v>1</v>
          </cell>
          <cell r="CU255">
            <v>1</v>
          </cell>
          <cell r="CV255">
            <v>1</v>
          </cell>
          <cell r="CW255">
            <v>1</v>
          </cell>
          <cell r="CX255">
            <v>1</v>
          </cell>
          <cell r="CY255">
            <v>1</v>
          </cell>
          <cell r="CZ255">
            <v>1</v>
          </cell>
          <cell r="DA255">
            <v>1</v>
          </cell>
          <cell r="DB255">
            <v>1</v>
          </cell>
          <cell r="DC255">
            <v>1</v>
          </cell>
          <cell r="DD255">
            <v>1</v>
          </cell>
          <cell r="DE255">
            <v>1</v>
          </cell>
          <cell r="DF255">
            <v>1</v>
          </cell>
          <cell r="DG255">
            <v>1</v>
          </cell>
          <cell r="DH255">
            <v>1</v>
          </cell>
          <cell r="DI255">
            <v>1</v>
          </cell>
          <cell r="DJ255">
            <v>1</v>
          </cell>
          <cell r="DL255" t="str">
            <v>.Mining.Final Product.Metal Open PitONService requested.Mining.Final Product.Metal Open Pit.Unassigned Energy</v>
          </cell>
        </row>
        <row r="256">
          <cell r="L256"/>
          <cell r="M256" t="str">
            <v>GJ</v>
          </cell>
          <cell r="N256">
            <v>1.4999999999999999E-2</v>
          </cell>
          <cell r="O256">
            <v>1.4999999999999999E-2</v>
          </cell>
          <cell r="P256">
            <v>1.4999999999999999E-2</v>
          </cell>
          <cell r="Q256">
            <v>1.4999999999999999E-2</v>
          </cell>
          <cell r="R256">
            <v>1.4999999999999999E-2</v>
          </cell>
          <cell r="S256">
            <v>1.4999999999999999E-2</v>
          </cell>
          <cell r="T256">
            <v>1.4999999999999999E-2</v>
          </cell>
          <cell r="U256">
            <v>1.4999999999999999E-2</v>
          </cell>
          <cell r="V256">
            <v>1.4999999999999999E-2</v>
          </cell>
          <cell r="W256">
            <v>1.4999999999999999E-2</v>
          </cell>
          <cell r="X256">
            <v>1.4999999999999999E-2</v>
          </cell>
          <cell r="Y256">
            <v>1.4999999999999999E-2</v>
          </cell>
          <cell r="Z256">
            <v>1.4999999999999999E-2</v>
          </cell>
          <cell r="AA256">
            <v>1.4999999999999999E-2</v>
          </cell>
          <cell r="AB256">
            <v>1.4999999999999999E-2</v>
          </cell>
          <cell r="AC256">
            <v>1.4999999999999999E-2</v>
          </cell>
          <cell r="AD256">
            <v>1.4999999999999999E-2</v>
          </cell>
          <cell r="AE256">
            <v>1.4999999999999999E-2</v>
          </cell>
          <cell r="AF256">
            <v>1.4999999999999999E-2</v>
          </cell>
          <cell r="AG256">
            <v>1.4999999999999999E-2</v>
          </cell>
          <cell r="AH256">
            <v>1.4999999999999999E-2</v>
          </cell>
          <cell r="AI256">
            <v>1.4999999999999999E-2</v>
          </cell>
          <cell r="AJ256">
            <v>1.4999999999999999E-2</v>
          </cell>
          <cell r="AK256">
            <v>1.4999999999999999E-2</v>
          </cell>
          <cell r="AL256">
            <v>1.4999999999999999E-2</v>
          </cell>
          <cell r="AM256">
            <v>1.4999999999999999E-2</v>
          </cell>
          <cell r="AN256">
            <v>1.4999999999999999E-2</v>
          </cell>
          <cell r="AO256">
            <v>1.4999999999999999E-2</v>
          </cell>
          <cell r="AP256">
            <v>1.4999999999999999E-2</v>
          </cell>
          <cell r="AQ256">
            <v>1.4999999999999999E-2</v>
          </cell>
          <cell r="AR256">
            <v>1.4999999999999999E-2</v>
          </cell>
          <cell r="AS256">
            <v>1.4999999999999999E-2</v>
          </cell>
          <cell r="AT256">
            <v>1.4999999999999999E-2</v>
          </cell>
          <cell r="AU256">
            <v>1.4999999999999999E-2</v>
          </cell>
          <cell r="AV256">
            <v>1.4999999999999999E-2</v>
          </cell>
          <cell r="AW256">
            <v>1.4999999999999999E-2</v>
          </cell>
          <cell r="AX256">
            <v>1.4999999999999999E-2</v>
          </cell>
          <cell r="AY256">
            <v>1.4999999999999999E-2</v>
          </cell>
          <cell r="AZ256">
            <v>1.4999999999999999E-2</v>
          </cell>
          <cell r="BA256">
            <v>1.4999999999999999E-2</v>
          </cell>
          <cell r="BB256">
            <v>1.4999999999999999E-2</v>
          </cell>
          <cell r="BC256">
            <v>1.4999999999999999E-2</v>
          </cell>
          <cell r="BD256">
            <v>1.4999999999999999E-2</v>
          </cell>
          <cell r="BE256">
            <v>1.4999999999999999E-2</v>
          </cell>
          <cell r="BF256">
            <v>1.4999999999999999E-2</v>
          </cell>
          <cell r="BG256">
            <v>1.4999999999999999E-2</v>
          </cell>
          <cell r="BH256">
            <v>1.4999999999999999E-2</v>
          </cell>
          <cell r="BI256">
            <v>1.4999999999999999E-2</v>
          </cell>
          <cell r="BJ256">
            <v>1.4999999999999999E-2</v>
          </cell>
          <cell r="BK256">
            <v>1.4999999999999999E-2</v>
          </cell>
          <cell r="BL256">
            <v>1.4999999999999999E-2</v>
          </cell>
          <cell r="BM256">
            <v>1.4999999999999999E-2</v>
          </cell>
          <cell r="BN256">
            <v>1.4999999999999999E-2</v>
          </cell>
          <cell r="BO256">
            <v>1.4999999999999999E-2</v>
          </cell>
          <cell r="BP256">
            <v>1.4999999999999999E-2</v>
          </cell>
          <cell r="BQ256">
            <v>1.4999999999999999E-2</v>
          </cell>
          <cell r="BR256">
            <v>1.4999999999999999E-2</v>
          </cell>
          <cell r="BS256">
            <v>1.4999999999999999E-2</v>
          </cell>
          <cell r="BT256">
            <v>1.4999999999999999E-2</v>
          </cell>
          <cell r="BU256">
            <v>1.4999999999999999E-2</v>
          </cell>
          <cell r="BV256">
            <v>1.4999999999999999E-2</v>
          </cell>
          <cell r="BW256">
            <v>1.4999999999999999E-2</v>
          </cell>
          <cell r="BX256">
            <v>1.4999999999999999E-2</v>
          </cell>
          <cell r="BY256">
            <v>1.4999999999999999E-2</v>
          </cell>
          <cell r="BZ256">
            <v>1.4999999999999999E-2</v>
          </cell>
          <cell r="CA256">
            <v>1.4999999999999999E-2</v>
          </cell>
          <cell r="CB256">
            <v>1.4999999999999999E-2</v>
          </cell>
          <cell r="CC256">
            <v>1.4999999999999999E-2</v>
          </cell>
          <cell r="CD256">
            <v>1.4999999999999999E-2</v>
          </cell>
          <cell r="CE256">
            <v>1.4999999999999999E-2</v>
          </cell>
          <cell r="CF256">
            <v>1.4999999999999999E-2</v>
          </cell>
          <cell r="CG256">
            <v>1.4999999999999999E-2</v>
          </cell>
          <cell r="CH256">
            <v>1.4999999999999999E-2</v>
          </cell>
          <cell r="CI256">
            <v>1.4999999999999999E-2</v>
          </cell>
          <cell r="CJ256">
            <v>1.4999999999999999E-2</v>
          </cell>
          <cell r="CK256">
            <v>1.4999999999999999E-2</v>
          </cell>
          <cell r="CL256">
            <v>1.4999999999999999E-2</v>
          </cell>
          <cell r="CM256">
            <v>1.4999999999999999E-2</v>
          </cell>
          <cell r="CN256">
            <v>1.4999999999999999E-2</v>
          </cell>
          <cell r="CO256">
            <v>1.4999999999999999E-2</v>
          </cell>
          <cell r="CP256">
            <v>1.4999999999999999E-2</v>
          </cell>
          <cell r="CQ256">
            <v>1.4999999999999999E-2</v>
          </cell>
          <cell r="CR256">
            <v>1.4999999999999999E-2</v>
          </cell>
          <cell r="CS256">
            <v>1.4999999999999999E-2</v>
          </cell>
          <cell r="CT256">
            <v>1.4999999999999999E-2</v>
          </cell>
          <cell r="CU256">
            <v>1.4999999999999999E-2</v>
          </cell>
          <cell r="CV256">
            <v>1.4999999999999999E-2</v>
          </cell>
          <cell r="CW256">
            <v>1.4999999999999999E-2</v>
          </cell>
          <cell r="CX256">
            <v>1.4999999999999999E-2</v>
          </cell>
          <cell r="CY256">
            <v>1.4999999999999999E-2</v>
          </cell>
          <cell r="CZ256">
            <v>1.4999999999999999E-2</v>
          </cell>
          <cell r="DA256">
            <v>1.4999999999999999E-2</v>
          </cell>
          <cell r="DB256">
            <v>1.4999999999999999E-2</v>
          </cell>
          <cell r="DC256">
            <v>1.4999999999999999E-2</v>
          </cell>
          <cell r="DD256">
            <v>1.4999999999999999E-2</v>
          </cell>
          <cell r="DE256">
            <v>1.4999999999999999E-2</v>
          </cell>
          <cell r="DF256">
            <v>1.4999999999999999E-2</v>
          </cell>
          <cell r="DG256">
            <v>1.4999999999999999E-2</v>
          </cell>
          <cell r="DH256">
            <v>1.4999999999999999E-2</v>
          </cell>
          <cell r="DI256">
            <v>1.4999999999999999E-2</v>
          </cell>
          <cell r="DJ256">
            <v>1.4999999999999999E-2</v>
          </cell>
          <cell r="DL256" t="str">
            <v>.Mining.Final Product.Metal Open PitONService requested.Mining.HVAC</v>
          </cell>
        </row>
        <row r="257">
          <cell r="L257"/>
          <cell r="M257" t="str">
            <v>GJ</v>
          </cell>
          <cell r="N257">
            <v>9.5E-4</v>
          </cell>
          <cell r="O257">
            <v>9.5E-4</v>
          </cell>
          <cell r="P257">
            <v>9.5E-4</v>
          </cell>
          <cell r="Q257">
            <v>9.5E-4</v>
          </cell>
          <cell r="R257">
            <v>9.5E-4</v>
          </cell>
          <cell r="S257">
            <v>9.5E-4</v>
          </cell>
          <cell r="T257">
            <v>9.5E-4</v>
          </cell>
          <cell r="U257">
            <v>9.5E-4</v>
          </cell>
          <cell r="V257">
            <v>9.5E-4</v>
          </cell>
          <cell r="W257">
            <v>9.5E-4</v>
          </cell>
          <cell r="X257">
            <v>9.5E-4</v>
          </cell>
          <cell r="Y257">
            <v>9.5E-4</v>
          </cell>
          <cell r="Z257">
            <v>9.5E-4</v>
          </cell>
          <cell r="AA257">
            <v>9.5E-4</v>
          </cell>
          <cell r="AB257">
            <v>9.5E-4</v>
          </cell>
          <cell r="AC257">
            <v>9.5E-4</v>
          </cell>
          <cell r="AD257">
            <v>9.5E-4</v>
          </cell>
          <cell r="AE257">
            <v>9.5E-4</v>
          </cell>
          <cell r="AF257">
            <v>9.5E-4</v>
          </cell>
          <cell r="AG257">
            <v>9.5E-4</v>
          </cell>
          <cell r="AH257">
            <v>9.5E-4</v>
          </cell>
          <cell r="AI257">
            <v>9.5E-4</v>
          </cell>
          <cell r="AJ257">
            <v>9.5E-4</v>
          </cell>
          <cell r="AK257">
            <v>9.5E-4</v>
          </cell>
          <cell r="AL257">
            <v>9.5E-4</v>
          </cell>
          <cell r="AM257">
            <v>9.5E-4</v>
          </cell>
          <cell r="AN257">
            <v>9.5E-4</v>
          </cell>
          <cell r="AO257">
            <v>9.5E-4</v>
          </cell>
          <cell r="AP257">
            <v>9.5E-4</v>
          </cell>
          <cell r="AQ257">
            <v>9.5E-4</v>
          </cell>
          <cell r="AR257">
            <v>9.5E-4</v>
          </cell>
          <cell r="AS257">
            <v>9.5E-4</v>
          </cell>
          <cell r="AT257">
            <v>9.5E-4</v>
          </cell>
          <cell r="AU257">
            <v>9.5E-4</v>
          </cell>
          <cell r="AV257">
            <v>9.5E-4</v>
          </cell>
          <cell r="AW257">
            <v>9.5E-4</v>
          </cell>
          <cell r="AX257">
            <v>9.5E-4</v>
          </cell>
          <cell r="AY257">
            <v>9.5E-4</v>
          </cell>
          <cell r="AZ257">
            <v>9.5E-4</v>
          </cell>
          <cell r="BA257">
            <v>9.5E-4</v>
          </cell>
          <cell r="BB257">
            <v>9.5E-4</v>
          </cell>
          <cell r="BC257">
            <v>9.5E-4</v>
          </cell>
          <cell r="BD257">
            <v>9.5E-4</v>
          </cell>
          <cell r="BE257">
            <v>9.5E-4</v>
          </cell>
          <cell r="BF257">
            <v>9.5E-4</v>
          </cell>
          <cell r="BG257">
            <v>9.5E-4</v>
          </cell>
          <cell r="BH257">
            <v>9.5E-4</v>
          </cell>
          <cell r="BI257">
            <v>9.5E-4</v>
          </cell>
          <cell r="BJ257">
            <v>9.5E-4</v>
          </cell>
          <cell r="BK257">
            <v>9.5E-4</v>
          </cell>
          <cell r="BL257">
            <v>9.5E-4</v>
          </cell>
          <cell r="BM257">
            <v>9.5E-4</v>
          </cell>
          <cell r="BN257">
            <v>9.5E-4</v>
          </cell>
          <cell r="BO257">
            <v>9.5E-4</v>
          </cell>
          <cell r="BP257">
            <v>9.5E-4</v>
          </cell>
          <cell r="BQ257">
            <v>9.5E-4</v>
          </cell>
          <cell r="BR257">
            <v>9.5E-4</v>
          </cell>
          <cell r="BS257">
            <v>9.5E-4</v>
          </cell>
          <cell r="BT257">
            <v>9.5E-4</v>
          </cell>
          <cell r="BU257">
            <v>9.5E-4</v>
          </cell>
          <cell r="BV257">
            <v>9.5E-4</v>
          </cell>
          <cell r="BW257">
            <v>9.5E-4</v>
          </cell>
          <cell r="BX257">
            <v>9.5E-4</v>
          </cell>
          <cell r="BY257">
            <v>9.5E-4</v>
          </cell>
          <cell r="BZ257">
            <v>9.5E-4</v>
          </cell>
          <cell r="CA257">
            <v>9.5E-4</v>
          </cell>
          <cell r="CB257">
            <v>9.5E-4</v>
          </cell>
          <cell r="CC257">
            <v>9.5E-4</v>
          </cell>
          <cell r="CD257">
            <v>9.5E-4</v>
          </cell>
          <cell r="CE257">
            <v>9.5E-4</v>
          </cell>
          <cell r="CF257">
            <v>9.5E-4</v>
          </cell>
          <cell r="CG257">
            <v>9.5E-4</v>
          </cell>
          <cell r="CH257">
            <v>9.5E-4</v>
          </cell>
          <cell r="CI257">
            <v>9.5E-4</v>
          </cell>
          <cell r="CJ257">
            <v>9.5E-4</v>
          </cell>
          <cell r="CK257">
            <v>9.5E-4</v>
          </cell>
          <cell r="CL257">
            <v>9.5E-4</v>
          </cell>
          <cell r="CM257">
            <v>9.5E-4</v>
          </cell>
          <cell r="CN257">
            <v>9.5E-4</v>
          </cell>
          <cell r="CO257">
            <v>9.5E-4</v>
          </cell>
          <cell r="CP257">
            <v>9.5E-4</v>
          </cell>
          <cell r="CQ257">
            <v>9.5E-4</v>
          </cell>
          <cell r="CR257">
            <v>9.5E-4</v>
          </cell>
          <cell r="CS257">
            <v>9.5E-4</v>
          </cell>
          <cell r="CT257">
            <v>9.5E-4</v>
          </cell>
          <cell r="CU257">
            <v>9.5E-4</v>
          </cell>
          <cell r="CV257">
            <v>9.5E-4</v>
          </cell>
          <cell r="CW257">
            <v>9.5E-4</v>
          </cell>
          <cell r="CX257">
            <v>9.5E-4</v>
          </cell>
          <cell r="CY257">
            <v>9.5E-4</v>
          </cell>
          <cell r="CZ257">
            <v>9.5E-4</v>
          </cell>
          <cell r="DA257">
            <v>9.5E-4</v>
          </cell>
          <cell r="DB257">
            <v>9.5E-4</v>
          </cell>
          <cell r="DC257">
            <v>9.5E-4</v>
          </cell>
          <cell r="DD257">
            <v>9.5E-4</v>
          </cell>
          <cell r="DE257">
            <v>9.5E-4</v>
          </cell>
          <cell r="DF257">
            <v>9.5E-4</v>
          </cell>
          <cell r="DG257">
            <v>9.5E-4</v>
          </cell>
          <cell r="DH257">
            <v>9.5E-4</v>
          </cell>
          <cell r="DI257">
            <v>9.5E-4</v>
          </cell>
          <cell r="DJ257">
            <v>9.5E-4</v>
          </cell>
          <cell r="DL257" t="str">
            <v>.Mining.Final Product.Metal Open PitONService requested.Mining.Lighting</v>
          </cell>
        </row>
        <row r="258">
          <cell r="L258"/>
          <cell r="M258" t="str">
            <v>tonne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.Mining.Final Product.Metal Open Pit.Size Reduced Iron ProductONService requested.Mining.Final Product.Metal Open Pit.Size Reduced Iron Product.Agglomeration</v>
          </cell>
        </row>
        <row r="259">
          <cell r="L259"/>
          <cell r="M259" t="str">
            <v>tonne</v>
          </cell>
          <cell r="N259">
            <v>1.5</v>
          </cell>
          <cell r="O259">
            <v>1.5</v>
          </cell>
          <cell r="P259">
            <v>1.5</v>
          </cell>
          <cell r="Q259">
            <v>1.5</v>
          </cell>
          <cell r="R259">
            <v>1.5</v>
          </cell>
          <cell r="S259">
            <v>1.5</v>
          </cell>
          <cell r="T259">
            <v>1.5</v>
          </cell>
          <cell r="U259">
            <v>1.5</v>
          </cell>
          <cell r="V259">
            <v>1.5</v>
          </cell>
          <cell r="W259">
            <v>1.5</v>
          </cell>
          <cell r="X259">
            <v>1.5</v>
          </cell>
          <cell r="Y259">
            <v>1.5</v>
          </cell>
          <cell r="Z259">
            <v>1.5</v>
          </cell>
          <cell r="AA259">
            <v>1.5</v>
          </cell>
          <cell r="AB259">
            <v>1.5</v>
          </cell>
          <cell r="AC259">
            <v>1.5</v>
          </cell>
          <cell r="AD259">
            <v>1.5</v>
          </cell>
          <cell r="AE259">
            <v>1.5</v>
          </cell>
          <cell r="AF259">
            <v>1.5</v>
          </cell>
          <cell r="AG259">
            <v>1.5</v>
          </cell>
          <cell r="AH259">
            <v>1.5</v>
          </cell>
          <cell r="AI259">
            <v>1.5</v>
          </cell>
          <cell r="AJ259">
            <v>1.5</v>
          </cell>
          <cell r="AK259">
            <v>1.5</v>
          </cell>
          <cell r="AL259">
            <v>1.5</v>
          </cell>
          <cell r="AM259">
            <v>1.5</v>
          </cell>
          <cell r="AN259">
            <v>1.5</v>
          </cell>
          <cell r="AO259">
            <v>1.5</v>
          </cell>
          <cell r="AP259">
            <v>1.5</v>
          </cell>
          <cell r="AQ259">
            <v>1.5</v>
          </cell>
          <cell r="AR259">
            <v>1.5</v>
          </cell>
          <cell r="AS259">
            <v>1.5</v>
          </cell>
          <cell r="AT259">
            <v>1.5</v>
          </cell>
          <cell r="AU259">
            <v>1.5</v>
          </cell>
          <cell r="AV259">
            <v>1.5</v>
          </cell>
          <cell r="AW259">
            <v>1.5</v>
          </cell>
          <cell r="AX259">
            <v>1.5</v>
          </cell>
          <cell r="AY259">
            <v>1.5</v>
          </cell>
          <cell r="AZ259">
            <v>1.5</v>
          </cell>
          <cell r="BA259">
            <v>1.5</v>
          </cell>
          <cell r="BB259">
            <v>1.5</v>
          </cell>
          <cell r="BC259">
            <v>1.5</v>
          </cell>
          <cell r="BD259">
            <v>1.5</v>
          </cell>
          <cell r="BE259">
            <v>1.5</v>
          </cell>
          <cell r="BF259">
            <v>1.5</v>
          </cell>
          <cell r="BG259">
            <v>1.5</v>
          </cell>
          <cell r="BH259">
            <v>1.5</v>
          </cell>
          <cell r="BI259">
            <v>1.5</v>
          </cell>
          <cell r="BJ259">
            <v>1.5</v>
          </cell>
          <cell r="BK259">
            <v>1.5</v>
          </cell>
          <cell r="BL259">
            <v>1.5</v>
          </cell>
          <cell r="BM259">
            <v>1.5</v>
          </cell>
          <cell r="BN259">
            <v>1.5</v>
          </cell>
          <cell r="BO259">
            <v>1.5</v>
          </cell>
          <cell r="BP259">
            <v>1.5</v>
          </cell>
          <cell r="BQ259">
            <v>1.5</v>
          </cell>
          <cell r="BR259">
            <v>1.5</v>
          </cell>
          <cell r="BS259">
            <v>1.5</v>
          </cell>
          <cell r="BT259">
            <v>1.5</v>
          </cell>
          <cell r="BU259">
            <v>1.5</v>
          </cell>
          <cell r="BV259">
            <v>1.5</v>
          </cell>
          <cell r="BW259">
            <v>1.5</v>
          </cell>
          <cell r="BX259">
            <v>1.5</v>
          </cell>
          <cell r="BY259">
            <v>1.5</v>
          </cell>
          <cell r="BZ259">
            <v>1.5</v>
          </cell>
          <cell r="CA259">
            <v>1.5</v>
          </cell>
          <cell r="CB259">
            <v>1.5</v>
          </cell>
          <cell r="CC259">
            <v>1.5</v>
          </cell>
          <cell r="CD259">
            <v>1.5</v>
          </cell>
          <cell r="CE259">
            <v>1.5</v>
          </cell>
          <cell r="CF259">
            <v>1.5</v>
          </cell>
          <cell r="CG259">
            <v>1.5</v>
          </cell>
          <cell r="CH259">
            <v>1.5</v>
          </cell>
          <cell r="CI259">
            <v>1.5</v>
          </cell>
          <cell r="CJ259">
            <v>1.5</v>
          </cell>
          <cell r="CK259">
            <v>1.5</v>
          </cell>
          <cell r="CL259">
            <v>1.5</v>
          </cell>
          <cell r="CM259">
            <v>1.5</v>
          </cell>
          <cell r="CN259">
            <v>1.5</v>
          </cell>
          <cell r="CO259">
            <v>1.5</v>
          </cell>
          <cell r="CP259">
            <v>1.5</v>
          </cell>
          <cell r="CQ259">
            <v>1.5</v>
          </cell>
          <cell r="CR259">
            <v>1.5</v>
          </cell>
          <cell r="CS259">
            <v>1.5</v>
          </cell>
          <cell r="CT259">
            <v>1.5</v>
          </cell>
          <cell r="CU259">
            <v>1.5</v>
          </cell>
          <cell r="CV259">
            <v>1.5</v>
          </cell>
          <cell r="CW259">
            <v>1.5</v>
          </cell>
          <cell r="CX259">
            <v>1.5</v>
          </cell>
          <cell r="CY259">
            <v>1.5</v>
          </cell>
          <cell r="CZ259">
            <v>1.5</v>
          </cell>
          <cell r="DA259">
            <v>1.5</v>
          </cell>
          <cell r="DB259">
            <v>1.5</v>
          </cell>
          <cell r="DC259">
            <v>1.5</v>
          </cell>
          <cell r="DD259">
            <v>1.5</v>
          </cell>
          <cell r="DE259">
            <v>1.5</v>
          </cell>
          <cell r="DF259">
            <v>1.5</v>
          </cell>
          <cell r="DG259">
            <v>1.5</v>
          </cell>
          <cell r="DH259">
            <v>1.5</v>
          </cell>
          <cell r="DI259">
            <v>1.5</v>
          </cell>
          <cell r="DJ259">
            <v>1.5</v>
          </cell>
          <cell r="DL259" t="str">
            <v>.Mining.Final Product.Metal Open Pit.Size Reduced Non Iron ProductONService requested.Mining.Final Product.Metal Open Pit.Size Reduced Non Iron Product.Raw Product</v>
          </cell>
        </row>
        <row r="260">
          <cell r="L260"/>
          <cell r="M260" t="str">
            <v>tonne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E260">
            <v>1</v>
          </cell>
          <cell r="AF260">
            <v>1</v>
          </cell>
          <cell r="AG260">
            <v>1</v>
          </cell>
          <cell r="AH260">
            <v>1</v>
          </cell>
          <cell r="AI260">
            <v>1</v>
          </cell>
          <cell r="AJ260">
            <v>1</v>
          </cell>
          <cell r="AK260">
            <v>1</v>
          </cell>
          <cell r="AL260">
            <v>1</v>
          </cell>
          <cell r="AM260">
            <v>1</v>
          </cell>
          <cell r="AN260">
            <v>1</v>
          </cell>
          <cell r="AO260">
            <v>1</v>
          </cell>
          <cell r="AP260">
            <v>1</v>
          </cell>
          <cell r="AQ260">
            <v>1</v>
          </cell>
          <cell r="AR260">
            <v>1</v>
          </cell>
          <cell r="AS260">
            <v>1</v>
          </cell>
          <cell r="AT260">
            <v>1</v>
          </cell>
          <cell r="AU260">
            <v>1</v>
          </cell>
          <cell r="AV260">
            <v>1</v>
          </cell>
          <cell r="AW260">
            <v>1</v>
          </cell>
          <cell r="AX260">
            <v>1</v>
          </cell>
          <cell r="AY260">
            <v>1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1</v>
          </cell>
          <cell r="BZ260">
            <v>1</v>
          </cell>
          <cell r="CA260">
            <v>1</v>
          </cell>
          <cell r="CB260">
            <v>1</v>
          </cell>
          <cell r="CC260">
            <v>1</v>
          </cell>
          <cell r="CD260">
            <v>1</v>
          </cell>
          <cell r="CE260">
            <v>1</v>
          </cell>
          <cell r="CF260">
            <v>1</v>
          </cell>
          <cell r="CG260">
            <v>1</v>
          </cell>
          <cell r="CH260">
            <v>1</v>
          </cell>
          <cell r="CI260">
            <v>1</v>
          </cell>
          <cell r="CJ260">
            <v>1</v>
          </cell>
          <cell r="CK260">
            <v>1</v>
          </cell>
          <cell r="CL260">
            <v>1</v>
          </cell>
          <cell r="CM260">
            <v>1</v>
          </cell>
          <cell r="CN260">
            <v>1</v>
          </cell>
          <cell r="CO260">
            <v>1</v>
          </cell>
          <cell r="CP260">
            <v>1</v>
          </cell>
          <cell r="CQ260">
            <v>1</v>
          </cell>
          <cell r="CR260">
            <v>1</v>
          </cell>
          <cell r="CS260">
            <v>1</v>
          </cell>
          <cell r="CT260">
            <v>1</v>
          </cell>
          <cell r="CU260">
            <v>1</v>
          </cell>
          <cell r="CV260">
            <v>1</v>
          </cell>
          <cell r="CW260">
            <v>1</v>
          </cell>
          <cell r="CX260">
            <v>1</v>
          </cell>
          <cell r="CY260">
            <v>1</v>
          </cell>
          <cell r="CZ260">
            <v>1</v>
          </cell>
          <cell r="DA260">
            <v>1</v>
          </cell>
          <cell r="DB260">
            <v>1</v>
          </cell>
          <cell r="DC260">
            <v>1</v>
          </cell>
          <cell r="DD260">
            <v>1</v>
          </cell>
          <cell r="DE260">
            <v>1</v>
          </cell>
          <cell r="DF260">
            <v>1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  <cell r="DL260" t="str">
            <v>.Mining.Final Product.Metal Open Pit.Size Reduced Non Iron ProductONService requested.Mining.Final Product.Metal Open Pit.Size Reduced Non Iron Product.Primary Crushing</v>
          </cell>
        </row>
        <row r="261">
          <cell r="L261"/>
          <cell r="M261" t="str">
            <v>GJ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E261">
            <v>1</v>
          </cell>
          <cell r="AF261">
            <v>1</v>
          </cell>
          <cell r="AG261">
            <v>1</v>
          </cell>
          <cell r="AH261">
            <v>1</v>
          </cell>
          <cell r="AI261">
            <v>1</v>
          </cell>
          <cell r="AJ261">
            <v>1</v>
          </cell>
          <cell r="AK261">
            <v>1</v>
          </cell>
          <cell r="AL261">
            <v>1</v>
          </cell>
          <cell r="AM261">
            <v>1</v>
          </cell>
          <cell r="AN261">
            <v>1</v>
          </cell>
          <cell r="AO261">
            <v>1</v>
          </cell>
          <cell r="AP261">
            <v>1</v>
          </cell>
          <cell r="AQ261">
            <v>1</v>
          </cell>
          <cell r="AR261">
            <v>1</v>
          </cell>
          <cell r="AS261">
            <v>1</v>
          </cell>
          <cell r="AT261">
            <v>1</v>
          </cell>
          <cell r="AU261">
            <v>1</v>
          </cell>
          <cell r="AV261">
            <v>1</v>
          </cell>
          <cell r="AW261">
            <v>1</v>
          </cell>
          <cell r="AX261">
            <v>1</v>
          </cell>
          <cell r="AY261">
            <v>1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  <cell r="BT261">
            <v>1</v>
          </cell>
          <cell r="BU261">
            <v>1</v>
          </cell>
          <cell r="BV261">
            <v>1</v>
          </cell>
          <cell r="BW261">
            <v>1</v>
          </cell>
          <cell r="BX261">
            <v>1</v>
          </cell>
          <cell r="BY261">
            <v>1</v>
          </cell>
          <cell r="BZ261">
            <v>1</v>
          </cell>
          <cell r="CA261">
            <v>1</v>
          </cell>
          <cell r="CB261">
            <v>1</v>
          </cell>
          <cell r="CC261">
            <v>1</v>
          </cell>
          <cell r="CD261">
            <v>1</v>
          </cell>
          <cell r="CE261">
            <v>1</v>
          </cell>
          <cell r="CF261">
            <v>1</v>
          </cell>
          <cell r="CG261">
            <v>1</v>
          </cell>
          <cell r="CH261">
            <v>1</v>
          </cell>
          <cell r="CI261">
            <v>1</v>
          </cell>
          <cell r="CJ261">
            <v>1</v>
          </cell>
          <cell r="CK261">
            <v>1</v>
          </cell>
          <cell r="CL261">
            <v>1</v>
          </cell>
          <cell r="CM261">
            <v>1</v>
          </cell>
          <cell r="CN261">
            <v>1</v>
          </cell>
          <cell r="CO261">
            <v>1</v>
          </cell>
          <cell r="CP261">
            <v>1</v>
          </cell>
          <cell r="CQ261">
            <v>1</v>
          </cell>
          <cell r="CR261">
            <v>1</v>
          </cell>
          <cell r="CS261">
            <v>1</v>
          </cell>
          <cell r="CT261">
            <v>1</v>
          </cell>
          <cell r="CU261">
            <v>1</v>
          </cell>
          <cell r="CV261">
            <v>1</v>
          </cell>
          <cell r="CW261">
            <v>1</v>
          </cell>
          <cell r="CX261">
            <v>1</v>
          </cell>
          <cell r="CY261">
            <v>1</v>
          </cell>
          <cell r="CZ261">
            <v>1</v>
          </cell>
          <cell r="DA261">
            <v>1</v>
          </cell>
          <cell r="DB261">
            <v>1</v>
          </cell>
          <cell r="DC261">
            <v>1</v>
          </cell>
          <cell r="DD261">
            <v>1</v>
          </cell>
          <cell r="DE261">
            <v>1</v>
          </cell>
          <cell r="DF261">
            <v>1</v>
          </cell>
          <cell r="DG261">
            <v>1</v>
          </cell>
          <cell r="DH261">
            <v>1</v>
          </cell>
          <cell r="DI261">
            <v>1</v>
          </cell>
          <cell r="DJ261">
            <v>1</v>
          </cell>
          <cell r="DL261" t="str">
            <v>.Mining.Final Product.Metal Open Pit.Size Reduced Non Iron ProductONService requested.Mining.Final Product.Metal Open Pit.Size Reduced Non Iron Product.Secondary Crushing</v>
          </cell>
        </row>
        <row r="262">
          <cell r="L262"/>
          <cell r="M262" t="str">
            <v>GJ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L262" t="str">
            <v>.Mining.Final Product.Metal Open Pit.Size Reduced Non Iron ProductONService requested.Mining.Final Product.Metal Open Pit.Size Reduced Non Iron Product.Primary Milling</v>
          </cell>
        </row>
        <row r="263">
          <cell r="L263"/>
          <cell r="M263" t="str">
            <v>tonne</v>
          </cell>
          <cell r="N263">
            <v>8</v>
          </cell>
          <cell r="O263">
            <v>8</v>
          </cell>
          <cell r="P263">
            <v>8</v>
          </cell>
          <cell r="Q263">
            <v>8</v>
          </cell>
          <cell r="R263">
            <v>8</v>
          </cell>
          <cell r="S263">
            <v>8</v>
          </cell>
          <cell r="T263">
            <v>8</v>
          </cell>
          <cell r="U263">
            <v>8</v>
          </cell>
          <cell r="V263">
            <v>8</v>
          </cell>
          <cell r="W263">
            <v>8</v>
          </cell>
          <cell r="X263">
            <v>8</v>
          </cell>
          <cell r="Y263">
            <v>8</v>
          </cell>
          <cell r="Z263">
            <v>8</v>
          </cell>
          <cell r="AA263">
            <v>8</v>
          </cell>
          <cell r="AB263">
            <v>8</v>
          </cell>
          <cell r="AC263">
            <v>8</v>
          </cell>
          <cell r="AD263">
            <v>8</v>
          </cell>
          <cell r="AE263">
            <v>8</v>
          </cell>
          <cell r="AF263">
            <v>8</v>
          </cell>
          <cell r="AG263">
            <v>8</v>
          </cell>
          <cell r="AH263">
            <v>8</v>
          </cell>
          <cell r="AI263">
            <v>8</v>
          </cell>
          <cell r="AJ263">
            <v>8</v>
          </cell>
          <cell r="AK263">
            <v>8</v>
          </cell>
          <cell r="AL263">
            <v>8</v>
          </cell>
          <cell r="AM263">
            <v>8</v>
          </cell>
          <cell r="AN263">
            <v>8</v>
          </cell>
          <cell r="AO263">
            <v>8</v>
          </cell>
          <cell r="AP263">
            <v>8</v>
          </cell>
          <cell r="AQ263">
            <v>8</v>
          </cell>
          <cell r="AR263">
            <v>8</v>
          </cell>
          <cell r="AS263">
            <v>8</v>
          </cell>
          <cell r="AT263">
            <v>8</v>
          </cell>
          <cell r="AU263">
            <v>8</v>
          </cell>
          <cell r="AV263">
            <v>8</v>
          </cell>
          <cell r="AW263">
            <v>8</v>
          </cell>
          <cell r="AX263">
            <v>8</v>
          </cell>
          <cell r="AY263">
            <v>8</v>
          </cell>
          <cell r="AZ263">
            <v>8</v>
          </cell>
          <cell r="BA263">
            <v>8</v>
          </cell>
          <cell r="BB263">
            <v>8</v>
          </cell>
          <cell r="BC263">
            <v>8</v>
          </cell>
          <cell r="BD263">
            <v>8</v>
          </cell>
          <cell r="BE263">
            <v>8</v>
          </cell>
          <cell r="BF263">
            <v>8</v>
          </cell>
          <cell r="BG263">
            <v>8</v>
          </cell>
          <cell r="BH263">
            <v>8</v>
          </cell>
          <cell r="BI263">
            <v>8</v>
          </cell>
          <cell r="BJ263">
            <v>8</v>
          </cell>
          <cell r="BK263">
            <v>8</v>
          </cell>
          <cell r="BL263">
            <v>8</v>
          </cell>
          <cell r="BM263">
            <v>8</v>
          </cell>
          <cell r="BN263">
            <v>8</v>
          </cell>
          <cell r="BO263">
            <v>8</v>
          </cell>
          <cell r="BP263">
            <v>8</v>
          </cell>
          <cell r="BQ263">
            <v>8</v>
          </cell>
          <cell r="BR263">
            <v>8</v>
          </cell>
          <cell r="BS263">
            <v>8</v>
          </cell>
          <cell r="BT263">
            <v>8</v>
          </cell>
          <cell r="BU263">
            <v>8</v>
          </cell>
          <cell r="BV263">
            <v>8</v>
          </cell>
          <cell r="BW263">
            <v>8</v>
          </cell>
          <cell r="BX263">
            <v>8</v>
          </cell>
          <cell r="BY263">
            <v>8</v>
          </cell>
          <cell r="BZ263">
            <v>8</v>
          </cell>
          <cell r="CA263">
            <v>8</v>
          </cell>
          <cell r="CB263">
            <v>8</v>
          </cell>
          <cell r="CC263">
            <v>8</v>
          </cell>
          <cell r="CD263">
            <v>8</v>
          </cell>
          <cell r="CE263">
            <v>8</v>
          </cell>
          <cell r="CF263">
            <v>8</v>
          </cell>
          <cell r="CG263">
            <v>8</v>
          </cell>
          <cell r="CH263">
            <v>8</v>
          </cell>
          <cell r="CI263">
            <v>8</v>
          </cell>
          <cell r="CJ263">
            <v>8</v>
          </cell>
          <cell r="CK263">
            <v>8</v>
          </cell>
          <cell r="CL263">
            <v>8</v>
          </cell>
          <cell r="CM263">
            <v>8</v>
          </cell>
          <cell r="CN263">
            <v>8</v>
          </cell>
          <cell r="CO263">
            <v>8</v>
          </cell>
          <cell r="CP263">
            <v>8</v>
          </cell>
          <cell r="CQ263">
            <v>8</v>
          </cell>
          <cell r="CR263">
            <v>8</v>
          </cell>
          <cell r="CS263">
            <v>8</v>
          </cell>
          <cell r="CT263">
            <v>8</v>
          </cell>
          <cell r="CU263">
            <v>8</v>
          </cell>
          <cell r="CV263">
            <v>8</v>
          </cell>
          <cell r="CW263">
            <v>8</v>
          </cell>
          <cell r="CX263">
            <v>8</v>
          </cell>
          <cell r="CY263">
            <v>8</v>
          </cell>
          <cell r="CZ263">
            <v>8</v>
          </cell>
          <cell r="DA263">
            <v>8</v>
          </cell>
          <cell r="DB263">
            <v>8</v>
          </cell>
          <cell r="DC263">
            <v>8</v>
          </cell>
          <cell r="DD263">
            <v>8</v>
          </cell>
          <cell r="DE263">
            <v>8</v>
          </cell>
          <cell r="DF263">
            <v>8</v>
          </cell>
          <cell r="DG263">
            <v>8</v>
          </cell>
          <cell r="DH263">
            <v>8</v>
          </cell>
          <cell r="DI263">
            <v>8</v>
          </cell>
          <cell r="DJ263">
            <v>8</v>
          </cell>
          <cell r="DL263" t="str">
            <v>.Mining.Final Product.Metal Open Pit.Size Reduced Non Iron Product.Raw ProductONService requested.Mining.Final Product.Metal Open Pit.Size Reduced Non Iron Product.Raw Product.Extraction</v>
          </cell>
        </row>
        <row r="264">
          <cell r="L264"/>
          <cell r="M264" t="str">
            <v>tonne</v>
          </cell>
          <cell r="N264">
            <v>8</v>
          </cell>
          <cell r="O264">
            <v>8</v>
          </cell>
          <cell r="P264">
            <v>8</v>
          </cell>
          <cell r="Q264">
            <v>8</v>
          </cell>
          <cell r="R264">
            <v>8</v>
          </cell>
          <cell r="S264">
            <v>8</v>
          </cell>
          <cell r="T264">
            <v>8</v>
          </cell>
          <cell r="U264">
            <v>8</v>
          </cell>
          <cell r="V264">
            <v>8</v>
          </cell>
          <cell r="W264">
            <v>8</v>
          </cell>
          <cell r="X264">
            <v>8</v>
          </cell>
          <cell r="Y264">
            <v>8</v>
          </cell>
          <cell r="Z264">
            <v>8</v>
          </cell>
          <cell r="AA264">
            <v>8</v>
          </cell>
          <cell r="AB264">
            <v>8</v>
          </cell>
          <cell r="AC264">
            <v>8</v>
          </cell>
          <cell r="AD264">
            <v>8</v>
          </cell>
          <cell r="AE264">
            <v>8</v>
          </cell>
          <cell r="AF264">
            <v>8</v>
          </cell>
          <cell r="AG264">
            <v>8</v>
          </cell>
          <cell r="AH264">
            <v>8</v>
          </cell>
          <cell r="AI264">
            <v>8</v>
          </cell>
          <cell r="AJ264">
            <v>8</v>
          </cell>
          <cell r="AK264">
            <v>8</v>
          </cell>
          <cell r="AL264">
            <v>8</v>
          </cell>
          <cell r="AM264">
            <v>8</v>
          </cell>
          <cell r="AN264">
            <v>8</v>
          </cell>
          <cell r="AO264">
            <v>8</v>
          </cell>
          <cell r="AP264">
            <v>8</v>
          </cell>
          <cell r="AQ264">
            <v>8</v>
          </cell>
          <cell r="AR264">
            <v>8</v>
          </cell>
          <cell r="AS264">
            <v>8</v>
          </cell>
          <cell r="AT264">
            <v>8</v>
          </cell>
          <cell r="AU264">
            <v>8</v>
          </cell>
          <cell r="AV264">
            <v>8</v>
          </cell>
          <cell r="AW264">
            <v>8</v>
          </cell>
          <cell r="AX264">
            <v>8</v>
          </cell>
          <cell r="AY264">
            <v>8</v>
          </cell>
          <cell r="AZ264">
            <v>8</v>
          </cell>
          <cell r="BA264">
            <v>8</v>
          </cell>
          <cell r="BB264">
            <v>8</v>
          </cell>
          <cell r="BC264">
            <v>8</v>
          </cell>
          <cell r="BD264">
            <v>8</v>
          </cell>
          <cell r="BE264">
            <v>8</v>
          </cell>
          <cell r="BF264">
            <v>8</v>
          </cell>
          <cell r="BG264">
            <v>8</v>
          </cell>
          <cell r="BH264">
            <v>8</v>
          </cell>
          <cell r="BI264">
            <v>8</v>
          </cell>
          <cell r="BJ264">
            <v>8</v>
          </cell>
          <cell r="BK264">
            <v>8</v>
          </cell>
          <cell r="BL264">
            <v>8</v>
          </cell>
          <cell r="BM264">
            <v>8</v>
          </cell>
          <cell r="BN264">
            <v>8</v>
          </cell>
          <cell r="BO264">
            <v>8</v>
          </cell>
          <cell r="BP264">
            <v>8</v>
          </cell>
          <cell r="BQ264">
            <v>8</v>
          </cell>
          <cell r="BR264">
            <v>8</v>
          </cell>
          <cell r="BS264">
            <v>8</v>
          </cell>
          <cell r="BT264">
            <v>8</v>
          </cell>
          <cell r="BU264">
            <v>8</v>
          </cell>
          <cell r="BV264">
            <v>8</v>
          </cell>
          <cell r="BW264">
            <v>8</v>
          </cell>
          <cell r="BX264">
            <v>8</v>
          </cell>
          <cell r="BY264">
            <v>8</v>
          </cell>
          <cell r="BZ264">
            <v>8</v>
          </cell>
          <cell r="CA264">
            <v>8</v>
          </cell>
          <cell r="CB264">
            <v>8</v>
          </cell>
          <cell r="CC264">
            <v>8</v>
          </cell>
          <cell r="CD264">
            <v>8</v>
          </cell>
          <cell r="CE264">
            <v>8</v>
          </cell>
          <cell r="CF264">
            <v>8</v>
          </cell>
          <cell r="CG264">
            <v>8</v>
          </cell>
          <cell r="CH264">
            <v>8</v>
          </cell>
          <cell r="CI264">
            <v>8</v>
          </cell>
          <cell r="CJ264">
            <v>8</v>
          </cell>
          <cell r="CK264">
            <v>8</v>
          </cell>
          <cell r="CL264">
            <v>8</v>
          </cell>
          <cell r="CM264">
            <v>8</v>
          </cell>
          <cell r="CN264">
            <v>8</v>
          </cell>
          <cell r="CO264">
            <v>8</v>
          </cell>
          <cell r="CP264">
            <v>8</v>
          </cell>
          <cell r="CQ264">
            <v>8</v>
          </cell>
          <cell r="CR264">
            <v>8</v>
          </cell>
          <cell r="CS264">
            <v>8</v>
          </cell>
          <cell r="CT264">
            <v>8</v>
          </cell>
          <cell r="CU264">
            <v>8</v>
          </cell>
          <cell r="CV264">
            <v>8</v>
          </cell>
          <cell r="CW264">
            <v>8</v>
          </cell>
          <cell r="CX264">
            <v>8</v>
          </cell>
          <cell r="CY264">
            <v>8</v>
          </cell>
          <cell r="CZ264">
            <v>8</v>
          </cell>
          <cell r="DA264">
            <v>8</v>
          </cell>
          <cell r="DB264">
            <v>8</v>
          </cell>
          <cell r="DC264">
            <v>8</v>
          </cell>
          <cell r="DD264">
            <v>8</v>
          </cell>
          <cell r="DE264">
            <v>8</v>
          </cell>
          <cell r="DF264">
            <v>8</v>
          </cell>
          <cell r="DG264">
            <v>8</v>
          </cell>
          <cell r="DH264">
            <v>8</v>
          </cell>
          <cell r="DI264">
            <v>8</v>
          </cell>
          <cell r="DJ264">
            <v>8</v>
          </cell>
          <cell r="DL264" t="str">
            <v>.Mining.Final Product.Metal Open Pit.Size Reduced Non Iron Product.Raw ProductONService requested.Mining.Final Product.Metal Open Pit.Size Reduced Non Iron Product.Raw Product.Transportation</v>
          </cell>
        </row>
        <row r="265">
          <cell r="L265"/>
          <cell r="M265" t="str">
            <v>tonne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E265">
            <v>1</v>
          </cell>
          <cell r="AF265">
            <v>1</v>
          </cell>
          <cell r="AG265">
            <v>1</v>
          </cell>
          <cell r="AH265">
            <v>1</v>
          </cell>
          <cell r="AI265">
            <v>1</v>
          </cell>
          <cell r="AJ265">
            <v>1</v>
          </cell>
          <cell r="AK265">
            <v>1</v>
          </cell>
          <cell r="AL265">
            <v>1</v>
          </cell>
          <cell r="AM265">
            <v>1</v>
          </cell>
          <cell r="AN265">
            <v>1</v>
          </cell>
          <cell r="AO265">
            <v>1</v>
          </cell>
          <cell r="AP265">
            <v>1</v>
          </cell>
          <cell r="AQ265">
            <v>1</v>
          </cell>
          <cell r="AR265">
            <v>1</v>
          </cell>
          <cell r="AS265">
            <v>1</v>
          </cell>
          <cell r="AT265">
            <v>1</v>
          </cell>
          <cell r="AU265">
            <v>1</v>
          </cell>
          <cell r="AV265">
            <v>1</v>
          </cell>
          <cell r="AW265">
            <v>1</v>
          </cell>
          <cell r="AX265">
            <v>1</v>
          </cell>
          <cell r="AY265">
            <v>1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  <cell r="BT265">
            <v>1</v>
          </cell>
          <cell r="BU265">
            <v>1</v>
          </cell>
          <cell r="BV265">
            <v>1</v>
          </cell>
          <cell r="BW265">
            <v>1</v>
          </cell>
          <cell r="BX265">
            <v>1</v>
          </cell>
          <cell r="BY265">
            <v>1</v>
          </cell>
          <cell r="BZ265">
            <v>1</v>
          </cell>
          <cell r="CA265">
            <v>1</v>
          </cell>
          <cell r="CB265">
            <v>1</v>
          </cell>
          <cell r="CC265">
            <v>1</v>
          </cell>
          <cell r="CD265">
            <v>1</v>
          </cell>
          <cell r="CE265">
            <v>1</v>
          </cell>
          <cell r="CF265">
            <v>1</v>
          </cell>
          <cell r="CG265">
            <v>1</v>
          </cell>
          <cell r="CH265">
            <v>1</v>
          </cell>
          <cell r="CI265">
            <v>1</v>
          </cell>
          <cell r="CJ265">
            <v>1</v>
          </cell>
          <cell r="CK265">
            <v>1</v>
          </cell>
          <cell r="CL265">
            <v>1</v>
          </cell>
          <cell r="CM265">
            <v>1</v>
          </cell>
          <cell r="CN265">
            <v>1</v>
          </cell>
          <cell r="CO265">
            <v>1</v>
          </cell>
          <cell r="CP265">
            <v>1</v>
          </cell>
          <cell r="CQ265">
            <v>1</v>
          </cell>
          <cell r="CR265">
            <v>1</v>
          </cell>
          <cell r="CS265">
            <v>1</v>
          </cell>
          <cell r="CT265">
            <v>1</v>
          </cell>
          <cell r="CU265">
            <v>1</v>
          </cell>
          <cell r="CV265">
            <v>1</v>
          </cell>
          <cell r="CW265">
            <v>1</v>
          </cell>
          <cell r="CX265">
            <v>1</v>
          </cell>
          <cell r="CY265">
            <v>1</v>
          </cell>
          <cell r="CZ265">
            <v>1</v>
          </cell>
          <cell r="DA265">
            <v>1</v>
          </cell>
          <cell r="DB265">
            <v>1</v>
          </cell>
          <cell r="DC265">
            <v>1</v>
          </cell>
          <cell r="DD265">
            <v>1</v>
          </cell>
          <cell r="DE265">
            <v>1</v>
          </cell>
          <cell r="DF265">
            <v>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  <cell r="DL265" t="str">
            <v>.Mining.Final Product.Metal UndergroundONService requested.Mining.Final Product.Metal Underground.Size Reduced Product</v>
          </cell>
        </row>
        <row r="266">
          <cell r="L266"/>
          <cell r="M266" t="str">
            <v>tonne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E266">
            <v>1</v>
          </cell>
          <cell r="AF266">
            <v>1</v>
          </cell>
          <cell r="AG266">
            <v>1</v>
          </cell>
          <cell r="AH266">
            <v>1</v>
          </cell>
          <cell r="AI266">
            <v>1</v>
          </cell>
          <cell r="AJ266">
            <v>1</v>
          </cell>
          <cell r="AK266">
            <v>1</v>
          </cell>
          <cell r="AL266">
            <v>1</v>
          </cell>
          <cell r="AM266">
            <v>1</v>
          </cell>
          <cell r="AN266">
            <v>1</v>
          </cell>
          <cell r="AO266">
            <v>1</v>
          </cell>
          <cell r="AP266">
            <v>1</v>
          </cell>
          <cell r="AQ266">
            <v>1</v>
          </cell>
          <cell r="AR266">
            <v>1</v>
          </cell>
          <cell r="AS266">
            <v>1</v>
          </cell>
          <cell r="AT266">
            <v>1</v>
          </cell>
          <cell r="AU266">
            <v>1</v>
          </cell>
          <cell r="AV266">
            <v>1</v>
          </cell>
          <cell r="AW266">
            <v>1</v>
          </cell>
          <cell r="AX266">
            <v>1</v>
          </cell>
          <cell r="AY266">
            <v>1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  <cell r="BT266">
            <v>1</v>
          </cell>
          <cell r="BU266">
            <v>1</v>
          </cell>
          <cell r="BV266">
            <v>1</v>
          </cell>
          <cell r="BW266">
            <v>1</v>
          </cell>
          <cell r="BX266">
            <v>1</v>
          </cell>
          <cell r="BY266">
            <v>1</v>
          </cell>
          <cell r="BZ266">
            <v>1</v>
          </cell>
          <cell r="CA266">
            <v>1</v>
          </cell>
          <cell r="CB266">
            <v>1</v>
          </cell>
          <cell r="CC266">
            <v>1</v>
          </cell>
          <cell r="CD266">
            <v>1</v>
          </cell>
          <cell r="CE266">
            <v>1</v>
          </cell>
          <cell r="CF266">
            <v>1</v>
          </cell>
          <cell r="CG266">
            <v>1</v>
          </cell>
          <cell r="CH266">
            <v>1</v>
          </cell>
          <cell r="CI266">
            <v>1</v>
          </cell>
          <cell r="CJ266">
            <v>1</v>
          </cell>
          <cell r="CK266">
            <v>1</v>
          </cell>
          <cell r="CL266">
            <v>1</v>
          </cell>
          <cell r="CM266">
            <v>1</v>
          </cell>
          <cell r="CN266">
            <v>1</v>
          </cell>
          <cell r="CO266">
            <v>1</v>
          </cell>
          <cell r="CP266">
            <v>1</v>
          </cell>
          <cell r="CQ266">
            <v>1</v>
          </cell>
          <cell r="CR266">
            <v>1</v>
          </cell>
          <cell r="CS266">
            <v>1</v>
          </cell>
          <cell r="CT266">
            <v>1</v>
          </cell>
          <cell r="CU266">
            <v>1</v>
          </cell>
          <cell r="CV266">
            <v>1</v>
          </cell>
          <cell r="CW266">
            <v>1</v>
          </cell>
          <cell r="CX266">
            <v>1</v>
          </cell>
          <cell r="CY266">
            <v>1</v>
          </cell>
          <cell r="CZ266">
            <v>1</v>
          </cell>
          <cell r="DA266">
            <v>1</v>
          </cell>
          <cell r="DB266">
            <v>1</v>
          </cell>
          <cell r="DC266">
            <v>1</v>
          </cell>
          <cell r="DD266">
            <v>1</v>
          </cell>
          <cell r="DE266">
            <v>1</v>
          </cell>
          <cell r="DF266">
            <v>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  <cell r="DL266" t="str">
            <v>.Mining.Final Product.Metal UndergroundONService requested.Mining.Final Product.Metal Underground.Mineral Separation</v>
          </cell>
        </row>
        <row r="267">
          <cell r="L267"/>
          <cell r="M267" t="str">
            <v>tonne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L267" t="str">
            <v>.Mining.Final Product.Metal UndergroundONService requested.Mining.Final Product.Metal Underground.Cleaning</v>
          </cell>
        </row>
        <row r="268">
          <cell r="L268"/>
          <cell r="M268" t="str">
            <v>tonne</v>
          </cell>
          <cell r="N268">
            <v>0.98554259077482997</v>
          </cell>
          <cell r="O268">
            <v>0.98554259077482997</v>
          </cell>
          <cell r="P268">
            <v>0.98554259077482997</v>
          </cell>
          <cell r="Q268">
            <v>0.98554259077482997</v>
          </cell>
          <cell r="R268">
            <v>0.98554259077482997</v>
          </cell>
          <cell r="S268">
            <v>0.98552037185083996</v>
          </cell>
          <cell r="T268">
            <v>0.98552037185083996</v>
          </cell>
          <cell r="U268">
            <v>0.98552037185083996</v>
          </cell>
          <cell r="V268">
            <v>0.98552037185083996</v>
          </cell>
          <cell r="W268">
            <v>0.98552037185083996</v>
          </cell>
          <cell r="X268">
            <v>0.98551329192271997</v>
          </cell>
          <cell r="Y268">
            <v>0.98551329192271997</v>
          </cell>
          <cell r="Z268">
            <v>0.98551329192271997</v>
          </cell>
          <cell r="AA268">
            <v>0.98551329192271997</v>
          </cell>
          <cell r="AB268">
            <v>0.98551329192271997</v>
          </cell>
          <cell r="AC268">
            <v>0.98531173201129996</v>
          </cell>
          <cell r="AD268">
            <v>0.98531173201129996</v>
          </cell>
          <cell r="AE268">
            <v>0.98531173201129996</v>
          </cell>
          <cell r="AF268">
            <v>0.98531173201129996</v>
          </cell>
          <cell r="AG268">
            <v>0.98531173201129996</v>
          </cell>
          <cell r="AH268">
            <v>0.98509946064891996</v>
          </cell>
          <cell r="AI268">
            <v>0.98509946064891996</v>
          </cell>
          <cell r="AJ268">
            <v>0.98509946064891996</v>
          </cell>
          <cell r="AK268">
            <v>0.98509946064891996</v>
          </cell>
          <cell r="AL268">
            <v>0.98509946064891996</v>
          </cell>
          <cell r="AM268">
            <v>0.98552037185083996</v>
          </cell>
          <cell r="AN268">
            <v>0.98552037185083996</v>
          </cell>
          <cell r="AO268">
            <v>0.98552037185083996</v>
          </cell>
          <cell r="AP268">
            <v>0.98552037185083996</v>
          </cell>
          <cell r="AQ268">
            <v>0.98552037185083996</v>
          </cell>
          <cell r="AR268">
            <v>0.98552037185083996</v>
          </cell>
          <cell r="AS268">
            <v>0.98552037185083996</v>
          </cell>
          <cell r="AT268">
            <v>0.98552037185083996</v>
          </cell>
          <cell r="AU268">
            <v>0.98552037185083996</v>
          </cell>
          <cell r="AV268">
            <v>0.98552037185083996</v>
          </cell>
          <cell r="AW268">
            <v>0.98552037185083996</v>
          </cell>
          <cell r="AX268">
            <v>0.98552037185083996</v>
          </cell>
          <cell r="AY268">
            <v>0.98552037185083996</v>
          </cell>
          <cell r="AZ268">
            <v>0.98552037185083996</v>
          </cell>
          <cell r="BA268">
            <v>0.98552037185083996</v>
          </cell>
          <cell r="BB268">
            <v>0.98552037185083996</v>
          </cell>
          <cell r="BC268">
            <v>0.98552037185083996</v>
          </cell>
          <cell r="BD268">
            <v>0.98552037185083996</v>
          </cell>
          <cell r="BE268">
            <v>0.98552037185083996</v>
          </cell>
          <cell r="BF268">
            <v>0.98552037185083996</v>
          </cell>
          <cell r="BG268">
            <v>0.98552037185083996</v>
          </cell>
          <cell r="BH268">
            <v>0.98552037185083996</v>
          </cell>
          <cell r="BI268">
            <v>0.98552037185083996</v>
          </cell>
          <cell r="BJ268">
            <v>0.98552037185083996</v>
          </cell>
          <cell r="BK268">
            <v>0.98552037185083996</v>
          </cell>
          <cell r="BL268">
            <v>0.98552037185083996</v>
          </cell>
          <cell r="BM268">
            <v>0.98552037185083996</v>
          </cell>
          <cell r="BN268">
            <v>0.98552037185083996</v>
          </cell>
          <cell r="BO268">
            <v>0.98552037185083996</v>
          </cell>
          <cell r="BP268">
            <v>0.98552037185083996</v>
          </cell>
          <cell r="BQ268">
            <v>0.98552037185083996</v>
          </cell>
          <cell r="BR268">
            <v>0.98552037185083996</v>
          </cell>
          <cell r="BS268">
            <v>0.98552037185083996</v>
          </cell>
          <cell r="BT268">
            <v>0.98552037185083996</v>
          </cell>
          <cell r="BU268">
            <v>0.98552037185083996</v>
          </cell>
          <cell r="BV268">
            <v>0.98552037185083996</v>
          </cell>
          <cell r="BW268">
            <v>0.98552037185083996</v>
          </cell>
          <cell r="BX268">
            <v>0.98552037185083996</v>
          </cell>
          <cell r="BY268">
            <v>0.98552037185083996</v>
          </cell>
          <cell r="BZ268">
            <v>0.98552037185083996</v>
          </cell>
          <cell r="CA268">
            <v>0.98552037185083996</v>
          </cell>
          <cell r="CB268">
            <v>0.98552037185083996</v>
          </cell>
          <cell r="CC268">
            <v>0.98552037185083996</v>
          </cell>
          <cell r="CD268">
            <v>0.98552037185083996</v>
          </cell>
          <cell r="CE268">
            <v>0.98552037185083996</v>
          </cell>
          <cell r="CF268">
            <v>0.98552037185083996</v>
          </cell>
          <cell r="CG268">
            <v>0.98552037185083996</v>
          </cell>
          <cell r="CH268">
            <v>0.98552037185083996</v>
          </cell>
          <cell r="CI268">
            <v>0.98552037185083996</v>
          </cell>
          <cell r="CJ268">
            <v>0.98552037185083996</v>
          </cell>
          <cell r="CK268">
            <v>0.98552037185083996</v>
          </cell>
          <cell r="CL268">
            <v>0.98552037185083996</v>
          </cell>
          <cell r="CM268">
            <v>0.98552037185083996</v>
          </cell>
          <cell r="CN268">
            <v>0.98552037185083996</v>
          </cell>
          <cell r="CO268">
            <v>0.98552037185083996</v>
          </cell>
          <cell r="CP268">
            <v>0.98552037185083996</v>
          </cell>
          <cell r="CQ268">
            <v>0.98552037185083996</v>
          </cell>
          <cell r="CR268">
            <v>0.98552037185083996</v>
          </cell>
          <cell r="CS268">
            <v>0.98552037185083996</v>
          </cell>
          <cell r="CT268">
            <v>0.98552037185083996</v>
          </cell>
          <cell r="CU268">
            <v>0.98552037185083996</v>
          </cell>
          <cell r="CV268">
            <v>0.98552037185083996</v>
          </cell>
          <cell r="CW268">
            <v>0.98552037185083996</v>
          </cell>
          <cell r="CX268">
            <v>0.98552037185083996</v>
          </cell>
          <cell r="CY268">
            <v>0.98552037185083996</v>
          </cell>
          <cell r="CZ268">
            <v>0.98552037185083996</v>
          </cell>
          <cell r="DA268">
            <v>0.98552037185083996</v>
          </cell>
          <cell r="DB268">
            <v>0.98552037185083996</v>
          </cell>
          <cell r="DC268">
            <v>0.98552037185083996</v>
          </cell>
          <cell r="DD268">
            <v>0.98552037185083996</v>
          </cell>
          <cell r="DE268">
            <v>0.98552037185083996</v>
          </cell>
          <cell r="DF268">
            <v>0.98552037185083996</v>
          </cell>
          <cell r="DG268">
            <v>0.98552037185083996</v>
          </cell>
          <cell r="DH268">
            <v>0.98552037185083996</v>
          </cell>
          <cell r="DI268">
            <v>0.98552037185083996</v>
          </cell>
          <cell r="DJ268">
            <v>0.98552037185083996</v>
          </cell>
          <cell r="DL268" t="str">
            <v>.Mining.Final Product.Metal UndergroundONService requested.Mining.Final Product.Metal Underground.Tailing Disposal</v>
          </cell>
        </row>
        <row r="269">
          <cell r="L269"/>
          <cell r="M269" t="str">
            <v>tonne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E269">
            <v>1</v>
          </cell>
          <cell r="AF269">
            <v>1</v>
          </cell>
          <cell r="AG269">
            <v>1</v>
          </cell>
          <cell r="AH269">
            <v>1</v>
          </cell>
          <cell r="AI269">
            <v>1</v>
          </cell>
          <cell r="AJ269">
            <v>1</v>
          </cell>
          <cell r="AK269">
            <v>1</v>
          </cell>
          <cell r="AL269">
            <v>1</v>
          </cell>
          <cell r="AM269">
            <v>1</v>
          </cell>
          <cell r="AN269">
            <v>1</v>
          </cell>
          <cell r="AO269">
            <v>1</v>
          </cell>
          <cell r="AP269">
            <v>1</v>
          </cell>
          <cell r="AQ269">
            <v>1</v>
          </cell>
          <cell r="AR269">
            <v>1</v>
          </cell>
          <cell r="AS269">
            <v>1</v>
          </cell>
          <cell r="AT269">
            <v>1</v>
          </cell>
          <cell r="AU269">
            <v>1</v>
          </cell>
          <cell r="AV269">
            <v>1</v>
          </cell>
          <cell r="AW269">
            <v>1</v>
          </cell>
          <cell r="AX269">
            <v>1</v>
          </cell>
          <cell r="AY269">
            <v>1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  <cell r="BT269">
            <v>1</v>
          </cell>
          <cell r="BU269">
            <v>1</v>
          </cell>
          <cell r="BV269">
            <v>1</v>
          </cell>
          <cell r="BW269">
            <v>1</v>
          </cell>
          <cell r="BX269">
            <v>1</v>
          </cell>
          <cell r="BY269">
            <v>1</v>
          </cell>
          <cell r="BZ269">
            <v>1</v>
          </cell>
          <cell r="CA269">
            <v>1</v>
          </cell>
          <cell r="CB269">
            <v>1</v>
          </cell>
          <cell r="CC269">
            <v>1</v>
          </cell>
          <cell r="CD269">
            <v>1</v>
          </cell>
          <cell r="CE269">
            <v>1</v>
          </cell>
          <cell r="CF269">
            <v>1</v>
          </cell>
          <cell r="CG269">
            <v>1</v>
          </cell>
          <cell r="CH269">
            <v>1</v>
          </cell>
          <cell r="CI269">
            <v>1</v>
          </cell>
          <cell r="CJ269">
            <v>1</v>
          </cell>
          <cell r="CK269">
            <v>1</v>
          </cell>
          <cell r="CL269">
            <v>1</v>
          </cell>
          <cell r="CM269">
            <v>1</v>
          </cell>
          <cell r="CN269">
            <v>1</v>
          </cell>
          <cell r="CO269">
            <v>1</v>
          </cell>
          <cell r="CP269">
            <v>1</v>
          </cell>
          <cell r="CQ269">
            <v>1</v>
          </cell>
          <cell r="CR269">
            <v>1</v>
          </cell>
          <cell r="CS269">
            <v>1</v>
          </cell>
          <cell r="CT269">
            <v>1</v>
          </cell>
          <cell r="CU269">
            <v>1</v>
          </cell>
          <cell r="CV269">
            <v>1</v>
          </cell>
          <cell r="CW269">
            <v>1</v>
          </cell>
          <cell r="CX269">
            <v>1</v>
          </cell>
          <cell r="CY269">
            <v>1</v>
          </cell>
          <cell r="CZ269">
            <v>1</v>
          </cell>
          <cell r="DA269">
            <v>1</v>
          </cell>
          <cell r="DB269">
            <v>1</v>
          </cell>
          <cell r="DC269">
            <v>1</v>
          </cell>
          <cell r="DD269">
            <v>1</v>
          </cell>
          <cell r="DE269">
            <v>1</v>
          </cell>
          <cell r="DF269">
            <v>1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  <cell r="DL269" t="str">
            <v>.Mining.Final Product.Metal UndergroundONService requested.Mining.Final Product.Metal Underground.Unassigned Energy</v>
          </cell>
        </row>
        <row r="270">
          <cell r="L270"/>
          <cell r="M270" t="str">
            <v>GJ</v>
          </cell>
          <cell r="N270">
            <v>1.4999999999999999E-2</v>
          </cell>
          <cell r="O270">
            <v>1.4999999999999999E-2</v>
          </cell>
          <cell r="P270">
            <v>1.4999999999999999E-2</v>
          </cell>
          <cell r="Q270">
            <v>1.4999999999999999E-2</v>
          </cell>
          <cell r="R270">
            <v>1.4999999999999999E-2</v>
          </cell>
          <cell r="S270">
            <v>1.4999999999999999E-2</v>
          </cell>
          <cell r="T270">
            <v>1.4999999999999999E-2</v>
          </cell>
          <cell r="U270">
            <v>1.4999999999999999E-2</v>
          </cell>
          <cell r="V270">
            <v>1.4999999999999999E-2</v>
          </cell>
          <cell r="W270">
            <v>1.4999999999999999E-2</v>
          </cell>
          <cell r="X270">
            <v>1.4999999999999999E-2</v>
          </cell>
          <cell r="Y270">
            <v>1.4999999999999999E-2</v>
          </cell>
          <cell r="Z270">
            <v>1.4999999999999999E-2</v>
          </cell>
          <cell r="AA270">
            <v>1.4999999999999999E-2</v>
          </cell>
          <cell r="AB270">
            <v>1.4999999999999999E-2</v>
          </cell>
          <cell r="AC270">
            <v>1.4999999999999999E-2</v>
          </cell>
          <cell r="AD270">
            <v>1.4999999999999999E-2</v>
          </cell>
          <cell r="AE270">
            <v>1.4999999999999999E-2</v>
          </cell>
          <cell r="AF270">
            <v>1.4999999999999999E-2</v>
          </cell>
          <cell r="AG270">
            <v>1.4999999999999999E-2</v>
          </cell>
          <cell r="AH270">
            <v>1.4999999999999999E-2</v>
          </cell>
          <cell r="AI270">
            <v>1.4999999999999999E-2</v>
          </cell>
          <cell r="AJ270">
            <v>1.4999999999999999E-2</v>
          </cell>
          <cell r="AK270">
            <v>1.4999999999999999E-2</v>
          </cell>
          <cell r="AL270">
            <v>1.4999999999999999E-2</v>
          </cell>
          <cell r="AM270">
            <v>1.4999999999999999E-2</v>
          </cell>
          <cell r="AN270">
            <v>1.4999999999999999E-2</v>
          </cell>
          <cell r="AO270">
            <v>1.4999999999999999E-2</v>
          </cell>
          <cell r="AP270">
            <v>1.4999999999999999E-2</v>
          </cell>
          <cell r="AQ270">
            <v>1.4999999999999999E-2</v>
          </cell>
          <cell r="AR270">
            <v>1.4999999999999999E-2</v>
          </cell>
          <cell r="AS270">
            <v>1.4999999999999999E-2</v>
          </cell>
          <cell r="AT270">
            <v>1.4999999999999999E-2</v>
          </cell>
          <cell r="AU270">
            <v>1.4999999999999999E-2</v>
          </cell>
          <cell r="AV270">
            <v>1.4999999999999999E-2</v>
          </cell>
          <cell r="AW270">
            <v>1.4999999999999999E-2</v>
          </cell>
          <cell r="AX270">
            <v>1.4999999999999999E-2</v>
          </cell>
          <cell r="AY270">
            <v>1.4999999999999999E-2</v>
          </cell>
          <cell r="AZ270">
            <v>1.4999999999999999E-2</v>
          </cell>
          <cell r="BA270">
            <v>1.4999999999999999E-2</v>
          </cell>
          <cell r="BB270">
            <v>1.4999999999999999E-2</v>
          </cell>
          <cell r="BC270">
            <v>1.4999999999999999E-2</v>
          </cell>
          <cell r="BD270">
            <v>1.4999999999999999E-2</v>
          </cell>
          <cell r="BE270">
            <v>1.4999999999999999E-2</v>
          </cell>
          <cell r="BF270">
            <v>1.4999999999999999E-2</v>
          </cell>
          <cell r="BG270">
            <v>1.4999999999999999E-2</v>
          </cell>
          <cell r="BH270">
            <v>1.4999999999999999E-2</v>
          </cell>
          <cell r="BI270">
            <v>1.4999999999999999E-2</v>
          </cell>
          <cell r="BJ270">
            <v>1.4999999999999999E-2</v>
          </cell>
          <cell r="BK270">
            <v>1.4999999999999999E-2</v>
          </cell>
          <cell r="BL270">
            <v>1.4999999999999999E-2</v>
          </cell>
          <cell r="BM270">
            <v>1.4999999999999999E-2</v>
          </cell>
          <cell r="BN270">
            <v>1.4999999999999999E-2</v>
          </cell>
          <cell r="BO270">
            <v>1.4999999999999999E-2</v>
          </cell>
          <cell r="BP270">
            <v>1.4999999999999999E-2</v>
          </cell>
          <cell r="BQ270">
            <v>1.4999999999999999E-2</v>
          </cell>
          <cell r="BR270">
            <v>1.4999999999999999E-2</v>
          </cell>
          <cell r="BS270">
            <v>1.4999999999999999E-2</v>
          </cell>
          <cell r="BT270">
            <v>1.4999999999999999E-2</v>
          </cell>
          <cell r="BU270">
            <v>1.4999999999999999E-2</v>
          </cell>
          <cell r="BV270">
            <v>1.4999999999999999E-2</v>
          </cell>
          <cell r="BW270">
            <v>1.4999999999999999E-2</v>
          </cell>
          <cell r="BX270">
            <v>1.4999999999999999E-2</v>
          </cell>
          <cell r="BY270">
            <v>1.4999999999999999E-2</v>
          </cell>
          <cell r="BZ270">
            <v>1.4999999999999999E-2</v>
          </cell>
          <cell r="CA270">
            <v>1.4999999999999999E-2</v>
          </cell>
          <cell r="CB270">
            <v>1.4999999999999999E-2</v>
          </cell>
          <cell r="CC270">
            <v>1.4999999999999999E-2</v>
          </cell>
          <cell r="CD270">
            <v>1.4999999999999999E-2</v>
          </cell>
          <cell r="CE270">
            <v>1.4999999999999999E-2</v>
          </cell>
          <cell r="CF270">
            <v>1.4999999999999999E-2</v>
          </cell>
          <cell r="CG270">
            <v>1.4999999999999999E-2</v>
          </cell>
          <cell r="CH270">
            <v>1.4999999999999999E-2</v>
          </cell>
          <cell r="CI270">
            <v>1.4999999999999999E-2</v>
          </cell>
          <cell r="CJ270">
            <v>1.4999999999999999E-2</v>
          </cell>
          <cell r="CK270">
            <v>1.4999999999999999E-2</v>
          </cell>
          <cell r="CL270">
            <v>1.4999999999999999E-2</v>
          </cell>
          <cell r="CM270">
            <v>1.4999999999999999E-2</v>
          </cell>
          <cell r="CN270">
            <v>1.4999999999999999E-2</v>
          </cell>
          <cell r="CO270">
            <v>1.4999999999999999E-2</v>
          </cell>
          <cell r="CP270">
            <v>1.4999999999999999E-2</v>
          </cell>
          <cell r="CQ270">
            <v>1.4999999999999999E-2</v>
          </cell>
          <cell r="CR270">
            <v>1.4999999999999999E-2</v>
          </cell>
          <cell r="CS270">
            <v>1.4999999999999999E-2</v>
          </cell>
          <cell r="CT270">
            <v>1.4999999999999999E-2</v>
          </cell>
          <cell r="CU270">
            <v>1.4999999999999999E-2</v>
          </cell>
          <cell r="CV270">
            <v>1.4999999999999999E-2</v>
          </cell>
          <cell r="CW270">
            <v>1.4999999999999999E-2</v>
          </cell>
          <cell r="CX270">
            <v>1.4999999999999999E-2</v>
          </cell>
          <cell r="CY270">
            <v>1.4999999999999999E-2</v>
          </cell>
          <cell r="CZ270">
            <v>1.4999999999999999E-2</v>
          </cell>
          <cell r="DA270">
            <v>1.4999999999999999E-2</v>
          </cell>
          <cell r="DB270">
            <v>1.4999999999999999E-2</v>
          </cell>
          <cell r="DC270">
            <v>1.4999999999999999E-2</v>
          </cell>
          <cell r="DD270">
            <v>1.4999999999999999E-2</v>
          </cell>
          <cell r="DE270">
            <v>1.4999999999999999E-2</v>
          </cell>
          <cell r="DF270">
            <v>1.4999999999999999E-2</v>
          </cell>
          <cell r="DG270">
            <v>1.4999999999999999E-2</v>
          </cell>
          <cell r="DH270">
            <v>1.4999999999999999E-2</v>
          </cell>
          <cell r="DI270">
            <v>1.4999999999999999E-2</v>
          </cell>
          <cell r="DJ270">
            <v>1.4999999999999999E-2</v>
          </cell>
          <cell r="DL270" t="str">
            <v>.Mining.Final Product.Metal UndergroundONService requested.Mining.HVAC</v>
          </cell>
        </row>
        <row r="271">
          <cell r="L271"/>
          <cell r="M271" t="str">
            <v>GJ</v>
          </cell>
          <cell r="N271">
            <v>9.5E-4</v>
          </cell>
          <cell r="O271">
            <v>9.5E-4</v>
          </cell>
          <cell r="P271">
            <v>9.5E-4</v>
          </cell>
          <cell r="Q271">
            <v>9.5E-4</v>
          </cell>
          <cell r="R271">
            <v>9.5E-4</v>
          </cell>
          <cell r="S271">
            <v>9.5E-4</v>
          </cell>
          <cell r="T271">
            <v>9.5E-4</v>
          </cell>
          <cell r="U271">
            <v>9.5E-4</v>
          </cell>
          <cell r="V271">
            <v>9.5E-4</v>
          </cell>
          <cell r="W271">
            <v>9.5E-4</v>
          </cell>
          <cell r="X271">
            <v>9.5E-4</v>
          </cell>
          <cell r="Y271">
            <v>9.5E-4</v>
          </cell>
          <cell r="Z271">
            <v>9.5E-4</v>
          </cell>
          <cell r="AA271">
            <v>9.5E-4</v>
          </cell>
          <cell r="AB271">
            <v>9.5E-4</v>
          </cell>
          <cell r="AC271">
            <v>9.5E-4</v>
          </cell>
          <cell r="AD271">
            <v>9.5E-4</v>
          </cell>
          <cell r="AE271">
            <v>9.5E-4</v>
          </cell>
          <cell r="AF271">
            <v>9.5E-4</v>
          </cell>
          <cell r="AG271">
            <v>9.5E-4</v>
          </cell>
          <cell r="AH271">
            <v>9.5E-4</v>
          </cell>
          <cell r="AI271">
            <v>9.5E-4</v>
          </cell>
          <cell r="AJ271">
            <v>9.5E-4</v>
          </cell>
          <cell r="AK271">
            <v>9.5E-4</v>
          </cell>
          <cell r="AL271">
            <v>9.5E-4</v>
          </cell>
          <cell r="AM271">
            <v>9.5E-4</v>
          </cell>
          <cell r="AN271">
            <v>9.5E-4</v>
          </cell>
          <cell r="AO271">
            <v>9.5E-4</v>
          </cell>
          <cell r="AP271">
            <v>9.5E-4</v>
          </cell>
          <cell r="AQ271">
            <v>9.5E-4</v>
          </cell>
          <cell r="AR271">
            <v>9.5E-4</v>
          </cell>
          <cell r="AS271">
            <v>9.5E-4</v>
          </cell>
          <cell r="AT271">
            <v>9.5E-4</v>
          </cell>
          <cell r="AU271">
            <v>9.5E-4</v>
          </cell>
          <cell r="AV271">
            <v>9.5E-4</v>
          </cell>
          <cell r="AW271">
            <v>9.5E-4</v>
          </cell>
          <cell r="AX271">
            <v>9.5E-4</v>
          </cell>
          <cell r="AY271">
            <v>9.5E-4</v>
          </cell>
          <cell r="AZ271">
            <v>9.5E-4</v>
          </cell>
          <cell r="BA271">
            <v>9.5E-4</v>
          </cell>
          <cell r="BB271">
            <v>9.5E-4</v>
          </cell>
          <cell r="BC271">
            <v>9.5E-4</v>
          </cell>
          <cell r="BD271">
            <v>9.5E-4</v>
          </cell>
          <cell r="BE271">
            <v>9.5E-4</v>
          </cell>
          <cell r="BF271">
            <v>9.5E-4</v>
          </cell>
          <cell r="BG271">
            <v>9.5E-4</v>
          </cell>
          <cell r="BH271">
            <v>9.5E-4</v>
          </cell>
          <cell r="BI271">
            <v>9.5E-4</v>
          </cell>
          <cell r="BJ271">
            <v>9.5E-4</v>
          </cell>
          <cell r="BK271">
            <v>9.5E-4</v>
          </cell>
          <cell r="BL271">
            <v>9.5E-4</v>
          </cell>
          <cell r="BM271">
            <v>9.5E-4</v>
          </cell>
          <cell r="BN271">
            <v>9.5E-4</v>
          </cell>
          <cell r="BO271">
            <v>9.5E-4</v>
          </cell>
          <cell r="BP271">
            <v>9.5E-4</v>
          </cell>
          <cell r="BQ271">
            <v>9.5E-4</v>
          </cell>
          <cell r="BR271">
            <v>9.5E-4</v>
          </cell>
          <cell r="BS271">
            <v>9.5E-4</v>
          </cell>
          <cell r="BT271">
            <v>9.5E-4</v>
          </cell>
          <cell r="BU271">
            <v>9.5E-4</v>
          </cell>
          <cell r="BV271">
            <v>9.5E-4</v>
          </cell>
          <cell r="BW271">
            <v>9.5E-4</v>
          </cell>
          <cell r="BX271">
            <v>9.5E-4</v>
          </cell>
          <cell r="BY271">
            <v>9.5E-4</v>
          </cell>
          <cell r="BZ271">
            <v>9.5E-4</v>
          </cell>
          <cell r="CA271">
            <v>9.5E-4</v>
          </cell>
          <cell r="CB271">
            <v>9.5E-4</v>
          </cell>
          <cell r="CC271">
            <v>9.5E-4</v>
          </cell>
          <cell r="CD271">
            <v>9.5E-4</v>
          </cell>
          <cell r="CE271">
            <v>9.5E-4</v>
          </cell>
          <cell r="CF271">
            <v>9.5E-4</v>
          </cell>
          <cell r="CG271">
            <v>9.5E-4</v>
          </cell>
          <cell r="CH271">
            <v>9.5E-4</v>
          </cell>
          <cell r="CI271">
            <v>9.5E-4</v>
          </cell>
          <cell r="CJ271">
            <v>9.5E-4</v>
          </cell>
          <cell r="CK271">
            <v>9.5E-4</v>
          </cell>
          <cell r="CL271">
            <v>9.5E-4</v>
          </cell>
          <cell r="CM271">
            <v>9.5E-4</v>
          </cell>
          <cell r="CN271">
            <v>9.5E-4</v>
          </cell>
          <cell r="CO271">
            <v>9.5E-4</v>
          </cell>
          <cell r="CP271">
            <v>9.5E-4</v>
          </cell>
          <cell r="CQ271">
            <v>9.5E-4</v>
          </cell>
          <cell r="CR271">
            <v>9.5E-4</v>
          </cell>
          <cell r="CS271">
            <v>9.5E-4</v>
          </cell>
          <cell r="CT271">
            <v>9.5E-4</v>
          </cell>
          <cell r="CU271">
            <v>9.5E-4</v>
          </cell>
          <cell r="CV271">
            <v>9.5E-4</v>
          </cell>
          <cell r="CW271">
            <v>9.5E-4</v>
          </cell>
          <cell r="CX271">
            <v>9.5E-4</v>
          </cell>
          <cell r="CY271">
            <v>9.5E-4</v>
          </cell>
          <cell r="CZ271">
            <v>9.5E-4</v>
          </cell>
          <cell r="DA271">
            <v>9.5E-4</v>
          </cell>
          <cell r="DB271">
            <v>9.5E-4</v>
          </cell>
          <cell r="DC271">
            <v>9.5E-4</v>
          </cell>
          <cell r="DD271">
            <v>9.5E-4</v>
          </cell>
          <cell r="DE271">
            <v>9.5E-4</v>
          </cell>
          <cell r="DF271">
            <v>9.5E-4</v>
          </cell>
          <cell r="DG271">
            <v>9.5E-4</v>
          </cell>
          <cell r="DH271">
            <v>9.5E-4</v>
          </cell>
          <cell r="DI271">
            <v>9.5E-4</v>
          </cell>
          <cell r="DJ271">
            <v>9.5E-4</v>
          </cell>
          <cell r="DL271" t="str">
            <v>.Mining.Final Product.Metal UndergroundONService requested.Mining.Lighting</v>
          </cell>
        </row>
        <row r="272">
          <cell r="L272"/>
          <cell r="M272" t="str">
            <v>tonne</v>
          </cell>
          <cell r="N272">
            <v>1.5</v>
          </cell>
          <cell r="O272">
            <v>1.5</v>
          </cell>
          <cell r="P272">
            <v>1.5</v>
          </cell>
          <cell r="Q272">
            <v>1.5</v>
          </cell>
          <cell r="R272">
            <v>1.5</v>
          </cell>
          <cell r="S272">
            <v>1.5</v>
          </cell>
          <cell r="T272">
            <v>1.5</v>
          </cell>
          <cell r="U272">
            <v>1.5</v>
          </cell>
          <cell r="V272">
            <v>1.5</v>
          </cell>
          <cell r="W272">
            <v>1.5</v>
          </cell>
          <cell r="X272">
            <v>1.5</v>
          </cell>
          <cell r="Y272">
            <v>1.5</v>
          </cell>
          <cell r="Z272">
            <v>1.5</v>
          </cell>
          <cell r="AA272">
            <v>1.5</v>
          </cell>
          <cell r="AB272">
            <v>1.5</v>
          </cell>
          <cell r="AC272">
            <v>1.5</v>
          </cell>
          <cell r="AD272">
            <v>1.5</v>
          </cell>
          <cell r="AE272">
            <v>1.5</v>
          </cell>
          <cell r="AF272">
            <v>1.5</v>
          </cell>
          <cell r="AG272">
            <v>1.5</v>
          </cell>
          <cell r="AH272">
            <v>1.5</v>
          </cell>
          <cell r="AI272">
            <v>1.5</v>
          </cell>
          <cell r="AJ272">
            <v>1.5</v>
          </cell>
          <cell r="AK272">
            <v>1.5</v>
          </cell>
          <cell r="AL272">
            <v>1.5</v>
          </cell>
          <cell r="AM272">
            <v>1.5</v>
          </cell>
          <cell r="AN272">
            <v>1.5</v>
          </cell>
          <cell r="AO272">
            <v>1.5</v>
          </cell>
          <cell r="AP272">
            <v>1.5</v>
          </cell>
          <cell r="AQ272">
            <v>1.5</v>
          </cell>
          <cell r="AR272">
            <v>1.5</v>
          </cell>
          <cell r="AS272">
            <v>1.5</v>
          </cell>
          <cell r="AT272">
            <v>1.5</v>
          </cell>
          <cell r="AU272">
            <v>1.5</v>
          </cell>
          <cell r="AV272">
            <v>1.5</v>
          </cell>
          <cell r="AW272">
            <v>1.5</v>
          </cell>
          <cell r="AX272">
            <v>1.5</v>
          </cell>
          <cell r="AY272">
            <v>1.5</v>
          </cell>
          <cell r="AZ272">
            <v>1.5</v>
          </cell>
          <cell r="BA272">
            <v>1.5</v>
          </cell>
          <cell r="BB272">
            <v>1.5</v>
          </cell>
          <cell r="BC272">
            <v>1.5</v>
          </cell>
          <cell r="BD272">
            <v>1.5</v>
          </cell>
          <cell r="BE272">
            <v>1.5</v>
          </cell>
          <cell r="BF272">
            <v>1.5</v>
          </cell>
          <cell r="BG272">
            <v>1.5</v>
          </cell>
          <cell r="BH272">
            <v>1.5</v>
          </cell>
          <cell r="BI272">
            <v>1.5</v>
          </cell>
          <cell r="BJ272">
            <v>1.5</v>
          </cell>
          <cell r="BK272">
            <v>1.5</v>
          </cell>
          <cell r="BL272">
            <v>1.5</v>
          </cell>
          <cell r="BM272">
            <v>1.5</v>
          </cell>
          <cell r="BN272">
            <v>1.5</v>
          </cell>
          <cell r="BO272">
            <v>1.5</v>
          </cell>
          <cell r="BP272">
            <v>1.5</v>
          </cell>
          <cell r="BQ272">
            <v>1.5</v>
          </cell>
          <cell r="BR272">
            <v>1.5</v>
          </cell>
          <cell r="BS272">
            <v>1.5</v>
          </cell>
          <cell r="BT272">
            <v>1.5</v>
          </cell>
          <cell r="BU272">
            <v>1.5</v>
          </cell>
          <cell r="BV272">
            <v>1.5</v>
          </cell>
          <cell r="BW272">
            <v>1.5</v>
          </cell>
          <cell r="BX272">
            <v>1.5</v>
          </cell>
          <cell r="BY272">
            <v>1.5</v>
          </cell>
          <cell r="BZ272">
            <v>1.5</v>
          </cell>
          <cell r="CA272">
            <v>1.5</v>
          </cell>
          <cell r="CB272">
            <v>1.5</v>
          </cell>
          <cell r="CC272">
            <v>1.5</v>
          </cell>
          <cell r="CD272">
            <v>1.5</v>
          </cell>
          <cell r="CE272">
            <v>1.5</v>
          </cell>
          <cell r="CF272">
            <v>1.5</v>
          </cell>
          <cell r="CG272">
            <v>1.5</v>
          </cell>
          <cell r="CH272">
            <v>1.5</v>
          </cell>
          <cell r="CI272">
            <v>1.5</v>
          </cell>
          <cell r="CJ272">
            <v>1.5</v>
          </cell>
          <cell r="CK272">
            <v>1.5</v>
          </cell>
          <cell r="CL272">
            <v>1.5</v>
          </cell>
          <cell r="CM272">
            <v>1.5</v>
          </cell>
          <cell r="CN272">
            <v>1.5</v>
          </cell>
          <cell r="CO272">
            <v>1.5</v>
          </cell>
          <cell r="CP272">
            <v>1.5</v>
          </cell>
          <cell r="CQ272">
            <v>1.5</v>
          </cell>
          <cell r="CR272">
            <v>1.5</v>
          </cell>
          <cell r="CS272">
            <v>1.5</v>
          </cell>
          <cell r="CT272">
            <v>1.5</v>
          </cell>
          <cell r="CU272">
            <v>1.5</v>
          </cell>
          <cell r="CV272">
            <v>1.5</v>
          </cell>
          <cell r="CW272">
            <v>1.5</v>
          </cell>
          <cell r="CX272">
            <v>1.5</v>
          </cell>
          <cell r="CY272">
            <v>1.5</v>
          </cell>
          <cell r="CZ272">
            <v>1.5</v>
          </cell>
          <cell r="DA272">
            <v>1.5</v>
          </cell>
          <cell r="DB272">
            <v>1.5</v>
          </cell>
          <cell r="DC272">
            <v>1.5</v>
          </cell>
          <cell r="DD272">
            <v>1.5</v>
          </cell>
          <cell r="DE272">
            <v>1.5</v>
          </cell>
          <cell r="DF272">
            <v>1.5</v>
          </cell>
          <cell r="DG272">
            <v>1.5</v>
          </cell>
          <cell r="DH272">
            <v>1.5</v>
          </cell>
          <cell r="DI272">
            <v>1.5</v>
          </cell>
          <cell r="DJ272">
            <v>1.5</v>
          </cell>
          <cell r="DL272" t="str">
            <v>.Mining.Final Product.Metal Underground.Size Reduced ProductONService requested.Mining.Final Product.Metal Underground.Size Reduced Product.Raw Product</v>
          </cell>
        </row>
        <row r="273">
          <cell r="L273"/>
          <cell r="M273" t="str">
            <v>tonne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E273">
            <v>1</v>
          </cell>
          <cell r="AF273">
            <v>1</v>
          </cell>
          <cell r="AG273">
            <v>1</v>
          </cell>
          <cell r="AH273">
            <v>1</v>
          </cell>
          <cell r="AI273">
            <v>1</v>
          </cell>
          <cell r="AJ273">
            <v>1</v>
          </cell>
          <cell r="AK273">
            <v>1</v>
          </cell>
          <cell r="AL273">
            <v>1</v>
          </cell>
          <cell r="AM273">
            <v>1</v>
          </cell>
          <cell r="AN273">
            <v>1</v>
          </cell>
          <cell r="AO273">
            <v>1</v>
          </cell>
          <cell r="AP273">
            <v>1</v>
          </cell>
          <cell r="AQ273">
            <v>1</v>
          </cell>
          <cell r="AR273">
            <v>1</v>
          </cell>
          <cell r="AS273">
            <v>1</v>
          </cell>
          <cell r="AT273">
            <v>1</v>
          </cell>
          <cell r="AU273">
            <v>1</v>
          </cell>
          <cell r="AV273">
            <v>1</v>
          </cell>
          <cell r="AW273">
            <v>1</v>
          </cell>
          <cell r="AX273">
            <v>1</v>
          </cell>
          <cell r="AY273">
            <v>1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  <cell r="BT273">
            <v>1</v>
          </cell>
          <cell r="BU273">
            <v>1</v>
          </cell>
          <cell r="BV273">
            <v>1</v>
          </cell>
          <cell r="BW273">
            <v>1</v>
          </cell>
          <cell r="BX273">
            <v>1</v>
          </cell>
          <cell r="BY273">
            <v>1</v>
          </cell>
          <cell r="BZ273">
            <v>1</v>
          </cell>
          <cell r="CA273">
            <v>1</v>
          </cell>
          <cell r="CB273">
            <v>1</v>
          </cell>
          <cell r="CC273">
            <v>1</v>
          </cell>
          <cell r="CD273">
            <v>1</v>
          </cell>
          <cell r="CE273">
            <v>1</v>
          </cell>
          <cell r="CF273">
            <v>1</v>
          </cell>
          <cell r="CG273">
            <v>1</v>
          </cell>
          <cell r="CH273">
            <v>1</v>
          </cell>
          <cell r="CI273">
            <v>1</v>
          </cell>
          <cell r="CJ273">
            <v>1</v>
          </cell>
          <cell r="CK273">
            <v>1</v>
          </cell>
          <cell r="CL273">
            <v>1</v>
          </cell>
          <cell r="CM273">
            <v>1</v>
          </cell>
          <cell r="CN273">
            <v>1</v>
          </cell>
          <cell r="CO273">
            <v>1</v>
          </cell>
          <cell r="CP273">
            <v>1</v>
          </cell>
          <cell r="CQ273">
            <v>1</v>
          </cell>
          <cell r="CR273">
            <v>1</v>
          </cell>
          <cell r="CS273">
            <v>1</v>
          </cell>
          <cell r="CT273">
            <v>1</v>
          </cell>
          <cell r="CU273">
            <v>1</v>
          </cell>
          <cell r="CV273">
            <v>1</v>
          </cell>
          <cell r="CW273">
            <v>1</v>
          </cell>
          <cell r="CX273">
            <v>1</v>
          </cell>
          <cell r="CY273">
            <v>1</v>
          </cell>
          <cell r="CZ273">
            <v>1</v>
          </cell>
          <cell r="DA273">
            <v>1</v>
          </cell>
          <cell r="DB273">
            <v>1</v>
          </cell>
          <cell r="DC273">
            <v>1</v>
          </cell>
          <cell r="DD273">
            <v>1</v>
          </cell>
          <cell r="DE273">
            <v>1</v>
          </cell>
          <cell r="DF273">
            <v>1</v>
          </cell>
          <cell r="DG273">
            <v>1</v>
          </cell>
          <cell r="DH273">
            <v>1</v>
          </cell>
          <cell r="DI273">
            <v>1</v>
          </cell>
          <cell r="DJ273">
            <v>1</v>
          </cell>
          <cell r="DL273" t="str">
            <v>.Mining.Final Product.Metal Underground.Size Reduced ProductONService requested.Mining.Final Product.Metal Underground.Size Reduced Product.Primary Crushing</v>
          </cell>
        </row>
        <row r="274">
          <cell r="L274"/>
          <cell r="M274" t="str">
            <v>tonne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E274">
            <v>1</v>
          </cell>
          <cell r="AF274">
            <v>1</v>
          </cell>
          <cell r="AG274">
            <v>1</v>
          </cell>
          <cell r="AH274">
            <v>1</v>
          </cell>
          <cell r="AI274">
            <v>1</v>
          </cell>
          <cell r="AJ274">
            <v>1</v>
          </cell>
          <cell r="AK274">
            <v>1</v>
          </cell>
          <cell r="AL274">
            <v>1</v>
          </cell>
          <cell r="AM274">
            <v>1</v>
          </cell>
          <cell r="AN274">
            <v>1</v>
          </cell>
          <cell r="AO274">
            <v>1</v>
          </cell>
          <cell r="AP274">
            <v>1</v>
          </cell>
          <cell r="AQ274">
            <v>1</v>
          </cell>
          <cell r="AR274">
            <v>1</v>
          </cell>
          <cell r="AS274">
            <v>1</v>
          </cell>
          <cell r="AT274">
            <v>1</v>
          </cell>
          <cell r="AU274">
            <v>1</v>
          </cell>
          <cell r="AV274">
            <v>1</v>
          </cell>
          <cell r="AW274">
            <v>1</v>
          </cell>
          <cell r="AX274">
            <v>1</v>
          </cell>
          <cell r="AY274">
            <v>1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  <cell r="BT274">
            <v>1</v>
          </cell>
          <cell r="BU274">
            <v>1</v>
          </cell>
          <cell r="BV274">
            <v>1</v>
          </cell>
          <cell r="BW274">
            <v>1</v>
          </cell>
          <cell r="BX274">
            <v>1</v>
          </cell>
          <cell r="BY274">
            <v>1</v>
          </cell>
          <cell r="BZ274">
            <v>1</v>
          </cell>
          <cell r="CA274">
            <v>1</v>
          </cell>
          <cell r="CB274">
            <v>1</v>
          </cell>
          <cell r="CC274">
            <v>1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  <cell r="CL274">
            <v>1</v>
          </cell>
          <cell r="CM274">
            <v>1</v>
          </cell>
          <cell r="CN274">
            <v>1</v>
          </cell>
          <cell r="CO274">
            <v>1</v>
          </cell>
          <cell r="CP274">
            <v>1</v>
          </cell>
          <cell r="CQ274">
            <v>1</v>
          </cell>
          <cell r="CR274">
            <v>1</v>
          </cell>
          <cell r="CS274">
            <v>1</v>
          </cell>
          <cell r="CT274">
            <v>1</v>
          </cell>
          <cell r="CU274">
            <v>1</v>
          </cell>
          <cell r="CV274">
            <v>1</v>
          </cell>
          <cell r="CW274">
            <v>1</v>
          </cell>
          <cell r="CX274">
            <v>1</v>
          </cell>
          <cell r="CY274">
            <v>1</v>
          </cell>
          <cell r="CZ274">
            <v>1</v>
          </cell>
          <cell r="DA274">
            <v>1</v>
          </cell>
          <cell r="DB274">
            <v>1</v>
          </cell>
          <cell r="DC274">
            <v>1</v>
          </cell>
          <cell r="DD274">
            <v>1</v>
          </cell>
          <cell r="DE274">
            <v>1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L274" t="str">
            <v>.Mining.Final Product.Metal Underground.Size Reduced ProductONService requested.Mining.Final Product.Metal Underground.Size Reduced Product.Secondary Crushing</v>
          </cell>
        </row>
        <row r="275">
          <cell r="L275"/>
          <cell r="M275" t="str">
            <v>tonne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L275" t="str">
            <v>.Mining.Final Product.Metal Underground.Size Reduced ProductONService requested.Mining.Final Product.Metal Underground.Size Reduced Product.Primary Milling</v>
          </cell>
        </row>
        <row r="276">
          <cell r="L276"/>
          <cell r="M276" t="str">
            <v>tonne</v>
          </cell>
          <cell r="N276">
            <v>3.8826051705534601</v>
          </cell>
          <cell r="O276">
            <v>3.8826051705534601</v>
          </cell>
          <cell r="P276">
            <v>3.8826051705534601</v>
          </cell>
          <cell r="Q276">
            <v>3.8826051705534601</v>
          </cell>
          <cell r="R276">
            <v>3.8826051705534601</v>
          </cell>
          <cell r="S276">
            <v>2.11151938378495</v>
          </cell>
          <cell r="T276">
            <v>2.11151938378495</v>
          </cell>
          <cell r="U276">
            <v>2.11151938378495</v>
          </cell>
          <cell r="V276">
            <v>2.11151938378495</v>
          </cell>
          <cell r="W276">
            <v>2.11151938378495</v>
          </cell>
          <cell r="X276">
            <v>1.6696722494491001</v>
          </cell>
          <cell r="Y276">
            <v>1.6696722494491001</v>
          </cell>
          <cell r="Z276">
            <v>1.6696722494491001</v>
          </cell>
          <cell r="AA276">
            <v>1.6696722494491001</v>
          </cell>
          <cell r="AB276">
            <v>1.6696722494491001</v>
          </cell>
          <cell r="AC276">
            <v>2.2956021516564298</v>
          </cell>
          <cell r="AD276">
            <v>2.2956021516564298</v>
          </cell>
          <cell r="AE276">
            <v>2.2956021516564298</v>
          </cell>
          <cell r="AF276">
            <v>2.2956021516564298</v>
          </cell>
          <cell r="AG276">
            <v>2.2956021516564298</v>
          </cell>
          <cell r="AH276">
            <v>2.5278628266326701</v>
          </cell>
          <cell r="AI276">
            <v>2.5278628266326701</v>
          </cell>
          <cell r="AJ276">
            <v>2.5278628266326701</v>
          </cell>
          <cell r="AK276">
            <v>2.5278628266326701</v>
          </cell>
          <cell r="AL276">
            <v>2.5278628266326701</v>
          </cell>
          <cell r="AM276">
            <v>2.5531414548989999</v>
          </cell>
          <cell r="AN276">
            <v>2.5531414548989999</v>
          </cell>
          <cell r="AO276">
            <v>2.5531414548989999</v>
          </cell>
          <cell r="AP276">
            <v>2.5531414548989999</v>
          </cell>
          <cell r="AQ276">
            <v>2.5531414548989999</v>
          </cell>
          <cell r="AR276">
            <v>2.5786728694479901</v>
          </cell>
          <cell r="AS276">
            <v>2.5786728694479901</v>
          </cell>
          <cell r="AT276">
            <v>2.5786728694479901</v>
          </cell>
          <cell r="AU276">
            <v>2.5786728694479901</v>
          </cell>
          <cell r="AV276">
            <v>2.5786728694479901</v>
          </cell>
          <cell r="AW276">
            <v>2.6044595981424701</v>
          </cell>
          <cell r="AX276">
            <v>2.6044595981424701</v>
          </cell>
          <cell r="AY276">
            <v>2.6044595981424701</v>
          </cell>
          <cell r="AZ276">
            <v>2.6044595981424701</v>
          </cell>
          <cell r="BA276">
            <v>2.6044595981424701</v>
          </cell>
          <cell r="BB276">
            <v>2.6305041941238998</v>
          </cell>
          <cell r="BC276">
            <v>2.6305041941238998</v>
          </cell>
          <cell r="BD276">
            <v>2.6305041941238998</v>
          </cell>
          <cell r="BE276">
            <v>2.6305041941238998</v>
          </cell>
          <cell r="BF276">
            <v>2.6305041941238998</v>
          </cell>
          <cell r="BG276">
            <v>2.6568092360651399</v>
          </cell>
          <cell r="BH276">
            <v>2.6568092360651399</v>
          </cell>
          <cell r="BI276">
            <v>2.6568092360651399</v>
          </cell>
          <cell r="BJ276">
            <v>2.6568092360651399</v>
          </cell>
          <cell r="BK276">
            <v>2.6568092360651399</v>
          </cell>
          <cell r="BL276">
            <v>2.6833773284257898</v>
          </cell>
          <cell r="BM276">
            <v>2.6833773284257898</v>
          </cell>
          <cell r="BN276">
            <v>2.6833773284257898</v>
          </cell>
          <cell r="BO276">
            <v>2.6833773284257898</v>
          </cell>
          <cell r="BP276">
            <v>2.6833773284257898</v>
          </cell>
          <cell r="BQ276">
            <v>2.6833773284257898</v>
          </cell>
          <cell r="BR276">
            <v>2.6833773284257898</v>
          </cell>
          <cell r="BS276">
            <v>2.6833773284257898</v>
          </cell>
          <cell r="BT276">
            <v>2.6833773284257898</v>
          </cell>
          <cell r="BU276">
            <v>2.6833773284257898</v>
          </cell>
          <cell r="BV276">
            <v>2.6833773284257898</v>
          </cell>
          <cell r="BW276">
            <v>2.6833773284257898</v>
          </cell>
          <cell r="BX276">
            <v>2.6833773284257898</v>
          </cell>
          <cell r="BY276">
            <v>2.6833773284257898</v>
          </cell>
          <cell r="BZ276">
            <v>2.6833773284257898</v>
          </cell>
          <cell r="CA276">
            <v>2.6833773284257898</v>
          </cell>
          <cell r="CB276">
            <v>2.6833773284257898</v>
          </cell>
          <cell r="CC276">
            <v>2.6833773284257898</v>
          </cell>
          <cell r="CD276">
            <v>2.6833773284257898</v>
          </cell>
          <cell r="CE276">
            <v>2.6833773284257898</v>
          </cell>
          <cell r="CF276">
            <v>2.6833773284257898</v>
          </cell>
          <cell r="CG276">
            <v>2.6833773284257898</v>
          </cell>
          <cell r="CH276">
            <v>2.6833773284257898</v>
          </cell>
          <cell r="CI276">
            <v>2.6833773284257898</v>
          </cell>
          <cell r="CJ276">
            <v>2.6833773284257898</v>
          </cell>
          <cell r="CK276">
            <v>2.6833773284257898</v>
          </cell>
          <cell r="CL276">
            <v>2.6833773284257898</v>
          </cell>
          <cell r="CM276">
            <v>2.6833773284257898</v>
          </cell>
          <cell r="CN276">
            <v>2.6833773284257898</v>
          </cell>
          <cell r="CO276">
            <v>2.6833773284257898</v>
          </cell>
          <cell r="CP276">
            <v>2.6833773284257898</v>
          </cell>
          <cell r="CQ276">
            <v>2.6833773284257898</v>
          </cell>
          <cell r="CR276">
            <v>2.6833773284257898</v>
          </cell>
          <cell r="CS276">
            <v>2.6833773284257898</v>
          </cell>
          <cell r="CT276">
            <v>2.6833773284257898</v>
          </cell>
          <cell r="CU276">
            <v>2.6833773284257898</v>
          </cell>
          <cell r="CV276">
            <v>2.6833773284257898</v>
          </cell>
          <cell r="CW276">
            <v>2.6833773284257898</v>
          </cell>
          <cell r="CX276">
            <v>2.6833773284257898</v>
          </cell>
          <cell r="CY276">
            <v>2.6833773284257898</v>
          </cell>
          <cell r="CZ276">
            <v>2.6833773284257898</v>
          </cell>
          <cell r="DA276">
            <v>2.6833773284257898</v>
          </cell>
          <cell r="DB276">
            <v>2.6833773284257898</v>
          </cell>
          <cell r="DC276">
            <v>2.6833773284257898</v>
          </cell>
          <cell r="DD276">
            <v>2.6833773284257898</v>
          </cell>
          <cell r="DE276">
            <v>2.6833773284257898</v>
          </cell>
          <cell r="DF276">
            <v>2.6833773284257898</v>
          </cell>
          <cell r="DG276">
            <v>2.6833773284257898</v>
          </cell>
          <cell r="DH276">
            <v>2.6833773284257898</v>
          </cell>
          <cell r="DI276">
            <v>2.6833773284257898</v>
          </cell>
          <cell r="DJ276">
            <v>2.6833773284257898</v>
          </cell>
          <cell r="DL276" t="str">
            <v>.Mining.Final Product.Metal Underground.Size Reduced Product.Raw ProductONService requested.Mining.Final Product.Metal Underground.Size Reduced Product.Raw Product.Extraction</v>
          </cell>
        </row>
        <row r="277">
          <cell r="L277"/>
          <cell r="M277" t="str">
            <v>tonne</v>
          </cell>
          <cell r="N277">
            <v>3.8826051705534601</v>
          </cell>
          <cell r="O277">
            <v>3.8826051705534601</v>
          </cell>
          <cell r="P277">
            <v>3.8826051705534601</v>
          </cell>
          <cell r="Q277">
            <v>3.8826051705534601</v>
          </cell>
          <cell r="R277">
            <v>3.8826051705534601</v>
          </cell>
          <cell r="S277">
            <v>2.11151938378495</v>
          </cell>
          <cell r="T277">
            <v>2.11151938378495</v>
          </cell>
          <cell r="U277">
            <v>2.11151938378495</v>
          </cell>
          <cell r="V277">
            <v>2.11151938378495</v>
          </cell>
          <cell r="W277">
            <v>2.11151938378495</v>
          </cell>
          <cell r="X277">
            <v>1.6696722494491001</v>
          </cell>
          <cell r="Y277">
            <v>1.6696722494491001</v>
          </cell>
          <cell r="Z277">
            <v>1.6696722494491001</v>
          </cell>
          <cell r="AA277">
            <v>1.6696722494491001</v>
          </cell>
          <cell r="AB277">
            <v>1.6696722494491001</v>
          </cell>
          <cell r="AC277">
            <v>2.2956021516564298</v>
          </cell>
          <cell r="AD277">
            <v>2.2956021516564298</v>
          </cell>
          <cell r="AE277">
            <v>2.2956021516564298</v>
          </cell>
          <cell r="AF277">
            <v>2.2956021516564298</v>
          </cell>
          <cell r="AG277">
            <v>2.2956021516564298</v>
          </cell>
          <cell r="AH277">
            <v>2.5278628266326701</v>
          </cell>
          <cell r="AI277">
            <v>2.5278628266326701</v>
          </cell>
          <cell r="AJ277">
            <v>2.5278628266326701</v>
          </cell>
          <cell r="AK277">
            <v>2.5278628266326701</v>
          </cell>
          <cell r="AL277">
            <v>2.5278628266326701</v>
          </cell>
          <cell r="AM277">
            <v>2.5531414548989999</v>
          </cell>
          <cell r="AN277">
            <v>2.5531414548989999</v>
          </cell>
          <cell r="AO277">
            <v>2.5531414548989999</v>
          </cell>
          <cell r="AP277">
            <v>2.5531414548989999</v>
          </cell>
          <cell r="AQ277">
            <v>2.5531414548989999</v>
          </cell>
          <cell r="AR277">
            <v>2.5786728694479901</v>
          </cell>
          <cell r="AS277">
            <v>2.5786728694479901</v>
          </cell>
          <cell r="AT277">
            <v>2.5786728694479901</v>
          </cell>
          <cell r="AU277">
            <v>2.5786728694479901</v>
          </cell>
          <cell r="AV277">
            <v>2.5786728694479901</v>
          </cell>
          <cell r="AW277">
            <v>2.6044595981424701</v>
          </cell>
          <cell r="AX277">
            <v>2.6044595981424701</v>
          </cell>
          <cell r="AY277">
            <v>2.6044595981424701</v>
          </cell>
          <cell r="AZ277">
            <v>2.6044595981424701</v>
          </cell>
          <cell r="BA277">
            <v>2.6044595981424701</v>
          </cell>
          <cell r="BB277">
            <v>2.6305041941238998</v>
          </cell>
          <cell r="BC277">
            <v>2.6305041941238998</v>
          </cell>
          <cell r="BD277">
            <v>2.6305041941238998</v>
          </cell>
          <cell r="BE277">
            <v>2.6305041941238998</v>
          </cell>
          <cell r="BF277">
            <v>2.6305041941238998</v>
          </cell>
          <cell r="BG277">
            <v>2.6568092360651399</v>
          </cell>
          <cell r="BH277">
            <v>2.6568092360651399</v>
          </cell>
          <cell r="BI277">
            <v>2.6568092360651399</v>
          </cell>
          <cell r="BJ277">
            <v>2.6568092360651399</v>
          </cell>
          <cell r="BK277">
            <v>2.6568092360651399</v>
          </cell>
          <cell r="BL277">
            <v>2.6833773284257898</v>
          </cell>
          <cell r="BM277">
            <v>2.6833773284257898</v>
          </cell>
          <cell r="BN277">
            <v>2.6833773284257898</v>
          </cell>
          <cell r="BO277">
            <v>2.6833773284257898</v>
          </cell>
          <cell r="BP277">
            <v>2.6833773284257898</v>
          </cell>
          <cell r="BQ277">
            <v>2.6833773284257898</v>
          </cell>
          <cell r="BR277">
            <v>2.6833773284257898</v>
          </cell>
          <cell r="BS277">
            <v>2.6833773284257898</v>
          </cell>
          <cell r="BT277">
            <v>2.6833773284257898</v>
          </cell>
          <cell r="BU277">
            <v>2.6833773284257898</v>
          </cell>
          <cell r="BV277">
            <v>2.6833773284257898</v>
          </cell>
          <cell r="BW277">
            <v>2.6833773284257898</v>
          </cell>
          <cell r="BX277">
            <v>2.6833773284257898</v>
          </cell>
          <cell r="BY277">
            <v>2.6833773284257898</v>
          </cell>
          <cell r="BZ277">
            <v>2.6833773284257898</v>
          </cell>
          <cell r="CA277">
            <v>2.6833773284257898</v>
          </cell>
          <cell r="CB277">
            <v>2.6833773284257898</v>
          </cell>
          <cell r="CC277">
            <v>2.6833773284257898</v>
          </cell>
          <cell r="CD277">
            <v>2.6833773284257898</v>
          </cell>
          <cell r="CE277">
            <v>2.6833773284257898</v>
          </cell>
          <cell r="CF277">
            <v>2.6833773284257898</v>
          </cell>
          <cell r="CG277">
            <v>2.6833773284257898</v>
          </cell>
          <cell r="CH277">
            <v>2.6833773284257898</v>
          </cell>
          <cell r="CI277">
            <v>2.6833773284257898</v>
          </cell>
          <cell r="CJ277">
            <v>2.6833773284257898</v>
          </cell>
          <cell r="CK277">
            <v>2.6833773284257898</v>
          </cell>
          <cell r="CL277">
            <v>2.6833773284257898</v>
          </cell>
          <cell r="CM277">
            <v>2.6833773284257898</v>
          </cell>
          <cell r="CN277">
            <v>2.6833773284257898</v>
          </cell>
          <cell r="CO277">
            <v>2.6833773284257898</v>
          </cell>
          <cell r="CP277">
            <v>2.6833773284257898</v>
          </cell>
          <cell r="CQ277">
            <v>2.6833773284257898</v>
          </cell>
          <cell r="CR277">
            <v>2.6833773284257898</v>
          </cell>
          <cell r="CS277">
            <v>2.6833773284257898</v>
          </cell>
          <cell r="CT277">
            <v>2.6833773284257898</v>
          </cell>
          <cell r="CU277">
            <v>2.6833773284257898</v>
          </cell>
          <cell r="CV277">
            <v>2.6833773284257898</v>
          </cell>
          <cell r="CW277">
            <v>2.6833773284257898</v>
          </cell>
          <cell r="CX277">
            <v>2.6833773284257898</v>
          </cell>
          <cell r="CY277">
            <v>2.6833773284257898</v>
          </cell>
          <cell r="CZ277">
            <v>2.6833773284257898</v>
          </cell>
          <cell r="DA277">
            <v>2.6833773284257898</v>
          </cell>
          <cell r="DB277">
            <v>2.6833773284257898</v>
          </cell>
          <cell r="DC277">
            <v>2.6833773284257898</v>
          </cell>
          <cell r="DD277">
            <v>2.6833773284257898</v>
          </cell>
          <cell r="DE277">
            <v>2.6833773284257898</v>
          </cell>
          <cell r="DF277">
            <v>2.6833773284257898</v>
          </cell>
          <cell r="DG277">
            <v>2.6833773284257898</v>
          </cell>
          <cell r="DH277">
            <v>2.6833773284257898</v>
          </cell>
          <cell r="DI277">
            <v>2.6833773284257898</v>
          </cell>
          <cell r="DJ277">
            <v>2.6833773284257898</v>
          </cell>
          <cell r="DL277" t="str">
            <v>.Mining.Final Product.Metal Underground.Size Reduced Product.Raw ProductONService requested.Mining.Final Product.Metal Underground.Size Reduced Product.Raw Product.Transportation</v>
          </cell>
        </row>
        <row r="278">
          <cell r="L278"/>
          <cell r="M278" t="str">
            <v>%</v>
          </cell>
          <cell r="N278">
            <v>0.95</v>
          </cell>
          <cell r="O278">
            <v>0.95</v>
          </cell>
          <cell r="P278">
            <v>0.95</v>
          </cell>
          <cell r="Q278">
            <v>0.95</v>
          </cell>
          <cell r="R278">
            <v>0.95</v>
          </cell>
          <cell r="S278">
            <v>0.95</v>
          </cell>
          <cell r="T278">
            <v>0.95</v>
          </cell>
          <cell r="U278">
            <v>0.95</v>
          </cell>
          <cell r="V278">
            <v>0.95</v>
          </cell>
          <cell r="W278">
            <v>0.95</v>
          </cell>
          <cell r="X278">
            <v>0.95</v>
          </cell>
          <cell r="Y278">
            <v>0.95</v>
          </cell>
          <cell r="Z278">
            <v>0.95</v>
          </cell>
          <cell r="AA278">
            <v>0.95</v>
          </cell>
          <cell r="AB278">
            <v>0.95</v>
          </cell>
          <cell r="AC278">
            <v>0.95</v>
          </cell>
          <cell r="AD278">
            <v>0.95</v>
          </cell>
          <cell r="AE278">
            <v>0.95</v>
          </cell>
          <cell r="AF278">
            <v>0.95</v>
          </cell>
          <cell r="AG278">
            <v>0.95</v>
          </cell>
          <cell r="AH278">
            <v>0.95</v>
          </cell>
          <cell r="AI278">
            <v>0.95</v>
          </cell>
          <cell r="AJ278">
            <v>0.95</v>
          </cell>
          <cell r="AK278">
            <v>0.95</v>
          </cell>
          <cell r="AL278">
            <v>0.95</v>
          </cell>
          <cell r="AM278">
            <v>0.95</v>
          </cell>
          <cell r="AN278">
            <v>0.95</v>
          </cell>
          <cell r="AO278">
            <v>0.95</v>
          </cell>
          <cell r="AP278">
            <v>0.95</v>
          </cell>
          <cell r="AQ278">
            <v>0.95</v>
          </cell>
          <cell r="AR278">
            <v>0.95</v>
          </cell>
          <cell r="AS278">
            <v>0.95</v>
          </cell>
          <cell r="AT278">
            <v>0.95</v>
          </cell>
          <cell r="AU278">
            <v>0.95</v>
          </cell>
          <cell r="AV278">
            <v>0.95</v>
          </cell>
          <cell r="AW278">
            <v>0.95</v>
          </cell>
          <cell r="AX278">
            <v>0.95</v>
          </cell>
          <cell r="AY278">
            <v>0.95</v>
          </cell>
          <cell r="AZ278">
            <v>0.95</v>
          </cell>
          <cell r="BA278">
            <v>0.95</v>
          </cell>
          <cell r="BB278">
            <v>0.95</v>
          </cell>
          <cell r="BC278">
            <v>0.95</v>
          </cell>
          <cell r="BD278">
            <v>0.95</v>
          </cell>
          <cell r="BE278">
            <v>0.95</v>
          </cell>
          <cell r="BF278">
            <v>0.95</v>
          </cell>
          <cell r="BG278">
            <v>0.95</v>
          </cell>
          <cell r="BH278">
            <v>0.95</v>
          </cell>
          <cell r="BI278">
            <v>0.95</v>
          </cell>
          <cell r="BJ278">
            <v>0.95</v>
          </cell>
          <cell r="BK278">
            <v>0.95</v>
          </cell>
          <cell r="BL278">
            <v>0.95</v>
          </cell>
          <cell r="BM278">
            <v>0.95</v>
          </cell>
          <cell r="BN278">
            <v>0.95</v>
          </cell>
          <cell r="BO278">
            <v>0.95</v>
          </cell>
          <cell r="BP278">
            <v>0.95</v>
          </cell>
          <cell r="BQ278">
            <v>0.95</v>
          </cell>
          <cell r="BR278">
            <v>0.95</v>
          </cell>
          <cell r="BS278">
            <v>0.95</v>
          </cell>
          <cell r="BT278">
            <v>0.95</v>
          </cell>
          <cell r="BU278">
            <v>0.95</v>
          </cell>
          <cell r="BV278">
            <v>0.95</v>
          </cell>
          <cell r="BW278">
            <v>0.95</v>
          </cell>
          <cell r="BX278">
            <v>0.95</v>
          </cell>
          <cell r="BY278">
            <v>0.95</v>
          </cell>
          <cell r="BZ278">
            <v>0.95</v>
          </cell>
          <cell r="CA278">
            <v>0.95</v>
          </cell>
          <cell r="CB278">
            <v>0.95</v>
          </cell>
          <cell r="CC278">
            <v>0.95</v>
          </cell>
          <cell r="CD278">
            <v>0.95</v>
          </cell>
          <cell r="CE278">
            <v>0.95</v>
          </cell>
          <cell r="CF278">
            <v>0.95</v>
          </cell>
          <cell r="CG278">
            <v>0.95</v>
          </cell>
          <cell r="CH278">
            <v>0.95</v>
          </cell>
          <cell r="CI278">
            <v>0.95</v>
          </cell>
          <cell r="CJ278">
            <v>0.95</v>
          </cell>
          <cell r="CK278">
            <v>0.95</v>
          </cell>
          <cell r="CL278">
            <v>0.95</v>
          </cell>
          <cell r="CM278">
            <v>0.95</v>
          </cell>
          <cell r="CN278">
            <v>0.95</v>
          </cell>
          <cell r="CO278">
            <v>0.95</v>
          </cell>
          <cell r="CP278">
            <v>0.95</v>
          </cell>
          <cell r="CQ278">
            <v>0.95</v>
          </cell>
          <cell r="CR278">
            <v>0.95</v>
          </cell>
          <cell r="CS278">
            <v>0.95</v>
          </cell>
          <cell r="CT278">
            <v>0.95</v>
          </cell>
          <cell r="CU278">
            <v>0.95</v>
          </cell>
          <cell r="CV278">
            <v>0.95</v>
          </cell>
          <cell r="CW278">
            <v>0.95</v>
          </cell>
          <cell r="CX278">
            <v>0.95</v>
          </cell>
          <cell r="CY278">
            <v>0.95</v>
          </cell>
          <cell r="CZ278">
            <v>0.95</v>
          </cell>
          <cell r="DA278">
            <v>0.95</v>
          </cell>
          <cell r="DB278">
            <v>0.95</v>
          </cell>
          <cell r="DC278">
            <v>0.95</v>
          </cell>
          <cell r="DD278">
            <v>0.95</v>
          </cell>
          <cell r="DE278">
            <v>0.95</v>
          </cell>
          <cell r="DF278">
            <v>0.95</v>
          </cell>
          <cell r="DG278">
            <v>0.95</v>
          </cell>
          <cell r="DH278">
            <v>0.95</v>
          </cell>
          <cell r="DI278">
            <v>0.95</v>
          </cell>
          <cell r="DJ278">
            <v>0.95</v>
          </cell>
          <cell r="DL278" t="str">
            <v>.Mining.HVACONService requested.Mining.HVAC.Space Heating</v>
          </cell>
        </row>
        <row r="279">
          <cell r="L279"/>
          <cell r="M279" t="str">
            <v>%</v>
          </cell>
          <cell r="N279">
            <v>0.05</v>
          </cell>
          <cell r="O279">
            <v>0.05</v>
          </cell>
          <cell r="P279">
            <v>0.05</v>
          </cell>
          <cell r="Q279">
            <v>0.05</v>
          </cell>
          <cell r="R279">
            <v>0.05</v>
          </cell>
          <cell r="S279">
            <v>0.05</v>
          </cell>
          <cell r="T279">
            <v>0.05</v>
          </cell>
          <cell r="U279">
            <v>0.05</v>
          </cell>
          <cell r="V279">
            <v>0.05</v>
          </cell>
          <cell r="W279">
            <v>0.05</v>
          </cell>
          <cell r="X279">
            <v>0.05</v>
          </cell>
          <cell r="Y279">
            <v>0.05</v>
          </cell>
          <cell r="Z279">
            <v>0.05</v>
          </cell>
          <cell r="AA279">
            <v>0.05</v>
          </cell>
          <cell r="AB279">
            <v>0.05</v>
          </cell>
          <cell r="AC279">
            <v>0.05</v>
          </cell>
          <cell r="AD279">
            <v>0.05</v>
          </cell>
          <cell r="AE279">
            <v>0.05</v>
          </cell>
          <cell r="AF279">
            <v>0.05</v>
          </cell>
          <cell r="AG279">
            <v>0.05</v>
          </cell>
          <cell r="AH279">
            <v>0.05</v>
          </cell>
          <cell r="AI279">
            <v>0.05</v>
          </cell>
          <cell r="AJ279">
            <v>0.05</v>
          </cell>
          <cell r="AK279">
            <v>0.05</v>
          </cell>
          <cell r="AL279">
            <v>0.05</v>
          </cell>
          <cell r="AM279">
            <v>0.05</v>
          </cell>
          <cell r="AN279">
            <v>0.05</v>
          </cell>
          <cell r="AO279">
            <v>0.05</v>
          </cell>
          <cell r="AP279">
            <v>0.05</v>
          </cell>
          <cell r="AQ279">
            <v>0.05</v>
          </cell>
          <cell r="AR279">
            <v>0.05</v>
          </cell>
          <cell r="AS279">
            <v>0.05</v>
          </cell>
          <cell r="AT279">
            <v>0.05</v>
          </cell>
          <cell r="AU279">
            <v>0.05</v>
          </cell>
          <cell r="AV279">
            <v>0.05</v>
          </cell>
          <cell r="AW279">
            <v>0.05</v>
          </cell>
          <cell r="AX279">
            <v>0.05</v>
          </cell>
          <cell r="AY279">
            <v>0.05</v>
          </cell>
          <cell r="AZ279">
            <v>0.05</v>
          </cell>
          <cell r="BA279">
            <v>0.05</v>
          </cell>
          <cell r="BB279">
            <v>0.05</v>
          </cell>
          <cell r="BC279">
            <v>0.05</v>
          </cell>
          <cell r="BD279">
            <v>0.05</v>
          </cell>
          <cell r="BE279">
            <v>0.05</v>
          </cell>
          <cell r="BF279">
            <v>0.05</v>
          </cell>
          <cell r="BG279">
            <v>0.05</v>
          </cell>
          <cell r="BH279">
            <v>0.05</v>
          </cell>
          <cell r="BI279">
            <v>0.05</v>
          </cell>
          <cell r="BJ279">
            <v>0.05</v>
          </cell>
          <cell r="BK279">
            <v>0.05</v>
          </cell>
          <cell r="BL279">
            <v>0.05</v>
          </cell>
          <cell r="BM279">
            <v>0.05</v>
          </cell>
          <cell r="BN279">
            <v>0.05</v>
          </cell>
          <cell r="BO279">
            <v>0.05</v>
          </cell>
          <cell r="BP279">
            <v>0.05</v>
          </cell>
          <cell r="BQ279">
            <v>0.05</v>
          </cell>
          <cell r="BR279">
            <v>0.05</v>
          </cell>
          <cell r="BS279">
            <v>0.05</v>
          </cell>
          <cell r="BT279">
            <v>0.05</v>
          </cell>
          <cell r="BU279">
            <v>0.05</v>
          </cell>
          <cell r="BV279">
            <v>0.05</v>
          </cell>
          <cell r="BW279">
            <v>0.05</v>
          </cell>
          <cell r="BX279">
            <v>0.05</v>
          </cell>
          <cell r="BY279">
            <v>0.05</v>
          </cell>
          <cell r="BZ279">
            <v>0.05</v>
          </cell>
          <cell r="CA279">
            <v>0.05</v>
          </cell>
          <cell r="CB279">
            <v>0.05</v>
          </cell>
          <cell r="CC279">
            <v>0.05</v>
          </cell>
          <cell r="CD279">
            <v>0.05</v>
          </cell>
          <cell r="CE279">
            <v>0.05</v>
          </cell>
          <cell r="CF279">
            <v>0.05</v>
          </cell>
          <cell r="CG279">
            <v>0.05</v>
          </cell>
          <cell r="CH279">
            <v>0.05</v>
          </cell>
          <cell r="CI279">
            <v>0.05</v>
          </cell>
          <cell r="CJ279">
            <v>0.05</v>
          </cell>
          <cell r="CK279">
            <v>0.05</v>
          </cell>
          <cell r="CL279">
            <v>0.05</v>
          </cell>
          <cell r="CM279">
            <v>0.05</v>
          </cell>
          <cell r="CN279">
            <v>0.05</v>
          </cell>
          <cell r="CO279">
            <v>0.05</v>
          </cell>
          <cell r="CP279">
            <v>0.05</v>
          </cell>
          <cell r="CQ279">
            <v>0.05</v>
          </cell>
          <cell r="CR279">
            <v>0.05</v>
          </cell>
          <cell r="CS279">
            <v>0.05</v>
          </cell>
          <cell r="CT279">
            <v>0.05</v>
          </cell>
          <cell r="CU279">
            <v>0.05</v>
          </cell>
          <cell r="CV279">
            <v>0.05</v>
          </cell>
          <cell r="CW279">
            <v>0.05</v>
          </cell>
          <cell r="CX279">
            <v>0.05</v>
          </cell>
          <cell r="CY279">
            <v>0.05</v>
          </cell>
          <cell r="CZ279">
            <v>0.05</v>
          </cell>
          <cell r="DA279">
            <v>0.05</v>
          </cell>
          <cell r="DB279">
            <v>0.05</v>
          </cell>
          <cell r="DC279">
            <v>0.05</v>
          </cell>
          <cell r="DD279">
            <v>0.05</v>
          </cell>
          <cell r="DE279">
            <v>0.05</v>
          </cell>
          <cell r="DF279">
            <v>0.05</v>
          </cell>
          <cell r="DG279">
            <v>0.05</v>
          </cell>
          <cell r="DH279">
            <v>0.05</v>
          </cell>
          <cell r="DI279">
            <v>0.05</v>
          </cell>
          <cell r="DJ279">
            <v>0.05</v>
          </cell>
          <cell r="DL279" t="str">
            <v>.Mining.HVACONService requested.Mining.HVAC.Space Cooling</v>
          </cell>
        </row>
        <row r="280">
          <cell r="L280"/>
          <cell r="M280" t="str">
            <v>GJ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L280" t="str">
            <v>.Mining.CompressionONService requested.Mining.Compression.Small</v>
          </cell>
        </row>
        <row r="281">
          <cell r="L281"/>
          <cell r="M281" t="str">
            <v>GJ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E281">
            <v>1</v>
          </cell>
          <cell r="AF281">
            <v>1</v>
          </cell>
          <cell r="AG281">
            <v>1</v>
          </cell>
          <cell r="AH281">
            <v>1</v>
          </cell>
          <cell r="AI281">
            <v>1</v>
          </cell>
          <cell r="AJ281">
            <v>1</v>
          </cell>
          <cell r="AK281">
            <v>1</v>
          </cell>
          <cell r="AL281">
            <v>1</v>
          </cell>
          <cell r="AM281">
            <v>1</v>
          </cell>
          <cell r="AN281">
            <v>1</v>
          </cell>
          <cell r="AO281">
            <v>1</v>
          </cell>
          <cell r="AP281">
            <v>1</v>
          </cell>
          <cell r="AQ281">
            <v>1</v>
          </cell>
          <cell r="AR281">
            <v>1</v>
          </cell>
          <cell r="AS281">
            <v>1</v>
          </cell>
          <cell r="AT281">
            <v>1</v>
          </cell>
          <cell r="AU281">
            <v>1</v>
          </cell>
          <cell r="AV281">
            <v>1</v>
          </cell>
          <cell r="AW281">
            <v>1</v>
          </cell>
          <cell r="AX281">
            <v>1</v>
          </cell>
          <cell r="AY281">
            <v>1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  <cell r="CE281">
            <v>1</v>
          </cell>
          <cell r="CF281">
            <v>1</v>
          </cell>
          <cell r="CG281">
            <v>1</v>
          </cell>
          <cell r="CH281">
            <v>1</v>
          </cell>
          <cell r="CI281">
            <v>1</v>
          </cell>
          <cell r="CJ281">
            <v>1</v>
          </cell>
          <cell r="CK281">
            <v>1</v>
          </cell>
          <cell r="CL281">
            <v>1</v>
          </cell>
          <cell r="CM281">
            <v>1</v>
          </cell>
          <cell r="CN281">
            <v>1</v>
          </cell>
          <cell r="CO281">
            <v>1</v>
          </cell>
          <cell r="CP281">
            <v>1</v>
          </cell>
          <cell r="CQ281">
            <v>1</v>
          </cell>
          <cell r="CR281">
            <v>1</v>
          </cell>
          <cell r="CS281">
            <v>1</v>
          </cell>
          <cell r="CT281">
            <v>1</v>
          </cell>
          <cell r="CU281">
            <v>1</v>
          </cell>
          <cell r="CV281">
            <v>1</v>
          </cell>
          <cell r="CW281">
            <v>1</v>
          </cell>
          <cell r="CX281">
            <v>1</v>
          </cell>
          <cell r="CY281">
            <v>1</v>
          </cell>
          <cell r="CZ281">
            <v>1</v>
          </cell>
          <cell r="DA281">
            <v>1</v>
          </cell>
          <cell r="DB281">
            <v>1</v>
          </cell>
          <cell r="DC281">
            <v>1</v>
          </cell>
          <cell r="DD281">
            <v>1</v>
          </cell>
          <cell r="DE281">
            <v>1</v>
          </cell>
          <cell r="DF281">
            <v>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  <cell r="DL281" t="str">
            <v>.Mining.CompressionONService requested.Mining.Compression.Large</v>
          </cell>
        </row>
        <row r="282">
          <cell r="L282"/>
          <cell r="M282" t="str">
            <v>GJ</v>
          </cell>
          <cell r="N282">
            <v>0.9</v>
          </cell>
          <cell r="O282">
            <v>0.9</v>
          </cell>
          <cell r="P282">
            <v>0.9</v>
          </cell>
          <cell r="Q282">
            <v>0.9</v>
          </cell>
          <cell r="R282">
            <v>0.9</v>
          </cell>
          <cell r="S282">
            <v>0.9</v>
          </cell>
          <cell r="T282">
            <v>0.9</v>
          </cell>
          <cell r="U282">
            <v>0.9</v>
          </cell>
          <cell r="V282">
            <v>0.9</v>
          </cell>
          <cell r="W282">
            <v>0.9</v>
          </cell>
          <cell r="X282">
            <v>0.9</v>
          </cell>
          <cell r="Y282">
            <v>0.9</v>
          </cell>
          <cell r="Z282">
            <v>0.9</v>
          </cell>
          <cell r="AA282">
            <v>0.9</v>
          </cell>
          <cell r="AB282">
            <v>0.9</v>
          </cell>
          <cell r="AC282">
            <v>0.9</v>
          </cell>
          <cell r="AD282">
            <v>0.9</v>
          </cell>
          <cell r="AE282">
            <v>0.9</v>
          </cell>
          <cell r="AF282">
            <v>0.9</v>
          </cell>
          <cell r="AG282">
            <v>0.9</v>
          </cell>
          <cell r="AH282">
            <v>0.9</v>
          </cell>
          <cell r="AI282">
            <v>0.9</v>
          </cell>
          <cell r="AJ282">
            <v>0.9</v>
          </cell>
          <cell r="AK282">
            <v>0.9</v>
          </cell>
          <cell r="AL282">
            <v>0.9</v>
          </cell>
          <cell r="AM282">
            <v>0.9</v>
          </cell>
          <cell r="AN282">
            <v>0.9</v>
          </cell>
          <cell r="AO282">
            <v>0.9</v>
          </cell>
          <cell r="AP282">
            <v>0.9</v>
          </cell>
          <cell r="AQ282">
            <v>0.9</v>
          </cell>
          <cell r="AR282">
            <v>0.9</v>
          </cell>
          <cell r="AS282">
            <v>0.9</v>
          </cell>
          <cell r="AT282">
            <v>0.9</v>
          </cell>
          <cell r="AU282">
            <v>0.9</v>
          </cell>
          <cell r="AV282">
            <v>0.9</v>
          </cell>
          <cell r="AW282">
            <v>0.9</v>
          </cell>
          <cell r="AX282">
            <v>0.9</v>
          </cell>
          <cell r="AY282">
            <v>0.9</v>
          </cell>
          <cell r="AZ282">
            <v>0.9</v>
          </cell>
          <cell r="BA282">
            <v>0.9</v>
          </cell>
          <cell r="BB282">
            <v>0.9</v>
          </cell>
          <cell r="BC282">
            <v>0.9</v>
          </cell>
          <cell r="BD282">
            <v>0.9</v>
          </cell>
          <cell r="BE282">
            <v>0.9</v>
          </cell>
          <cell r="BF282">
            <v>0.9</v>
          </cell>
          <cell r="BG282">
            <v>0.9</v>
          </cell>
          <cell r="BH282">
            <v>0.9</v>
          </cell>
          <cell r="BI282">
            <v>0.9</v>
          </cell>
          <cell r="BJ282">
            <v>0.9</v>
          </cell>
          <cell r="BK282">
            <v>0.9</v>
          </cell>
          <cell r="BL282">
            <v>0.9</v>
          </cell>
          <cell r="BM282">
            <v>0.9</v>
          </cell>
          <cell r="BN282">
            <v>0.9</v>
          </cell>
          <cell r="BO282">
            <v>0.9</v>
          </cell>
          <cell r="BP282">
            <v>0.9</v>
          </cell>
          <cell r="BQ282">
            <v>0.9</v>
          </cell>
          <cell r="BR282">
            <v>0.9</v>
          </cell>
          <cell r="BS282">
            <v>0.9</v>
          </cell>
          <cell r="BT282">
            <v>0.9</v>
          </cell>
          <cell r="BU282">
            <v>0.9</v>
          </cell>
          <cell r="BV282">
            <v>0.9</v>
          </cell>
          <cell r="BW282">
            <v>0.9</v>
          </cell>
          <cell r="BX282">
            <v>0.9</v>
          </cell>
          <cell r="BY282">
            <v>0.9</v>
          </cell>
          <cell r="BZ282">
            <v>0.9</v>
          </cell>
          <cell r="CA282">
            <v>0.9</v>
          </cell>
          <cell r="CB282">
            <v>0.9</v>
          </cell>
          <cell r="CC282">
            <v>0.9</v>
          </cell>
          <cell r="CD282">
            <v>0.9</v>
          </cell>
          <cell r="CE282">
            <v>0.9</v>
          </cell>
          <cell r="CF282">
            <v>0.9</v>
          </cell>
          <cell r="CG282">
            <v>0.9</v>
          </cell>
          <cell r="CH282">
            <v>0.9</v>
          </cell>
          <cell r="CI282">
            <v>0.9</v>
          </cell>
          <cell r="CJ282">
            <v>0.9</v>
          </cell>
          <cell r="CK282">
            <v>0.9</v>
          </cell>
          <cell r="CL282">
            <v>0.9</v>
          </cell>
          <cell r="CM282">
            <v>0.9</v>
          </cell>
          <cell r="CN282">
            <v>0.9</v>
          </cell>
          <cell r="CO282">
            <v>0.9</v>
          </cell>
          <cell r="CP282">
            <v>0.9</v>
          </cell>
          <cell r="CQ282">
            <v>0.9</v>
          </cell>
          <cell r="CR282">
            <v>0.9</v>
          </cell>
          <cell r="CS282">
            <v>0.9</v>
          </cell>
          <cell r="CT282">
            <v>0.9</v>
          </cell>
          <cell r="CU282">
            <v>0.9</v>
          </cell>
          <cell r="CV282">
            <v>0.9</v>
          </cell>
          <cell r="CW282">
            <v>0.9</v>
          </cell>
          <cell r="CX282">
            <v>0.9</v>
          </cell>
          <cell r="CY282">
            <v>0.9</v>
          </cell>
          <cell r="CZ282">
            <v>0.9</v>
          </cell>
          <cell r="DA282">
            <v>0.9</v>
          </cell>
          <cell r="DB282">
            <v>0.9</v>
          </cell>
          <cell r="DC282">
            <v>0.9</v>
          </cell>
          <cell r="DD282">
            <v>0.9</v>
          </cell>
          <cell r="DE282">
            <v>0.9</v>
          </cell>
          <cell r="DF282">
            <v>0.9</v>
          </cell>
          <cell r="DG282">
            <v>0.9</v>
          </cell>
          <cell r="DH282">
            <v>0.9</v>
          </cell>
          <cell r="DI282">
            <v>0.9</v>
          </cell>
          <cell r="DJ282">
            <v>0.9</v>
          </cell>
          <cell r="DL282" t="str">
            <v>.Mining.PumpingONService requested.Mining.Pumping.General</v>
          </cell>
        </row>
        <row r="283">
          <cell r="L283"/>
          <cell r="M283" t="str">
            <v>GJ</v>
          </cell>
          <cell r="N283">
            <v>0.05</v>
          </cell>
          <cell r="O283">
            <v>0.05</v>
          </cell>
          <cell r="P283">
            <v>0.05</v>
          </cell>
          <cell r="Q283">
            <v>0.05</v>
          </cell>
          <cell r="R283">
            <v>0.05</v>
          </cell>
          <cell r="S283">
            <v>0.05</v>
          </cell>
          <cell r="T283">
            <v>0.05</v>
          </cell>
          <cell r="U283">
            <v>0.05</v>
          </cell>
          <cell r="V283">
            <v>0.05</v>
          </cell>
          <cell r="W283">
            <v>0.05</v>
          </cell>
          <cell r="X283">
            <v>0.05</v>
          </cell>
          <cell r="Y283">
            <v>0.05</v>
          </cell>
          <cell r="Z283">
            <v>0.05</v>
          </cell>
          <cell r="AA283">
            <v>0.05</v>
          </cell>
          <cell r="AB283">
            <v>0.05</v>
          </cell>
          <cell r="AC283">
            <v>0.05</v>
          </cell>
          <cell r="AD283">
            <v>0.05</v>
          </cell>
          <cell r="AE283">
            <v>0.05</v>
          </cell>
          <cell r="AF283">
            <v>0.05</v>
          </cell>
          <cell r="AG283">
            <v>0.05</v>
          </cell>
          <cell r="AH283">
            <v>0.05</v>
          </cell>
          <cell r="AI283">
            <v>0.05</v>
          </cell>
          <cell r="AJ283">
            <v>0.05</v>
          </cell>
          <cell r="AK283">
            <v>0.05</v>
          </cell>
          <cell r="AL283">
            <v>0.05</v>
          </cell>
          <cell r="AM283">
            <v>0.05</v>
          </cell>
          <cell r="AN283">
            <v>0.05</v>
          </cell>
          <cell r="AO283">
            <v>0.05</v>
          </cell>
          <cell r="AP283">
            <v>0.05</v>
          </cell>
          <cell r="AQ283">
            <v>0.05</v>
          </cell>
          <cell r="AR283">
            <v>0.05</v>
          </cell>
          <cell r="AS283">
            <v>0.05</v>
          </cell>
          <cell r="AT283">
            <v>0.05</v>
          </cell>
          <cell r="AU283">
            <v>0.05</v>
          </cell>
          <cell r="AV283">
            <v>0.05</v>
          </cell>
          <cell r="AW283">
            <v>0.05</v>
          </cell>
          <cell r="AX283">
            <v>0.05</v>
          </cell>
          <cell r="AY283">
            <v>0.05</v>
          </cell>
          <cell r="AZ283">
            <v>0.05</v>
          </cell>
          <cell r="BA283">
            <v>0.05</v>
          </cell>
          <cell r="BB283">
            <v>0.05</v>
          </cell>
          <cell r="BC283">
            <v>0.05</v>
          </cell>
          <cell r="BD283">
            <v>0.05</v>
          </cell>
          <cell r="BE283">
            <v>0.05</v>
          </cell>
          <cell r="BF283">
            <v>0.05</v>
          </cell>
          <cell r="BG283">
            <v>0.05</v>
          </cell>
          <cell r="BH283">
            <v>0.05</v>
          </cell>
          <cell r="BI283">
            <v>0.05</v>
          </cell>
          <cell r="BJ283">
            <v>0.05</v>
          </cell>
          <cell r="BK283">
            <v>0.05</v>
          </cell>
          <cell r="BL283">
            <v>0.05</v>
          </cell>
          <cell r="BM283">
            <v>0.05</v>
          </cell>
          <cell r="BN283">
            <v>0.05</v>
          </cell>
          <cell r="BO283">
            <v>0.05</v>
          </cell>
          <cell r="BP283">
            <v>0.05</v>
          </cell>
          <cell r="BQ283">
            <v>0.05</v>
          </cell>
          <cell r="BR283">
            <v>0.05</v>
          </cell>
          <cell r="BS283">
            <v>0.05</v>
          </cell>
          <cell r="BT283">
            <v>0.05</v>
          </cell>
          <cell r="BU283">
            <v>0.05</v>
          </cell>
          <cell r="BV283">
            <v>0.05</v>
          </cell>
          <cell r="BW283">
            <v>0.05</v>
          </cell>
          <cell r="BX283">
            <v>0.05</v>
          </cell>
          <cell r="BY283">
            <v>0.05</v>
          </cell>
          <cell r="BZ283">
            <v>0.05</v>
          </cell>
          <cell r="CA283">
            <v>0.05</v>
          </cell>
          <cell r="CB283">
            <v>0.05</v>
          </cell>
          <cell r="CC283">
            <v>0.05</v>
          </cell>
          <cell r="CD283">
            <v>0.05</v>
          </cell>
          <cell r="CE283">
            <v>0.05</v>
          </cell>
          <cell r="CF283">
            <v>0.05</v>
          </cell>
          <cell r="CG283">
            <v>0.05</v>
          </cell>
          <cell r="CH283">
            <v>0.05</v>
          </cell>
          <cell r="CI283">
            <v>0.05</v>
          </cell>
          <cell r="CJ283">
            <v>0.05</v>
          </cell>
          <cell r="CK283">
            <v>0.05</v>
          </cell>
          <cell r="CL283">
            <v>0.05</v>
          </cell>
          <cell r="CM283">
            <v>0.05</v>
          </cell>
          <cell r="CN283">
            <v>0.05</v>
          </cell>
          <cell r="CO283">
            <v>0.05</v>
          </cell>
          <cell r="CP283">
            <v>0.05</v>
          </cell>
          <cell r="CQ283">
            <v>0.05</v>
          </cell>
          <cell r="CR283">
            <v>0.05</v>
          </cell>
          <cell r="CS283">
            <v>0.05</v>
          </cell>
          <cell r="CT283">
            <v>0.05</v>
          </cell>
          <cell r="CU283">
            <v>0.05</v>
          </cell>
          <cell r="CV283">
            <v>0.05</v>
          </cell>
          <cell r="CW283">
            <v>0.05</v>
          </cell>
          <cell r="CX283">
            <v>0.05</v>
          </cell>
          <cell r="CY283">
            <v>0.05</v>
          </cell>
          <cell r="CZ283">
            <v>0.05</v>
          </cell>
          <cell r="DA283">
            <v>0.05</v>
          </cell>
          <cell r="DB283">
            <v>0.05</v>
          </cell>
          <cell r="DC283">
            <v>0.05</v>
          </cell>
          <cell r="DD283">
            <v>0.05</v>
          </cell>
          <cell r="DE283">
            <v>0.05</v>
          </cell>
          <cell r="DF283">
            <v>0.05</v>
          </cell>
          <cell r="DG283">
            <v>0.05</v>
          </cell>
          <cell r="DH283">
            <v>0.05</v>
          </cell>
          <cell r="DI283">
            <v>0.05</v>
          </cell>
          <cell r="DJ283">
            <v>0.05</v>
          </cell>
          <cell r="DL283" t="str">
            <v>.Mining.PumpingONService requested.Mining.Pumping.Slurry Stock</v>
          </cell>
        </row>
        <row r="284">
          <cell r="L284"/>
          <cell r="M284" t="str">
            <v>GJ</v>
          </cell>
          <cell r="N284">
            <v>0.05</v>
          </cell>
          <cell r="O284">
            <v>0.05</v>
          </cell>
          <cell r="P284">
            <v>0.05</v>
          </cell>
          <cell r="Q284">
            <v>0.05</v>
          </cell>
          <cell r="R284">
            <v>0.05</v>
          </cell>
          <cell r="S284">
            <v>0.05</v>
          </cell>
          <cell r="T284">
            <v>0.05</v>
          </cell>
          <cell r="U284">
            <v>0.05</v>
          </cell>
          <cell r="V284">
            <v>0.05</v>
          </cell>
          <cell r="W284">
            <v>0.05</v>
          </cell>
          <cell r="X284">
            <v>0.05</v>
          </cell>
          <cell r="Y284">
            <v>0.05</v>
          </cell>
          <cell r="Z284">
            <v>0.05</v>
          </cell>
          <cell r="AA284">
            <v>0.05</v>
          </cell>
          <cell r="AB284">
            <v>0.05</v>
          </cell>
          <cell r="AC284">
            <v>0.05</v>
          </cell>
          <cell r="AD284">
            <v>0.05</v>
          </cell>
          <cell r="AE284">
            <v>0.05</v>
          </cell>
          <cell r="AF284">
            <v>0.05</v>
          </cell>
          <cell r="AG284">
            <v>0.05</v>
          </cell>
          <cell r="AH284">
            <v>0.05</v>
          </cell>
          <cell r="AI284">
            <v>0.05</v>
          </cell>
          <cell r="AJ284">
            <v>0.05</v>
          </cell>
          <cell r="AK284">
            <v>0.05</v>
          </cell>
          <cell r="AL284">
            <v>0.05</v>
          </cell>
          <cell r="AM284">
            <v>0.05</v>
          </cell>
          <cell r="AN284">
            <v>0.05</v>
          </cell>
          <cell r="AO284">
            <v>0.05</v>
          </cell>
          <cell r="AP284">
            <v>0.05</v>
          </cell>
          <cell r="AQ284">
            <v>0.05</v>
          </cell>
          <cell r="AR284">
            <v>0.05</v>
          </cell>
          <cell r="AS284">
            <v>0.05</v>
          </cell>
          <cell r="AT284">
            <v>0.05</v>
          </cell>
          <cell r="AU284">
            <v>0.05</v>
          </cell>
          <cell r="AV284">
            <v>0.05</v>
          </cell>
          <cell r="AW284">
            <v>0.05</v>
          </cell>
          <cell r="AX284">
            <v>0.05</v>
          </cell>
          <cell r="AY284">
            <v>0.05</v>
          </cell>
          <cell r="AZ284">
            <v>0.05</v>
          </cell>
          <cell r="BA284">
            <v>0.05</v>
          </cell>
          <cell r="BB284">
            <v>0.05</v>
          </cell>
          <cell r="BC284">
            <v>0.05</v>
          </cell>
          <cell r="BD284">
            <v>0.05</v>
          </cell>
          <cell r="BE284">
            <v>0.05</v>
          </cell>
          <cell r="BF284">
            <v>0.05</v>
          </cell>
          <cell r="BG284">
            <v>0.05</v>
          </cell>
          <cell r="BH284">
            <v>0.05</v>
          </cell>
          <cell r="BI284">
            <v>0.05</v>
          </cell>
          <cell r="BJ284">
            <v>0.05</v>
          </cell>
          <cell r="BK284">
            <v>0.05</v>
          </cell>
          <cell r="BL284">
            <v>0.05</v>
          </cell>
          <cell r="BM284">
            <v>0.05</v>
          </cell>
          <cell r="BN284">
            <v>0.05</v>
          </cell>
          <cell r="BO284">
            <v>0.05</v>
          </cell>
          <cell r="BP284">
            <v>0.05</v>
          </cell>
          <cell r="BQ284">
            <v>0.05</v>
          </cell>
          <cell r="BR284">
            <v>0.05</v>
          </cell>
          <cell r="BS284">
            <v>0.05</v>
          </cell>
          <cell r="BT284">
            <v>0.05</v>
          </cell>
          <cell r="BU284">
            <v>0.05</v>
          </cell>
          <cell r="BV284">
            <v>0.05</v>
          </cell>
          <cell r="BW284">
            <v>0.05</v>
          </cell>
          <cell r="BX284">
            <v>0.05</v>
          </cell>
          <cell r="BY284">
            <v>0.05</v>
          </cell>
          <cell r="BZ284">
            <v>0.05</v>
          </cell>
          <cell r="CA284">
            <v>0.05</v>
          </cell>
          <cell r="CB284">
            <v>0.05</v>
          </cell>
          <cell r="CC284">
            <v>0.05</v>
          </cell>
          <cell r="CD284">
            <v>0.05</v>
          </cell>
          <cell r="CE284">
            <v>0.05</v>
          </cell>
          <cell r="CF284">
            <v>0.05</v>
          </cell>
          <cell r="CG284">
            <v>0.05</v>
          </cell>
          <cell r="CH284">
            <v>0.05</v>
          </cell>
          <cell r="CI284">
            <v>0.05</v>
          </cell>
          <cell r="CJ284">
            <v>0.05</v>
          </cell>
          <cell r="CK284">
            <v>0.05</v>
          </cell>
          <cell r="CL284">
            <v>0.05</v>
          </cell>
          <cell r="CM284">
            <v>0.05</v>
          </cell>
          <cell r="CN284">
            <v>0.05</v>
          </cell>
          <cell r="CO284">
            <v>0.05</v>
          </cell>
          <cell r="CP284">
            <v>0.05</v>
          </cell>
          <cell r="CQ284">
            <v>0.05</v>
          </cell>
          <cell r="CR284">
            <v>0.05</v>
          </cell>
          <cell r="CS284">
            <v>0.05</v>
          </cell>
          <cell r="CT284">
            <v>0.05</v>
          </cell>
          <cell r="CU284">
            <v>0.05</v>
          </cell>
          <cell r="CV284">
            <v>0.05</v>
          </cell>
          <cell r="CW284">
            <v>0.05</v>
          </cell>
          <cell r="CX284">
            <v>0.05</v>
          </cell>
          <cell r="CY284">
            <v>0.05</v>
          </cell>
          <cell r="CZ284">
            <v>0.05</v>
          </cell>
          <cell r="DA284">
            <v>0.05</v>
          </cell>
          <cell r="DB284">
            <v>0.05</v>
          </cell>
          <cell r="DC284">
            <v>0.05</v>
          </cell>
          <cell r="DD284">
            <v>0.05</v>
          </cell>
          <cell r="DE284">
            <v>0.05</v>
          </cell>
          <cell r="DF284">
            <v>0.05</v>
          </cell>
          <cell r="DG284">
            <v>0.05</v>
          </cell>
          <cell r="DH284">
            <v>0.05</v>
          </cell>
          <cell r="DI284">
            <v>0.05</v>
          </cell>
          <cell r="DJ284">
            <v>0.05</v>
          </cell>
          <cell r="DL284" t="str">
            <v>.Mining.PumpingONService requested.Mining.Pumping.Precision</v>
          </cell>
        </row>
        <row r="285">
          <cell r="L285"/>
          <cell r="M285" t="str">
            <v>GJ</v>
          </cell>
          <cell r="N285">
            <v>0.14000000000000001</v>
          </cell>
          <cell r="O285">
            <v>0.14000000000000001</v>
          </cell>
          <cell r="P285">
            <v>0.14000000000000001</v>
          </cell>
          <cell r="Q285">
            <v>0.14000000000000001</v>
          </cell>
          <cell r="R285">
            <v>0.14000000000000001</v>
          </cell>
          <cell r="S285">
            <v>0.14000000000000001</v>
          </cell>
          <cell r="T285">
            <v>0.14000000000000001</v>
          </cell>
          <cell r="U285">
            <v>0.14000000000000001</v>
          </cell>
          <cell r="V285">
            <v>0.14000000000000001</v>
          </cell>
          <cell r="W285">
            <v>0.14000000000000001</v>
          </cell>
          <cell r="X285">
            <v>0.14000000000000001</v>
          </cell>
          <cell r="Y285">
            <v>0.14000000000000001</v>
          </cell>
          <cell r="Z285">
            <v>0.14000000000000001</v>
          </cell>
          <cell r="AA285">
            <v>0.14000000000000001</v>
          </cell>
          <cell r="AB285">
            <v>0.14000000000000001</v>
          </cell>
          <cell r="AC285">
            <v>0.14000000000000001</v>
          </cell>
          <cell r="AD285">
            <v>0.14000000000000001</v>
          </cell>
          <cell r="AE285">
            <v>0.14000000000000001</v>
          </cell>
          <cell r="AF285">
            <v>0.14000000000000001</v>
          </cell>
          <cell r="AG285">
            <v>0.14000000000000001</v>
          </cell>
          <cell r="AH285">
            <v>0.14000000000000001</v>
          </cell>
          <cell r="AI285">
            <v>0.14000000000000001</v>
          </cell>
          <cell r="AJ285">
            <v>0.14000000000000001</v>
          </cell>
          <cell r="AK285">
            <v>0.14000000000000001</v>
          </cell>
          <cell r="AL285">
            <v>0.14000000000000001</v>
          </cell>
          <cell r="AM285">
            <v>0.14000000000000001</v>
          </cell>
          <cell r="AN285">
            <v>0.14000000000000001</v>
          </cell>
          <cell r="AO285">
            <v>0.14000000000000001</v>
          </cell>
          <cell r="AP285">
            <v>0.14000000000000001</v>
          </cell>
          <cell r="AQ285">
            <v>0.14000000000000001</v>
          </cell>
          <cell r="AR285">
            <v>0.14000000000000001</v>
          </cell>
          <cell r="AS285">
            <v>0.14000000000000001</v>
          </cell>
          <cell r="AT285">
            <v>0.14000000000000001</v>
          </cell>
          <cell r="AU285">
            <v>0.14000000000000001</v>
          </cell>
          <cell r="AV285">
            <v>0.14000000000000001</v>
          </cell>
          <cell r="AW285">
            <v>0.14000000000000001</v>
          </cell>
          <cell r="AX285">
            <v>0.14000000000000001</v>
          </cell>
          <cell r="AY285">
            <v>0.14000000000000001</v>
          </cell>
          <cell r="AZ285">
            <v>0.14000000000000001</v>
          </cell>
          <cell r="BA285">
            <v>0.14000000000000001</v>
          </cell>
          <cell r="BB285">
            <v>0.14000000000000001</v>
          </cell>
          <cell r="BC285">
            <v>0.14000000000000001</v>
          </cell>
          <cell r="BD285">
            <v>0.14000000000000001</v>
          </cell>
          <cell r="BE285">
            <v>0.14000000000000001</v>
          </cell>
          <cell r="BF285">
            <v>0.14000000000000001</v>
          </cell>
          <cell r="BG285">
            <v>0.14000000000000001</v>
          </cell>
          <cell r="BH285">
            <v>0.14000000000000001</v>
          </cell>
          <cell r="BI285">
            <v>0.14000000000000001</v>
          </cell>
          <cell r="BJ285">
            <v>0.14000000000000001</v>
          </cell>
          <cell r="BK285">
            <v>0.14000000000000001</v>
          </cell>
          <cell r="BL285">
            <v>0.14000000000000001</v>
          </cell>
          <cell r="BM285">
            <v>0.14000000000000001</v>
          </cell>
          <cell r="BN285">
            <v>0.14000000000000001</v>
          </cell>
          <cell r="BO285">
            <v>0.14000000000000001</v>
          </cell>
          <cell r="BP285">
            <v>0.14000000000000001</v>
          </cell>
          <cell r="BQ285">
            <v>0.14000000000000001</v>
          </cell>
          <cell r="BR285">
            <v>0.14000000000000001</v>
          </cell>
          <cell r="BS285">
            <v>0.14000000000000001</v>
          </cell>
          <cell r="BT285">
            <v>0.14000000000000001</v>
          </cell>
          <cell r="BU285">
            <v>0.14000000000000001</v>
          </cell>
          <cell r="BV285">
            <v>0.14000000000000001</v>
          </cell>
          <cell r="BW285">
            <v>0.14000000000000001</v>
          </cell>
          <cell r="BX285">
            <v>0.14000000000000001</v>
          </cell>
          <cell r="BY285">
            <v>0.14000000000000001</v>
          </cell>
          <cell r="BZ285">
            <v>0.14000000000000001</v>
          </cell>
          <cell r="CA285">
            <v>0.14000000000000001</v>
          </cell>
          <cell r="CB285">
            <v>0.14000000000000001</v>
          </cell>
          <cell r="CC285">
            <v>0.14000000000000001</v>
          </cell>
          <cell r="CD285">
            <v>0.14000000000000001</v>
          </cell>
          <cell r="CE285">
            <v>0.14000000000000001</v>
          </cell>
          <cell r="CF285">
            <v>0.14000000000000001</v>
          </cell>
          <cell r="CG285">
            <v>0.14000000000000001</v>
          </cell>
          <cell r="CH285">
            <v>0.14000000000000001</v>
          </cell>
          <cell r="CI285">
            <v>0.14000000000000001</v>
          </cell>
          <cell r="CJ285">
            <v>0.14000000000000001</v>
          </cell>
          <cell r="CK285">
            <v>0.14000000000000001</v>
          </cell>
          <cell r="CL285">
            <v>0.14000000000000001</v>
          </cell>
          <cell r="CM285">
            <v>0.14000000000000001</v>
          </cell>
          <cell r="CN285">
            <v>0.14000000000000001</v>
          </cell>
          <cell r="CO285">
            <v>0.14000000000000001</v>
          </cell>
          <cell r="CP285">
            <v>0.14000000000000001</v>
          </cell>
          <cell r="CQ285">
            <v>0.14000000000000001</v>
          </cell>
          <cell r="CR285">
            <v>0.14000000000000001</v>
          </cell>
          <cell r="CS285">
            <v>0.14000000000000001</v>
          </cell>
          <cell r="CT285">
            <v>0.14000000000000001</v>
          </cell>
          <cell r="CU285">
            <v>0.14000000000000001</v>
          </cell>
          <cell r="CV285">
            <v>0.14000000000000001</v>
          </cell>
          <cell r="CW285">
            <v>0.14000000000000001</v>
          </cell>
          <cell r="CX285">
            <v>0.14000000000000001</v>
          </cell>
          <cell r="CY285">
            <v>0.14000000000000001</v>
          </cell>
          <cell r="CZ285">
            <v>0.14000000000000001</v>
          </cell>
          <cell r="DA285">
            <v>0.14000000000000001</v>
          </cell>
          <cell r="DB285">
            <v>0.14000000000000001</v>
          </cell>
          <cell r="DC285">
            <v>0.14000000000000001</v>
          </cell>
          <cell r="DD285">
            <v>0.14000000000000001</v>
          </cell>
          <cell r="DE285">
            <v>0.14000000000000001</v>
          </cell>
          <cell r="DF285">
            <v>0.14000000000000001</v>
          </cell>
          <cell r="DG285">
            <v>0.14000000000000001</v>
          </cell>
          <cell r="DH285">
            <v>0.14000000000000001</v>
          </cell>
          <cell r="DI285">
            <v>0.14000000000000001</v>
          </cell>
          <cell r="DJ285">
            <v>0.14000000000000001</v>
          </cell>
          <cell r="DL285" t="str">
            <v>.Mining.Pumping.GeneralONService requested.Mining.Pumping.General.Small</v>
          </cell>
        </row>
        <row r="286">
          <cell r="L286"/>
          <cell r="M286" t="str">
            <v>GJ</v>
          </cell>
          <cell r="N286">
            <v>0.86</v>
          </cell>
          <cell r="O286">
            <v>0.86</v>
          </cell>
          <cell r="P286">
            <v>0.86</v>
          </cell>
          <cell r="Q286">
            <v>0.86</v>
          </cell>
          <cell r="R286">
            <v>0.86</v>
          </cell>
          <cell r="S286">
            <v>0.86</v>
          </cell>
          <cell r="T286">
            <v>0.86</v>
          </cell>
          <cell r="U286">
            <v>0.86</v>
          </cell>
          <cell r="V286">
            <v>0.86</v>
          </cell>
          <cell r="W286">
            <v>0.86</v>
          </cell>
          <cell r="X286">
            <v>0.86</v>
          </cell>
          <cell r="Y286">
            <v>0.86</v>
          </cell>
          <cell r="Z286">
            <v>0.86</v>
          </cell>
          <cell r="AA286">
            <v>0.86</v>
          </cell>
          <cell r="AB286">
            <v>0.86</v>
          </cell>
          <cell r="AC286">
            <v>0.86</v>
          </cell>
          <cell r="AD286">
            <v>0.86</v>
          </cell>
          <cell r="AE286">
            <v>0.86</v>
          </cell>
          <cell r="AF286">
            <v>0.86</v>
          </cell>
          <cell r="AG286">
            <v>0.86</v>
          </cell>
          <cell r="AH286">
            <v>0.86</v>
          </cell>
          <cell r="AI286">
            <v>0.86</v>
          </cell>
          <cell r="AJ286">
            <v>0.86</v>
          </cell>
          <cell r="AK286">
            <v>0.86</v>
          </cell>
          <cell r="AL286">
            <v>0.86</v>
          </cell>
          <cell r="AM286">
            <v>0.86</v>
          </cell>
          <cell r="AN286">
            <v>0.86</v>
          </cell>
          <cell r="AO286">
            <v>0.86</v>
          </cell>
          <cell r="AP286">
            <v>0.86</v>
          </cell>
          <cell r="AQ286">
            <v>0.86</v>
          </cell>
          <cell r="AR286">
            <v>0.86</v>
          </cell>
          <cell r="AS286">
            <v>0.86</v>
          </cell>
          <cell r="AT286">
            <v>0.86</v>
          </cell>
          <cell r="AU286">
            <v>0.86</v>
          </cell>
          <cell r="AV286">
            <v>0.86</v>
          </cell>
          <cell r="AW286">
            <v>0.86</v>
          </cell>
          <cell r="AX286">
            <v>0.86</v>
          </cell>
          <cell r="AY286">
            <v>0.86</v>
          </cell>
          <cell r="AZ286">
            <v>0.86</v>
          </cell>
          <cell r="BA286">
            <v>0.86</v>
          </cell>
          <cell r="BB286">
            <v>0.86</v>
          </cell>
          <cell r="BC286">
            <v>0.86</v>
          </cell>
          <cell r="BD286">
            <v>0.86</v>
          </cell>
          <cell r="BE286">
            <v>0.86</v>
          </cell>
          <cell r="BF286">
            <v>0.86</v>
          </cell>
          <cell r="BG286">
            <v>0.86</v>
          </cell>
          <cell r="BH286">
            <v>0.86</v>
          </cell>
          <cell r="BI286">
            <v>0.86</v>
          </cell>
          <cell r="BJ286">
            <v>0.86</v>
          </cell>
          <cell r="BK286">
            <v>0.86</v>
          </cell>
          <cell r="BL286">
            <v>0.86</v>
          </cell>
          <cell r="BM286">
            <v>0.86</v>
          </cell>
          <cell r="BN286">
            <v>0.86</v>
          </cell>
          <cell r="BO286">
            <v>0.86</v>
          </cell>
          <cell r="BP286">
            <v>0.86</v>
          </cell>
          <cell r="BQ286">
            <v>0.86</v>
          </cell>
          <cell r="BR286">
            <v>0.86</v>
          </cell>
          <cell r="BS286">
            <v>0.86</v>
          </cell>
          <cell r="BT286">
            <v>0.86</v>
          </cell>
          <cell r="BU286">
            <v>0.86</v>
          </cell>
          <cell r="BV286">
            <v>0.86</v>
          </cell>
          <cell r="BW286">
            <v>0.86</v>
          </cell>
          <cell r="BX286">
            <v>0.86</v>
          </cell>
          <cell r="BY286">
            <v>0.86</v>
          </cell>
          <cell r="BZ286">
            <v>0.86</v>
          </cell>
          <cell r="CA286">
            <v>0.86</v>
          </cell>
          <cell r="CB286">
            <v>0.86</v>
          </cell>
          <cell r="CC286">
            <v>0.86</v>
          </cell>
          <cell r="CD286">
            <v>0.86</v>
          </cell>
          <cell r="CE286">
            <v>0.86</v>
          </cell>
          <cell r="CF286">
            <v>0.86</v>
          </cell>
          <cell r="CG286">
            <v>0.86</v>
          </cell>
          <cell r="CH286">
            <v>0.86</v>
          </cell>
          <cell r="CI286">
            <v>0.86</v>
          </cell>
          <cell r="CJ286">
            <v>0.86</v>
          </cell>
          <cell r="CK286">
            <v>0.86</v>
          </cell>
          <cell r="CL286">
            <v>0.86</v>
          </cell>
          <cell r="CM286">
            <v>0.86</v>
          </cell>
          <cell r="CN286">
            <v>0.86</v>
          </cell>
          <cell r="CO286">
            <v>0.86</v>
          </cell>
          <cell r="CP286">
            <v>0.86</v>
          </cell>
          <cell r="CQ286">
            <v>0.86</v>
          </cell>
          <cell r="CR286">
            <v>0.86</v>
          </cell>
          <cell r="CS286">
            <v>0.86</v>
          </cell>
          <cell r="CT286">
            <v>0.86</v>
          </cell>
          <cell r="CU286">
            <v>0.86</v>
          </cell>
          <cell r="CV286">
            <v>0.86</v>
          </cell>
          <cell r="CW286">
            <v>0.86</v>
          </cell>
          <cell r="CX286">
            <v>0.86</v>
          </cell>
          <cell r="CY286">
            <v>0.86</v>
          </cell>
          <cell r="CZ286">
            <v>0.86</v>
          </cell>
          <cell r="DA286">
            <v>0.86</v>
          </cell>
          <cell r="DB286">
            <v>0.86</v>
          </cell>
          <cell r="DC286">
            <v>0.86</v>
          </cell>
          <cell r="DD286">
            <v>0.86</v>
          </cell>
          <cell r="DE286">
            <v>0.86</v>
          </cell>
          <cell r="DF286">
            <v>0.86</v>
          </cell>
          <cell r="DG286">
            <v>0.86</v>
          </cell>
          <cell r="DH286">
            <v>0.86</v>
          </cell>
          <cell r="DI286">
            <v>0.86</v>
          </cell>
          <cell r="DJ286">
            <v>0.86</v>
          </cell>
          <cell r="DL286" t="str">
            <v>.Mining.Pumping.GeneralONService requested.Mining.Pumping.General.Large</v>
          </cell>
        </row>
        <row r="287">
          <cell r="L287"/>
          <cell r="M287" t="str">
            <v>GJ</v>
          </cell>
          <cell r="N287">
            <v>0.14000000000000001</v>
          </cell>
          <cell r="O287">
            <v>0.14000000000000001</v>
          </cell>
          <cell r="P287">
            <v>0.14000000000000001</v>
          </cell>
          <cell r="Q287">
            <v>0.14000000000000001</v>
          </cell>
          <cell r="R287">
            <v>0.14000000000000001</v>
          </cell>
          <cell r="S287">
            <v>0.14000000000000001</v>
          </cell>
          <cell r="T287">
            <v>0.14000000000000001</v>
          </cell>
          <cell r="U287">
            <v>0.14000000000000001</v>
          </cell>
          <cell r="V287">
            <v>0.14000000000000001</v>
          </cell>
          <cell r="W287">
            <v>0.14000000000000001</v>
          </cell>
          <cell r="X287">
            <v>0.14000000000000001</v>
          </cell>
          <cell r="Y287">
            <v>0.14000000000000001</v>
          </cell>
          <cell r="Z287">
            <v>0.14000000000000001</v>
          </cell>
          <cell r="AA287">
            <v>0.14000000000000001</v>
          </cell>
          <cell r="AB287">
            <v>0.14000000000000001</v>
          </cell>
          <cell r="AC287">
            <v>0.14000000000000001</v>
          </cell>
          <cell r="AD287">
            <v>0.14000000000000001</v>
          </cell>
          <cell r="AE287">
            <v>0.14000000000000001</v>
          </cell>
          <cell r="AF287">
            <v>0.14000000000000001</v>
          </cell>
          <cell r="AG287">
            <v>0.14000000000000001</v>
          </cell>
          <cell r="AH287">
            <v>0.14000000000000001</v>
          </cell>
          <cell r="AI287">
            <v>0.14000000000000001</v>
          </cell>
          <cell r="AJ287">
            <v>0.14000000000000001</v>
          </cell>
          <cell r="AK287">
            <v>0.14000000000000001</v>
          </cell>
          <cell r="AL287">
            <v>0.14000000000000001</v>
          </cell>
          <cell r="AM287">
            <v>0.14000000000000001</v>
          </cell>
          <cell r="AN287">
            <v>0.14000000000000001</v>
          </cell>
          <cell r="AO287">
            <v>0.14000000000000001</v>
          </cell>
          <cell r="AP287">
            <v>0.14000000000000001</v>
          </cell>
          <cell r="AQ287">
            <v>0.14000000000000001</v>
          </cell>
          <cell r="AR287">
            <v>0.14000000000000001</v>
          </cell>
          <cell r="AS287">
            <v>0.14000000000000001</v>
          </cell>
          <cell r="AT287">
            <v>0.14000000000000001</v>
          </cell>
          <cell r="AU287">
            <v>0.14000000000000001</v>
          </cell>
          <cell r="AV287">
            <v>0.14000000000000001</v>
          </cell>
          <cell r="AW287">
            <v>0.14000000000000001</v>
          </cell>
          <cell r="AX287">
            <v>0.14000000000000001</v>
          </cell>
          <cell r="AY287">
            <v>0.14000000000000001</v>
          </cell>
          <cell r="AZ287">
            <v>0.14000000000000001</v>
          </cell>
          <cell r="BA287">
            <v>0.14000000000000001</v>
          </cell>
          <cell r="BB287">
            <v>0.14000000000000001</v>
          </cell>
          <cell r="BC287">
            <v>0.14000000000000001</v>
          </cell>
          <cell r="BD287">
            <v>0.14000000000000001</v>
          </cell>
          <cell r="BE287">
            <v>0.14000000000000001</v>
          </cell>
          <cell r="BF287">
            <v>0.14000000000000001</v>
          </cell>
          <cell r="BG287">
            <v>0.14000000000000001</v>
          </cell>
          <cell r="BH287">
            <v>0.14000000000000001</v>
          </cell>
          <cell r="BI287">
            <v>0.14000000000000001</v>
          </cell>
          <cell r="BJ287">
            <v>0.14000000000000001</v>
          </cell>
          <cell r="BK287">
            <v>0.14000000000000001</v>
          </cell>
          <cell r="BL287">
            <v>0.14000000000000001</v>
          </cell>
          <cell r="BM287">
            <v>0.14000000000000001</v>
          </cell>
          <cell r="BN287">
            <v>0.14000000000000001</v>
          </cell>
          <cell r="BO287">
            <v>0.14000000000000001</v>
          </cell>
          <cell r="BP287">
            <v>0.14000000000000001</v>
          </cell>
          <cell r="BQ287">
            <v>0.14000000000000001</v>
          </cell>
          <cell r="BR287">
            <v>0.14000000000000001</v>
          </cell>
          <cell r="BS287">
            <v>0.14000000000000001</v>
          </cell>
          <cell r="BT287">
            <v>0.14000000000000001</v>
          </cell>
          <cell r="BU287">
            <v>0.14000000000000001</v>
          </cell>
          <cell r="BV287">
            <v>0.14000000000000001</v>
          </cell>
          <cell r="BW287">
            <v>0.14000000000000001</v>
          </cell>
          <cell r="BX287">
            <v>0.14000000000000001</v>
          </cell>
          <cell r="BY287">
            <v>0.14000000000000001</v>
          </cell>
          <cell r="BZ287">
            <v>0.14000000000000001</v>
          </cell>
          <cell r="CA287">
            <v>0.14000000000000001</v>
          </cell>
          <cell r="CB287">
            <v>0.14000000000000001</v>
          </cell>
          <cell r="CC287">
            <v>0.14000000000000001</v>
          </cell>
          <cell r="CD287">
            <v>0.14000000000000001</v>
          </cell>
          <cell r="CE287">
            <v>0.14000000000000001</v>
          </cell>
          <cell r="CF287">
            <v>0.14000000000000001</v>
          </cell>
          <cell r="CG287">
            <v>0.14000000000000001</v>
          </cell>
          <cell r="CH287">
            <v>0.14000000000000001</v>
          </cell>
          <cell r="CI287">
            <v>0.14000000000000001</v>
          </cell>
          <cell r="CJ287">
            <v>0.14000000000000001</v>
          </cell>
          <cell r="CK287">
            <v>0.14000000000000001</v>
          </cell>
          <cell r="CL287">
            <v>0.14000000000000001</v>
          </cell>
          <cell r="CM287">
            <v>0.14000000000000001</v>
          </cell>
          <cell r="CN287">
            <v>0.14000000000000001</v>
          </cell>
          <cell r="CO287">
            <v>0.14000000000000001</v>
          </cell>
          <cell r="CP287">
            <v>0.14000000000000001</v>
          </cell>
          <cell r="CQ287">
            <v>0.14000000000000001</v>
          </cell>
          <cell r="CR287">
            <v>0.14000000000000001</v>
          </cell>
          <cell r="CS287">
            <v>0.14000000000000001</v>
          </cell>
          <cell r="CT287">
            <v>0.14000000000000001</v>
          </cell>
          <cell r="CU287">
            <v>0.14000000000000001</v>
          </cell>
          <cell r="CV287">
            <v>0.14000000000000001</v>
          </cell>
          <cell r="CW287">
            <v>0.14000000000000001</v>
          </cell>
          <cell r="CX287">
            <v>0.14000000000000001</v>
          </cell>
          <cell r="CY287">
            <v>0.14000000000000001</v>
          </cell>
          <cell r="CZ287">
            <v>0.14000000000000001</v>
          </cell>
          <cell r="DA287">
            <v>0.14000000000000001</v>
          </cell>
          <cell r="DB287">
            <v>0.14000000000000001</v>
          </cell>
          <cell r="DC287">
            <v>0.14000000000000001</v>
          </cell>
          <cell r="DD287">
            <v>0.14000000000000001</v>
          </cell>
          <cell r="DE287">
            <v>0.14000000000000001</v>
          </cell>
          <cell r="DF287">
            <v>0.14000000000000001</v>
          </cell>
          <cell r="DG287">
            <v>0.14000000000000001</v>
          </cell>
          <cell r="DH287">
            <v>0.14000000000000001</v>
          </cell>
          <cell r="DI287">
            <v>0.14000000000000001</v>
          </cell>
          <cell r="DJ287">
            <v>0.14000000000000001</v>
          </cell>
          <cell r="DL287" t="str">
            <v>.Mining.Pumping.Slurry StockONService requested.Mining.Pumping.Slurry Stock.Small</v>
          </cell>
        </row>
        <row r="288">
          <cell r="L288"/>
          <cell r="M288" t="str">
            <v>GJ</v>
          </cell>
          <cell r="N288">
            <v>0.86</v>
          </cell>
          <cell r="O288">
            <v>0.86</v>
          </cell>
          <cell r="P288">
            <v>0.86</v>
          </cell>
          <cell r="Q288">
            <v>0.86</v>
          </cell>
          <cell r="R288">
            <v>0.86</v>
          </cell>
          <cell r="S288">
            <v>0.86</v>
          </cell>
          <cell r="T288">
            <v>0.86</v>
          </cell>
          <cell r="U288">
            <v>0.86</v>
          </cell>
          <cell r="V288">
            <v>0.86</v>
          </cell>
          <cell r="W288">
            <v>0.86</v>
          </cell>
          <cell r="X288">
            <v>0.86</v>
          </cell>
          <cell r="Y288">
            <v>0.86</v>
          </cell>
          <cell r="Z288">
            <v>0.86</v>
          </cell>
          <cell r="AA288">
            <v>0.86</v>
          </cell>
          <cell r="AB288">
            <v>0.86</v>
          </cell>
          <cell r="AC288">
            <v>0.86</v>
          </cell>
          <cell r="AD288">
            <v>0.86</v>
          </cell>
          <cell r="AE288">
            <v>0.86</v>
          </cell>
          <cell r="AF288">
            <v>0.86</v>
          </cell>
          <cell r="AG288">
            <v>0.86</v>
          </cell>
          <cell r="AH288">
            <v>0.86</v>
          </cell>
          <cell r="AI288">
            <v>0.86</v>
          </cell>
          <cell r="AJ288">
            <v>0.86</v>
          </cell>
          <cell r="AK288">
            <v>0.86</v>
          </cell>
          <cell r="AL288">
            <v>0.86</v>
          </cell>
          <cell r="AM288">
            <v>0.86</v>
          </cell>
          <cell r="AN288">
            <v>0.86</v>
          </cell>
          <cell r="AO288">
            <v>0.86</v>
          </cell>
          <cell r="AP288">
            <v>0.86</v>
          </cell>
          <cell r="AQ288">
            <v>0.86</v>
          </cell>
          <cell r="AR288">
            <v>0.86</v>
          </cell>
          <cell r="AS288">
            <v>0.86</v>
          </cell>
          <cell r="AT288">
            <v>0.86</v>
          </cell>
          <cell r="AU288">
            <v>0.86</v>
          </cell>
          <cell r="AV288">
            <v>0.86</v>
          </cell>
          <cell r="AW288">
            <v>0.86</v>
          </cell>
          <cell r="AX288">
            <v>0.86</v>
          </cell>
          <cell r="AY288">
            <v>0.86</v>
          </cell>
          <cell r="AZ288">
            <v>0.86</v>
          </cell>
          <cell r="BA288">
            <v>0.86</v>
          </cell>
          <cell r="BB288">
            <v>0.86</v>
          </cell>
          <cell r="BC288">
            <v>0.86</v>
          </cell>
          <cell r="BD288">
            <v>0.86</v>
          </cell>
          <cell r="BE288">
            <v>0.86</v>
          </cell>
          <cell r="BF288">
            <v>0.86</v>
          </cell>
          <cell r="BG288">
            <v>0.86</v>
          </cell>
          <cell r="BH288">
            <v>0.86</v>
          </cell>
          <cell r="BI288">
            <v>0.86</v>
          </cell>
          <cell r="BJ288">
            <v>0.86</v>
          </cell>
          <cell r="BK288">
            <v>0.86</v>
          </cell>
          <cell r="BL288">
            <v>0.86</v>
          </cell>
          <cell r="BM288">
            <v>0.86</v>
          </cell>
          <cell r="BN288">
            <v>0.86</v>
          </cell>
          <cell r="BO288">
            <v>0.86</v>
          </cell>
          <cell r="BP288">
            <v>0.86</v>
          </cell>
          <cell r="BQ288">
            <v>0.86</v>
          </cell>
          <cell r="BR288">
            <v>0.86</v>
          </cell>
          <cell r="BS288">
            <v>0.86</v>
          </cell>
          <cell r="BT288">
            <v>0.86</v>
          </cell>
          <cell r="BU288">
            <v>0.86</v>
          </cell>
          <cell r="BV288">
            <v>0.86</v>
          </cell>
          <cell r="BW288">
            <v>0.86</v>
          </cell>
          <cell r="BX288">
            <v>0.86</v>
          </cell>
          <cell r="BY288">
            <v>0.86</v>
          </cell>
          <cell r="BZ288">
            <v>0.86</v>
          </cell>
          <cell r="CA288">
            <v>0.86</v>
          </cell>
          <cell r="CB288">
            <v>0.86</v>
          </cell>
          <cell r="CC288">
            <v>0.86</v>
          </cell>
          <cell r="CD288">
            <v>0.86</v>
          </cell>
          <cell r="CE288">
            <v>0.86</v>
          </cell>
          <cell r="CF288">
            <v>0.86</v>
          </cell>
          <cell r="CG288">
            <v>0.86</v>
          </cell>
          <cell r="CH288">
            <v>0.86</v>
          </cell>
          <cell r="CI288">
            <v>0.86</v>
          </cell>
          <cell r="CJ288">
            <v>0.86</v>
          </cell>
          <cell r="CK288">
            <v>0.86</v>
          </cell>
          <cell r="CL288">
            <v>0.86</v>
          </cell>
          <cell r="CM288">
            <v>0.86</v>
          </cell>
          <cell r="CN288">
            <v>0.86</v>
          </cell>
          <cell r="CO288">
            <v>0.86</v>
          </cell>
          <cell r="CP288">
            <v>0.86</v>
          </cell>
          <cell r="CQ288">
            <v>0.86</v>
          </cell>
          <cell r="CR288">
            <v>0.86</v>
          </cell>
          <cell r="CS288">
            <v>0.86</v>
          </cell>
          <cell r="CT288">
            <v>0.86</v>
          </cell>
          <cell r="CU288">
            <v>0.86</v>
          </cell>
          <cell r="CV288">
            <v>0.86</v>
          </cell>
          <cell r="CW288">
            <v>0.86</v>
          </cell>
          <cell r="CX288">
            <v>0.86</v>
          </cell>
          <cell r="CY288">
            <v>0.86</v>
          </cell>
          <cell r="CZ288">
            <v>0.86</v>
          </cell>
          <cell r="DA288">
            <v>0.86</v>
          </cell>
          <cell r="DB288">
            <v>0.86</v>
          </cell>
          <cell r="DC288">
            <v>0.86</v>
          </cell>
          <cell r="DD288">
            <v>0.86</v>
          </cell>
          <cell r="DE288">
            <v>0.86</v>
          </cell>
          <cell r="DF288">
            <v>0.86</v>
          </cell>
          <cell r="DG288">
            <v>0.86</v>
          </cell>
          <cell r="DH288">
            <v>0.86</v>
          </cell>
          <cell r="DI288">
            <v>0.86</v>
          </cell>
          <cell r="DJ288">
            <v>0.86</v>
          </cell>
          <cell r="DL288" t="str">
            <v>.Mining.Pumping.Slurry StockONService requested.Mining.Pumping.Slurry Stock.Large</v>
          </cell>
        </row>
        <row r="289">
          <cell r="L289"/>
          <cell r="M289" t="str">
            <v>GJ</v>
          </cell>
          <cell r="N289">
            <v>0.14000000000000001</v>
          </cell>
          <cell r="O289">
            <v>0.14000000000000001</v>
          </cell>
          <cell r="P289">
            <v>0.14000000000000001</v>
          </cell>
          <cell r="Q289">
            <v>0.14000000000000001</v>
          </cell>
          <cell r="R289">
            <v>0.14000000000000001</v>
          </cell>
          <cell r="S289">
            <v>0.14000000000000001</v>
          </cell>
          <cell r="T289">
            <v>0.14000000000000001</v>
          </cell>
          <cell r="U289">
            <v>0.14000000000000001</v>
          </cell>
          <cell r="V289">
            <v>0.14000000000000001</v>
          </cell>
          <cell r="W289">
            <v>0.14000000000000001</v>
          </cell>
          <cell r="X289">
            <v>0.14000000000000001</v>
          </cell>
          <cell r="Y289">
            <v>0.14000000000000001</v>
          </cell>
          <cell r="Z289">
            <v>0.14000000000000001</v>
          </cell>
          <cell r="AA289">
            <v>0.14000000000000001</v>
          </cell>
          <cell r="AB289">
            <v>0.14000000000000001</v>
          </cell>
          <cell r="AC289">
            <v>0.14000000000000001</v>
          </cell>
          <cell r="AD289">
            <v>0.14000000000000001</v>
          </cell>
          <cell r="AE289">
            <v>0.14000000000000001</v>
          </cell>
          <cell r="AF289">
            <v>0.14000000000000001</v>
          </cell>
          <cell r="AG289">
            <v>0.14000000000000001</v>
          </cell>
          <cell r="AH289">
            <v>0.14000000000000001</v>
          </cell>
          <cell r="AI289">
            <v>0.14000000000000001</v>
          </cell>
          <cell r="AJ289">
            <v>0.14000000000000001</v>
          </cell>
          <cell r="AK289">
            <v>0.14000000000000001</v>
          </cell>
          <cell r="AL289">
            <v>0.14000000000000001</v>
          </cell>
          <cell r="AM289">
            <v>0.14000000000000001</v>
          </cell>
          <cell r="AN289">
            <v>0.14000000000000001</v>
          </cell>
          <cell r="AO289">
            <v>0.14000000000000001</v>
          </cell>
          <cell r="AP289">
            <v>0.14000000000000001</v>
          </cell>
          <cell r="AQ289">
            <v>0.14000000000000001</v>
          </cell>
          <cell r="AR289">
            <v>0.14000000000000001</v>
          </cell>
          <cell r="AS289">
            <v>0.14000000000000001</v>
          </cell>
          <cell r="AT289">
            <v>0.14000000000000001</v>
          </cell>
          <cell r="AU289">
            <v>0.14000000000000001</v>
          </cell>
          <cell r="AV289">
            <v>0.14000000000000001</v>
          </cell>
          <cell r="AW289">
            <v>0.14000000000000001</v>
          </cell>
          <cell r="AX289">
            <v>0.14000000000000001</v>
          </cell>
          <cell r="AY289">
            <v>0.14000000000000001</v>
          </cell>
          <cell r="AZ289">
            <v>0.14000000000000001</v>
          </cell>
          <cell r="BA289">
            <v>0.14000000000000001</v>
          </cell>
          <cell r="BB289">
            <v>0.14000000000000001</v>
          </cell>
          <cell r="BC289">
            <v>0.14000000000000001</v>
          </cell>
          <cell r="BD289">
            <v>0.14000000000000001</v>
          </cell>
          <cell r="BE289">
            <v>0.14000000000000001</v>
          </cell>
          <cell r="BF289">
            <v>0.14000000000000001</v>
          </cell>
          <cell r="BG289">
            <v>0.14000000000000001</v>
          </cell>
          <cell r="BH289">
            <v>0.14000000000000001</v>
          </cell>
          <cell r="BI289">
            <v>0.14000000000000001</v>
          </cell>
          <cell r="BJ289">
            <v>0.14000000000000001</v>
          </cell>
          <cell r="BK289">
            <v>0.14000000000000001</v>
          </cell>
          <cell r="BL289">
            <v>0.14000000000000001</v>
          </cell>
          <cell r="BM289">
            <v>0.14000000000000001</v>
          </cell>
          <cell r="BN289">
            <v>0.14000000000000001</v>
          </cell>
          <cell r="BO289">
            <v>0.14000000000000001</v>
          </cell>
          <cell r="BP289">
            <v>0.14000000000000001</v>
          </cell>
          <cell r="BQ289">
            <v>0.14000000000000001</v>
          </cell>
          <cell r="BR289">
            <v>0.14000000000000001</v>
          </cell>
          <cell r="BS289">
            <v>0.14000000000000001</v>
          </cell>
          <cell r="BT289">
            <v>0.14000000000000001</v>
          </cell>
          <cell r="BU289">
            <v>0.14000000000000001</v>
          </cell>
          <cell r="BV289">
            <v>0.14000000000000001</v>
          </cell>
          <cell r="BW289">
            <v>0.14000000000000001</v>
          </cell>
          <cell r="BX289">
            <v>0.14000000000000001</v>
          </cell>
          <cell r="BY289">
            <v>0.14000000000000001</v>
          </cell>
          <cell r="BZ289">
            <v>0.14000000000000001</v>
          </cell>
          <cell r="CA289">
            <v>0.14000000000000001</v>
          </cell>
          <cell r="CB289">
            <v>0.14000000000000001</v>
          </cell>
          <cell r="CC289">
            <v>0.14000000000000001</v>
          </cell>
          <cell r="CD289">
            <v>0.14000000000000001</v>
          </cell>
          <cell r="CE289">
            <v>0.14000000000000001</v>
          </cell>
          <cell r="CF289">
            <v>0.14000000000000001</v>
          </cell>
          <cell r="CG289">
            <v>0.14000000000000001</v>
          </cell>
          <cell r="CH289">
            <v>0.14000000000000001</v>
          </cell>
          <cell r="CI289">
            <v>0.14000000000000001</v>
          </cell>
          <cell r="CJ289">
            <v>0.14000000000000001</v>
          </cell>
          <cell r="CK289">
            <v>0.14000000000000001</v>
          </cell>
          <cell r="CL289">
            <v>0.14000000000000001</v>
          </cell>
          <cell r="CM289">
            <v>0.14000000000000001</v>
          </cell>
          <cell r="CN289">
            <v>0.14000000000000001</v>
          </cell>
          <cell r="CO289">
            <v>0.14000000000000001</v>
          </cell>
          <cell r="CP289">
            <v>0.14000000000000001</v>
          </cell>
          <cell r="CQ289">
            <v>0.14000000000000001</v>
          </cell>
          <cell r="CR289">
            <v>0.14000000000000001</v>
          </cell>
          <cell r="CS289">
            <v>0.14000000000000001</v>
          </cell>
          <cell r="CT289">
            <v>0.14000000000000001</v>
          </cell>
          <cell r="CU289">
            <v>0.14000000000000001</v>
          </cell>
          <cell r="CV289">
            <v>0.14000000000000001</v>
          </cell>
          <cell r="CW289">
            <v>0.14000000000000001</v>
          </cell>
          <cell r="CX289">
            <v>0.14000000000000001</v>
          </cell>
          <cell r="CY289">
            <v>0.14000000000000001</v>
          </cell>
          <cell r="CZ289">
            <v>0.14000000000000001</v>
          </cell>
          <cell r="DA289">
            <v>0.14000000000000001</v>
          </cell>
          <cell r="DB289">
            <v>0.14000000000000001</v>
          </cell>
          <cell r="DC289">
            <v>0.14000000000000001</v>
          </cell>
          <cell r="DD289">
            <v>0.14000000000000001</v>
          </cell>
          <cell r="DE289">
            <v>0.14000000000000001</v>
          </cell>
          <cell r="DF289">
            <v>0.14000000000000001</v>
          </cell>
          <cell r="DG289">
            <v>0.14000000000000001</v>
          </cell>
          <cell r="DH289">
            <v>0.14000000000000001</v>
          </cell>
          <cell r="DI289">
            <v>0.14000000000000001</v>
          </cell>
          <cell r="DJ289">
            <v>0.14000000000000001</v>
          </cell>
          <cell r="DL289" t="str">
            <v>.Mining.Pumping.PrecisionONService requested.Mining.Pumping.Precision.Small</v>
          </cell>
        </row>
        <row r="290">
          <cell r="L290"/>
          <cell r="M290" t="str">
            <v>GJ</v>
          </cell>
          <cell r="N290">
            <v>0.86</v>
          </cell>
          <cell r="O290">
            <v>0.86</v>
          </cell>
          <cell r="P290">
            <v>0.86</v>
          </cell>
          <cell r="Q290">
            <v>0.86</v>
          </cell>
          <cell r="R290">
            <v>0.86</v>
          </cell>
          <cell r="S290">
            <v>0.86</v>
          </cell>
          <cell r="T290">
            <v>0.86</v>
          </cell>
          <cell r="U290">
            <v>0.86</v>
          </cell>
          <cell r="V290">
            <v>0.86</v>
          </cell>
          <cell r="W290">
            <v>0.86</v>
          </cell>
          <cell r="X290">
            <v>0.86</v>
          </cell>
          <cell r="Y290">
            <v>0.86</v>
          </cell>
          <cell r="Z290">
            <v>0.86</v>
          </cell>
          <cell r="AA290">
            <v>0.86</v>
          </cell>
          <cell r="AB290">
            <v>0.86</v>
          </cell>
          <cell r="AC290">
            <v>0.86</v>
          </cell>
          <cell r="AD290">
            <v>0.86</v>
          </cell>
          <cell r="AE290">
            <v>0.86</v>
          </cell>
          <cell r="AF290">
            <v>0.86</v>
          </cell>
          <cell r="AG290">
            <v>0.86</v>
          </cell>
          <cell r="AH290">
            <v>0.86</v>
          </cell>
          <cell r="AI290">
            <v>0.86</v>
          </cell>
          <cell r="AJ290">
            <v>0.86</v>
          </cell>
          <cell r="AK290">
            <v>0.86</v>
          </cell>
          <cell r="AL290">
            <v>0.86</v>
          </cell>
          <cell r="AM290">
            <v>0.86</v>
          </cell>
          <cell r="AN290">
            <v>0.86</v>
          </cell>
          <cell r="AO290">
            <v>0.86</v>
          </cell>
          <cell r="AP290">
            <v>0.86</v>
          </cell>
          <cell r="AQ290">
            <v>0.86</v>
          </cell>
          <cell r="AR290">
            <v>0.86</v>
          </cell>
          <cell r="AS290">
            <v>0.86</v>
          </cell>
          <cell r="AT290">
            <v>0.86</v>
          </cell>
          <cell r="AU290">
            <v>0.86</v>
          </cell>
          <cell r="AV290">
            <v>0.86</v>
          </cell>
          <cell r="AW290">
            <v>0.86</v>
          </cell>
          <cell r="AX290">
            <v>0.86</v>
          </cell>
          <cell r="AY290">
            <v>0.86</v>
          </cell>
          <cell r="AZ290">
            <v>0.86</v>
          </cell>
          <cell r="BA290">
            <v>0.86</v>
          </cell>
          <cell r="BB290">
            <v>0.86</v>
          </cell>
          <cell r="BC290">
            <v>0.86</v>
          </cell>
          <cell r="BD290">
            <v>0.86</v>
          </cell>
          <cell r="BE290">
            <v>0.86</v>
          </cell>
          <cell r="BF290">
            <v>0.86</v>
          </cell>
          <cell r="BG290">
            <v>0.86</v>
          </cell>
          <cell r="BH290">
            <v>0.86</v>
          </cell>
          <cell r="BI290">
            <v>0.86</v>
          </cell>
          <cell r="BJ290">
            <v>0.86</v>
          </cell>
          <cell r="BK290">
            <v>0.86</v>
          </cell>
          <cell r="BL290">
            <v>0.86</v>
          </cell>
          <cell r="BM290">
            <v>0.86</v>
          </cell>
          <cell r="BN290">
            <v>0.86</v>
          </cell>
          <cell r="BO290">
            <v>0.86</v>
          </cell>
          <cell r="BP290">
            <v>0.86</v>
          </cell>
          <cell r="BQ290">
            <v>0.86</v>
          </cell>
          <cell r="BR290">
            <v>0.86</v>
          </cell>
          <cell r="BS290">
            <v>0.86</v>
          </cell>
          <cell r="BT290">
            <v>0.86</v>
          </cell>
          <cell r="BU290">
            <v>0.86</v>
          </cell>
          <cell r="BV290">
            <v>0.86</v>
          </cell>
          <cell r="BW290">
            <v>0.86</v>
          </cell>
          <cell r="BX290">
            <v>0.86</v>
          </cell>
          <cell r="BY290">
            <v>0.86</v>
          </cell>
          <cell r="BZ290">
            <v>0.86</v>
          </cell>
          <cell r="CA290">
            <v>0.86</v>
          </cell>
          <cell r="CB290">
            <v>0.86</v>
          </cell>
          <cell r="CC290">
            <v>0.86</v>
          </cell>
          <cell r="CD290">
            <v>0.86</v>
          </cell>
          <cell r="CE290">
            <v>0.86</v>
          </cell>
          <cell r="CF290">
            <v>0.86</v>
          </cell>
          <cell r="CG290">
            <v>0.86</v>
          </cell>
          <cell r="CH290">
            <v>0.86</v>
          </cell>
          <cell r="CI290">
            <v>0.86</v>
          </cell>
          <cell r="CJ290">
            <v>0.86</v>
          </cell>
          <cell r="CK290">
            <v>0.86</v>
          </cell>
          <cell r="CL290">
            <v>0.86</v>
          </cell>
          <cell r="CM290">
            <v>0.86</v>
          </cell>
          <cell r="CN290">
            <v>0.86</v>
          </cell>
          <cell r="CO290">
            <v>0.86</v>
          </cell>
          <cell r="CP290">
            <v>0.86</v>
          </cell>
          <cell r="CQ290">
            <v>0.86</v>
          </cell>
          <cell r="CR290">
            <v>0.86</v>
          </cell>
          <cell r="CS290">
            <v>0.86</v>
          </cell>
          <cell r="CT290">
            <v>0.86</v>
          </cell>
          <cell r="CU290">
            <v>0.86</v>
          </cell>
          <cell r="CV290">
            <v>0.86</v>
          </cell>
          <cell r="CW290">
            <v>0.86</v>
          </cell>
          <cell r="CX290">
            <v>0.86</v>
          </cell>
          <cell r="CY290">
            <v>0.86</v>
          </cell>
          <cell r="CZ290">
            <v>0.86</v>
          </cell>
          <cell r="DA290">
            <v>0.86</v>
          </cell>
          <cell r="DB290">
            <v>0.86</v>
          </cell>
          <cell r="DC290">
            <v>0.86</v>
          </cell>
          <cell r="DD290">
            <v>0.86</v>
          </cell>
          <cell r="DE290">
            <v>0.86</v>
          </cell>
          <cell r="DF290">
            <v>0.86</v>
          </cell>
          <cell r="DG290">
            <v>0.86</v>
          </cell>
          <cell r="DH290">
            <v>0.86</v>
          </cell>
          <cell r="DI290">
            <v>0.86</v>
          </cell>
          <cell r="DJ290">
            <v>0.86</v>
          </cell>
          <cell r="DL290" t="str">
            <v>.Mining.Pumping.PrecisionONService requested.Mining.Pumping.Precision.Large</v>
          </cell>
        </row>
        <row r="291">
          <cell r="L291"/>
          <cell r="M291" t="str">
            <v>GJ</v>
          </cell>
          <cell r="N291">
            <v>2.4E-2</v>
          </cell>
          <cell r="O291">
            <v>2.4E-2</v>
          </cell>
          <cell r="P291">
            <v>2.4E-2</v>
          </cell>
          <cell r="Q291">
            <v>2.4E-2</v>
          </cell>
          <cell r="R291">
            <v>2.4E-2</v>
          </cell>
          <cell r="S291">
            <v>2.4E-2</v>
          </cell>
          <cell r="T291">
            <v>2.4E-2</v>
          </cell>
          <cell r="U291">
            <v>2.4E-2</v>
          </cell>
          <cell r="V291">
            <v>2.4E-2</v>
          </cell>
          <cell r="W291">
            <v>2.4E-2</v>
          </cell>
          <cell r="X291">
            <v>2.4E-2</v>
          </cell>
          <cell r="Y291">
            <v>2.4E-2</v>
          </cell>
          <cell r="Z291">
            <v>2.4E-2</v>
          </cell>
          <cell r="AA291">
            <v>2.4E-2</v>
          </cell>
          <cell r="AB291">
            <v>2.4E-2</v>
          </cell>
          <cell r="AC291">
            <v>2.4E-2</v>
          </cell>
          <cell r="AD291">
            <v>2.4E-2</v>
          </cell>
          <cell r="AE291">
            <v>2.4E-2</v>
          </cell>
          <cell r="AF291">
            <v>2.4E-2</v>
          </cell>
          <cell r="AG291">
            <v>2.4E-2</v>
          </cell>
          <cell r="AH291">
            <v>2.4E-2</v>
          </cell>
          <cell r="AI291">
            <v>2.4E-2</v>
          </cell>
          <cell r="AJ291">
            <v>2.4E-2</v>
          </cell>
          <cell r="AK291">
            <v>2.4E-2</v>
          </cell>
          <cell r="AL291">
            <v>2.4E-2</v>
          </cell>
          <cell r="AM291">
            <v>2.4E-2</v>
          </cell>
          <cell r="AN291">
            <v>2.4E-2</v>
          </cell>
          <cell r="AO291">
            <v>2.4E-2</v>
          </cell>
          <cell r="AP291">
            <v>2.4E-2</v>
          </cell>
          <cell r="AQ291">
            <v>2.4E-2</v>
          </cell>
          <cell r="AR291">
            <v>2.4E-2</v>
          </cell>
          <cell r="AS291">
            <v>2.4E-2</v>
          </cell>
          <cell r="AT291">
            <v>2.4E-2</v>
          </cell>
          <cell r="AU291">
            <v>2.4E-2</v>
          </cell>
          <cell r="AV291">
            <v>2.4E-2</v>
          </cell>
          <cell r="AW291">
            <v>2.4E-2</v>
          </cell>
          <cell r="AX291">
            <v>2.4E-2</v>
          </cell>
          <cell r="AY291">
            <v>2.4E-2</v>
          </cell>
          <cell r="AZ291">
            <v>2.4E-2</v>
          </cell>
          <cell r="BA291">
            <v>2.4E-2</v>
          </cell>
          <cell r="BB291">
            <v>2.4E-2</v>
          </cell>
          <cell r="BC291">
            <v>2.4E-2</v>
          </cell>
          <cell r="BD291">
            <v>2.4E-2</v>
          </cell>
          <cell r="BE291">
            <v>2.4E-2</v>
          </cell>
          <cell r="BF291">
            <v>2.4E-2</v>
          </cell>
          <cell r="BG291">
            <v>2.4E-2</v>
          </cell>
          <cell r="BH291">
            <v>2.4E-2</v>
          </cell>
          <cell r="BI291">
            <v>2.4E-2</v>
          </cell>
          <cell r="BJ291">
            <v>2.4E-2</v>
          </cell>
          <cell r="BK291">
            <v>2.4E-2</v>
          </cell>
          <cell r="BL291">
            <v>2.4E-2</v>
          </cell>
          <cell r="BM291">
            <v>2.4E-2</v>
          </cell>
          <cell r="BN291">
            <v>2.4E-2</v>
          </cell>
          <cell r="BO291">
            <v>2.4E-2</v>
          </cell>
          <cell r="BP291">
            <v>2.4E-2</v>
          </cell>
          <cell r="BQ291">
            <v>2.4E-2</v>
          </cell>
          <cell r="BR291">
            <v>2.4E-2</v>
          </cell>
          <cell r="BS291">
            <v>2.4E-2</v>
          </cell>
          <cell r="BT291">
            <v>2.4E-2</v>
          </cell>
          <cell r="BU291">
            <v>2.4E-2</v>
          </cell>
          <cell r="BV291">
            <v>2.4E-2</v>
          </cell>
          <cell r="BW291">
            <v>2.4E-2</v>
          </cell>
          <cell r="BX291">
            <v>2.4E-2</v>
          </cell>
          <cell r="BY291">
            <v>2.4E-2</v>
          </cell>
          <cell r="BZ291">
            <v>2.4E-2</v>
          </cell>
          <cell r="CA291">
            <v>2.4E-2</v>
          </cell>
          <cell r="CB291">
            <v>2.4E-2</v>
          </cell>
          <cell r="CC291">
            <v>2.4E-2</v>
          </cell>
          <cell r="CD291">
            <v>2.4E-2</v>
          </cell>
          <cell r="CE291">
            <v>2.4E-2</v>
          </cell>
          <cell r="CF291">
            <v>2.4E-2</v>
          </cell>
          <cell r="CG291">
            <v>2.4E-2</v>
          </cell>
          <cell r="CH291">
            <v>2.4E-2</v>
          </cell>
          <cell r="CI291">
            <v>2.4E-2</v>
          </cell>
          <cell r="CJ291">
            <v>2.4E-2</v>
          </cell>
          <cell r="CK291">
            <v>2.4E-2</v>
          </cell>
          <cell r="CL291">
            <v>2.4E-2</v>
          </cell>
          <cell r="CM291">
            <v>2.4E-2</v>
          </cell>
          <cell r="CN291">
            <v>2.4E-2</v>
          </cell>
          <cell r="CO291">
            <v>2.4E-2</v>
          </cell>
          <cell r="CP291">
            <v>2.4E-2</v>
          </cell>
          <cell r="CQ291">
            <v>2.4E-2</v>
          </cell>
          <cell r="CR291">
            <v>2.4E-2</v>
          </cell>
          <cell r="CS291">
            <v>2.4E-2</v>
          </cell>
          <cell r="CT291">
            <v>2.4E-2</v>
          </cell>
          <cell r="CU291">
            <v>2.4E-2</v>
          </cell>
          <cell r="CV291">
            <v>2.4E-2</v>
          </cell>
          <cell r="CW291">
            <v>2.4E-2</v>
          </cell>
          <cell r="CX291">
            <v>2.4E-2</v>
          </cell>
          <cell r="CY291">
            <v>2.4E-2</v>
          </cell>
          <cell r="CZ291">
            <v>2.4E-2</v>
          </cell>
          <cell r="DA291">
            <v>2.4E-2</v>
          </cell>
          <cell r="DB291">
            <v>2.4E-2</v>
          </cell>
          <cell r="DC291">
            <v>2.4E-2</v>
          </cell>
          <cell r="DD291">
            <v>2.4E-2</v>
          </cell>
          <cell r="DE291">
            <v>2.4E-2</v>
          </cell>
          <cell r="DF291">
            <v>2.4E-2</v>
          </cell>
          <cell r="DG291">
            <v>2.4E-2</v>
          </cell>
          <cell r="DH291">
            <v>2.4E-2</v>
          </cell>
          <cell r="DI291">
            <v>2.4E-2</v>
          </cell>
          <cell r="DJ291">
            <v>2.4E-2</v>
          </cell>
          <cell r="DL291" t="str">
            <v>.Mining.Machine DriveONService requested.Mining.Machine Drive.Size 1</v>
          </cell>
        </row>
        <row r="292">
          <cell r="L292"/>
          <cell r="M292" t="str">
            <v>GJ</v>
          </cell>
          <cell r="N292">
            <v>9.5000000000000001E-2</v>
          </cell>
          <cell r="O292">
            <v>9.5000000000000001E-2</v>
          </cell>
          <cell r="P292">
            <v>9.5000000000000001E-2</v>
          </cell>
          <cell r="Q292">
            <v>9.5000000000000001E-2</v>
          </cell>
          <cell r="R292">
            <v>9.5000000000000001E-2</v>
          </cell>
          <cell r="S292">
            <v>9.5000000000000001E-2</v>
          </cell>
          <cell r="T292">
            <v>9.5000000000000001E-2</v>
          </cell>
          <cell r="U292">
            <v>9.5000000000000001E-2</v>
          </cell>
          <cell r="V292">
            <v>9.5000000000000001E-2</v>
          </cell>
          <cell r="W292">
            <v>9.5000000000000001E-2</v>
          </cell>
          <cell r="X292">
            <v>9.5000000000000001E-2</v>
          </cell>
          <cell r="Y292">
            <v>9.5000000000000001E-2</v>
          </cell>
          <cell r="Z292">
            <v>9.5000000000000001E-2</v>
          </cell>
          <cell r="AA292">
            <v>9.5000000000000001E-2</v>
          </cell>
          <cell r="AB292">
            <v>9.5000000000000001E-2</v>
          </cell>
          <cell r="AC292">
            <v>9.5000000000000001E-2</v>
          </cell>
          <cell r="AD292">
            <v>9.5000000000000001E-2</v>
          </cell>
          <cell r="AE292">
            <v>9.5000000000000001E-2</v>
          </cell>
          <cell r="AF292">
            <v>9.5000000000000001E-2</v>
          </cell>
          <cell r="AG292">
            <v>9.5000000000000001E-2</v>
          </cell>
          <cell r="AH292">
            <v>9.5000000000000001E-2</v>
          </cell>
          <cell r="AI292">
            <v>9.5000000000000001E-2</v>
          </cell>
          <cell r="AJ292">
            <v>9.5000000000000001E-2</v>
          </cell>
          <cell r="AK292">
            <v>9.5000000000000001E-2</v>
          </cell>
          <cell r="AL292">
            <v>9.5000000000000001E-2</v>
          </cell>
          <cell r="AM292">
            <v>9.5000000000000001E-2</v>
          </cell>
          <cell r="AN292">
            <v>9.5000000000000001E-2</v>
          </cell>
          <cell r="AO292">
            <v>9.5000000000000001E-2</v>
          </cell>
          <cell r="AP292">
            <v>9.5000000000000001E-2</v>
          </cell>
          <cell r="AQ292">
            <v>9.5000000000000001E-2</v>
          </cell>
          <cell r="AR292">
            <v>9.5000000000000001E-2</v>
          </cell>
          <cell r="AS292">
            <v>9.5000000000000001E-2</v>
          </cell>
          <cell r="AT292">
            <v>9.5000000000000001E-2</v>
          </cell>
          <cell r="AU292">
            <v>9.5000000000000001E-2</v>
          </cell>
          <cell r="AV292">
            <v>9.5000000000000001E-2</v>
          </cell>
          <cell r="AW292">
            <v>9.5000000000000001E-2</v>
          </cell>
          <cell r="AX292">
            <v>9.5000000000000001E-2</v>
          </cell>
          <cell r="AY292">
            <v>9.5000000000000001E-2</v>
          </cell>
          <cell r="AZ292">
            <v>9.5000000000000001E-2</v>
          </cell>
          <cell r="BA292">
            <v>9.5000000000000001E-2</v>
          </cell>
          <cell r="BB292">
            <v>9.5000000000000001E-2</v>
          </cell>
          <cell r="BC292">
            <v>9.5000000000000001E-2</v>
          </cell>
          <cell r="BD292">
            <v>9.5000000000000001E-2</v>
          </cell>
          <cell r="BE292">
            <v>9.5000000000000001E-2</v>
          </cell>
          <cell r="BF292">
            <v>9.5000000000000001E-2</v>
          </cell>
          <cell r="BG292">
            <v>9.5000000000000001E-2</v>
          </cell>
          <cell r="BH292">
            <v>9.5000000000000001E-2</v>
          </cell>
          <cell r="BI292">
            <v>9.5000000000000001E-2</v>
          </cell>
          <cell r="BJ292">
            <v>9.5000000000000001E-2</v>
          </cell>
          <cell r="BK292">
            <v>9.5000000000000001E-2</v>
          </cell>
          <cell r="BL292">
            <v>9.5000000000000001E-2</v>
          </cell>
          <cell r="BM292">
            <v>9.5000000000000001E-2</v>
          </cell>
          <cell r="BN292">
            <v>9.5000000000000001E-2</v>
          </cell>
          <cell r="BO292">
            <v>9.5000000000000001E-2</v>
          </cell>
          <cell r="BP292">
            <v>9.5000000000000001E-2</v>
          </cell>
          <cell r="BQ292">
            <v>9.5000000000000001E-2</v>
          </cell>
          <cell r="BR292">
            <v>9.5000000000000001E-2</v>
          </cell>
          <cell r="BS292">
            <v>9.5000000000000001E-2</v>
          </cell>
          <cell r="BT292">
            <v>9.5000000000000001E-2</v>
          </cell>
          <cell r="BU292">
            <v>9.5000000000000001E-2</v>
          </cell>
          <cell r="BV292">
            <v>9.5000000000000001E-2</v>
          </cell>
          <cell r="BW292">
            <v>9.5000000000000001E-2</v>
          </cell>
          <cell r="BX292">
            <v>9.5000000000000001E-2</v>
          </cell>
          <cell r="BY292">
            <v>9.5000000000000001E-2</v>
          </cell>
          <cell r="BZ292">
            <v>9.5000000000000001E-2</v>
          </cell>
          <cell r="CA292">
            <v>9.5000000000000001E-2</v>
          </cell>
          <cell r="CB292">
            <v>9.5000000000000001E-2</v>
          </cell>
          <cell r="CC292">
            <v>9.5000000000000001E-2</v>
          </cell>
          <cell r="CD292">
            <v>9.5000000000000001E-2</v>
          </cell>
          <cell r="CE292">
            <v>9.5000000000000001E-2</v>
          </cell>
          <cell r="CF292">
            <v>9.5000000000000001E-2</v>
          </cell>
          <cell r="CG292">
            <v>9.5000000000000001E-2</v>
          </cell>
          <cell r="CH292">
            <v>9.5000000000000001E-2</v>
          </cell>
          <cell r="CI292">
            <v>9.5000000000000001E-2</v>
          </cell>
          <cell r="CJ292">
            <v>9.5000000000000001E-2</v>
          </cell>
          <cell r="CK292">
            <v>9.5000000000000001E-2</v>
          </cell>
          <cell r="CL292">
            <v>9.5000000000000001E-2</v>
          </cell>
          <cell r="CM292">
            <v>9.5000000000000001E-2</v>
          </cell>
          <cell r="CN292">
            <v>9.5000000000000001E-2</v>
          </cell>
          <cell r="CO292">
            <v>9.5000000000000001E-2</v>
          </cell>
          <cell r="CP292">
            <v>9.5000000000000001E-2</v>
          </cell>
          <cell r="CQ292">
            <v>9.5000000000000001E-2</v>
          </cell>
          <cell r="CR292">
            <v>9.5000000000000001E-2</v>
          </cell>
          <cell r="CS292">
            <v>9.5000000000000001E-2</v>
          </cell>
          <cell r="CT292">
            <v>9.5000000000000001E-2</v>
          </cell>
          <cell r="CU292">
            <v>9.5000000000000001E-2</v>
          </cell>
          <cell r="CV292">
            <v>9.5000000000000001E-2</v>
          </cell>
          <cell r="CW292">
            <v>9.5000000000000001E-2</v>
          </cell>
          <cell r="CX292">
            <v>9.5000000000000001E-2</v>
          </cell>
          <cell r="CY292">
            <v>9.5000000000000001E-2</v>
          </cell>
          <cell r="CZ292">
            <v>9.5000000000000001E-2</v>
          </cell>
          <cell r="DA292">
            <v>9.5000000000000001E-2</v>
          </cell>
          <cell r="DB292">
            <v>9.5000000000000001E-2</v>
          </cell>
          <cell r="DC292">
            <v>9.5000000000000001E-2</v>
          </cell>
          <cell r="DD292">
            <v>9.5000000000000001E-2</v>
          </cell>
          <cell r="DE292">
            <v>9.5000000000000001E-2</v>
          </cell>
          <cell r="DF292">
            <v>9.5000000000000001E-2</v>
          </cell>
          <cell r="DG292">
            <v>9.5000000000000001E-2</v>
          </cell>
          <cell r="DH292">
            <v>9.5000000000000001E-2</v>
          </cell>
          <cell r="DI292">
            <v>9.5000000000000001E-2</v>
          </cell>
          <cell r="DJ292">
            <v>9.5000000000000001E-2</v>
          </cell>
          <cell r="DL292" t="str">
            <v>.Mining.Machine DriveONService requested.Mining.Machine Drive.Size 2</v>
          </cell>
        </row>
        <row r="293">
          <cell r="L293"/>
          <cell r="M293" t="str">
            <v>GJ</v>
          </cell>
          <cell r="N293">
            <v>0.20399999999999999</v>
          </cell>
          <cell r="O293">
            <v>0.20399999999999999</v>
          </cell>
          <cell r="P293">
            <v>0.20399999999999999</v>
          </cell>
          <cell r="Q293">
            <v>0.20399999999999999</v>
          </cell>
          <cell r="R293">
            <v>0.20399999999999999</v>
          </cell>
          <cell r="S293">
            <v>0.20399999999999999</v>
          </cell>
          <cell r="T293">
            <v>0.20399999999999999</v>
          </cell>
          <cell r="U293">
            <v>0.20399999999999999</v>
          </cell>
          <cell r="V293">
            <v>0.20399999999999999</v>
          </cell>
          <cell r="W293">
            <v>0.20399999999999999</v>
          </cell>
          <cell r="X293">
            <v>0.20399999999999999</v>
          </cell>
          <cell r="Y293">
            <v>0.20399999999999999</v>
          </cell>
          <cell r="Z293">
            <v>0.20399999999999999</v>
          </cell>
          <cell r="AA293">
            <v>0.20399999999999999</v>
          </cell>
          <cell r="AB293">
            <v>0.20399999999999999</v>
          </cell>
          <cell r="AC293">
            <v>0.20399999999999999</v>
          </cell>
          <cell r="AD293">
            <v>0.20399999999999999</v>
          </cell>
          <cell r="AE293">
            <v>0.20399999999999999</v>
          </cell>
          <cell r="AF293">
            <v>0.20399999999999999</v>
          </cell>
          <cell r="AG293">
            <v>0.20399999999999999</v>
          </cell>
          <cell r="AH293">
            <v>0.20399999999999999</v>
          </cell>
          <cell r="AI293">
            <v>0.20399999999999999</v>
          </cell>
          <cell r="AJ293">
            <v>0.20399999999999999</v>
          </cell>
          <cell r="AK293">
            <v>0.20399999999999999</v>
          </cell>
          <cell r="AL293">
            <v>0.20399999999999999</v>
          </cell>
          <cell r="AM293">
            <v>0.20399999999999999</v>
          </cell>
          <cell r="AN293">
            <v>0.20399999999999999</v>
          </cell>
          <cell r="AO293">
            <v>0.20399999999999999</v>
          </cell>
          <cell r="AP293">
            <v>0.20399999999999999</v>
          </cell>
          <cell r="AQ293">
            <v>0.20399999999999999</v>
          </cell>
          <cell r="AR293">
            <v>0.20399999999999999</v>
          </cell>
          <cell r="AS293">
            <v>0.20399999999999999</v>
          </cell>
          <cell r="AT293">
            <v>0.20399999999999999</v>
          </cell>
          <cell r="AU293">
            <v>0.20399999999999999</v>
          </cell>
          <cell r="AV293">
            <v>0.20399999999999999</v>
          </cell>
          <cell r="AW293">
            <v>0.20399999999999999</v>
          </cell>
          <cell r="AX293">
            <v>0.20399999999999999</v>
          </cell>
          <cell r="AY293">
            <v>0.20399999999999999</v>
          </cell>
          <cell r="AZ293">
            <v>0.20399999999999999</v>
          </cell>
          <cell r="BA293">
            <v>0.20399999999999999</v>
          </cell>
          <cell r="BB293">
            <v>0.20399999999999999</v>
          </cell>
          <cell r="BC293">
            <v>0.20399999999999999</v>
          </cell>
          <cell r="BD293">
            <v>0.20399999999999999</v>
          </cell>
          <cell r="BE293">
            <v>0.20399999999999999</v>
          </cell>
          <cell r="BF293">
            <v>0.20399999999999999</v>
          </cell>
          <cell r="BG293">
            <v>0.20399999999999999</v>
          </cell>
          <cell r="BH293">
            <v>0.20399999999999999</v>
          </cell>
          <cell r="BI293">
            <v>0.20399999999999999</v>
          </cell>
          <cell r="BJ293">
            <v>0.20399999999999999</v>
          </cell>
          <cell r="BK293">
            <v>0.20399999999999999</v>
          </cell>
          <cell r="BL293">
            <v>0.20399999999999999</v>
          </cell>
          <cell r="BM293">
            <v>0.20399999999999999</v>
          </cell>
          <cell r="BN293">
            <v>0.20399999999999999</v>
          </cell>
          <cell r="BO293">
            <v>0.20399999999999999</v>
          </cell>
          <cell r="BP293">
            <v>0.20399999999999999</v>
          </cell>
          <cell r="BQ293">
            <v>0.20399999999999999</v>
          </cell>
          <cell r="BR293">
            <v>0.20399999999999999</v>
          </cell>
          <cell r="BS293">
            <v>0.20399999999999999</v>
          </cell>
          <cell r="BT293">
            <v>0.20399999999999999</v>
          </cell>
          <cell r="BU293">
            <v>0.20399999999999999</v>
          </cell>
          <cell r="BV293">
            <v>0.20399999999999999</v>
          </cell>
          <cell r="BW293">
            <v>0.20399999999999999</v>
          </cell>
          <cell r="BX293">
            <v>0.20399999999999999</v>
          </cell>
          <cell r="BY293">
            <v>0.20399999999999999</v>
          </cell>
          <cell r="BZ293">
            <v>0.20399999999999999</v>
          </cell>
          <cell r="CA293">
            <v>0.20399999999999999</v>
          </cell>
          <cell r="CB293">
            <v>0.20399999999999999</v>
          </cell>
          <cell r="CC293">
            <v>0.20399999999999999</v>
          </cell>
          <cell r="CD293">
            <v>0.20399999999999999</v>
          </cell>
          <cell r="CE293">
            <v>0.20399999999999999</v>
          </cell>
          <cell r="CF293">
            <v>0.20399999999999999</v>
          </cell>
          <cell r="CG293">
            <v>0.20399999999999999</v>
          </cell>
          <cell r="CH293">
            <v>0.20399999999999999</v>
          </cell>
          <cell r="CI293">
            <v>0.20399999999999999</v>
          </cell>
          <cell r="CJ293">
            <v>0.20399999999999999</v>
          </cell>
          <cell r="CK293">
            <v>0.20399999999999999</v>
          </cell>
          <cell r="CL293">
            <v>0.20399999999999999</v>
          </cell>
          <cell r="CM293">
            <v>0.20399999999999999</v>
          </cell>
          <cell r="CN293">
            <v>0.20399999999999999</v>
          </cell>
          <cell r="CO293">
            <v>0.20399999999999999</v>
          </cell>
          <cell r="CP293">
            <v>0.20399999999999999</v>
          </cell>
          <cell r="CQ293">
            <v>0.20399999999999999</v>
          </cell>
          <cell r="CR293">
            <v>0.20399999999999999</v>
          </cell>
          <cell r="CS293">
            <v>0.20399999999999999</v>
          </cell>
          <cell r="CT293">
            <v>0.20399999999999999</v>
          </cell>
          <cell r="CU293">
            <v>0.20399999999999999</v>
          </cell>
          <cell r="CV293">
            <v>0.20399999999999999</v>
          </cell>
          <cell r="CW293">
            <v>0.20399999999999999</v>
          </cell>
          <cell r="CX293">
            <v>0.20399999999999999</v>
          </cell>
          <cell r="CY293">
            <v>0.20399999999999999</v>
          </cell>
          <cell r="CZ293">
            <v>0.20399999999999999</v>
          </cell>
          <cell r="DA293">
            <v>0.20399999999999999</v>
          </cell>
          <cell r="DB293">
            <v>0.20399999999999999</v>
          </cell>
          <cell r="DC293">
            <v>0.20399999999999999</v>
          </cell>
          <cell r="DD293">
            <v>0.20399999999999999</v>
          </cell>
          <cell r="DE293">
            <v>0.20399999999999999</v>
          </cell>
          <cell r="DF293">
            <v>0.20399999999999999</v>
          </cell>
          <cell r="DG293">
            <v>0.20399999999999999</v>
          </cell>
          <cell r="DH293">
            <v>0.20399999999999999</v>
          </cell>
          <cell r="DI293">
            <v>0.20399999999999999</v>
          </cell>
          <cell r="DJ293">
            <v>0.20399999999999999</v>
          </cell>
          <cell r="DL293" t="str">
            <v>.Mining.Machine DriveONService requested.Mining.Machine Drive.Size 3</v>
          </cell>
        </row>
        <row r="294">
          <cell r="L294"/>
          <cell r="M294" t="str">
            <v>GJ</v>
          </cell>
          <cell r="N294">
            <v>0.17299999999999999</v>
          </cell>
          <cell r="O294">
            <v>0.17299999999999999</v>
          </cell>
          <cell r="P294">
            <v>0.17299999999999999</v>
          </cell>
          <cell r="Q294">
            <v>0.17299999999999999</v>
          </cell>
          <cell r="R294">
            <v>0.17299999999999999</v>
          </cell>
          <cell r="S294">
            <v>0.17299999999999999</v>
          </cell>
          <cell r="T294">
            <v>0.17299999999999999</v>
          </cell>
          <cell r="U294">
            <v>0.17299999999999999</v>
          </cell>
          <cell r="V294">
            <v>0.17299999999999999</v>
          </cell>
          <cell r="W294">
            <v>0.17299999999999999</v>
          </cell>
          <cell r="X294">
            <v>0.17299999999999999</v>
          </cell>
          <cell r="Y294">
            <v>0.17299999999999999</v>
          </cell>
          <cell r="Z294">
            <v>0.17299999999999999</v>
          </cell>
          <cell r="AA294">
            <v>0.17299999999999999</v>
          </cell>
          <cell r="AB294">
            <v>0.17299999999999999</v>
          </cell>
          <cell r="AC294">
            <v>0.17299999999999999</v>
          </cell>
          <cell r="AD294">
            <v>0.17299999999999999</v>
          </cell>
          <cell r="AE294">
            <v>0.17299999999999999</v>
          </cell>
          <cell r="AF294">
            <v>0.17299999999999999</v>
          </cell>
          <cell r="AG294">
            <v>0.17299999999999999</v>
          </cell>
          <cell r="AH294">
            <v>0.17299999999999999</v>
          </cell>
          <cell r="AI294">
            <v>0.17299999999999999</v>
          </cell>
          <cell r="AJ294">
            <v>0.17299999999999999</v>
          </cell>
          <cell r="AK294">
            <v>0.17299999999999999</v>
          </cell>
          <cell r="AL294">
            <v>0.17299999999999999</v>
          </cell>
          <cell r="AM294">
            <v>0.17299999999999999</v>
          </cell>
          <cell r="AN294">
            <v>0.17299999999999999</v>
          </cell>
          <cell r="AO294">
            <v>0.17299999999999999</v>
          </cell>
          <cell r="AP294">
            <v>0.17299999999999999</v>
          </cell>
          <cell r="AQ294">
            <v>0.17299999999999999</v>
          </cell>
          <cell r="AR294">
            <v>0.17299999999999999</v>
          </cell>
          <cell r="AS294">
            <v>0.17299999999999999</v>
          </cell>
          <cell r="AT294">
            <v>0.17299999999999999</v>
          </cell>
          <cell r="AU294">
            <v>0.17299999999999999</v>
          </cell>
          <cell r="AV294">
            <v>0.17299999999999999</v>
          </cell>
          <cell r="AW294">
            <v>0.17299999999999999</v>
          </cell>
          <cell r="AX294">
            <v>0.17299999999999999</v>
          </cell>
          <cell r="AY294">
            <v>0.17299999999999999</v>
          </cell>
          <cell r="AZ294">
            <v>0.17299999999999999</v>
          </cell>
          <cell r="BA294">
            <v>0.17299999999999999</v>
          </cell>
          <cell r="BB294">
            <v>0.17299999999999999</v>
          </cell>
          <cell r="BC294">
            <v>0.17299999999999999</v>
          </cell>
          <cell r="BD294">
            <v>0.17299999999999999</v>
          </cell>
          <cell r="BE294">
            <v>0.17299999999999999</v>
          </cell>
          <cell r="BF294">
            <v>0.17299999999999999</v>
          </cell>
          <cell r="BG294">
            <v>0.17299999999999999</v>
          </cell>
          <cell r="BH294">
            <v>0.17299999999999999</v>
          </cell>
          <cell r="BI294">
            <v>0.17299999999999999</v>
          </cell>
          <cell r="BJ294">
            <v>0.17299999999999999</v>
          </cell>
          <cell r="BK294">
            <v>0.17299999999999999</v>
          </cell>
          <cell r="BL294">
            <v>0.17299999999999999</v>
          </cell>
          <cell r="BM294">
            <v>0.17299999999999999</v>
          </cell>
          <cell r="BN294">
            <v>0.17299999999999999</v>
          </cell>
          <cell r="BO294">
            <v>0.17299999999999999</v>
          </cell>
          <cell r="BP294">
            <v>0.17299999999999999</v>
          </cell>
          <cell r="BQ294">
            <v>0.17299999999999999</v>
          </cell>
          <cell r="BR294">
            <v>0.17299999999999999</v>
          </cell>
          <cell r="BS294">
            <v>0.17299999999999999</v>
          </cell>
          <cell r="BT294">
            <v>0.17299999999999999</v>
          </cell>
          <cell r="BU294">
            <v>0.17299999999999999</v>
          </cell>
          <cell r="BV294">
            <v>0.17299999999999999</v>
          </cell>
          <cell r="BW294">
            <v>0.17299999999999999</v>
          </cell>
          <cell r="BX294">
            <v>0.17299999999999999</v>
          </cell>
          <cell r="BY294">
            <v>0.17299999999999999</v>
          </cell>
          <cell r="BZ294">
            <v>0.17299999999999999</v>
          </cell>
          <cell r="CA294">
            <v>0.17299999999999999</v>
          </cell>
          <cell r="CB294">
            <v>0.17299999999999999</v>
          </cell>
          <cell r="CC294">
            <v>0.17299999999999999</v>
          </cell>
          <cell r="CD294">
            <v>0.17299999999999999</v>
          </cell>
          <cell r="CE294">
            <v>0.17299999999999999</v>
          </cell>
          <cell r="CF294">
            <v>0.17299999999999999</v>
          </cell>
          <cell r="CG294">
            <v>0.17299999999999999</v>
          </cell>
          <cell r="CH294">
            <v>0.17299999999999999</v>
          </cell>
          <cell r="CI294">
            <v>0.17299999999999999</v>
          </cell>
          <cell r="CJ294">
            <v>0.17299999999999999</v>
          </cell>
          <cell r="CK294">
            <v>0.17299999999999999</v>
          </cell>
          <cell r="CL294">
            <v>0.17299999999999999</v>
          </cell>
          <cell r="CM294">
            <v>0.17299999999999999</v>
          </cell>
          <cell r="CN294">
            <v>0.17299999999999999</v>
          </cell>
          <cell r="CO294">
            <v>0.17299999999999999</v>
          </cell>
          <cell r="CP294">
            <v>0.17299999999999999</v>
          </cell>
          <cell r="CQ294">
            <v>0.17299999999999999</v>
          </cell>
          <cell r="CR294">
            <v>0.17299999999999999</v>
          </cell>
          <cell r="CS294">
            <v>0.17299999999999999</v>
          </cell>
          <cell r="CT294">
            <v>0.17299999999999999</v>
          </cell>
          <cell r="CU294">
            <v>0.17299999999999999</v>
          </cell>
          <cell r="CV294">
            <v>0.17299999999999999</v>
          </cell>
          <cell r="CW294">
            <v>0.17299999999999999</v>
          </cell>
          <cell r="CX294">
            <v>0.17299999999999999</v>
          </cell>
          <cell r="CY294">
            <v>0.17299999999999999</v>
          </cell>
          <cell r="CZ294">
            <v>0.17299999999999999</v>
          </cell>
          <cell r="DA294">
            <v>0.17299999999999999</v>
          </cell>
          <cell r="DB294">
            <v>0.17299999999999999</v>
          </cell>
          <cell r="DC294">
            <v>0.17299999999999999</v>
          </cell>
          <cell r="DD294">
            <v>0.17299999999999999</v>
          </cell>
          <cell r="DE294">
            <v>0.17299999999999999</v>
          </cell>
          <cell r="DF294">
            <v>0.17299999999999999</v>
          </cell>
          <cell r="DG294">
            <v>0.17299999999999999</v>
          </cell>
          <cell r="DH294">
            <v>0.17299999999999999</v>
          </cell>
          <cell r="DI294">
            <v>0.17299999999999999</v>
          </cell>
          <cell r="DJ294">
            <v>0.17299999999999999</v>
          </cell>
          <cell r="DL294" t="str">
            <v>.Mining.Machine DriveONService requested.Mining.Machine Drive.Size 4</v>
          </cell>
        </row>
        <row r="295">
          <cell r="L295"/>
          <cell r="M295" t="str">
            <v>GJ</v>
          </cell>
          <cell r="N295">
            <v>0.33400000000000002</v>
          </cell>
          <cell r="O295">
            <v>0.33400000000000002</v>
          </cell>
          <cell r="P295">
            <v>0.33400000000000002</v>
          </cell>
          <cell r="Q295">
            <v>0.33400000000000002</v>
          </cell>
          <cell r="R295">
            <v>0.33400000000000002</v>
          </cell>
          <cell r="S295">
            <v>0.33400000000000002</v>
          </cell>
          <cell r="T295">
            <v>0.33400000000000002</v>
          </cell>
          <cell r="U295">
            <v>0.33400000000000002</v>
          </cell>
          <cell r="V295">
            <v>0.33400000000000002</v>
          </cell>
          <cell r="W295">
            <v>0.33400000000000002</v>
          </cell>
          <cell r="X295">
            <v>0.33400000000000002</v>
          </cell>
          <cell r="Y295">
            <v>0.33400000000000002</v>
          </cell>
          <cell r="Z295">
            <v>0.33400000000000002</v>
          </cell>
          <cell r="AA295">
            <v>0.33400000000000002</v>
          </cell>
          <cell r="AB295">
            <v>0.33400000000000002</v>
          </cell>
          <cell r="AC295">
            <v>0.33400000000000002</v>
          </cell>
          <cell r="AD295">
            <v>0.33400000000000002</v>
          </cell>
          <cell r="AE295">
            <v>0.33400000000000002</v>
          </cell>
          <cell r="AF295">
            <v>0.33400000000000002</v>
          </cell>
          <cell r="AG295">
            <v>0.33400000000000002</v>
          </cell>
          <cell r="AH295">
            <v>0.33400000000000002</v>
          </cell>
          <cell r="AI295">
            <v>0.33400000000000002</v>
          </cell>
          <cell r="AJ295">
            <v>0.33400000000000002</v>
          </cell>
          <cell r="AK295">
            <v>0.33400000000000002</v>
          </cell>
          <cell r="AL295">
            <v>0.33400000000000002</v>
          </cell>
          <cell r="AM295">
            <v>0.33400000000000002</v>
          </cell>
          <cell r="AN295">
            <v>0.33400000000000002</v>
          </cell>
          <cell r="AO295">
            <v>0.33400000000000002</v>
          </cell>
          <cell r="AP295">
            <v>0.33400000000000002</v>
          </cell>
          <cell r="AQ295">
            <v>0.33400000000000002</v>
          </cell>
          <cell r="AR295">
            <v>0.33400000000000002</v>
          </cell>
          <cell r="AS295">
            <v>0.33400000000000002</v>
          </cell>
          <cell r="AT295">
            <v>0.33400000000000002</v>
          </cell>
          <cell r="AU295">
            <v>0.33400000000000002</v>
          </cell>
          <cell r="AV295">
            <v>0.33400000000000002</v>
          </cell>
          <cell r="AW295">
            <v>0.33400000000000002</v>
          </cell>
          <cell r="AX295">
            <v>0.33400000000000002</v>
          </cell>
          <cell r="AY295">
            <v>0.33400000000000002</v>
          </cell>
          <cell r="AZ295">
            <v>0.33400000000000002</v>
          </cell>
          <cell r="BA295">
            <v>0.33400000000000002</v>
          </cell>
          <cell r="BB295">
            <v>0.33400000000000002</v>
          </cell>
          <cell r="BC295">
            <v>0.33400000000000002</v>
          </cell>
          <cell r="BD295">
            <v>0.33400000000000002</v>
          </cell>
          <cell r="BE295">
            <v>0.33400000000000002</v>
          </cell>
          <cell r="BF295">
            <v>0.33400000000000002</v>
          </cell>
          <cell r="BG295">
            <v>0.33400000000000002</v>
          </cell>
          <cell r="BH295">
            <v>0.33400000000000002</v>
          </cell>
          <cell r="BI295">
            <v>0.33400000000000002</v>
          </cell>
          <cell r="BJ295">
            <v>0.33400000000000002</v>
          </cell>
          <cell r="BK295">
            <v>0.33400000000000002</v>
          </cell>
          <cell r="BL295">
            <v>0.33400000000000002</v>
          </cell>
          <cell r="BM295">
            <v>0.33400000000000002</v>
          </cell>
          <cell r="BN295">
            <v>0.33400000000000002</v>
          </cell>
          <cell r="BO295">
            <v>0.33400000000000002</v>
          </cell>
          <cell r="BP295">
            <v>0.33400000000000002</v>
          </cell>
          <cell r="BQ295">
            <v>0.33400000000000002</v>
          </cell>
          <cell r="BR295">
            <v>0.33400000000000002</v>
          </cell>
          <cell r="BS295">
            <v>0.33400000000000002</v>
          </cell>
          <cell r="BT295">
            <v>0.33400000000000002</v>
          </cell>
          <cell r="BU295">
            <v>0.33400000000000002</v>
          </cell>
          <cell r="BV295">
            <v>0.33400000000000002</v>
          </cell>
          <cell r="BW295">
            <v>0.33400000000000002</v>
          </cell>
          <cell r="BX295">
            <v>0.33400000000000002</v>
          </cell>
          <cell r="BY295">
            <v>0.33400000000000002</v>
          </cell>
          <cell r="BZ295">
            <v>0.33400000000000002</v>
          </cell>
          <cell r="CA295">
            <v>0.33400000000000002</v>
          </cell>
          <cell r="CB295">
            <v>0.33400000000000002</v>
          </cell>
          <cell r="CC295">
            <v>0.33400000000000002</v>
          </cell>
          <cell r="CD295">
            <v>0.33400000000000002</v>
          </cell>
          <cell r="CE295">
            <v>0.33400000000000002</v>
          </cell>
          <cell r="CF295">
            <v>0.33400000000000002</v>
          </cell>
          <cell r="CG295">
            <v>0.33400000000000002</v>
          </cell>
          <cell r="CH295">
            <v>0.33400000000000002</v>
          </cell>
          <cell r="CI295">
            <v>0.33400000000000002</v>
          </cell>
          <cell r="CJ295">
            <v>0.33400000000000002</v>
          </cell>
          <cell r="CK295">
            <v>0.33400000000000002</v>
          </cell>
          <cell r="CL295">
            <v>0.33400000000000002</v>
          </cell>
          <cell r="CM295">
            <v>0.33400000000000002</v>
          </cell>
          <cell r="CN295">
            <v>0.33400000000000002</v>
          </cell>
          <cell r="CO295">
            <v>0.33400000000000002</v>
          </cell>
          <cell r="CP295">
            <v>0.33400000000000002</v>
          </cell>
          <cell r="CQ295">
            <v>0.33400000000000002</v>
          </cell>
          <cell r="CR295">
            <v>0.33400000000000002</v>
          </cell>
          <cell r="CS295">
            <v>0.33400000000000002</v>
          </cell>
          <cell r="CT295">
            <v>0.33400000000000002</v>
          </cell>
          <cell r="CU295">
            <v>0.33400000000000002</v>
          </cell>
          <cell r="CV295">
            <v>0.33400000000000002</v>
          </cell>
          <cell r="CW295">
            <v>0.33400000000000002</v>
          </cell>
          <cell r="CX295">
            <v>0.33400000000000002</v>
          </cell>
          <cell r="CY295">
            <v>0.33400000000000002</v>
          </cell>
          <cell r="CZ295">
            <v>0.33400000000000002</v>
          </cell>
          <cell r="DA295">
            <v>0.33400000000000002</v>
          </cell>
          <cell r="DB295">
            <v>0.33400000000000002</v>
          </cell>
          <cell r="DC295">
            <v>0.33400000000000002</v>
          </cell>
          <cell r="DD295">
            <v>0.33400000000000002</v>
          </cell>
          <cell r="DE295">
            <v>0.33400000000000002</v>
          </cell>
          <cell r="DF295">
            <v>0.33400000000000002</v>
          </cell>
          <cell r="DG295">
            <v>0.33400000000000002</v>
          </cell>
          <cell r="DH295">
            <v>0.33400000000000002</v>
          </cell>
          <cell r="DI295">
            <v>0.33400000000000002</v>
          </cell>
          <cell r="DJ295">
            <v>0.33400000000000002</v>
          </cell>
          <cell r="DL295" t="str">
            <v>.Mining.Machine DriveONService requested.Mining.Machine Drive.Size 5</v>
          </cell>
        </row>
        <row r="296">
          <cell r="L296"/>
          <cell r="M296" t="str">
            <v>GJ</v>
          </cell>
          <cell r="N296">
            <v>0.17</v>
          </cell>
          <cell r="O296">
            <v>0.17</v>
          </cell>
          <cell r="P296">
            <v>0.17</v>
          </cell>
          <cell r="Q296">
            <v>0.17</v>
          </cell>
          <cell r="R296">
            <v>0.17</v>
          </cell>
          <cell r="S296">
            <v>0.17</v>
          </cell>
          <cell r="T296">
            <v>0.17</v>
          </cell>
          <cell r="U296">
            <v>0.17</v>
          </cell>
          <cell r="V296">
            <v>0.17</v>
          </cell>
          <cell r="W296">
            <v>0.17</v>
          </cell>
          <cell r="X296">
            <v>0.17</v>
          </cell>
          <cell r="Y296">
            <v>0.17</v>
          </cell>
          <cell r="Z296">
            <v>0.17</v>
          </cell>
          <cell r="AA296">
            <v>0.17</v>
          </cell>
          <cell r="AB296">
            <v>0.17</v>
          </cell>
          <cell r="AC296">
            <v>0.17</v>
          </cell>
          <cell r="AD296">
            <v>0.17</v>
          </cell>
          <cell r="AE296">
            <v>0.17</v>
          </cell>
          <cell r="AF296">
            <v>0.17</v>
          </cell>
          <cell r="AG296">
            <v>0.17</v>
          </cell>
          <cell r="AH296">
            <v>0.17</v>
          </cell>
          <cell r="AI296">
            <v>0.17</v>
          </cell>
          <cell r="AJ296">
            <v>0.17</v>
          </cell>
          <cell r="AK296">
            <v>0.17</v>
          </cell>
          <cell r="AL296">
            <v>0.17</v>
          </cell>
          <cell r="AM296">
            <v>0.17</v>
          </cell>
          <cell r="AN296">
            <v>0.17</v>
          </cell>
          <cell r="AO296">
            <v>0.17</v>
          </cell>
          <cell r="AP296">
            <v>0.17</v>
          </cell>
          <cell r="AQ296">
            <v>0.17</v>
          </cell>
          <cell r="AR296">
            <v>0.17</v>
          </cell>
          <cell r="AS296">
            <v>0.17</v>
          </cell>
          <cell r="AT296">
            <v>0.17</v>
          </cell>
          <cell r="AU296">
            <v>0.17</v>
          </cell>
          <cell r="AV296">
            <v>0.17</v>
          </cell>
          <cell r="AW296">
            <v>0.17</v>
          </cell>
          <cell r="AX296">
            <v>0.17</v>
          </cell>
          <cell r="AY296">
            <v>0.17</v>
          </cell>
          <cell r="AZ296">
            <v>0.17</v>
          </cell>
          <cell r="BA296">
            <v>0.17</v>
          </cell>
          <cell r="BB296">
            <v>0.17</v>
          </cell>
          <cell r="BC296">
            <v>0.17</v>
          </cell>
          <cell r="BD296">
            <v>0.17</v>
          </cell>
          <cell r="BE296">
            <v>0.17</v>
          </cell>
          <cell r="BF296">
            <v>0.17</v>
          </cell>
          <cell r="BG296">
            <v>0.17</v>
          </cell>
          <cell r="BH296">
            <v>0.17</v>
          </cell>
          <cell r="BI296">
            <v>0.17</v>
          </cell>
          <cell r="BJ296">
            <v>0.17</v>
          </cell>
          <cell r="BK296">
            <v>0.17</v>
          </cell>
          <cell r="BL296">
            <v>0.17</v>
          </cell>
          <cell r="BM296">
            <v>0.17</v>
          </cell>
          <cell r="BN296">
            <v>0.17</v>
          </cell>
          <cell r="BO296">
            <v>0.17</v>
          </cell>
          <cell r="BP296">
            <v>0.17</v>
          </cell>
          <cell r="BQ296">
            <v>0.17</v>
          </cell>
          <cell r="BR296">
            <v>0.17</v>
          </cell>
          <cell r="BS296">
            <v>0.17</v>
          </cell>
          <cell r="BT296">
            <v>0.17</v>
          </cell>
          <cell r="BU296">
            <v>0.17</v>
          </cell>
          <cell r="BV296">
            <v>0.17</v>
          </cell>
          <cell r="BW296">
            <v>0.17</v>
          </cell>
          <cell r="BX296">
            <v>0.17</v>
          </cell>
          <cell r="BY296">
            <v>0.17</v>
          </cell>
          <cell r="BZ296">
            <v>0.17</v>
          </cell>
          <cell r="CA296">
            <v>0.17</v>
          </cell>
          <cell r="CB296">
            <v>0.17</v>
          </cell>
          <cell r="CC296">
            <v>0.17</v>
          </cell>
          <cell r="CD296">
            <v>0.17</v>
          </cell>
          <cell r="CE296">
            <v>0.17</v>
          </cell>
          <cell r="CF296">
            <v>0.17</v>
          </cell>
          <cell r="CG296">
            <v>0.17</v>
          </cell>
          <cell r="CH296">
            <v>0.17</v>
          </cell>
          <cell r="CI296">
            <v>0.17</v>
          </cell>
          <cell r="CJ296">
            <v>0.17</v>
          </cell>
          <cell r="CK296">
            <v>0.17</v>
          </cell>
          <cell r="CL296">
            <v>0.17</v>
          </cell>
          <cell r="CM296">
            <v>0.17</v>
          </cell>
          <cell r="CN296">
            <v>0.17</v>
          </cell>
          <cell r="CO296">
            <v>0.17</v>
          </cell>
          <cell r="CP296">
            <v>0.17</v>
          </cell>
          <cell r="CQ296">
            <v>0.17</v>
          </cell>
          <cell r="CR296">
            <v>0.17</v>
          </cell>
          <cell r="CS296">
            <v>0.17</v>
          </cell>
          <cell r="CT296">
            <v>0.17</v>
          </cell>
          <cell r="CU296">
            <v>0.17</v>
          </cell>
          <cell r="CV296">
            <v>0.17</v>
          </cell>
          <cell r="CW296">
            <v>0.17</v>
          </cell>
          <cell r="CX296">
            <v>0.17</v>
          </cell>
          <cell r="CY296">
            <v>0.17</v>
          </cell>
          <cell r="CZ296">
            <v>0.17</v>
          </cell>
          <cell r="DA296">
            <v>0.17</v>
          </cell>
          <cell r="DB296">
            <v>0.17</v>
          </cell>
          <cell r="DC296">
            <v>0.17</v>
          </cell>
          <cell r="DD296">
            <v>0.17</v>
          </cell>
          <cell r="DE296">
            <v>0.17</v>
          </cell>
          <cell r="DF296">
            <v>0.17</v>
          </cell>
          <cell r="DG296">
            <v>0.17</v>
          </cell>
          <cell r="DH296">
            <v>0.17</v>
          </cell>
          <cell r="DI296">
            <v>0.17</v>
          </cell>
          <cell r="DJ296">
            <v>0.17</v>
          </cell>
          <cell r="DL296" t="str">
            <v>.Mining.Machine DriveONService requested.Mining.Machine Drive.Size 6</v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 t="str">
            <v>tonne</v>
          </cell>
          <cell r="N298">
            <v>0.90611807104578002</v>
          </cell>
          <cell r="O298">
            <v>0.90611807104578002</v>
          </cell>
          <cell r="P298">
            <v>0.90611807104578002</v>
          </cell>
          <cell r="Q298">
            <v>0.90611807104578002</v>
          </cell>
          <cell r="R298">
            <v>0.90611807104578002</v>
          </cell>
          <cell r="S298">
            <v>0.89399701210714</v>
          </cell>
          <cell r="T298">
            <v>0.89399701210714</v>
          </cell>
          <cell r="U298">
            <v>0.89399701210714</v>
          </cell>
          <cell r="V298">
            <v>0.89399701210714</v>
          </cell>
          <cell r="W298">
            <v>0.89399701210714</v>
          </cell>
          <cell r="X298">
            <v>0.89399701210714</v>
          </cell>
          <cell r="Y298">
            <v>0.89399701210714</v>
          </cell>
          <cell r="Z298">
            <v>0.89399701210714</v>
          </cell>
          <cell r="AA298">
            <v>0.89399701210714</v>
          </cell>
          <cell r="AB298">
            <v>0.89399701210714</v>
          </cell>
          <cell r="AC298">
            <v>0.89399701210714</v>
          </cell>
          <cell r="AD298">
            <v>0.89399701210714</v>
          </cell>
          <cell r="AE298">
            <v>0.89399701210714</v>
          </cell>
          <cell r="AF298">
            <v>0.89399701210714</v>
          </cell>
          <cell r="AG298">
            <v>0.89399701210714</v>
          </cell>
          <cell r="AH298">
            <v>0.89399701210714</v>
          </cell>
          <cell r="AI298">
            <v>0.89399701210714</v>
          </cell>
          <cell r="AJ298">
            <v>0.89399701210714</v>
          </cell>
          <cell r="AK298">
            <v>0.89399701210714</v>
          </cell>
          <cell r="AL298">
            <v>0.89399701210714</v>
          </cell>
          <cell r="AM298">
            <v>0.89399701210714</v>
          </cell>
          <cell r="AN298">
            <v>0.89399701210714</v>
          </cell>
          <cell r="AO298">
            <v>0.89399701210714</v>
          </cell>
          <cell r="AP298">
            <v>0.89399701210714</v>
          </cell>
          <cell r="AQ298">
            <v>0.89399701210714</v>
          </cell>
          <cell r="AR298">
            <v>0.89399701210714</v>
          </cell>
          <cell r="AS298">
            <v>0.89399701210714</v>
          </cell>
          <cell r="AT298">
            <v>0.89399701210714</v>
          </cell>
          <cell r="AU298">
            <v>0.89399701210714</v>
          </cell>
          <cell r="AV298">
            <v>0.89399701210714</v>
          </cell>
          <cell r="AW298">
            <v>0.89399701210714</v>
          </cell>
          <cell r="AX298">
            <v>0.89399701210714</v>
          </cell>
          <cell r="AY298">
            <v>0.89399701210714</v>
          </cell>
          <cell r="AZ298">
            <v>0.89399701210714</v>
          </cell>
          <cell r="BA298">
            <v>0.89399701210714</v>
          </cell>
          <cell r="BB298">
            <v>0.89399701210714</v>
          </cell>
          <cell r="BC298">
            <v>0.89399701210714</v>
          </cell>
          <cell r="BD298">
            <v>0.89399701210714</v>
          </cell>
          <cell r="BE298">
            <v>0.89399701210714</v>
          </cell>
          <cell r="BF298">
            <v>0.89399701210714</v>
          </cell>
          <cell r="BG298">
            <v>0.89399701210714</v>
          </cell>
          <cell r="BH298">
            <v>0.89399701210714</v>
          </cell>
          <cell r="BI298">
            <v>0.89399701210714</v>
          </cell>
          <cell r="BJ298">
            <v>0.89399701210714</v>
          </cell>
          <cell r="BK298">
            <v>0.89399701210714</v>
          </cell>
          <cell r="BL298">
            <v>0.89399701210714</v>
          </cell>
          <cell r="BM298">
            <v>0.89399701210714</v>
          </cell>
          <cell r="BN298">
            <v>0.89399701210714</v>
          </cell>
          <cell r="BO298">
            <v>0.89399701210714</v>
          </cell>
          <cell r="BP298">
            <v>0.89399701210714</v>
          </cell>
          <cell r="BQ298">
            <v>0.89399701210714</v>
          </cell>
          <cell r="BR298">
            <v>0.89399701210714</v>
          </cell>
          <cell r="BS298">
            <v>0.89399701210714</v>
          </cell>
          <cell r="BT298">
            <v>0.89399701210714</v>
          </cell>
          <cell r="BU298">
            <v>0.89399701210714</v>
          </cell>
          <cell r="BV298">
            <v>0.89399701210714</v>
          </cell>
          <cell r="BW298">
            <v>0.89399701210714</v>
          </cell>
          <cell r="BX298">
            <v>0.89399701210714</v>
          </cell>
          <cell r="BY298">
            <v>0.89399701210714</v>
          </cell>
          <cell r="BZ298">
            <v>0.89399701210714</v>
          </cell>
          <cell r="CA298">
            <v>0.89399701210714</v>
          </cell>
          <cell r="CB298">
            <v>0.89399701210714</v>
          </cell>
          <cell r="CC298">
            <v>0.89399701210714</v>
          </cell>
          <cell r="CD298">
            <v>0.89399701210714</v>
          </cell>
          <cell r="CE298">
            <v>0.89399701210714</v>
          </cell>
          <cell r="CF298">
            <v>0.89399701210714</v>
          </cell>
          <cell r="CG298">
            <v>0.89399701210714</v>
          </cell>
          <cell r="CH298">
            <v>0.89399701210714</v>
          </cell>
          <cell r="CI298">
            <v>0.89399701210714</v>
          </cell>
          <cell r="CJ298">
            <v>0.89399701210714</v>
          </cell>
          <cell r="CK298">
            <v>0.89399701210714</v>
          </cell>
          <cell r="CL298">
            <v>0.89399701210714</v>
          </cell>
          <cell r="CM298">
            <v>0.89399701210714</v>
          </cell>
          <cell r="CN298">
            <v>0.89399701210714</v>
          </cell>
          <cell r="CO298">
            <v>0.89399701210714</v>
          </cell>
          <cell r="CP298">
            <v>0.89399701210714</v>
          </cell>
          <cell r="CQ298">
            <v>0.89399701210714</v>
          </cell>
          <cell r="CR298">
            <v>0.89399701210714</v>
          </cell>
          <cell r="CS298">
            <v>0.89399701210714</v>
          </cell>
          <cell r="CT298">
            <v>0.89399701210714</v>
          </cell>
          <cell r="CU298">
            <v>0.89399701210714</v>
          </cell>
          <cell r="CV298">
            <v>0.89399701210714</v>
          </cell>
          <cell r="CW298">
            <v>0.89399701210714</v>
          </cell>
          <cell r="CX298">
            <v>0.89399701210714</v>
          </cell>
          <cell r="CY298">
            <v>0.89399701210714</v>
          </cell>
          <cell r="CZ298">
            <v>0.89399701210714</v>
          </cell>
          <cell r="DA298">
            <v>0.89399701210714</v>
          </cell>
          <cell r="DB298">
            <v>0.89399701210714</v>
          </cell>
          <cell r="DC298">
            <v>0.89399701210714</v>
          </cell>
          <cell r="DD298">
            <v>0.89399701210714</v>
          </cell>
          <cell r="DE298">
            <v>0.89399701210714</v>
          </cell>
          <cell r="DF298">
            <v>0.89399701210714</v>
          </cell>
          <cell r="DG298">
            <v>0.89399701210714</v>
          </cell>
          <cell r="DH298">
            <v>0.89399701210714</v>
          </cell>
          <cell r="DI298">
            <v>0.89399701210714</v>
          </cell>
          <cell r="DJ298">
            <v>0.89399701210714</v>
          </cell>
          <cell r="DL298" t="str">
            <v>.Mining.Final ProductQCService requested.Mining.Final Product.Metal Open Pit</v>
          </cell>
        </row>
        <row r="299">
          <cell r="L299"/>
          <cell r="M299" t="str">
            <v>tonne</v>
          </cell>
          <cell r="N299">
            <v>9.3881928954219998E-2</v>
          </cell>
          <cell r="O299">
            <v>9.3881928954219998E-2</v>
          </cell>
          <cell r="P299">
            <v>9.3881928954219998E-2</v>
          </cell>
          <cell r="Q299">
            <v>9.3881928954219998E-2</v>
          </cell>
          <cell r="R299">
            <v>9.3881928954219998E-2</v>
          </cell>
          <cell r="S299">
            <v>0.10600298789286</v>
          </cell>
          <cell r="T299">
            <v>0.10600298789286</v>
          </cell>
          <cell r="U299">
            <v>0.10600298789286</v>
          </cell>
          <cell r="V299">
            <v>0.10600298789286</v>
          </cell>
          <cell r="W299">
            <v>0.10600298789286</v>
          </cell>
          <cell r="X299">
            <v>0.10600298789286</v>
          </cell>
          <cell r="Y299">
            <v>0.10600298789286</v>
          </cell>
          <cell r="Z299">
            <v>0.10600298789286</v>
          </cell>
          <cell r="AA299">
            <v>0.10600298789286</v>
          </cell>
          <cell r="AB299">
            <v>0.10600298789286</v>
          </cell>
          <cell r="AC299">
            <v>0.10600298789286</v>
          </cell>
          <cell r="AD299">
            <v>0.10600298789286</v>
          </cell>
          <cell r="AE299">
            <v>0.10600298789286</v>
          </cell>
          <cell r="AF299">
            <v>0.10600298789286</v>
          </cell>
          <cell r="AG299">
            <v>0.10600298789286</v>
          </cell>
          <cell r="AH299">
            <v>0.10600298789286</v>
          </cell>
          <cell r="AI299">
            <v>0.10600298789286</v>
          </cell>
          <cell r="AJ299">
            <v>0.10600298789286</v>
          </cell>
          <cell r="AK299">
            <v>0.10600298789286</v>
          </cell>
          <cell r="AL299">
            <v>0.10600298789286</v>
          </cell>
          <cell r="AM299">
            <v>0.10600298789286</v>
          </cell>
          <cell r="AN299">
            <v>0.10600298789286</v>
          </cell>
          <cell r="AO299">
            <v>0.10600298789286</v>
          </cell>
          <cell r="AP299">
            <v>0.10600298789286</v>
          </cell>
          <cell r="AQ299">
            <v>0.10600298789286</v>
          </cell>
          <cell r="AR299">
            <v>0.10600298789286</v>
          </cell>
          <cell r="AS299">
            <v>0.10600298789286</v>
          </cell>
          <cell r="AT299">
            <v>0.10600298789286</v>
          </cell>
          <cell r="AU299">
            <v>0.10600298789286</v>
          </cell>
          <cell r="AV299">
            <v>0.10600298789286</v>
          </cell>
          <cell r="AW299">
            <v>0.10600298789286</v>
          </cell>
          <cell r="AX299">
            <v>0.10600298789286</v>
          </cell>
          <cell r="AY299">
            <v>0.10600298789286</v>
          </cell>
          <cell r="AZ299">
            <v>0.10600298789286</v>
          </cell>
          <cell r="BA299">
            <v>0.10600298789286</v>
          </cell>
          <cell r="BB299">
            <v>0.10600298789286</v>
          </cell>
          <cell r="BC299">
            <v>0.10600298789286</v>
          </cell>
          <cell r="BD299">
            <v>0.10600298789286</v>
          </cell>
          <cell r="BE299">
            <v>0.10600298789286</v>
          </cell>
          <cell r="BF299">
            <v>0.10600298789286</v>
          </cell>
          <cell r="BG299">
            <v>0.10600298789286</v>
          </cell>
          <cell r="BH299">
            <v>0.10600298789286</v>
          </cell>
          <cell r="BI299">
            <v>0.10600298789286</v>
          </cell>
          <cell r="BJ299">
            <v>0.10600298789286</v>
          </cell>
          <cell r="BK299">
            <v>0.10600298789286</v>
          </cell>
          <cell r="BL299">
            <v>0.10600298789286</v>
          </cell>
          <cell r="BM299">
            <v>0.10600298789286</v>
          </cell>
          <cell r="BN299">
            <v>0.10600298789286</v>
          </cell>
          <cell r="BO299">
            <v>0.10600298789286</v>
          </cell>
          <cell r="BP299">
            <v>0.10600298789286</v>
          </cell>
          <cell r="BQ299">
            <v>0.10600298789286</v>
          </cell>
          <cell r="BR299">
            <v>0.10600298789286</v>
          </cell>
          <cell r="BS299">
            <v>0.10600298789286</v>
          </cell>
          <cell r="BT299">
            <v>0.10600298789286</v>
          </cell>
          <cell r="BU299">
            <v>0.10600298789286</v>
          </cell>
          <cell r="BV299">
            <v>0.10600298789286</v>
          </cell>
          <cell r="BW299">
            <v>0.10600298789286</v>
          </cell>
          <cell r="BX299">
            <v>0.10600298789286</v>
          </cell>
          <cell r="BY299">
            <v>0.10600298789286</v>
          </cell>
          <cell r="BZ299">
            <v>0.10600298789286</v>
          </cell>
          <cell r="CA299">
            <v>0.10600298789286</v>
          </cell>
          <cell r="CB299">
            <v>0.10600298789286</v>
          </cell>
          <cell r="CC299">
            <v>0.10600298789286</v>
          </cell>
          <cell r="CD299">
            <v>0.10600298789286</v>
          </cell>
          <cell r="CE299">
            <v>0.10600298789286</v>
          </cell>
          <cell r="CF299">
            <v>0.10600298789286</v>
          </cell>
          <cell r="CG299">
            <v>0.10600298789286</v>
          </cell>
          <cell r="CH299">
            <v>0.10600298789286</v>
          </cell>
          <cell r="CI299">
            <v>0.10600298789286</v>
          </cell>
          <cell r="CJ299">
            <v>0.10600298789286</v>
          </cell>
          <cell r="CK299">
            <v>0.10600298789286</v>
          </cell>
          <cell r="CL299">
            <v>0.10600298789286</v>
          </cell>
          <cell r="CM299">
            <v>0.10600298789286</v>
          </cell>
          <cell r="CN299">
            <v>0.10600298789286</v>
          </cell>
          <cell r="CO299">
            <v>0.10600298789286</v>
          </cell>
          <cell r="CP299">
            <v>0.10600298789286</v>
          </cell>
          <cell r="CQ299">
            <v>0.10600298789286</v>
          </cell>
          <cell r="CR299">
            <v>0.10600298789286</v>
          </cell>
          <cell r="CS299">
            <v>0.10600298789286</v>
          </cell>
          <cell r="CT299">
            <v>0.10600298789286</v>
          </cell>
          <cell r="CU299">
            <v>0.10600298789286</v>
          </cell>
          <cell r="CV299">
            <v>0.10600298789286</v>
          </cell>
          <cell r="CW299">
            <v>0.10600298789286</v>
          </cell>
          <cell r="CX299">
            <v>0.10600298789286</v>
          </cell>
          <cell r="CY299">
            <v>0.10600298789286</v>
          </cell>
          <cell r="CZ299">
            <v>0.10600298789286</v>
          </cell>
          <cell r="DA299">
            <v>0.10600298789286</v>
          </cell>
          <cell r="DB299">
            <v>0.10600298789286</v>
          </cell>
          <cell r="DC299">
            <v>0.10600298789286</v>
          </cell>
          <cell r="DD299">
            <v>0.10600298789286</v>
          </cell>
          <cell r="DE299">
            <v>0.10600298789286</v>
          </cell>
          <cell r="DF299">
            <v>0.10600298789286</v>
          </cell>
          <cell r="DG299">
            <v>0.10600298789286</v>
          </cell>
          <cell r="DH299">
            <v>0.10600298789286</v>
          </cell>
          <cell r="DI299">
            <v>0.10600298789286</v>
          </cell>
          <cell r="DJ299">
            <v>0.10600298789286</v>
          </cell>
          <cell r="DL299" t="str">
            <v>.Mining.Final ProductQCService requested.Mining.Final Product.Metal Underground</v>
          </cell>
        </row>
        <row r="300">
          <cell r="L300"/>
          <cell r="M300" t="str">
            <v>tonne</v>
          </cell>
          <cell r="N300">
            <v>0.81762582712637999</v>
          </cell>
          <cell r="O300">
            <v>0.81762582712637999</v>
          </cell>
          <cell r="P300">
            <v>0.81762582712637999</v>
          </cell>
          <cell r="Q300">
            <v>0.81762582712637999</v>
          </cell>
          <cell r="R300">
            <v>0.81762582712637999</v>
          </cell>
          <cell r="S300">
            <v>0.79128764317001998</v>
          </cell>
          <cell r="T300">
            <v>0.79128764317001998</v>
          </cell>
          <cell r="U300">
            <v>0.79128764317001998</v>
          </cell>
          <cell r="V300">
            <v>0.79128764317001998</v>
          </cell>
          <cell r="W300">
            <v>0.79128764317001998</v>
          </cell>
          <cell r="X300">
            <v>0.79128764317001998</v>
          </cell>
          <cell r="Y300">
            <v>0.79128764317001998</v>
          </cell>
          <cell r="Z300">
            <v>0.79128764317001998</v>
          </cell>
          <cell r="AA300">
            <v>0.79128764317001998</v>
          </cell>
          <cell r="AB300">
            <v>0.79128764317001998</v>
          </cell>
          <cell r="AC300">
            <v>0.79128764317001998</v>
          </cell>
          <cell r="AD300">
            <v>0.79128764317001998</v>
          </cell>
          <cell r="AE300">
            <v>0.79128764317001998</v>
          </cell>
          <cell r="AF300">
            <v>0.79128764317001998</v>
          </cell>
          <cell r="AG300">
            <v>0.79128764317001998</v>
          </cell>
          <cell r="AH300">
            <v>0.79128764317001998</v>
          </cell>
          <cell r="AI300">
            <v>0.79128764317001998</v>
          </cell>
          <cell r="AJ300">
            <v>0.79128764317001998</v>
          </cell>
          <cell r="AK300">
            <v>0.79128764317001998</v>
          </cell>
          <cell r="AL300">
            <v>0.79128764317001998</v>
          </cell>
          <cell r="AM300">
            <v>0.79128764317001998</v>
          </cell>
          <cell r="AN300">
            <v>0.79128764317001998</v>
          </cell>
          <cell r="AO300">
            <v>0.79128764317001998</v>
          </cell>
          <cell r="AP300">
            <v>0.79128764317001998</v>
          </cell>
          <cell r="AQ300">
            <v>0.79128764317001998</v>
          </cell>
          <cell r="AR300">
            <v>0.79128764317001998</v>
          </cell>
          <cell r="AS300">
            <v>0.79128764317001998</v>
          </cell>
          <cell r="AT300">
            <v>0.79128764317001998</v>
          </cell>
          <cell r="AU300">
            <v>0.79128764317001998</v>
          </cell>
          <cell r="AV300">
            <v>0.79128764317001998</v>
          </cell>
          <cell r="AW300">
            <v>0.79128764317001998</v>
          </cell>
          <cell r="AX300">
            <v>0.79128764317001998</v>
          </cell>
          <cell r="AY300">
            <v>0.79128764317001998</v>
          </cell>
          <cell r="AZ300">
            <v>0.79128764317001998</v>
          </cell>
          <cell r="BA300">
            <v>0.79128764317001998</v>
          </cell>
          <cell r="BB300">
            <v>0.79128764317001998</v>
          </cell>
          <cell r="BC300">
            <v>0.79128764317001998</v>
          </cell>
          <cell r="BD300">
            <v>0.79128764317001998</v>
          </cell>
          <cell r="BE300">
            <v>0.79128764317001998</v>
          </cell>
          <cell r="BF300">
            <v>0.79128764317001998</v>
          </cell>
          <cell r="BG300">
            <v>0.79128764317001998</v>
          </cell>
          <cell r="BH300">
            <v>0.79128764317001998</v>
          </cell>
          <cell r="BI300">
            <v>0.79128764317001998</v>
          </cell>
          <cell r="BJ300">
            <v>0.79128764317001998</v>
          </cell>
          <cell r="BK300">
            <v>0.79128764317001998</v>
          </cell>
          <cell r="BL300">
            <v>0.79128764317001998</v>
          </cell>
          <cell r="BM300">
            <v>0.79128764317001998</v>
          </cell>
          <cell r="BN300">
            <v>0.79128764317001998</v>
          </cell>
          <cell r="BO300">
            <v>0.79128764317001998</v>
          </cell>
          <cell r="BP300">
            <v>0.79128764317001998</v>
          </cell>
          <cell r="BQ300">
            <v>0.79128764317001998</v>
          </cell>
          <cell r="BR300">
            <v>0.79128764317001998</v>
          </cell>
          <cell r="BS300">
            <v>0.79128764317001998</v>
          </cell>
          <cell r="BT300">
            <v>0.79128764317001998</v>
          </cell>
          <cell r="BU300">
            <v>0.79128764317001998</v>
          </cell>
          <cell r="BV300">
            <v>0.79128764317001998</v>
          </cell>
          <cell r="BW300">
            <v>0.79128764317001998</v>
          </cell>
          <cell r="BX300">
            <v>0.79128764317001998</v>
          </cell>
          <cell r="BY300">
            <v>0.79128764317001998</v>
          </cell>
          <cell r="BZ300">
            <v>0.79128764317001998</v>
          </cell>
          <cell r="CA300">
            <v>0.79128764317001998</v>
          </cell>
          <cell r="CB300">
            <v>0.79128764317001998</v>
          </cell>
          <cell r="CC300">
            <v>0.79128764317001998</v>
          </cell>
          <cell r="CD300">
            <v>0.79128764317001998</v>
          </cell>
          <cell r="CE300">
            <v>0.79128764317001998</v>
          </cell>
          <cell r="CF300">
            <v>0.79128764317001998</v>
          </cell>
          <cell r="CG300">
            <v>0.79128764317001998</v>
          </cell>
          <cell r="CH300">
            <v>0.79128764317001998</v>
          </cell>
          <cell r="CI300">
            <v>0.79128764317001998</v>
          </cell>
          <cell r="CJ300">
            <v>0.79128764317001998</v>
          </cell>
          <cell r="CK300">
            <v>0.79128764317001998</v>
          </cell>
          <cell r="CL300">
            <v>0.79128764317001998</v>
          </cell>
          <cell r="CM300">
            <v>0.79128764317001998</v>
          </cell>
          <cell r="CN300">
            <v>0.79128764317001998</v>
          </cell>
          <cell r="CO300">
            <v>0.79128764317001998</v>
          </cell>
          <cell r="CP300">
            <v>0.79128764317001998</v>
          </cell>
          <cell r="CQ300">
            <v>0.79128764317001998</v>
          </cell>
          <cell r="CR300">
            <v>0.79128764317001998</v>
          </cell>
          <cell r="CS300">
            <v>0.79128764317001998</v>
          </cell>
          <cell r="CT300">
            <v>0.79128764317001998</v>
          </cell>
          <cell r="CU300">
            <v>0.79128764317001998</v>
          </cell>
          <cell r="CV300">
            <v>0.79128764317001998</v>
          </cell>
          <cell r="CW300">
            <v>0.79128764317001998</v>
          </cell>
          <cell r="CX300">
            <v>0.79128764317001998</v>
          </cell>
          <cell r="CY300">
            <v>0.79128764317001998</v>
          </cell>
          <cell r="CZ300">
            <v>0.79128764317001998</v>
          </cell>
          <cell r="DA300">
            <v>0.79128764317001998</v>
          </cell>
          <cell r="DB300">
            <v>0.79128764317001998</v>
          </cell>
          <cell r="DC300">
            <v>0.79128764317001998</v>
          </cell>
          <cell r="DD300">
            <v>0.79128764317001998</v>
          </cell>
          <cell r="DE300">
            <v>0.79128764317001998</v>
          </cell>
          <cell r="DF300">
            <v>0.79128764317001998</v>
          </cell>
          <cell r="DG300">
            <v>0.79128764317001998</v>
          </cell>
          <cell r="DH300">
            <v>0.79128764317001998</v>
          </cell>
          <cell r="DI300">
            <v>0.79128764317001998</v>
          </cell>
          <cell r="DJ300">
            <v>0.79128764317001998</v>
          </cell>
          <cell r="DL300" t="str">
            <v>.Mining.Final Product.Metal Open PitQCService requested.Mining.Final Product.Metal Open Pit.Size Reduced Iron Product</v>
          </cell>
        </row>
        <row r="301">
          <cell r="L301"/>
          <cell r="M301" t="str">
            <v>tonne</v>
          </cell>
          <cell r="N301">
            <v>0.18237417287362001</v>
          </cell>
          <cell r="O301">
            <v>0.18237417287362001</v>
          </cell>
          <cell r="P301">
            <v>0.18237417287362001</v>
          </cell>
          <cell r="Q301">
            <v>0.18237417287362001</v>
          </cell>
          <cell r="R301">
            <v>0.18237417287362001</v>
          </cell>
          <cell r="S301">
            <v>0.20871235682997999</v>
          </cell>
          <cell r="T301">
            <v>0.20871235682997999</v>
          </cell>
          <cell r="U301">
            <v>0.20871235682997999</v>
          </cell>
          <cell r="V301">
            <v>0.20871235682997999</v>
          </cell>
          <cell r="W301">
            <v>0.20871235682997999</v>
          </cell>
          <cell r="X301">
            <v>0.20871235682997999</v>
          </cell>
          <cell r="Y301">
            <v>0.20871235682997999</v>
          </cell>
          <cell r="Z301">
            <v>0.20871235682997999</v>
          </cell>
          <cell r="AA301">
            <v>0.20871235682997999</v>
          </cell>
          <cell r="AB301">
            <v>0.20871235682997999</v>
          </cell>
          <cell r="AC301">
            <v>0.20871235682997999</v>
          </cell>
          <cell r="AD301">
            <v>0.20871235682997999</v>
          </cell>
          <cell r="AE301">
            <v>0.20871235682997999</v>
          </cell>
          <cell r="AF301">
            <v>0.20871235682997999</v>
          </cell>
          <cell r="AG301">
            <v>0.20871235682997999</v>
          </cell>
          <cell r="AH301">
            <v>0.20871235682997999</v>
          </cell>
          <cell r="AI301">
            <v>0.20871235682997999</v>
          </cell>
          <cell r="AJ301">
            <v>0.20871235682997999</v>
          </cell>
          <cell r="AK301">
            <v>0.20871235682997999</v>
          </cell>
          <cell r="AL301">
            <v>0.20871235682997999</v>
          </cell>
          <cell r="AM301">
            <v>0.20871235682997999</v>
          </cell>
          <cell r="AN301">
            <v>0.20871235682997999</v>
          </cell>
          <cell r="AO301">
            <v>0.20871235682997999</v>
          </cell>
          <cell r="AP301">
            <v>0.20871235682997999</v>
          </cell>
          <cell r="AQ301">
            <v>0.20871235682997999</v>
          </cell>
          <cell r="AR301">
            <v>0.20871235682997999</v>
          </cell>
          <cell r="AS301">
            <v>0.20871235682997999</v>
          </cell>
          <cell r="AT301">
            <v>0.20871235682997999</v>
          </cell>
          <cell r="AU301">
            <v>0.20871235682997999</v>
          </cell>
          <cell r="AV301">
            <v>0.20871235682997999</v>
          </cell>
          <cell r="AW301">
            <v>0.20871235682997999</v>
          </cell>
          <cell r="AX301">
            <v>0.20871235682997999</v>
          </cell>
          <cell r="AY301">
            <v>0.20871235682997999</v>
          </cell>
          <cell r="AZ301">
            <v>0.20871235682997999</v>
          </cell>
          <cell r="BA301">
            <v>0.20871235682997999</v>
          </cell>
          <cell r="BB301">
            <v>0.20871235682997999</v>
          </cell>
          <cell r="BC301">
            <v>0.20871235682997999</v>
          </cell>
          <cell r="BD301">
            <v>0.20871235682997999</v>
          </cell>
          <cell r="BE301">
            <v>0.20871235682997999</v>
          </cell>
          <cell r="BF301">
            <v>0.20871235682997999</v>
          </cell>
          <cell r="BG301">
            <v>0.20871235682997999</v>
          </cell>
          <cell r="BH301">
            <v>0.20871235682997999</v>
          </cell>
          <cell r="BI301">
            <v>0.20871235682997999</v>
          </cell>
          <cell r="BJ301">
            <v>0.20871235682997999</v>
          </cell>
          <cell r="BK301">
            <v>0.20871235682997999</v>
          </cell>
          <cell r="BL301">
            <v>0.20871235682997999</v>
          </cell>
          <cell r="BM301">
            <v>0.20871235682997999</v>
          </cell>
          <cell r="BN301">
            <v>0.20871235682997999</v>
          </cell>
          <cell r="BO301">
            <v>0.20871235682997999</v>
          </cell>
          <cell r="BP301">
            <v>0.20871235682997999</v>
          </cell>
          <cell r="BQ301">
            <v>0.20871235682997999</v>
          </cell>
          <cell r="BR301">
            <v>0.20871235682997999</v>
          </cell>
          <cell r="BS301">
            <v>0.20871235682997999</v>
          </cell>
          <cell r="BT301">
            <v>0.20871235682997999</v>
          </cell>
          <cell r="BU301">
            <v>0.20871235682997999</v>
          </cell>
          <cell r="BV301">
            <v>0.20871235682997999</v>
          </cell>
          <cell r="BW301">
            <v>0.20871235682997999</v>
          </cell>
          <cell r="BX301">
            <v>0.20871235682997999</v>
          </cell>
          <cell r="BY301">
            <v>0.20871235682997999</v>
          </cell>
          <cell r="BZ301">
            <v>0.20871235682997999</v>
          </cell>
          <cell r="CA301">
            <v>0.20871235682997999</v>
          </cell>
          <cell r="CB301">
            <v>0.20871235682997999</v>
          </cell>
          <cell r="CC301">
            <v>0.20871235682997999</v>
          </cell>
          <cell r="CD301">
            <v>0.20871235682997999</v>
          </cell>
          <cell r="CE301">
            <v>0.20871235682997999</v>
          </cell>
          <cell r="CF301">
            <v>0.20871235682997999</v>
          </cell>
          <cell r="CG301">
            <v>0.20871235682997999</v>
          </cell>
          <cell r="CH301">
            <v>0.20871235682997999</v>
          </cell>
          <cell r="CI301">
            <v>0.20871235682997999</v>
          </cell>
          <cell r="CJ301">
            <v>0.20871235682997999</v>
          </cell>
          <cell r="CK301">
            <v>0.20871235682997999</v>
          </cell>
          <cell r="CL301">
            <v>0.20871235682997999</v>
          </cell>
          <cell r="CM301">
            <v>0.20871235682997999</v>
          </cell>
          <cell r="CN301">
            <v>0.20871235682997999</v>
          </cell>
          <cell r="CO301">
            <v>0.20871235682997999</v>
          </cell>
          <cell r="CP301">
            <v>0.20871235682997999</v>
          </cell>
          <cell r="CQ301">
            <v>0.20871235682997999</v>
          </cell>
          <cell r="CR301">
            <v>0.20871235682997999</v>
          </cell>
          <cell r="CS301">
            <v>0.20871235682997999</v>
          </cell>
          <cell r="CT301">
            <v>0.20871235682997999</v>
          </cell>
          <cell r="CU301">
            <v>0.20871235682997999</v>
          </cell>
          <cell r="CV301">
            <v>0.20871235682997999</v>
          </cell>
          <cell r="CW301">
            <v>0.20871235682997999</v>
          </cell>
          <cell r="CX301">
            <v>0.20871235682997999</v>
          </cell>
          <cell r="CY301">
            <v>0.20871235682997999</v>
          </cell>
          <cell r="CZ301">
            <v>0.20871235682997999</v>
          </cell>
          <cell r="DA301">
            <v>0.20871235682997999</v>
          </cell>
          <cell r="DB301">
            <v>0.20871235682997999</v>
          </cell>
          <cell r="DC301">
            <v>0.20871235682997999</v>
          </cell>
          <cell r="DD301">
            <v>0.20871235682997999</v>
          </cell>
          <cell r="DE301">
            <v>0.20871235682997999</v>
          </cell>
          <cell r="DF301">
            <v>0.20871235682997999</v>
          </cell>
          <cell r="DG301">
            <v>0.20871235682997999</v>
          </cell>
          <cell r="DH301">
            <v>0.20871235682997999</v>
          </cell>
          <cell r="DI301">
            <v>0.20871235682997999</v>
          </cell>
          <cell r="DJ301">
            <v>0.20871235682997999</v>
          </cell>
          <cell r="DL301" t="str">
            <v>.Mining.Final Product.Metal Open PitQCService requested.Mining.Final Product.Metal Open Pit.Size Reduced Non Iron Product</v>
          </cell>
        </row>
        <row r="302">
          <cell r="L302"/>
          <cell r="M302" t="str">
            <v>tonne</v>
          </cell>
          <cell r="N302">
            <v>0.18351889355154</v>
          </cell>
          <cell r="O302">
            <v>0.18351889355154</v>
          </cell>
          <cell r="P302">
            <v>0.18351889355154</v>
          </cell>
          <cell r="Q302">
            <v>0.18351889355154</v>
          </cell>
          <cell r="R302">
            <v>0.18351889355154</v>
          </cell>
          <cell r="S302">
            <v>0.17659678474714999</v>
          </cell>
          <cell r="T302">
            <v>0.17659678474714999</v>
          </cell>
          <cell r="U302">
            <v>0.17659678474714999</v>
          </cell>
          <cell r="V302">
            <v>0.17659678474714999</v>
          </cell>
          <cell r="W302">
            <v>0.17659678474714999</v>
          </cell>
          <cell r="X302">
            <v>0.16851925539736001</v>
          </cell>
          <cell r="Y302">
            <v>0.16851925539736001</v>
          </cell>
          <cell r="Z302">
            <v>0.16851925539736001</v>
          </cell>
          <cell r="AA302">
            <v>0.16851925539736001</v>
          </cell>
          <cell r="AB302">
            <v>0.16851925539736001</v>
          </cell>
          <cell r="AC302">
            <v>0.16274951664418</v>
          </cell>
          <cell r="AD302">
            <v>0.16274951664418</v>
          </cell>
          <cell r="AE302">
            <v>0.16274951664418</v>
          </cell>
          <cell r="AF302">
            <v>0.16274951664418</v>
          </cell>
          <cell r="AG302">
            <v>0.16274951664418</v>
          </cell>
          <cell r="AH302">
            <v>0.15720871624106</v>
          </cell>
          <cell r="AI302">
            <v>0.15720871624106</v>
          </cell>
          <cell r="AJ302">
            <v>0.15720871624106</v>
          </cell>
          <cell r="AK302">
            <v>0.15720871624106</v>
          </cell>
          <cell r="AL302">
            <v>0.15720871624106</v>
          </cell>
          <cell r="AM302">
            <v>0.15189375874881</v>
          </cell>
          <cell r="AN302">
            <v>0.15189375874881</v>
          </cell>
          <cell r="AO302">
            <v>0.15189375874881</v>
          </cell>
          <cell r="AP302">
            <v>0.15189375874881</v>
          </cell>
          <cell r="AQ302">
            <v>0.15189375874881</v>
          </cell>
          <cell r="AR302">
            <v>0.14680135224912</v>
          </cell>
          <cell r="AS302">
            <v>0.14680135224912</v>
          </cell>
          <cell r="AT302">
            <v>0.14680135224912</v>
          </cell>
          <cell r="AU302">
            <v>0.14680135224912</v>
          </cell>
          <cell r="AV302">
            <v>0.14680135224912</v>
          </cell>
          <cell r="AW302">
            <v>0.14680135224912</v>
          </cell>
          <cell r="AX302">
            <v>0.14680135224912</v>
          </cell>
          <cell r="AY302">
            <v>0.14680135224912</v>
          </cell>
          <cell r="AZ302">
            <v>0.14680135224912</v>
          </cell>
          <cell r="BA302">
            <v>0.14680135224912</v>
          </cell>
          <cell r="BB302">
            <v>0.14680135224912</v>
          </cell>
          <cell r="BC302">
            <v>0.14680135224912</v>
          </cell>
          <cell r="BD302">
            <v>0.14680135224912</v>
          </cell>
          <cell r="BE302">
            <v>0.14680135224912</v>
          </cell>
          <cell r="BF302">
            <v>0.14680135224912</v>
          </cell>
          <cell r="BG302">
            <v>0.14680135224912</v>
          </cell>
          <cell r="BH302">
            <v>0.14680135224912</v>
          </cell>
          <cell r="BI302">
            <v>0.14680135224912</v>
          </cell>
          <cell r="BJ302">
            <v>0.14680135224912</v>
          </cell>
          <cell r="BK302">
            <v>0.14680135224912</v>
          </cell>
          <cell r="BL302">
            <v>0.14680135224912</v>
          </cell>
          <cell r="BM302">
            <v>0.14680135224912</v>
          </cell>
          <cell r="BN302">
            <v>0.14680135224912</v>
          </cell>
          <cell r="BO302">
            <v>0.14680135224912</v>
          </cell>
          <cell r="BP302">
            <v>0.14680135224912</v>
          </cell>
          <cell r="BQ302">
            <v>0.14680135224912</v>
          </cell>
          <cell r="BR302">
            <v>0.14680135224912</v>
          </cell>
          <cell r="BS302">
            <v>0.14680135224912</v>
          </cell>
          <cell r="BT302">
            <v>0.14680135224912</v>
          </cell>
          <cell r="BU302">
            <v>0.14680135224912</v>
          </cell>
          <cell r="BV302">
            <v>0.14680135224912</v>
          </cell>
          <cell r="BW302">
            <v>0.14680135224912</v>
          </cell>
          <cell r="BX302">
            <v>0.14680135224912</v>
          </cell>
          <cell r="BY302">
            <v>0.14680135224912</v>
          </cell>
          <cell r="BZ302">
            <v>0.14680135224912</v>
          </cell>
          <cell r="CA302">
            <v>0.14680135224912</v>
          </cell>
          <cell r="CB302">
            <v>0.14680135224912</v>
          </cell>
          <cell r="CC302">
            <v>0.14680135224912</v>
          </cell>
          <cell r="CD302">
            <v>0.14680135224912</v>
          </cell>
          <cell r="CE302">
            <v>0.14680135224912</v>
          </cell>
          <cell r="CF302">
            <v>0.14680135224912</v>
          </cell>
          <cell r="CG302">
            <v>0.14680135224912</v>
          </cell>
          <cell r="CH302">
            <v>0.14680135224912</v>
          </cell>
          <cell r="CI302">
            <v>0.14680135224912</v>
          </cell>
          <cell r="CJ302">
            <v>0.14680135224912</v>
          </cell>
          <cell r="CK302">
            <v>0.14680135224912</v>
          </cell>
          <cell r="CL302">
            <v>0.14680135224912</v>
          </cell>
          <cell r="CM302">
            <v>0.14680135224912</v>
          </cell>
          <cell r="CN302">
            <v>0.14680135224912</v>
          </cell>
          <cell r="CO302">
            <v>0.14680135224912</v>
          </cell>
          <cell r="CP302">
            <v>0.14680135224912</v>
          </cell>
          <cell r="CQ302">
            <v>0.14680135224912</v>
          </cell>
          <cell r="CR302">
            <v>0.14680135224912</v>
          </cell>
          <cell r="CS302">
            <v>0.14680135224912</v>
          </cell>
          <cell r="CT302">
            <v>0.14680135224912</v>
          </cell>
          <cell r="CU302">
            <v>0.14680135224912</v>
          </cell>
          <cell r="CV302">
            <v>0.14680135224912</v>
          </cell>
          <cell r="CW302">
            <v>0.14680135224912</v>
          </cell>
          <cell r="CX302">
            <v>0.14680135224912</v>
          </cell>
          <cell r="CY302">
            <v>0.14680135224912</v>
          </cell>
          <cell r="CZ302">
            <v>0.14680135224912</v>
          </cell>
          <cell r="DA302">
            <v>0.14680135224912</v>
          </cell>
          <cell r="DB302">
            <v>0.14680135224912</v>
          </cell>
          <cell r="DC302">
            <v>0.14680135224912</v>
          </cell>
          <cell r="DD302">
            <v>0.14680135224912</v>
          </cell>
          <cell r="DE302">
            <v>0.14680135224912</v>
          </cell>
          <cell r="DF302">
            <v>0.14680135224912</v>
          </cell>
          <cell r="DG302">
            <v>0.14680135224912</v>
          </cell>
          <cell r="DH302">
            <v>0.14680135224912</v>
          </cell>
          <cell r="DI302">
            <v>0.14680135224912</v>
          </cell>
          <cell r="DJ302">
            <v>0.14680135224912</v>
          </cell>
          <cell r="DL302" t="str">
            <v>.Mining.Final Product.Metal Open PitQCService requested.Mining.Final Product.Metal Open Pit.Mineral Separation</v>
          </cell>
        </row>
        <row r="303">
          <cell r="L303"/>
          <cell r="M303" t="str">
            <v>tonne</v>
          </cell>
          <cell r="N303">
            <v>3.6815549317399999E-3</v>
          </cell>
          <cell r="O303">
            <v>3.6815549317399999E-3</v>
          </cell>
          <cell r="P303">
            <v>3.6815549317399999E-3</v>
          </cell>
          <cell r="Q303">
            <v>3.6815549317399999E-3</v>
          </cell>
          <cell r="R303">
            <v>3.6815549317399999E-3</v>
          </cell>
          <cell r="S303">
            <v>3.5416084416999998E-3</v>
          </cell>
          <cell r="T303">
            <v>3.5416084416999998E-3</v>
          </cell>
          <cell r="U303">
            <v>3.5416084416999998E-3</v>
          </cell>
          <cell r="V303">
            <v>3.5416084416999998E-3</v>
          </cell>
          <cell r="W303">
            <v>3.5416084416999998E-3</v>
          </cell>
          <cell r="X303">
            <v>3.34653460366E-3</v>
          </cell>
          <cell r="Y303">
            <v>3.34653460366E-3</v>
          </cell>
          <cell r="Z303">
            <v>3.34653460366E-3</v>
          </cell>
          <cell r="AA303">
            <v>3.34653460366E-3</v>
          </cell>
          <cell r="AB303">
            <v>3.34653460366E-3</v>
          </cell>
          <cell r="AC303">
            <v>3.2316913293599999E-3</v>
          </cell>
          <cell r="AD303">
            <v>3.2316913293599999E-3</v>
          </cell>
          <cell r="AE303">
            <v>3.2316913293599999E-3</v>
          </cell>
          <cell r="AF303">
            <v>3.2316913293599999E-3</v>
          </cell>
          <cell r="AG303">
            <v>3.2316913293599999E-3</v>
          </cell>
          <cell r="AH303">
            <v>3.1217973406600001E-3</v>
          </cell>
          <cell r="AI303">
            <v>3.1217973406600001E-3</v>
          </cell>
          <cell r="AJ303">
            <v>3.1217973406600001E-3</v>
          </cell>
          <cell r="AK303">
            <v>3.1217973406600001E-3</v>
          </cell>
          <cell r="AL303">
            <v>3.1217973406600001E-3</v>
          </cell>
          <cell r="AM303">
            <v>3.0167845875300001E-3</v>
          </cell>
          <cell r="AN303">
            <v>3.0167845875300001E-3</v>
          </cell>
          <cell r="AO303">
            <v>3.0167845875300001E-3</v>
          </cell>
          <cell r="AP303">
            <v>3.0167845875300001E-3</v>
          </cell>
          <cell r="AQ303">
            <v>3.0167845875300001E-3</v>
          </cell>
          <cell r="AR303">
            <v>2.9165812838599999E-3</v>
          </cell>
          <cell r="AS303">
            <v>2.9165812838599999E-3</v>
          </cell>
          <cell r="AT303">
            <v>2.9165812838599999E-3</v>
          </cell>
          <cell r="AU303">
            <v>2.9165812838599999E-3</v>
          </cell>
          <cell r="AV303">
            <v>2.9165812838599999E-3</v>
          </cell>
          <cell r="AW303">
            <v>2.9165812838599999E-3</v>
          </cell>
          <cell r="AX303">
            <v>2.9165812838599999E-3</v>
          </cell>
          <cell r="AY303">
            <v>2.9165812838599999E-3</v>
          </cell>
          <cell r="AZ303">
            <v>2.9165812838599999E-3</v>
          </cell>
          <cell r="BA303">
            <v>2.9165812838599999E-3</v>
          </cell>
          <cell r="BB303">
            <v>2.9165812838599999E-3</v>
          </cell>
          <cell r="BC303">
            <v>2.9165812838599999E-3</v>
          </cell>
          <cell r="BD303">
            <v>2.9165812838599999E-3</v>
          </cell>
          <cell r="BE303">
            <v>2.9165812838599999E-3</v>
          </cell>
          <cell r="BF303">
            <v>2.9165812838599999E-3</v>
          </cell>
          <cell r="BG303">
            <v>2.9165812838599999E-3</v>
          </cell>
          <cell r="BH303">
            <v>2.9165812838599999E-3</v>
          </cell>
          <cell r="BI303">
            <v>2.9165812838599999E-3</v>
          </cell>
          <cell r="BJ303">
            <v>2.9165812838599999E-3</v>
          </cell>
          <cell r="BK303">
            <v>2.9165812838599999E-3</v>
          </cell>
          <cell r="BL303">
            <v>2.9165812838599999E-3</v>
          </cell>
          <cell r="BM303">
            <v>2.9165812838599999E-3</v>
          </cell>
          <cell r="BN303">
            <v>2.9165812838599999E-3</v>
          </cell>
          <cell r="BO303">
            <v>2.9165812838599999E-3</v>
          </cell>
          <cell r="BP303">
            <v>2.9165812838599999E-3</v>
          </cell>
          <cell r="BQ303">
            <v>2.9165812838599999E-3</v>
          </cell>
          <cell r="BR303">
            <v>2.9165812838599999E-3</v>
          </cell>
          <cell r="BS303">
            <v>2.9165812838599999E-3</v>
          </cell>
          <cell r="BT303">
            <v>2.9165812838599999E-3</v>
          </cell>
          <cell r="BU303">
            <v>2.9165812838599999E-3</v>
          </cell>
          <cell r="BV303">
            <v>2.9165812838599999E-3</v>
          </cell>
          <cell r="BW303">
            <v>2.9165812838599999E-3</v>
          </cell>
          <cell r="BX303">
            <v>2.9165812838599999E-3</v>
          </cell>
          <cell r="BY303">
            <v>2.9165812838599999E-3</v>
          </cell>
          <cell r="BZ303">
            <v>2.9165812838599999E-3</v>
          </cell>
          <cell r="CA303">
            <v>2.9165812838599999E-3</v>
          </cell>
          <cell r="CB303">
            <v>2.9165812838599999E-3</v>
          </cell>
          <cell r="CC303">
            <v>2.9165812838599999E-3</v>
          </cell>
          <cell r="CD303">
            <v>2.9165812838599999E-3</v>
          </cell>
          <cell r="CE303">
            <v>2.9165812838599999E-3</v>
          </cell>
          <cell r="CF303">
            <v>2.9165812838599999E-3</v>
          </cell>
          <cell r="CG303">
            <v>2.9165812838599999E-3</v>
          </cell>
          <cell r="CH303">
            <v>2.9165812838599999E-3</v>
          </cell>
          <cell r="CI303">
            <v>2.9165812838599999E-3</v>
          </cell>
          <cell r="CJ303">
            <v>2.9165812838599999E-3</v>
          </cell>
          <cell r="CK303">
            <v>2.9165812838599999E-3</v>
          </cell>
          <cell r="CL303">
            <v>2.9165812838599999E-3</v>
          </cell>
          <cell r="CM303">
            <v>2.9165812838599999E-3</v>
          </cell>
          <cell r="CN303">
            <v>2.9165812838599999E-3</v>
          </cell>
          <cell r="CO303">
            <v>2.9165812838599999E-3</v>
          </cell>
          <cell r="CP303">
            <v>2.9165812838599999E-3</v>
          </cell>
          <cell r="CQ303">
            <v>2.9165812838599999E-3</v>
          </cell>
          <cell r="CR303">
            <v>2.9165812838599999E-3</v>
          </cell>
          <cell r="CS303">
            <v>2.9165812838599999E-3</v>
          </cell>
          <cell r="CT303">
            <v>2.9165812838599999E-3</v>
          </cell>
          <cell r="CU303">
            <v>2.9165812838599999E-3</v>
          </cell>
          <cell r="CV303">
            <v>2.9165812838599999E-3</v>
          </cell>
          <cell r="CW303">
            <v>2.9165812838599999E-3</v>
          </cell>
          <cell r="CX303">
            <v>2.9165812838599999E-3</v>
          </cell>
          <cell r="CY303">
            <v>2.9165812838599999E-3</v>
          </cell>
          <cell r="CZ303">
            <v>2.9165812838599999E-3</v>
          </cell>
          <cell r="DA303">
            <v>2.9165812838599999E-3</v>
          </cell>
          <cell r="DB303">
            <v>2.9165812838599999E-3</v>
          </cell>
          <cell r="DC303">
            <v>2.9165812838599999E-3</v>
          </cell>
          <cell r="DD303">
            <v>2.9165812838599999E-3</v>
          </cell>
          <cell r="DE303">
            <v>2.9165812838599999E-3</v>
          </cell>
          <cell r="DF303">
            <v>2.9165812838599999E-3</v>
          </cell>
          <cell r="DG303">
            <v>2.9165812838599999E-3</v>
          </cell>
          <cell r="DH303">
            <v>2.9165812838599999E-3</v>
          </cell>
          <cell r="DI303">
            <v>2.9165812838599999E-3</v>
          </cell>
          <cell r="DJ303">
            <v>2.9165812838599999E-3</v>
          </cell>
          <cell r="DL303" t="str">
            <v>.Mining.Final Product.Metal Open PitQCService requested.Mining.Final Product.Metal Open Pit.Cleaning</v>
          </cell>
        </row>
        <row r="304">
          <cell r="L304"/>
          <cell r="M304" t="str">
            <v>tonne</v>
          </cell>
          <cell r="N304">
            <v>0.1798373386198</v>
          </cell>
          <cell r="O304">
            <v>0.1798373386198</v>
          </cell>
          <cell r="P304">
            <v>0.1798373386198</v>
          </cell>
          <cell r="Q304">
            <v>0.1798373386198</v>
          </cell>
          <cell r="R304">
            <v>0.1798373386198</v>
          </cell>
          <cell r="S304">
            <v>0.17305517630544001</v>
          </cell>
          <cell r="T304">
            <v>0.17305517630544001</v>
          </cell>
          <cell r="U304">
            <v>0.17305517630544001</v>
          </cell>
          <cell r="V304">
            <v>0.17305517630544001</v>
          </cell>
          <cell r="W304">
            <v>0.17305517630544001</v>
          </cell>
          <cell r="X304">
            <v>0.16517272079369999</v>
          </cell>
          <cell r="Y304">
            <v>0.16517272079369999</v>
          </cell>
          <cell r="Z304">
            <v>0.16517272079369999</v>
          </cell>
          <cell r="AA304">
            <v>0.16517272079369999</v>
          </cell>
          <cell r="AB304">
            <v>0.16517272079369999</v>
          </cell>
          <cell r="AC304">
            <v>0.15951782531482001</v>
          </cell>
          <cell r="AD304">
            <v>0.15951782531482001</v>
          </cell>
          <cell r="AE304">
            <v>0.15951782531482001</v>
          </cell>
          <cell r="AF304">
            <v>0.15951782531482001</v>
          </cell>
          <cell r="AG304">
            <v>0.15951782531482001</v>
          </cell>
          <cell r="AH304">
            <v>0.15408691890039999</v>
          </cell>
          <cell r="AI304">
            <v>0.15408691890039999</v>
          </cell>
          <cell r="AJ304">
            <v>0.15408691890039999</v>
          </cell>
          <cell r="AK304">
            <v>0.15408691890039999</v>
          </cell>
          <cell r="AL304">
            <v>0.15408691890039999</v>
          </cell>
          <cell r="AM304">
            <v>0.14887697416128001</v>
          </cell>
          <cell r="AN304">
            <v>0.14887697416128001</v>
          </cell>
          <cell r="AO304">
            <v>0.14887697416128001</v>
          </cell>
          <cell r="AP304">
            <v>0.14887697416128001</v>
          </cell>
          <cell r="AQ304">
            <v>0.14887697416128001</v>
          </cell>
          <cell r="AR304">
            <v>0.14388477096526001</v>
          </cell>
          <cell r="AS304">
            <v>0.14388477096526001</v>
          </cell>
          <cell r="AT304">
            <v>0.14388477096526001</v>
          </cell>
          <cell r="AU304">
            <v>0.14388477096526001</v>
          </cell>
          <cell r="AV304">
            <v>0.14388477096526001</v>
          </cell>
          <cell r="AW304">
            <v>0.14388477096526001</v>
          </cell>
          <cell r="AX304">
            <v>0.14388477096526001</v>
          </cell>
          <cell r="AY304">
            <v>0.14388477096526001</v>
          </cell>
          <cell r="AZ304">
            <v>0.14388477096526001</v>
          </cell>
          <cell r="BA304">
            <v>0.14388477096526001</v>
          </cell>
          <cell r="BB304">
            <v>0.14388477096526001</v>
          </cell>
          <cell r="BC304">
            <v>0.14388477096526001</v>
          </cell>
          <cell r="BD304">
            <v>0.14388477096526001</v>
          </cell>
          <cell r="BE304">
            <v>0.14388477096526001</v>
          </cell>
          <cell r="BF304">
            <v>0.14388477096526001</v>
          </cell>
          <cell r="BG304">
            <v>0.14388477096526001</v>
          </cell>
          <cell r="BH304">
            <v>0.14388477096526001</v>
          </cell>
          <cell r="BI304">
            <v>0.14388477096526001</v>
          </cell>
          <cell r="BJ304">
            <v>0.14388477096526001</v>
          </cell>
          <cell r="BK304">
            <v>0.14388477096526001</v>
          </cell>
          <cell r="BL304">
            <v>0.14388477096526001</v>
          </cell>
          <cell r="BM304">
            <v>0.14388477096526001</v>
          </cell>
          <cell r="BN304">
            <v>0.14388477096526001</v>
          </cell>
          <cell r="BO304">
            <v>0.14388477096526001</v>
          </cell>
          <cell r="BP304">
            <v>0.14388477096526001</v>
          </cell>
          <cell r="BQ304">
            <v>0.14388477096526001</v>
          </cell>
          <cell r="BR304">
            <v>0.14388477096526001</v>
          </cell>
          <cell r="BS304">
            <v>0.14388477096526001</v>
          </cell>
          <cell r="BT304">
            <v>0.14388477096526001</v>
          </cell>
          <cell r="BU304">
            <v>0.14388477096526001</v>
          </cell>
          <cell r="BV304">
            <v>0.14388477096526001</v>
          </cell>
          <cell r="BW304">
            <v>0.14388477096526001</v>
          </cell>
          <cell r="BX304">
            <v>0.14388477096526001</v>
          </cell>
          <cell r="BY304">
            <v>0.14388477096526001</v>
          </cell>
          <cell r="BZ304">
            <v>0.14388477096526001</v>
          </cell>
          <cell r="CA304">
            <v>0.14388477096526001</v>
          </cell>
          <cell r="CB304">
            <v>0.14388477096526001</v>
          </cell>
          <cell r="CC304">
            <v>0.14388477096526001</v>
          </cell>
          <cell r="CD304">
            <v>0.14388477096526001</v>
          </cell>
          <cell r="CE304">
            <v>0.14388477096526001</v>
          </cell>
          <cell r="CF304">
            <v>0.14388477096526001</v>
          </cell>
          <cell r="CG304">
            <v>0.14388477096526001</v>
          </cell>
          <cell r="CH304">
            <v>0.14388477096526001</v>
          </cell>
          <cell r="CI304">
            <v>0.14388477096526001</v>
          </cell>
          <cell r="CJ304">
            <v>0.14388477096526001</v>
          </cell>
          <cell r="CK304">
            <v>0.14388477096526001</v>
          </cell>
          <cell r="CL304">
            <v>0.14388477096526001</v>
          </cell>
          <cell r="CM304">
            <v>0.14388477096526001</v>
          </cell>
          <cell r="CN304">
            <v>0.14388477096526001</v>
          </cell>
          <cell r="CO304">
            <v>0.14388477096526001</v>
          </cell>
          <cell r="CP304">
            <v>0.14388477096526001</v>
          </cell>
          <cell r="CQ304">
            <v>0.14388477096526001</v>
          </cell>
          <cell r="CR304">
            <v>0.14388477096526001</v>
          </cell>
          <cell r="CS304">
            <v>0.14388477096526001</v>
          </cell>
          <cell r="CT304">
            <v>0.14388477096526001</v>
          </cell>
          <cell r="CU304">
            <v>0.14388477096526001</v>
          </cell>
          <cell r="CV304">
            <v>0.14388477096526001</v>
          </cell>
          <cell r="CW304">
            <v>0.14388477096526001</v>
          </cell>
          <cell r="CX304">
            <v>0.14388477096526001</v>
          </cell>
          <cell r="CY304">
            <v>0.14388477096526001</v>
          </cell>
          <cell r="CZ304">
            <v>0.14388477096526001</v>
          </cell>
          <cell r="DA304">
            <v>0.14388477096526001</v>
          </cell>
          <cell r="DB304">
            <v>0.14388477096526001</v>
          </cell>
          <cell r="DC304">
            <v>0.14388477096526001</v>
          </cell>
          <cell r="DD304">
            <v>0.14388477096526001</v>
          </cell>
          <cell r="DE304">
            <v>0.14388477096526001</v>
          </cell>
          <cell r="DF304">
            <v>0.14388477096526001</v>
          </cell>
          <cell r="DG304">
            <v>0.14388477096526001</v>
          </cell>
          <cell r="DH304">
            <v>0.14388477096526001</v>
          </cell>
          <cell r="DI304">
            <v>0.14388477096526001</v>
          </cell>
          <cell r="DJ304">
            <v>0.14388477096526001</v>
          </cell>
          <cell r="DL304" t="str">
            <v>.Mining.Final Product.Metal Open PitQCService requested.Mining.Final Product.Metal Open Pit.Tailing Disposal</v>
          </cell>
        </row>
        <row r="305">
          <cell r="L305"/>
          <cell r="M305" t="str">
            <v>GJ</v>
          </cell>
          <cell r="N305">
            <v>0.01</v>
          </cell>
          <cell r="O305">
            <v>0.01</v>
          </cell>
          <cell r="P305">
            <v>0.01</v>
          </cell>
          <cell r="Q305">
            <v>0.01</v>
          </cell>
          <cell r="R305">
            <v>0.01</v>
          </cell>
          <cell r="S305">
            <v>0.01</v>
          </cell>
          <cell r="T305">
            <v>0.01</v>
          </cell>
          <cell r="U305">
            <v>0.01</v>
          </cell>
          <cell r="V305">
            <v>0.01</v>
          </cell>
          <cell r="W305">
            <v>0.01</v>
          </cell>
          <cell r="X305">
            <v>0.01</v>
          </cell>
          <cell r="Y305">
            <v>0.01</v>
          </cell>
          <cell r="Z305">
            <v>0.01</v>
          </cell>
          <cell r="AA305">
            <v>0.01</v>
          </cell>
          <cell r="AB305">
            <v>0.01</v>
          </cell>
          <cell r="AC305">
            <v>0.01</v>
          </cell>
          <cell r="AD305">
            <v>0.01</v>
          </cell>
          <cell r="AE305">
            <v>0.01</v>
          </cell>
          <cell r="AF305">
            <v>0.01</v>
          </cell>
          <cell r="AG305">
            <v>0.01</v>
          </cell>
          <cell r="AH305">
            <v>0.01</v>
          </cell>
          <cell r="AI305">
            <v>0.01</v>
          </cell>
          <cell r="AJ305">
            <v>0.01</v>
          </cell>
          <cell r="AK305">
            <v>0.01</v>
          </cell>
          <cell r="AL305">
            <v>0.01</v>
          </cell>
          <cell r="AM305">
            <v>0.01</v>
          </cell>
          <cell r="AN305">
            <v>0.01</v>
          </cell>
          <cell r="AO305">
            <v>0.01</v>
          </cell>
          <cell r="AP305">
            <v>0.01</v>
          </cell>
          <cell r="AQ305">
            <v>0.01</v>
          </cell>
          <cell r="AR305">
            <v>0.01</v>
          </cell>
          <cell r="AS305">
            <v>0.01</v>
          </cell>
          <cell r="AT305">
            <v>0.01</v>
          </cell>
          <cell r="AU305">
            <v>0.01</v>
          </cell>
          <cell r="AV305">
            <v>0.01</v>
          </cell>
          <cell r="AW305">
            <v>0.01</v>
          </cell>
          <cell r="AX305">
            <v>0.01</v>
          </cell>
          <cell r="AY305">
            <v>0.01</v>
          </cell>
          <cell r="AZ305">
            <v>0.01</v>
          </cell>
          <cell r="BA305">
            <v>0.01</v>
          </cell>
          <cell r="BB305">
            <v>0.01</v>
          </cell>
          <cell r="BC305">
            <v>0.01</v>
          </cell>
          <cell r="BD305">
            <v>0.01</v>
          </cell>
          <cell r="BE305">
            <v>0.01</v>
          </cell>
          <cell r="BF305">
            <v>0.01</v>
          </cell>
          <cell r="BG305">
            <v>0.01</v>
          </cell>
          <cell r="BH305">
            <v>0.01</v>
          </cell>
          <cell r="BI305">
            <v>0.01</v>
          </cell>
          <cell r="BJ305">
            <v>0.01</v>
          </cell>
          <cell r="BK305">
            <v>0.01</v>
          </cell>
          <cell r="BL305">
            <v>0.01</v>
          </cell>
          <cell r="BM305">
            <v>0.01</v>
          </cell>
          <cell r="BN305">
            <v>0.01</v>
          </cell>
          <cell r="BO305">
            <v>0.01</v>
          </cell>
          <cell r="BP305">
            <v>0.01</v>
          </cell>
          <cell r="BQ305">
            <v>0.01</v>
          </cell>
          <cell r="BR305">
            <v>0.01</v>
          </cell>
          <cell r="BS305">
            <v>0.01</v>
          </cell>
          <cell r="BT305">
            <v>0.01</v>
          </cell>
          <cell r="BU305">
            <v>0.01</v>
          </cell>
          <cell r="BV305">
            <v>0.01</v>
          </cell>
          <cell r="BW305">
            <v>0.01</v>
          </cell>
          <cell r="BX305">
            <v>0.01</v>
          </cell>
          <cell r="BY305">
            <v>0.01</v>
          </cell>
          <cell r="BZ305">
            <v>0.01</v>
          </cell>
          <cell r="CA305">
            <v>0.01</v>
          </cell>
          <cell r="CB305">
            <v>0.01</v>
          </cell>
          <cell r="CC305">
            <v>0.01</v>
          </cell>
          <cell r="CD305">
            <v>0.01</v>
          </cell>
          <cell r="CE305">
            <v>0.01</v>
          </cell>
          <cell r="CF305">
            <v>0.01</v>
          </cell>
          <cell r="CG305">
            <v>0.01</v>
          </cell>
          <cell r="CH305">
            <v>0.01</v>
          </cell>
          <cell r="CI305">
            <v>0.01</v>
          </cell>
          <cell r="CJ305">
            <v>0.01</v>
          </cell>
          <cell r="CK305">
            <v>0.01</v>
          </cell>
          <cell r="CL305">
            <v>0.01</v>
          </cell>
          <cell r="CM305">
            <v>0.01</v>
          </cell>
          <cell r="CN305">
            <v>0.01</v>
          </cell>
          <cell r="CO305">
            <v>0.01</v>
          </cell>
          <cell r="CP305">
            <v>0.01</v>
          </cell>
          <cell r="CQ305">
            <v>0.01</v>
          </cell>
          <cell r="CR305">
            <v>0.01</v>
          </cell>
          <cell r="CS305">
            <v>0.01</v>
          </cell>
          <cell r="CT305">
            <v>0.01</v>
          </cell>
          <cell r="CU305">
            <v>0.01</v>
          </cell>
          <cell r="CV305">
            <v>0.01</v>
          </cell>
          <cell r="CW305">
            <v>0.01</v>
          </cell>
          <cell r="CX305">
            <v>0.01</v>
          </cell>
          <cell r="CY305">
            <v>0.01</v>
          </cell>
          <cell r="CZ305">
            <v>0.01</v>
          </cell>
          <cell r="DA305">
            <v>0.01</v>
          </cell>
          <cell r="DB305">
            <v>0.01</v>
          </cell>
          <cell r="DC305">
            <v>0.01</v>
          </cell>
          <cell r="DD305">
            <v>0.01</v>
          </cell>
          <cell r="DE305">
            <v>0.01</v>
          </cell>
          <cell r="DF305">
            <v>0.01</v>
          </cell>
          <cell r="DG305">
            <v>0.01</v>
          </cell>
          <cell r="DH305">
            <v>0.01</v>
          </cell>
          <cell r="DI305">
            <v>0.01</v>
          </cell>
          <cell r="DJ305">
            <v>0.01</v>
          </cell>
          <cell r="DL305" t="str">
            <v>.Mining.Final Product.Metal Open PitQCService requested.Mining.HVAC</v>
          </cell>
        </row>
        <row r="306">
          <cell r="L306"/>
          <cell r="M306" t="str">
            <v>GJ</v>
          </cell>
          <cell r="N306">
            <v>3.0000000000000001E-3</v>
          </cell>
          <cell r="O306">
            <v>3.0000000000000001E-3</v>
          </cell>
          <cell r="P306">
            <v>3.0000000000000001E-3</v>
          </cell>
          <cell r="Q306">
            <v>3.0000000000000001E-3</v>
          </cell>
          <cell r="R306">
            <v>3.0000000000000001E-3</v>
          </cell>
          <cell r="S306">
            <v>3.0000000000000001E-3</v>
          </cell>
          <cell r="T306">
            <v>3.0000000000000001E-3</v>
          </cell>
          <cell r="U306">
            <v>3.0000000000000001E-3</v>
          </cell>
          <cell r="V306">
            <v>3.0000000000000001E-3</v>
          </cell>
          <cell r="W306">
            <v>3.0000000000000001E-3</v>
          </cell>
          <cell r="X306">
            <v>3.0000000000000001E-3</v>
          </cell>
          <cell r="Y306">
            <v>3.0000000000000001E-3</v>
          </cell>
          <cell r="Z306">
            <v>3.0000000000000001E-3</v>
          </cell>
          <cell r="AA306">
            <v>3.0000000000000001E-3</v>
          </cell>
          <cell r="AB306">
            <v>3.0000000000000001E-3</v>
          </cell>
          <cell r="AC306">
            <v>3.0000000000000001E-3</v>
          </cell>
          <cell r="AD306">
            <v>3.0000000000000001E-3</v>
          </cell>
          <cell r="AE306">
            <v>3.0000000000000001E-3</v>
          </cell>
          <cell r="AF306">
            <v>3.0000000000000001E-3</v>
          </cell>
          <cell r="AG306">
            <v>3.0000000000000001E-3</v>
          </cell>
          <cell r="AH306">
            <v>3.0000000000000001E-3</v>
          </cell>
          <cell r="AI306">
            <v>3.0000000000000001E-3</v>
          </cell>
          <cell r="AJ306">
            <v>3.0000000000000001E-3</v>
          </cell>
          <cell r="AK306">
            <v>3.0000000000000001E-3</v>
          </cell>
          <cell r="AL306">
            <v>3.0000000000000001E-3</v>
          </cell>
          <cell r="AM306">
            <v>3.0000000000000001E-3</v>
          </cell>
          <cell r="AN306">
            <v>3.0000000000000001E-3</v>
          </cell>
          <cell r="AO306">
            <v>3.0000000000000001E-3</v>
          </cell>
          <cell r="AP306">
            <v>3.0000000000000001E-3</v>
          </cell>
          <cell r="AQ306">
            <v>3.0000000000000001E-3</v>
          </cell>
          <cell r="AR306">
            <v>3.0000000000000001E-3</v>
          </cell>
          <cell r="AS306">
            <v>3.0000000000000001E-3</v>
          </cell>
          <cell r="AT306">
            <v>3.0000000000000001E-3</v>
          </cell>
          <cell r="AU306">
            <v>3.0000000000000001E-3</v>
          </cell>
          <cell r="AV306">
            <v>3.0000000000000001E-3</v>
          </cell>
          <cell r="AW306">
            <v>3.0000000000000001E-3</v>
          </cell>
          <cell r="AX306">
            <v>3.0000000000000001E-3</v>
          </cell>
          <cell r="AY306">
            <v>3.0000000000000001E-3</v>
          </cell>
          <cell r="AZ306">
            <v>3.0000000000000001E-3</v>
          </cell>
          <cell r="BA306">
            <v>3.0000000000000001E-3</v>
          </cell>
          <cell r="BB306">
            <v>3.0000000000000001E-3</v>
          </cell>
          <cell r="BC306">
            <v>3.0000000000000001E-3</v>
          </cell>
          <cell r="BD306">
            <v>3.0000000000000001E-3</v>
          </cell>
          <cell r="BE306">
            <v>3.0000000000000001E-3</v>
          </cell>
          <cell r="BF306">
            <v>3.0000000000000001E-3</v>
          </cell>
          <cell r="BG306">
            <v>3.0000000000000001E-3</v>
          </cell>
          <cell r="BH306">
            <v>3.0000000000000001E-3</v>
          </cell>
          <cell r="BI306">
            <v>3.0000000000000001E-3</v>
          </cell>
          <cell r="BJ306">
            <v>3.0000000000000001E-3</v>
          </cell>
          <cell r="BK306">
            <v>3.0000000000000001E-3</v>
          </cell>
          <cell r="BL306">
            <v>3.0000000000000001E-3</v>
          </cell>
          <cell r="BM306">
            <v>3.0000000000000001E-3</v>
          </cell>
          <cell r="BN306">
            <v>3.0000000000000001E-3</v>
          </cell>
          <cell r="BO306">
            <v>3.0000000000000001E-3</v>
          </cell>
          <cell r="BP306">
            <v>3.0000000000000001E-3</v>
          </cell>
          <cell r="BQ306">
            <v>3.0000000000000001E-3</v>
          </cell>
          <cell r="BR306">
            <v>3.0000000000000001E-3</v>
          </cell>
          <cell r="BS306">
            <v>3.0000000000000001E-3</v>
          </cell>
          <cell r="BT306">
            <v>3.0000000000000001E-3</v>
          </cell>
          <cell r="BU306">
            <v>3.0000000000000001E-3</v>
          </cell>
          <cell r="BV306">
            <v>3.0000000000000001E-3</v>
          </cell>
          <cell r="BW306">
            <v>3.0000000000000001E-3</v>
          </cell>
          <cell r="BX306">
            <v>3.0000000000000001E-3</v>
          </cell>
          <cell r="BY306">
            <v>3.0000000000000001E-3</v>
          </cell>
          <cell r="BZ306">
            <v>3.0000000000000001E-3</v>
          </cell>
          <cell r="CA306">
            <v>3.0000000000000001E-3</v>
          </cell>
          <cell r="CB306">
            <v>3.0000000000000001E-3</v>
          </cell>
          <cell r="CC306">
            <v>3.0000000000000001E-3</v>
          </cell>
          <cell r="CD306">
            <v>3.0000000000000001E-3</v>
          </cell>
          <cell r="CE306">
            <v>3.0000000000000001E-3</v>
          </cell>
          <cell r="CF306">
            <v>3.0000000000000001E-3</v>
          </cell>
          <cell r="CG306">
            <v>3.0000000000000001E-3</v>
          </cell>
          <cell r="CH306">
            <v>3.0000000000000001E-3</v>
          </cell>
          <cell r="CI306">
            <v>3.0000000000000001E-3</v>
          </cell>
          <cell r="CJ306">
            <v>3.0000000000000001E-3</v>
          </cell>
          <cell r="CK306">
            <v>3.0000000000000001E-3</v>
          </cell>
          <cell r="CL306">
            <v>3.0000000000000001E-3</v>
          </cell>
          <cell r="CM306">
            <v>3.0000000000000001E-3</v>
          </cell>
          <cell r="CN306">
            <v>3.0000000000000001E-3</v>
          </cell>
          <cell r="CO306">
            <v>3.0000000000000001E-3</v>
          </cell>
          <cell r="CP306">
            <v>3.0000000000000001E-3</v>
          </cell>
          <cell r="CQ306">
            <v>3.0000000000000001E-3</v>
          </cell>
          <cell r="CR306">
            <v>3.0000000000000001E-3</v>
          </cell>
          <cell r="CS306">
            <v>3.0000000000000001E-3</v>
          </cell>
          <cell r="CT306">
            <v>3.0000000000000001E-3</v>
          </cell>
          <cell r="CU306">
            <v>3.0000000000000001E-3</v>
          </cell>
          <cell r="CV306">
            <v>3.0000000000000001E-3</v>
          </cell>
          <cell r="CW306">
            <v>3.0000000000000001E-3</v>
          </cell>
          <cell r="CX306">
            <v>3.0000000000000001E-3</v>
          </cell>
          <cell r="CY306">
            <v>3.0000000000000001E-3</v>
          </cell>
          <cell r="CZ306">
            <v>3.0000000000000001E-3</v>
          </cell>
          <cell r="DA306">
            <v>3.0000000000000001E-3</v>
          </cell>
          <cell r="DB306">
            <v>3.0000000000000001E-3</v>
          </cell>
          <cell r="DC306">
            <v>3.0000000000000001E-3</v>
          </cell>
          <cell r="DD306">
            <v>3.0000000000000001E-3</v>
          </cell>
          <cell r="DE306">
            <v>3.0000000000000001E-3</v>
          </cell>
          <cell r="DF306">
            <v>3.0000000000000001E-3</v>
          </cell>
          <cell r="DG306">
            <v>3.0000000000000001E-3</v>
          </cell>
          <cell r="DH306">
            <v>3.0000000000000001E-3</v>
          </cell>
          <cell r="DI306">
            <v>3.0000000000000001E-3</v>
          </cell>
          <cell r="DJ306">
            <v>3.0000000000000001E-3</v>
          </cell>
          <cell r="DL306" t="str">
            <v>.Mining.Final Product.Metal Open PitQCService requested.Mining.Lighting</v>
          </cell>
        </row>
        <row r="307">
          <cell r="L307"/>
          <cell r="M307" t="str">
            <v>tonne</v>
          </cell>
          <cell r="N307">
            <v>1.5</v>
          </cell>
          <cell r="O307">
            <v>1.5</v>
          </cell>
          <cell r="P307">
            <v>1.5</v>
          </cell>
          <cell r="Q307">
            <v>1.5</v>
          </cell>
          <cell r="R307">
            <v>1.5</v>
          </cell>
          <cell r="S307">
            <v>1.5</v>
          </cell>
          <cell r="T307">
            <v>1.5</v>
          </cell>
          <cell r="U307">
            <v>1.5</v>
          </cell>
          <cell r="V307">
            <v>1.5</v>
          </cell>
          <cell r="W307">
            <v>1.5</v>
          </cell>
          <cell r="X307">
            <v>1.5</v>
          </cell>
          <cell r="Y307">
            <v>1.5</v>
          </cell>
          <cell r="Z307">
            <v>1.5</v>
          </cell>
          <cell r="AA307">
            <v>1.5</v>
          </cell>
          <cell r="AB307">
            <v>1.5</v>
          </cell>
          <cell r="AC307">
            <v>1.5</v>
          </cell>
          <cell r="AD307">
            <v>1.5</v>
          </cell>
          <cell r="AE307">
            <v>1.5</v>
          </cell>
          <cell r="AF307">
            <v>1.5</v>
          </cell>
          <cell r="AG307">
            <v>1.5</v>
          </cell>
          <cell r="AH307">
            <v>1.5</v>
          </cell>
          <cell r="AI307">
            <v>1.5</v>
          </cell>
          <cell r="AJ307">
            <v>1.5</v>
          </cell>
          <cell r="AK307">
            <v>1.5</v>
          </cell>
          <cell r="AL307">
            <v>1.5</v>
          </cell>
          <cell r="AM307">
            <v>1.5</v>
          </cell>
          <cell r="AN307">
            <v>1.5</v>
          </cell>
          <cell r="AO307">
            <v>1.5</v>
          </cell>
          <cell r="AP307">
            <v>1.5</v>
          </cell>
          <cell r="AQ307">
            <v>1.5</v>
          </cell>
          <cell r="AR307">
            <v>1.5</v>
          </cell>
          <cell r="AS307">
            <v>1.5</v>
          </cell>
          <cell r="AT307">
            <v>1.5</v>
          </cell>
          <cell r="AU307">
            <v>1.5</v>
          </cell>
          <cell r="AV307">
            <v>1.5</v>
          </cell>
          <cell r="AW307">
            <v>1.5</v>
          </cell>
          <cell r="AX307">
            <v>1.5</v>
          </cell>
          <cell r="AY307">
            <v>1.5</v>
          </cell>
          <cell r="AZ307">
            <v>1.5</v>
          </cell>
          <cell r="BA307">
            <v>1.5</v>
          </cell>
          <cell r="BB307">
            <v>1.5</v>
          </cell>
          <cell r="BC307">
            <v>1.5</v>
          </cell>
          <cell r="BD307">
            <v>1.5</v>
          </cell>
          <cell r="BE307">
            <v>1.5</v>
          </cell>
          <cell r="BF307">
            <v>1.5</v>
          </cell>
          <cell r="BG307">
            <v>1.5</v>
          </cell>
          <cell r="BH307">
            <v>1.5</v>
          </cell>
          <cell r="BI307">
            <v>1.5</v>
          </cell>
          <cell r="BJ307">
            <v>1.5</v>
          </cell>
          <cell r="BK307">
            <v>1.5</v>
          </cell>
          <cell r="BL307">
            <v>1.5</v>
          </cell>
          <cell r="BM307">
            <v>1.5</v>
          </cell>
          <cell r="BN307">
            <v>1.5</v>
          </cell>
          <cell r="BO307">
            <v>1.5</v>
          </cell>
          <cell r="BP307">
            <v>1.5</v>
          </cell>
          <cell r="BQ307">
            <v>1.5</v>
          </cell>
          <cell r="BR307">
            <v>1.5</v>
          </cell>
          <cell r="BS307">
            <v>1.5</v>
          </cell>
          <cell r="BT307">
            <v>1.5</v>
          </cell>
          <cell r="BU307">
            <v>1.5</v>
          </cell>
          <cell r="BV307">
            <v>1.5</v>
          </cell>
          <cell r="BW307">
            <v>1.5</v>
          </cell>
          <cell r="BX307">
            <v>1.5</v>
          </cell>
          <cell r="BY307">
            <v>1.5</v>
          </cell>
          <cell r="BZ307">
            <v>1.5</v>
          </cell>
          <cell r="CA307">
            <v>1.5</v>
          </cell>
          <cell r="CB307">
            <v>1.5</v>
          </cell>
          <cell r="CC307">
            <v>1.5</v>
          </cell>
          <cell r="CD307">
            <v>1.5</v>
          </cell>
          <cell r="CE307">
            <v>1.5</v>
          </cell>
          <cell r="CF307">
            <v>1.5</v>
          </cell>
          <cell r="CG307">
            <v>1.5</v>
          </cell>
          <cell r="CH307">
            <v>1.5</v>
          </cell>
          <cell r="CI307">
            <v>1.5</v>
          </cell>
          <cell r="CJ307">
            <v>1.5</v>
          </cell>
          <cell r="CK307">
            <v>1.5</v>
          </cell>
          <cell r="CL307">
            <v>1.5</v>
          </cell>
          <cell r="CM307">
            <v>1.5</v>
          </cell>
          <cell r="CN307">
            <v>1.5</v>
          </cell>
          <cell r="CO307">
            <v>1.5</v>
          </cell>
          <cell r="CP307">
            <v>1.5</v>
          </cell>
          <cell r="CQ307">
            <v>1.5</v>
          </cell>
          <cell r="CR307">
            <v>1.5</v>
          </cell>
          <cell r="CS307">
            <v>1.5</v>
          </cell>
          <cell r="CT307">
            <v>1.5</v>
          </cell>
          <cell r="CU307">
            <v>1.5</v>
          </cell>
          <cell r="CV307">
            <v>1.5</v>
          </cell>
          <cell r="CW307">
            <v>1.5</v>
          </cell>
          <cell r="CX307">
            <v>1.5</v>
          </cell>
          <cell r="CY307">
            <v>1.5</v>
          </cell>
          <cell r="CZ307">
            <v>1.5</v>
          </cell>
          <cell r="DA307">
            <v>1.5</v>
          </cell>
          <cell r="DB307">
            <v>1.5</v>
          </cell>
          <cell r="DC307">
            <v>1.5</v>
          </cell>
          <cell r="DD307">
            <v>1.5</v>
          </cell>
          <cell r="DE307">
            <v>1.5</v>
          </cell>
          <cell r="DF307">
            <v>1.5</v>
          </cell>
          <cell r="DG307">
            <v>1.5</v>
          </cell>
          <cell r="DH307">
            <v>1.5</v>
          </cell>
          <cell r="DI307">
            <v>1.5</v>
          </cell>
          <cell r="DJ307">
            <v>1.5</v>
          </cell>
          <cell r="DL307" t="str">
            <v>.Mining.Final Product.Metal Open Pit.Size Reduced Iron ProductQCService requested.Mining.Final Product.Metal Open Pit.Size Reduced Iron Product.Raw Product</v>
          </cell>
        </row>
        <row r="308">
          <cell r="L308"/>
          <cell r="M308" t="str">
            <v>tonne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E308">
            <v>1</v>
          </cell>
          <cell r="AF308">
            <v>1</v>
          </cell>
          <cell r="AG308">
            <v>1</v>
          </cell>
          <cell r="AH308">
            <v>1</v>
          </cell>
          <cell r="AI308">
            <v>1</v>
          </cell>
          <cell r="AJ308">
            <v>1</v>
          </cell>
          <cell r="AK308">
            <v>1</v>
          </cell>
          <cell r="AL308">
            <v>1</v>
          </cell>
          <cell r="AM308">
            <v>1</v>
          </cell>
          <cell r="AN308">
            <v>1</v>
          </cell>
          <cell r="AO308">
            <v>1</v>
          </cell>
          <cell r="AP308">
            <v>1</v>
          </cell>
          <cell r="AQ308">
            <v>1</v>
          </cell>
          <cell r="AR308">
            <v>1</v>
          </cell>
          <cell r="AS308">
            <v>1</v>
          </cell>
          <cell r="AT308">
            <v>1</v>
          </cell>
          <cell r="AU308">
            <v>1</v>
          </cell>
          <cell r="AV308">
            <v>1</v>
          </cell>
          <cell r="AW308">
            <v>1</v>
          </cell>
          <cell r="AX308">
            <v>1</v>
          </cell>
          <cell r="AY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  <cell r="BT308">
            <v>1</v>
          </cell>
          <cell r="BU308">
            <v>1</v>
          </cell>
          <cell r="BV308">
            <v>1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  <cell r="CE308">
            <v>1</v>
          </cell>
          <cell r="CF308">
            <v>1</v>
          </cell>
          <cell r="CG308">
            <v>1</v>
          </cell>
          <cell r="CH308">
            <v>1</v>
          </cell>
          <cell r="CI308">
            <v>1</v>
          </cell>
          <cell r="CJ308">
            <v>1</v>
          </cell>
          <cell r="CK308">
            <v>1</v>
          </cell>
          <cell r="CL308">
            <v>1</v>
          </cell>
          <cell r="CM308">
            <v>1</v>
          </cell>
          <cell r="CN308">
            <v>1</v>
          </cell>
          <cell r="CO308">
            <v>1</v>
          </cell>
          <cell r="CP308">
            <v>1</v>
          </cell>
          <cell r="CQ308">
            <v>1</v>
          </cell>
          <cell r="CR308">
            <v>1</v>
          </cell>
          <cell r="CS308">
            <v>1</v>
          </cell>
          <cell r="CT308">
            <v>1</v>
          </cell>
          <cell r="CU308">
            <v>1</v>
          </cell>
          <cell r="CV308">
            <v>1</v>
          </cell>
          <cell r="CW308">
            <v>1</v>
          </cell>
          <cell r="CX308">
            <v>1</v>
          </cell>
          <cell r="CY308">
            <v>1</v>
          </cell>
          <cell r="CZ308">
            <v>1</v>
          </cell>
          <cell r="DA308">
            <v>1</v>
          </cell>
          <cell r="DB308">
            <v>1</v>
          </cell>
          <cell r="DC308">
            <v>1</v>
          </cell>
          <cell r="DD308">
            <v>1</v>
          </cell>
          <cell r="DE308">
            <v>1</v>
          </cell>
          <cell r="DF308">
            <v>1</v>
          </cell>
          <cell r="DG308">
            <v>1</v>
          </cell>
          <cell r="DH308">
            <v>1</v>
          </cell>
          <cell r="DI308">
            <v>1</v>
          </cell>
          <cell r="DJ308">
            <v>1</v>
          </cell>
          <cell r="DL308" t="str">
            <v>.Mining.Final Product.Metal Open Pit.Size Reduced Iron ProductQCService requested.Mining.Final Product.Metal Open Pit.Size Reduced Iron Product.Primary Crushing</v>
          </cell>
        </row>
        <row r="309">
          <cell r="L309"/>
          <cell r="M309" t="str">
            <v>tonne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E309">
            <v>1</v>
          </cell>
          <cell r="AF309">
            <v>1</v>
          </cell>
          <cell r="AG309">
            <v>1</v>
          </cell>
          <cell r="AH309">
            <v>1</v>
          </cell>
          <cell r="AI309">
            <v>1</v>
          </cell>
          <cell r="AJ309">
            <v>1</v>
          </cell>
          <cell r="AK309">
            <v>1</v>
          </cell>
          <cell r="AL309">
            <v>1</v>
          </cell>
          <cell r="AM309">
            <v>1</v>
          </cell>
          <cell r="AN309">
            <v>1</v>
          </cell>
          <cell r="AO309">
            <v>1</v>
          </cell>
          <cell r="AP309">
            <v>1</v>
          </cell>
          <cell r="AQ309">
            <v>1</v>
          </cell>
          <cell r="AR309">
            <v>1</v>
          </cell>
          <cell r="AS309">
            <v>1</v>
          </cell>
          <cell r="AT309">
            <v>1</v>
          </cell>
          <cell r="AU309">
            <v>1</v>
          </cell>
          <cell r="AV309">
            <v>1</v>
          </cell>
          <cell r="AW309">
            <v>1</v>
          </cell>
          <cell r="AX309">
            <v>1</v>
          </cell>
          <cell r="AY309">
            <v>1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  <cell r="BT309">
            <v>1</v>
          </cell>
          <cell r="BU309">
            <v>1</v>
          </cell>
          <cell r="BV309">
            <v>1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  <cell r="CE309">
            <v>1</v>
          </cell>
          <cell r="CF309">
            <v>1</v>
          </cell>
          <cell r="CG309">
            <v>1</v>
          </cell>
          <cell r="CH309">
            <v>1</v>
          </cell>
          <cell r="CI309">
            <v>1</v>
          </cell>
          <cell r="CJ309">
            <v>1</v>
          </cell>
          <cell r="CK309">
            <v>1</v>
          </cell>
          <cell r="CL309">
            <v>1</v>
          </cell>
          <cell r="CM309">
            <v>1</v>
          </cell>
          <cell r="CN309">
            <v>1</v>
          </cell>
          <cell r="CO309">
            <v>1</v>
          </cell>
          <cell r="CP309">
            <v>1</v>
          </cell>
          <cell r="CQ309">
            <v>1</v>
          </cell>
          <cell r="CR309">
            <v>1</v>
          </cell>
          <cell r="CS309">
            <v>1</v>
          </cell>
          <cell r="CT309">
            <v>1</v>
          </cell>
          <cell r="CU309">
            <v>1</v>
          </cell>
          <cell r="CV309">
            <v>1</v>
          </cell>
          <cell r="CW309">
            <v>1</v>
          </cell>
          <cell r="CX309">
            <v>1</v>
          </cell>
          <cell r="CY309">
            <v>1</v>
          </cell>
          <cell r="CZ309">
            <v>1</v>
          </cell>
          <cell r="DA309">
            <v>1</v>
          </cell>
          <cell r="DB309">
            <v>1</v>
          </cell>
          <cell r="DC309">
            <v>1</v>
          </cell>
          <cell r="DD309">
            <v>1</v>
          </cell>
          <cell r="DE309">
            <v>1</v>
          </cell>
          <cell r="DF309">
            <v>1</v>
          </cell>
          <cell r="DG309">
            <v>1</v>
          </cell>
          <cell r="DH309">
            <v>1</v>
          </cell>
          <cell r="DI309">
            <v>1</v>
          </cell>
          <cell r="DJ309">
            <v>1</v>
          </cell>
          <cell r="DL309" t="str">
            <v>.Mining.Final Product.Metal Open Pit.Size Reduced Iron ProductQCService requested.Mining.Final Product.Metal Open Pit.Size Reduced Iron Product.Secondary Crushing</v>
          </cell>
        </row>
        <row r="310">
          <cell r="L310"/>
          <cell r="M310" t="str">
            <v>tonne</v>
          </cell>
          <cell r="N310">
            <v>0.30890008531139002</v>
          </cell>
          <cell r="O310">
            <v>0.30890008531139002</v>
          </cell>
          <cell r="P310">
            <v>0.30890008531139002</v>
          </cell>
          <cell r="Q310">
            <v>0.30890008531139002</v>
          </cell>
          <cell r="R310">
            <v>0.30890008531139002</v>
          </cell>
          <cell r="S310">
            <v>0.30890008531139002</v>
          </cell>
          <cell r="T310">
            <v>0.30890008531139002</v>
          </cell>
          <cell r="U310">
            <v>0.30890008531139002</v>
          </cell>
          <cell r="V310">
            <v>0.30890008531139002</v>
          </cell>
          <cell r="W310">
            <v>0.30890008531139002</v>
          </cell>
          <cell r="X310">
            <v>0.30890008531139002</v>
          </cell>
          <cell r="Y310">
            <v>0.30890008531139002</v>
          </cell>
          <cell r="Z310">
            <v>0.30890008531139002</v>
          </cell>
          <cell r="AA310">
            <v>0.30890008531139002</v>
          </cell>
          <cell r="AB310">
            <v>0.30890008531139002</v>
          </cell>
          <cell r="AC310">
            <v>0.30890008531139002</v>
          </cell>
          <cell r="AD310">
            <v>0.30890008531139002</v>
          </cell>
          <cell r="AE310">
            <v>0.30890008531139002</v>
          </cell>
          <cell r="AF310">
            <v>0.30890008531139002</v>
          </cell>
          <cell r="AG310">
            <v>0.30890008531139002</v>
          </cell>
          <cell r="AH310">
            <v>0.30890008531139002</v>
          </cell>
          <cell r="AI310">
            <v>0.30890008531139002</v>
          </cell>
          <cell r="AJ310">
            <v>0.30890008531139002</v>
          </cell>
          <cell r="AK310">
            <v>0.30890008531139002</v>
          </cell>
          <cell r="AL310">
            <v>0.30890008531139002</v>
          </cell>
          <cell r="AM310">
            <v>0.30890008531139002</v>
          </cell>
          <cell r="AN310">
            <v>0.30890008531139002</v>
          </cell>
          <cell r="AO310">
            <v>0.30890008531139002</v>
          </cell>
          <cell r="AP310">
            <v>0.30890008531139002</v>
          </cell>
          <cell r="AQ310">
            <v>0.30890008531139002</v>
          </cell>
          <cell r="AR310">
            <v>0.30890008531139002</v>
          </cell>
          <cell r="AS310">
            <v>0.30890008531139002</v>
          </cell>
          <cell r="AT310">
            <v>0.30890008531139002</v>
          </cell>
          <cell r="AU310">
            <v>0.30890008531139002</v>
          </cell>
          <cell r="AV310">
            <v>0.30890008531139002</v>
          </cell>
          <cell r="AW310">
            <v>0.30890008531139002</v>
          </cell>
          <cell r="AX310">
            <v>0.30890008531139002</v>
          </cell>
          <cell r="AY310">
            <v>0.30890008531139002</v>
          </cell>
          <cell r="AZ310">
            <v>0.30890008531139002</v>
          </cell>
          <cell r="BA310">
            <v>0.30890008531139002</v>
          </cell>
          <cell r="BB310">
            <v>0.30890008531139002</v>
          </cell>
          <cell r="BC310">
            <v>0.30890008531139002</v>
          </cell>
          <cell r="BD310">
            <v>0.30890008531139002</v>
          </cell>
          <cell r="BE310">
            <v>0.30890008531139002</v>
          </cell>
          <cell r="BF310">
            <v>0.30890008531139002</v>
          </cell>
          <cell r="BG310">
            <v>0.30890008531139002</v>
          </cell>
          <cell r="BH310">
            <v>0.30890008531139002</v>
          </cell>
          <cell r="BI310">
            <v>0.30890008531139002</v>
          </cell>
          <cell r="BJ310">
            <v>0.30890008531139002</v>
          </cell>
          <cell r="BK310">
            <v>0.30890008531139002</v>
          </cell>
          <cell r="BL310">
            <v>0.30890008531139002</v>
          </cell>
          <cell r="BM310">
            <v>0.30890008531139002</v>
          </cell>
          <cell r="BN310">
            <v>0.30890008531139002</v>
          </cell>
          <cell r="BO310">
            <v>0.30890008531139002</v>
          </cell>
          <cell r="BP310">
            <v>0.30890008531139002</v>
          </cell>
          <cell r="BQ310">
            <v>0.30890008531139002</v>
          </cell>
          <cell r="BR310">
            <v>0.30890008531139002</v>
          </cell>
          <cell r="BS310">
            <v>0.30890008531139002</v>
          </cell>
          <cell r="BT310">
            <v>0.30890008531139002</v>
          </cell>
          <cell r="BU310">
            <v>0.30890008531139002</v>
          </cell>
          <cell r="BV310">
            <v>0.30890008531139002</v>
          </cell>
          <cell r="BW310">
            <v>0.30890008531139002</v>
          </cell>
          <cell r="BX310">
            <v>0.30890008531139002</v>
          </cell>
          <cell r="BY310">
            <v>0.30890008531139002</v>
          </cell>
          <cell r="BZ310">
            <v>0.30890008531139002</v>
          </cell>
          <cell r="CA310">
            <v>0.30890008531139002</v>
          </cell>
          <cell r="CB310">
            <v>0.30890008531139002</v>
          </cell>
          <cell r="CC310">
            <v>0.30890008531139002</v>
          </cell>
          <cell r="CD310">
            <v>0.30890008531139002</v>
          </cell>
          <cell r="CE310">
            <v>0.30890008531139002</v>
          </cell>
          <cell r="CF310">
            <v>0.30890008531139002</v>
          </cell>
          <cell r="CG310">
            <v>0.30890008531139002</v>
          </cell>
          <cell r="CH310">
            <v>0.30890008531139002</v>
          </cell>
          <cell r="CI310">
            <v>0.30890008531139002</v>
          </cell>
          <cell r="CJ310">
            <v>0.30890008531139002</v>
          </cell>
          <cell r="CK310">
            <v>0.30890008531139002</v>
          </cell>
          <cell r="CL310">
            <v>0.30890008531139002</v>
          </cell>
          <cell r="CM310">
            <v>0.30890008531139002</v>
          </cell>
          <cell r="CN310">
            <v>0.30890008531139002</v>
          </cell>
          <cell r="CO310">
            <v>0.30890008531139002</v>
          </cell>
          <cell r="CP310">
            <v>0.30890008531139002</v>
          </cell>
          <cell r="CQ310">
            <v>0.30890008531139002</v>
          </cell>
          <cell r="CR310">
            <v>0.30890008531139002</v>
          </cell>
          <cell r="CS310">
            <v>0.30890008531139002</v>
          </cell>
          <cell r="CT310">
            <v>0.30890008531139002</v>
          </cell>
          <cell r="CU310">
            <v>0.30890008531139002</v>
          </cell>
          <cell r="CV310">
            <v>0.30890008531139002</v>
          </cell>
          <cell r="CW310">
            <v>0.30890008531139002</v>
          </cell>
          <cell r="CX310">
            <v>0.30890008531139002</v>
          </cell>
          <cell r="CY310">
            <v>0.30890008531139002</v>
          </cell>
          <cell r="CZ310">
            <v>0.30890008531139002</v>
          </cell>
          <cell r="DA310">
            <v>0.30890008531139002</v>
          </cell>
          <cell r="DB310">
            <v>0.30890008531139002</v>
          </cell>
          <cell r="DC310">
            <v>0.30890008531139002</v>
          </cell>
          <cell r="DD310">
            <v>0.30890008531139002</v>
          </cell>
          <cell r="DE310">
            <v>0.30890008531139002</v>
          </cell>
          <cell r="DF310">
            <v>0.30890008531139002</v>
          </cell>
          <cell r="DG310">
            <v>0.30890008531139002</v>
          </cell>
          <cell r="DH310">
            <v>0.30890008531139002</v>
          </cell>
          <cell r="DI310">
            <v>0.30890008531139002</v>
          </cell>
          <cell r="DJ310">
            <v>0.30890008531139002</v>
          </cell>
          <cell r="DL310" t="str">
            <v>.Mining.Final Product.Metal Open Pit.Size Reduced Iron ProductQCService requested.Mining.Final Product.Metal Open Pit.Size Reduced Iron Product.Agglomeration</v>
          </cell>
        </row>
        <row r="311">
          <cell r="L311"/>
          <cell r="M311" t="str">
            <v>tonne</v>
          </cell>
          <cell r="N311">
            <v>6</v>
          </cell>
          <cell r="O311">
            <v>6</v>
          </cell>
          <cell r="P311">
            <v>6</v>
          </cell>
          <cell r="Q311">
            <v>6</v>
          </cell>
          <cell r="R311">
            <v>6</v>
          </cell>
          <cell r="S311">
            <v>6</v>
          </cell>
          <cell r="T311">
            <v>6</v>
          </cell>
          <cell r="U311">
            <v>6</v>
          </cell>
          <cell r="V311">
            <v>6</v>
          </cell>
          <cell r="W311">
            <v>6</v>
          </cell>
          <cell r="X311">
            <v>6</v>
          </cell>
          <cell r="Y311">
            <v>6</v>
          </cell>
          <cell r="Z311">
            <v>6</v>
          </cell>
          <cell r="AA311">
            <v>6</v>
          </cell>
          <cell r="AB311">
            <v>6</v>
          </cell>
          <cell r="AC311">
            <v>6</v>
          </cell>
          <cell r="AD311">
            <v>6</v>
          </cell>
          <cell r="AE311">
            <v>6</v>
          </cell>
          <cell r="AF311">
            <v>6</v>
          </cell>
          <cell r="AG311">
            <v>6</v>
          </cell>
          <cell r="AH311">
            <v>6</v>
          </cell>
          <cell r="AI311">
            <v>6</v>
          </cell>
          <cell r="AJ311">
            <v>6</v>
          </cell>
          <cell r="AK311">
            <v>6</v>
          </cell>
          <cell r="AL311">
            <v>6</v>
          </cell>
          <cell r="AM311">
            <v>6</v>
          </cell>
          <cell r="AN311">
            <v>6</v>
          </cell>
          <cell r="AO311">
            <v>6</v>
          </cell>
          <cell r="AP311">
            <v>6</v>
          </cell>
          <cell r="AQ311">
            <v>6</v>
          </cell>
          <cell r="AR311">
            <v>6</v>
          </cell>
          <cell r="AS311">
            <v>6</v>
          </cell>
          <cell r="AT311">
            <v>6</v>
          </cell>
          <cell r="AU311">
            <v>6</v>
          </cell>
          <cell r="AV311">
            <v>6</v>
          </cell>
          <cell r="AW311">
            <v>6</v>
          </cell>
          <cell r="AX311">
            <v>6</v>
          </cell>
          <cell r="AY311">
            <v>6</v>
          </cell>
          <cell r="AZ311">
            <v>6</v>
          </cell>
          <cell r="BA311">
            <v>6</v>
          </cell>
          <cell r="BB311">
            <v>6</v>
          </cell>
          <cell r="BC311">
            <v>6</v>
          </cell>
          <cell r="BD311">
            <v>6</v>
          </cell>
          <cell r="BE311">
            <v>6</v>
          </cell>
          <cell r="BF311">
            <v>6</v>
          </cell>
          <cell r="BG311">
            <v>6</v>
          </cell>
          <cell r="BH311">
            <v>6</v>
          </cell>
          <cell r="BI311">
            <v>6</v>
          </cell>
          <cell r="BJ311">
            <v>6</v>
          </cell>
          <cell r="BK311">
            <v>6</v>
          </cell>
          <cell r="BL311">
            <v>6</v>
          </cell>
          <cell r="BM311">
            <v>6</v>
          </cell>
          <cell r="BN311">
            <v>6</v>
          </cell>
          <cell r="BO311">
            <v>6</v>
          </cell>
          <cell r="BP311">
            <v>6</v>
          </cell>
          <cell r="BQ311">
            <v>6</v>
          </cell>
          <cell r="BR311">
            <v>6</v>
          </cell>
          <cell r="BS311">
            <v>6</v>
          </cell>
          <cell r="BT311">
            <v>6</v>
          </cell>
          <cell r="BU311">
            <v>6</v>
          </cell>
          <cell r="BV311">
            <v>6</v>
          </cell>
          <cell r="BW311">
            <v>6</v>
          </cell>
          <cell r="BX311">
            <v>6</v>
          </cell>
          <cell r="BY311">
            <v>6</v>
          </cell>
          <cell r="BZ311">
            <v>6</v>
          </cell>
          <cell r="CA311">
            <v>6</v>
          </cell>
          <cell r="CB311">
            <v>6</v>
          </cell>
          <cell r="CC311">
            <v>6</v>
          </cell>
          <cell r="CD311">
            <v>6</v>
          </cell>
          <cell r="CE311">
            <v>6</v>
          </cell>
          <cell r="CF311">
            <v>6</v>
          </cell>
          <cell r="CG311">
            <v>6</v>
          </cell>
          <cell r="CH311">
            <v>6</v>
          </cell>
          <cell r="CI311">
            <v>6</v>
          </cell>
          <cell r="CJ311">
            <v>6</v>
          </cell>
          <cell r="CK311">
            <v>6</v>
          </cell>
          <cell r="CL311">
            <v>6</v>
          </cell>
          <cell r="CM311">
            <v>6</v>
          </cell>
          <cell r="CN311">
            <v>6</v>
          </cell>
          <cell r="CO311">
            <v>6</v>
          </cell>
          <cell r="CP311">
            <v>6</v>
          </cell>
          <cell r="CQ311">
            <v>6</v>
          </cell>
          <cell r="CR311">
            <v>6</v>
          </cell>
          <cell r="CS311">
            <v>6</v>
          </cell>
          <cell r="CT311">
            <v>6</v>
          </cell>
          <cell r="CU311">
            <v>6</v>
          </cell>
          <cell r="CV311">
            <v>6</v>
          </cell>
          <cell r="CW311">
            <v>6</v>
          </cell>
          <cell r="CX311">
            <v>6</v>
          </cell>
          <cell r="CY311">
            <v>6</v>
          </cell>
          <cell r="CZ311">
            <v>6</v>
          </cell>
          <cell r="DA311">
            <v>6</v>
          </cell>
          <cell r="DB311">
            <v>6</v>
          </cell>
          <cell r="DC311">
            <v>6</v>
          </cell>
          <cell r="DD311">
            <v>6</v>
          </cell>
          <cell r="DE311">
            <v>6</v>
          </cell>
          <cell r="DF311">
            <v>6</v>
          </cell>
          <cell r="DG311">
            <v>6</v>
          </cell>
          <cell r="DH311">
            <v>6</v>
          </cell>
          <cell r="DI311">
            <v>6</v>
          </cell>
          <cell r="DJ311">
            <v>6</v>
          </cell>
          <cell r="DL311" t="str">
            <v>.Mining.Final Product.Metal Open Pit.Size Reduced Iron Product.Raw ProductQCService requested.Mining.Final Product.Metal Open Pit.Size Reduced Iron Product.Raw Product.Extraction</v>
          </cell>
        </row>
        <row r="312">
          <cell r="L312"/>
          <cell r="M312" t="str">
            <v>tonne</v>
          </cell>
          <cell r="N312">
            <v>6</v>
          </cell>
          <cell r="O312">
            <v>6</v>
          </cell>
          <cell r="P312">
            <v>6</v>
          </cell>
          <cell r="Q312">
            <v>6</v>
          </cell>
          <cell r="R312">
            <v>6</v>
          </cell>
          <cell r="S312">
            <v>6</v>
          </cell>
          <cell r="T312">
            <v>6</v>
          </cell>
          <cell r="U312">
            <v>6</v>
          </cell>
          <cell r="V312">
            <v>6</v>
          </cell>
          <cell r="W312">
            <v>6</v>
          </cell>
          <cell r="X312">
            <v>6</v>
          </cell>
          <cell r="Y312">
            <v>6</v>
          </cell>
          <cell r="Z312">
            <v>6</v>
          </cell>
          <cell r="AA312">
            <v>6</v>
          </cell>
          <cell r="AB312">
            <v>6</v>
          </cell>
          <cell r="AC312">
            <v>6</v>
          </cell>
          <cell r="AD312">
            <v>6</v>
          </cell>
          <cell r="AE312">
            <v>6</v>
          </cell>
          <cell r="AF312">
            <v>6</v>
          </cell>
          <cell r="AG312">
            <v>6</v>
          </cell>
          <cell r="AH312">
            <v>6</v>
          </cell>
          <cell r="AI312">
            <v>6</v>
          </cell>
          <cell r="AJ312">
            <v>6</v>
          </cell>
          <cell r="AK312">
            <v>6</v>
          </cell>
          <cell r="AL312">
            <v>6</v>
          </cell>
          <cell r="AM312">
            <v>6</v>
          </cell>
          <cell r="AN312">
            <v>6</v>
          </cell>
          <cell r="AO312">
            <v>6</v>
          </cell>
          <cell r="AP312">
            <v>6</v>
          </cell>
          <cell r="AQ312">
            <v>6</v>
          </cell>
          <cell r="AR312">
            <v>6</v>
          </cell>
          <cell r="AS312">
            <v>6</v>
          </cell>
          <cell r="AT312">
            <v>6</v>
          </cell>
          <cell r="AU312">
            <v>6</v>
          </cell>
          <cell r="AV312">
            <v>6</v>
          </cell>
          <cell r="AW312">
            <v>6</v>
          </cell>
          <cell r="AX312">
            <v>6</v>
          </cell>
          <cell r="AY312">
            <v>6</v>
          </cell>
          <cell r="AZ312">
            <v>6</v>
          </cell>
          <cell r="BA312">
            <v>6</v>
          </cell>
          <cell r="BB312">
            <v>6</v>
          </cell>
          <cell r="BC312">
            <v>6</v>
          </cell>
          <cell r="BD312">
            <v>6</v>
          </cell>
          <cell r="BE312">
            <v>6</v>
          </cell>
          <cell r="BF312">
            <v>6</v>
          </cell>
          <cell r="BG312">
            <v>6</v>
          </cell>
          <cell r="BH312">
            <v>6</v>
          </cell>
          <cell r="BI312">
            <v>6</v>
          </cell>
          <cell r="BJ312">
            <v>6</v>
          </cell>
          <cell r="BK312">
            <v>6</v>
          </cell>
          <cell r="BL312">
            <v>6</v>
          </cell>
          <cell r="BM312">
            <v>6</v>
          </cell>
          <cell r="BN312">
            <v>6</v>
          </cell>
          <cell r="BO312">
            <v>6</v>
          </cell>
          <cell r="BP312">
            <v>6</v>
          </cell>
          <cell r="BQ312">
            <v>6</v>
          </cell>
          <cell r="BR312">
            <v>6</v>
          </cell>
          <cell r="BS312">
            <v>6</v>
          </cell>
          <cell r="BT312">
            <v>6</v>
          </cell>
          <cell r="BU312">
            <v>6</v>
          </cell>
          <cell r="BV312">
            <v>6</v>
          </cell>
          <cell r="BW312">
            <v>6</v>
          </cell>
          <cell r="BX312">
            <v>6</v>
          </cell>
          <cell r="BY312">
            <v>6</v>
          </cell>
          <cell r="BZ312">
            <v>6</v>
          </cell>
          <cell r="CA312">
            <v>6</v>
          </cell>
          <cell r="CB312">
            <v>6</v>
          </cell>
          <cell r="CC312">
            <v>6</v>
          </cell>
          <cell r="CD312">
            <v>6</v>
          </cell>
          <cell r="CE312">
            <v>6</v>
          </cell>
          <cell r="CF312">
            <v>6</v>
          </cell>
          <cell r="CG312">
            <v>6</v>
          </cell>
          <cell r="CH312">
            <v>6</v>
          </cell>
          <cell r="CI312">
            <v>6</v>
          </cell>
          <cell r="CJ312">
            <v>6</v>
          </cell>
          <cell r="CK312">
            <v>6</v>
          </cell>
          <cell r="CL312">
            <v>6</v>
          </cell>
          <cell r="CM312">
            <v>6</v>
          </cell>
          <cell r="CN312">
            <v>6</v>
          </cell>
          <cell r="CO312">
            <v>6</v>
          </cell>
          <cell r="CP312">
            <v>6</v>
          </cell>
          <cell r="CQ312">
            <v>6</v>
          </cell>
          <cell r="CR312">
            <v>6</v>
          </cell>
          <cell r="CS312">
            <v>6</v>
          </cell>
          <cell r="CT312">
            <v>6</v>
          </cell>
          <cell r="CU312">
            <v>6</v>
          </cell>
          <cell r="CV312">
            <v>6</v>
          </cell>
          <cell r="CW312">
            <v>6</v>
          </cell>
          <cell r="CX312">
            <v>6</v>
          </cell>
          <cell r="CY312">
            <v>6</v>
          </cell>
          <cell r="CZ312">
            <v>6</v>
          </cell>
          <cell r="DA312">
            <v>6</v>
          </cell>
          <cell r="DB312">
            <v>6</v>
          </cell>
          <cell r="DC312">
            <v>6</v>
          </cell>
          <cell r="DD312">
            <v>6</v>
          </cell>
          <cell r="DE312">
            <v>6</v>
          </cell>
          <cell r="DF312">
            <v>6</v>
          </cell>
          <cell r="DG312">
            <v>6</v>
          </cell>
          <cell r="DH312">
            <v>6</v>
          </cell>
          <cell r="DI312">
            <v>6</v>
          </cell>
          <cell r="DJ312">
            <v>6</v>
          </cell>
          <cell r="DL312" t="str">
            <v>.Mining.Final Product.Metal Open Pit.Size Reduced Iron Product.Raw ProductQCService requested.Mining.Final Product.Metal Open Pit.Size Reduced Iron Product.Raw Product.Transportation</v>
          </cell>
        </row>
        <row r="313">
          <cell r="L313"/>
          <cell r="M313" t="str">
            <v>tonne</v>
          </cell>
          <cell r="N313">
            <v>1.5</v>
          </cell>
          <cell r="O313">
            <v>1.5</v>
          </cell>
          <cell r="P313">
            <v>1.5</v>
          </cell>
          <cell r="Q313">
            <v>1.5</v>
          </cell>
          <cell r="R313">
            <v>1.5</v>
          </cell>
          <cell r="S313">
            <v>1.5</v>
          </cell>
          <cell r="T313">
            <v>1.5</v>
          </cell>
          <cell r="U313">
            <v>1.5</v>
          </cell>
          <cell r="V313">
            <v>1.5</v>
          </cell>
          <cell r="W313">
            <v>1.5</v>
          </cell>
          <cell r="X313">
            <v>1.5</v>
          </cell>
          <cell r="Y313">
            <v>1.5</v>
          </cell>
          <cell r="Z313">
            <v>1.5</v>
          </cell>
          <cell r="AA313">
            <v>1.5</v>
          </cell>
          <cell r="AB313">
            <v>1.5</v>
          </cell>
          <cell r="AC313">
            <v>1.5</v>
          </cell>
          <cell r="AD313">
            <v>1.5</v>
          </cell>
          <cell r="AE313">
            <v>1.5</v>
          </cell>
          <cell r="AF313">
            <v>1.5</v>
          </cell>
          <cell r="AG313">
            <v>1.5</v>
          </cell>
          <cell r="AH313">
            <v>1.5</v>
          </cell>
          <cell r="AI313">
            <v>1.5</v>
          </cell>
          <cell r="AJ313">
            <v>1.5</v>
          </cell>
          <cell r="AK313">
            <v>1.5</v>
          </cell>
          <cell r="AL313">
            <v>1.5</v>
          </cell>
          <cell r="AM313">
            <v>1.5</v>
          </cell>
          <cell r="AN313">
            <v>1.5</v>
          </cell>
          <cell r="AO313">
            <v>1.5</v>
          </cell>
          <cell r="AP313">
            <v>1.5</v>
          </cell>
          <cell r="AQ313">
            <v>1.5</v>
          </cell>
          <cell r="AR313">
            <v>1.5</v>
          </cell>
          <cell r="AS313">
            <v>1.5</v>
          </cell>
          <cell r="AT313">
            <v>1.5</v>
          </cell>
          <cell r="AU313">
            <v>1.5</v>
          </cell>
          <cell r="AV313">
            <v>1.5</v>
          </cell>
          <cell r="AW313">
            <v>1.5</v>
          </cell>
          <cell r="AX313">
            <v>1.5</v>
          </cell>
          <cell r="AY313">
            <v>1.5</v>
          </cell>
          <cell r="AZ313">
            <v>1.5</v>
          </cell>
          <cell r="BA313">
            <v>1.5</v>
          </cell>
          <cell r="BB313">
            <v>1.5</v>
          </cell>
          <cell r="BC313">
            <v>1.5</v>
          </cell>
          <cell r="BD313">
            <v>1.5</v>
          </cell>
          <cell r="BE313">
            <v>1.5</v>
          </cell>
          <cell r="BF313">
            <v>1.5</v>
          </cell>
          <cell r="BG313">
            <v>1.5</v>
          </cell>
          <cell r="BH313">
            <v>1.5</v>
          </cell>
          <cell r="BI313">
            <v>1.5</v>
          </cell>
          <cell r="BJ313">
            <v>1.5</v>
          </cell>
          <cell r="BK313">
            <v>1.5</v>
          </cell>
          <cell r="BL313">
            <v>1.5</v>
          </cell>
          <cell r="BM313">
            <v>1.5</v>
          </cell>
          <cell r="BN313">
            <v>1.5</v>
          </cell>
          <cell r="BO313">
            <v>1.5</v>
          </cell>
          <cell r="BP313">
            <v>1.5</v>
          </cell>
          <cell r="BQ313">
            <v>1.5</v>
          </cell>
          <cell r="BR313">
            <v>1.5</v>
          </cell>
          <cell r="BS313">
            <v>1.5</v>
          </cell>
          <cell r="BT313">
            <v>1.5</v>
          </cell>
          <cell r="BU313">
            <v>1.5</v>
          </cell>
          <cell r="BV313">
            <v>1.5</v>
          </cell>
          <cell r="BW313">
            <v>1.5</v>
          </cell>
          <cell r="BX313">
            <v>1.5</v>
          </cell>
          <cell r="BY313">
            <v>1.5</v>
          </cell>
          <cell r="BZ313">
            <v>1.5</v>
          </cell>
          <cell r="CA313">
            <v>1.5</v>
          </cell>
          <cell r="CB313">
            <v>1.5</v>
          </cell>
          <cell r="CC313">
            <v>1.5</v>
          </cell>
          <cell r="CD313">
            <v>1.5</v>
          </cell>
          <cell r="CE313">
            <v>1.5</v>
          </cell>
          <cell r="CF313">
            <v>1.5</v>
          </cell>
          <cell r="CG313">
            <v>1.5</v>
          </cell>
          <cell r="CH313">
            <v>1.5</v>
          </cell>
          <cell r="CI313">
            <v>1.5</v>
          </cell>
          <cell r="CJ313">
            <v>1.5</v>
          </cell>
          <cell r="CK313">
            <v>1.5</v>
          </cell>
          <cell r="CL313">
            <v>1.5</v>
          </cell>
          <cell r="CM313">
            <v>1.5</v>
          </cell>
          <cell r="CN313">
            <v>1.5</v>
          </cell>
          <cell r="CO313">
            <v>1.5</v>
          </cell>
          <cell r="CP313">
            <v>1.5</v>
          </cell>
          <cell r="CQ313">
            <v>1.5</v>
          </cell>
          <cell r="CR313">
            <v>1.5</v>
          </cell>
          <cell r="CS313">
            <v>1.5</v>
          </cell>
          <cell r="CT313">
            <v>1.5</v>
          </cell>
          <cell r="CU313">
            <v>1.5</v>
          </cell>
          <cell r="CV313">
            <v>1.5</v>
          </cell>
          <cell r="CW313">
            <v>1.5</v>
          </cell>
          <cell r="CX313">
            <v>1.5</v>
          </cell>
          <cell r="CY313">
            <v>1.5</v>
          </cell>
          <cell r="CZ313">
            <v>1.5</v>
          </cell>
          <cell r="DA313">
            <v>1.5</v>
          </cell>
          <cell r="DB313">
            <v>1.5</v>
          </cell>
          <cell r="DC313">
            <v>1.5</v>
          </cell>
          <cell r="DD313">
            <v>1.5</v>
          </cell>
          <cell r="DE313">
            <v>1.5</v>
          </cell>
          <cell r="DF313">
            <v>1.5</v>
          </cell>
          <cell r="DG313">
            <v>1.5</v>
          </cell>
          <cell r="DH313">
            <v>1.5</v>
          </cell>
          <cell r="DI313">
            <v>1.5</v>
          </cell>
          <cell r="DJ313">
            <v>1.5</v>
          </cell>
          <cell r="DL313" t="str">
            <v>.Mining.Final Product.Metal Open Pit.Size Reduced Non Iron ProductQCService requested.Mining.Final Product.Metal Open Pit.Size Reduced Non Iron Product.Raw Product</v>
          </cell>
        </row>
        <row r="314">
          <cell r="L314"/>
          <cell r="M314" t="str">
            <v>tonne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AS314">
            <v>1</v>
          </cell>
          <cell r="AT314">
            <v>1</v>
          </cell>
          <cell r="AU314">
            <v>1</v>
          </cell>
          <cell r="AV314">
            <v>1</v>
          </cell>
          <cell r="AW314">
            <v>1</v>
          </cell>
          <cell r="AX314">
            <v>1</v>
          </cell>
          <cell r="AY314">
            <v>1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  <cell r="CE314">
            <v>1</v>
          </cell>
          <cell r="CF314">
            <v>1</v>
          </cell>
          <cell r="CG314">
            <v>1</v>
          </cell>
          <cell r="CH314">
            <v>1</v>
          </cell>
          <cell r="CI314">
            <v>1</v>
          </cell>
          <cell r="CJ314">
            <v>1</v>
          </cell>
          <cell r="CK314">
            <v>1</v>
          </cell>
          <cell r="CL314">
            <v>1</v>
          </cell>
          <cell r="CM314">
            <v>1</v>
          </cell>
          <cell r="CN314">
            <v>1</v>
          </cell>
          <cell r="CO314">
            <v>1</v>
          </cell>
          <cell r="CP314">
            <v>1</v>
          </cell>
          <cell r="CQ314">
            <v>1</v>
          </cell>
          <cell r="CR314">
            <v>1</v>
          </cell>
          <cell r="CS314">
            <v>1</v>
          </cell>
          <cell r="CT314">
            <v>1</v>
          </cell>
          <cell r="CU314">
            <v>1</v>
          </cell>
          <cell r="CV314">
            <v>1</v>
          </cell>
          <cell r="CW314">
            <v>1</v>
          </cell>
          <cell r="CX314">
            <v>1</v>
          </cell>
          <cell r="CY314">
            <v>1</v>
          </cell>
          <cell r="CZ314">
            <v>1</v>
          </cell>
          <cell r="DA314">
            <v>1</v>
          </cell>
          <cell r="DB314">
            <v>1</v>
          </cell>
          <cell r="DC314">
            <v>1</v>
          </cell>
          <cell r="DD314">
            <v>1</v>
          </cell>
          <cell r="DE314">
            <v>1</v>
          </cell>
          <cell r="DF314">
            <v>1</v>
          </cell>
          <cell r="DG314">
            <v>1</v>
          </cell>
          <cell r="DH314">
            <v>1</v>
          </cell>
          <cell r="DI314">
            <v>1</v>
          </cell>
          <cell r="DJ314">
            <v>1</v>
          </cell>
          <cell r="DL314" t="str">
            <v>.Mining.Final Product.Metal Open Pit.Size Reduced Non Iron ProductQCService requested.Mining.Final Product.Metal Open Pit.Size Reduced Non Iron Product.Primary Crushing</v>
          </cell>
        </row>
        <row r="315">
          <cell r="L315"/>
          <cell r="M315" t="str">
            <v>GJ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E315">
            <v>1</v>
          </cell>
          <cell r="AF315">
            <v>1</v>
          </cell>
          <cell r="AG315">
            <v>1</v>
          </cell>
          <cell r="AH315">
            <v>1</v>
          </cell>
          <cell r="AI315">
            <v>1</v>
          </cell>
          <cell r="AJ315">
            <v>1</v>
          </cell>
          <cell r="AK315">
            <v>1</v>
          </cell>
          <cell r="AL315">
            <v>1</v>
          </cell>
          <cell r="AM315">
            <v>1</v>
          </cell>
          <cell r="AN315">
            <v>1</v>
          </cell>
          <cell r="AO315">
            <v>1</v>
          </cell>
          <cell r="AP315">
            <v>1</v>
          </cell>
          <cell r="AQ315">
            <v>1</v>
          </cell>
          <cell r="AR315">
            <v>1</v>
          </cell>
          <cell r="AS315">
            <v>1</v>
          </cell>
          <cell r="AT315">
            <v>1</v>
          </cell>
          <cell r="AU315">
            <v>1</v>
          </cell>
          <cell r="AV315">
            <v>1</v>
          </cell>
          <cell r="AW315">
            <v>1</v>
          </cell>
          <cell r="AX315">
            <v>1</v>
          </cell>
          <cell r="AY315">
            <v>1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  <cell r="CE315">
            <v>1</v>
          </cell>
          <cell r="CF315">
            <v>1</v>
          </cell>
          <cell r="CG315">
            <v>1</v>
          </cell>
          <cell r="CH315">
            <v>1</v>
          </cell>
          <cell r="CI315">
            <v>1</v>
          </cell>
          <cell r="CJ315">
            <v>1</v>
          </cell>
          <cell r="CK315">
            <v>1</v>
          </cell>
          <cell r="CL315">
            <v>1</v>
          </cell>
          <cell r="CM315">
            <v>1</v>
          </cell>
          <cell r="CN315">
            <v>1</v>
          </cell>
          <cell r="CO315">
            <v>1</v>
          </cell>
          <cell r="CP315">
            <v>1</v>
          </cell>
          <cell r="CQ315">
            <v>1</v>
          </cell>
          <cell r="CR315">
            <v>1</v>
          </cell>
          <cell r="CS315">
            <v>1</v>
          </cell>
          <cell r="CT315">
            <v>1</v>
          </cell>
          <cell r="CU315">
            <v>1</v>
          </cell>
          <cell r="CV315">
            <v>1</v>
          </cell>
          <cell r="CW315">
            <v>1</v>
          </cell>
          <cell r="CX315">
            <v>1</v>
          </cell>
          <cell r="CY315">
            <v>1</v>
          </cell>
          <cell r="CZ315">
            <v>1</v>
          </cell>
          <cell r="DA315">
            <v>1</v>
          </cell>
          <cell r="DB315">
            <v>1</v>
          </cell>
          <cell r="DC315">
            <v>1</v>
          </cell>
          <cell r="DD315">
            <v>1</v>
          </cell>
          <cell r="DE315">
            <v>1</v>
          </cell>
          <cell r="DF315">
            <v>1</v>
          </cell>
          <cell r="DG315">
            <v>1</v>
          </cell>
          <cell r="DH315">
            <v>1</v>
          </cell>
          <cell r="DI315">
            <v>1</v>
          </cell>
          <cell r="DJ315">
            <v>1</v>
          </cell>
          <cell r="DL315" t="str">
            <v>.Mining.Final Product.Metal Open Pit.Size Reduced Non Iron ProductQCService requested.Mining.Final Product.Metal Open Pit.Size Reduced Non Iron Product.Secondary Crushing</v>
          </cell>
        </row>
        <row r="316">
          <cell r="L316"/>
          <cell r="M316" t="str">
            <v>GJ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.Mining.Final Product.Metal Open Pit.Size Reduced Non Iron ProductQCService requested.Mining.Final Product.Metal Open Pit.Size Reduced Non Iron Product.Primary Milling</v>
          </cell>
        </row>
        <row r="317">
          <cell r="L317"/>
          <cell r="M317" t="str">
            <v>tonne</v>
          </cell>
          <cell r="N317">
            <v>6</v>
          </cell>
          <cell r="O317">
            <v>6</v>
          </cell>
          <cell r="P317">
            <v>6</v>
          </cell>
          <cell r="Q317">
            <v>6</v>
          </cell>
          <cell r="R317">
            <v>6</v>
          </cell>
          <cell r="S317">
            <v>6</v>
          </cell>
          <cell r="T317">
            <v>6</v>
          </cell>
          <cell r="U317">
            <v>6</v>
          </cell>
          <cell r="V317">
            <v>6</v>
          </cell>
          <cell r="W317">
            <v>6</v>
          </cell>
          <cell r="X317">
            <v>6</v>
          </cell>
          <cell r="Y317">
            <v>6</v>
          </cell>
          <cell r="Z317">
            <v>6</v>
          </cell>
          <cell r="AA317">
            <v>6</v>
          </cell>
          <cell r="AB317">
            <v>6</v>
          </cell>
          <cell r="AC317">
            <v>6</v>
          </cell>
          <cell r="AD317">
            <v>6</v>
          </cell>
          <cell r="AE317">
            <v>6</v>
          </cell>
          <cell r="AF317">
            <v>6</v>
          </cell>
          <cell r="AG317">
            <v>6</v>
          </cell>
          <cell r="AH317">
            <v>6</v>
          </cell>
          <cell r="AI317">
            <v>6</v>
          </cell>
          <cell r="AJ317">
            <v>6</v>
          </cell>
          <cell r="AK317">
            <v>6</v>
          </cell>
          <cell r="AL317">
            <v>6</v>
          </cell>
          <cell r="AM317">
            <v>6</v>
          </cell>
          <cell r="AN317">
            <v>6</v>
          </cell>
          <cell r="AO317">
            <v>6</v>
          </cell>
          <cell r="AP317">
            <v>6</v>
          </cell>
          <cell r="AQ317">
            <v>6</v>
          </cell>
          <cell r="AR317">
            <v>6</v>
          </cell>
          <cell r="AS317">
            <v>6</v>
          </cell>
          <cell r="AT317">
            <v>6</v>
          </cell>
          <cell r="AU317">
            <v>6</v>
          </cell>
          <cell r="AV317">
            <v>6</v>
          </cell>
          <cell r="AW317">
            <v>6</v>
          </cell>
          <cell r="AX317">
            <v>6</v>
          </cell>
          <cell r="AY317">
            <v>6</v>
          </cell>
          <cell r="AZ317">
            <v>6</v>
          </cell>
          <cell r="BA317">
            <v>6</v>
          </cell>
          <cell r="BB317">
            <v>6</v>
          </cell>
          <cell r="BC317">
            <v>6</v>
          </cell>
          <cell r="BD317">
            <v>6</v>
          </cell>
          <cell r="BE317">
            <v>6</v>
          </cell>
          <cell r="BF317">
            <v>6</v>
          </cell>
          <cell r="BG317">
            <v>6</v>
          </cell>
          <cell r="BH317">
            <v>6</v>
          </cell>
          <cell r="BI317">
            <v>6</v>
          </cell>
          <cell r="BJ317">
            <v>6</v>
          </cell>
          <cell r="BK317">
            <v>6</v>
          </cell>
          <cell r="BL317">
            <v>6</v>
          </cell>
          <cell r="BM317">
            <v>6</v>
          </cell>
          <cell r="BN317">
            <v>6</v>
          </cell>
          <cell r="BO317">
            <v>6</v>
          </cell>
          <cell r="BP317">
            <v>6</v>
          </cell>
          <cell r="BQ317">
            <v>6</v>
          </cell>
          <cell r="BR317">
            <v>6</v>
          </cell>
          <cell r="BS317">
            <v>6</v>
          </cell>
          <cell r="BT317">
            <v>6</v>
          </cell>
          <cell r="BU317">
            <v>6</v>
          </cell>
          <cell r="BV317">
            <v>6</v>
          </cell>
          <cell r="BW317">
            <v>6</v>
          </cell>
          <cell r="BX317">
            <v>6</v>
          </cell>
          <cell r="BY317">
            <v>6</v>
          </cell>
          <cell r="BZ317">
            <v>6</v>
          </cell>
          <cell r="CA317">
            <v>6</v>
          </cell>
          <cell r="CB317">
            <v>6</v>
          </cell>
          <cell r="CC317">
            <v>6</v>
          </cell>
          <cell r="CD317">
            <v>6</v>
          </cell>
          <cell r="CE317">
            <v>6</v>
          </cell>
          <cell r="CF317">
            <v>6</v>
          </cell>
          <cell r="CG317">
            <v>6</v>
          </cell>
          <cell r="CH317">
            <v>6</v>
          </cell>
          <cell r="CI317">
            <v>6</v>
          </cell>
          <cell r="CJ317">
            <v>6</v>
          </cell>
          <cell r="CK317">
            <v>6</v>
          </cell>
          <cell r="CL317">
            <v>6</v>
          </cell>
          <cell r="CM317">
            <v>6</v>
          </cell>
          <cell r="CN317">
            <v>6</v>
          </cell>
          <cell r="CO317">
            <v>6</v>
          </cell>
          <cell r="CP317">
            <v>6</v>
          </cell>
          <cell r="CQ317">
            <v>6</v>
          </cell>
          <cell r="CR317">
            <v>6</v>
          </cell>
          <cell r="CS317">
            <v>6</v>
          </cell>
          <cell r="CT317">
            <v>6</v>
          </cell>
          <cell r="CU317">
            <v>6</v>
          </cell>
          <cell r="CV317">
            <v>6</v>
          </cell>
          <cell r="CW317">
            <v>6</v>
          </cell>
          <cell r="CX317">
            <v>6</v>
          </cell>
          <cell r="CY317">
            <v>6</v>
          </cell>
          <cell r="CZ317">
            <v>6</v>
          </cell>
          <cell r="DA317">
            <v>6</v>
          </cell>
          <cell r="DB317">
            <v>6</v>
          </cell>
          <cell r="DC317">
            <v>6</v>
          </cell>
          <cell r="DD317">
            <v>6</v>
          </cell>
          <cell r="DE317">
            <v>6</v>
          </cell>
          <cell r="DF317">
            <v>6</v>
          </cell>
          <cell r="DG317">
            <v>6</v>
          </cell>
          <cell r="DH317">
            <v>6</v>
          </cell>
          <cell r="DI317">
            <v>6</v>
          </cell>
          <cell r="DJ317">
            <v>6</v>
          </cell>
          <cell r="DL317" t="str">
            <v>.Mining.Final Product.Metal Open Pit.Size Reduced Non Iron Product.Raw ProductQCService requested.Mining.Final Product.Metal Open Pit.Size Reduced Non Iron Product.Raw Product.Extraction</v>
          </cell>
        </row>
        <row r="318">
          <cell r="L318"/>
          <cell r="M318" t="str">
            <v>tonne</v>
          </cell>
          <cell r="N318">
            <v>6</v>
          </cell>
          <cell r="O318">
            <v>6</v>
          </cell>
          <cell r="P318">
            <v>6</v>
          </cell>
          <cell r="Q318">
            <v>6</v>
          </cell>
          <cell r="R318">
            <v>6</v>
          </cell>
          <cell r="S318">
            <v>6</v>
          </cell>
          <cell r="T318">
            <v>6</v>
          </cell>
          <cell r="U318">
            <v>6</v>
          </cell>
          <cell r="V318">
            <v>6</v>
          </cell>
          <cell r="W318">
            <v>6</v>
          </cell>
          <cell r="X318">
            <v>6</v>
          </cell>
          <cell r="Y318">
            <v>6</v>
          </cell>
          <cell r="Z318">
            <v>6</v>
          </cell>
          <cell r="AA318">
            <v>6</v>
          </cell>
          <cell r="AB318">
            <v>6</v>
          </cell>
          <cell r="AC318">
            <v>6</v>
          </cell>
          <cell r="AD318">
            <v>6</v>
          </cell>
          <cell r="AE318">
            <v>6</v>
          </cell>
          <cell r="AF318">
            <v>6</v>
          </cell>
          <cell r="AG318">
            <v>6</v>
          </cell>
          <cell r="AH318">
            <v>6</v>
          </cell>
          <cell r="AI318">
            <v>6</v>
          </cell>
          <cell r="AJ318">
            <v>6</v>
          </cell>
          <cell r="AK318">
            <v>6</v>
          </cell>
          <cell r="AL318">
            <v>6</v>
          </cell>
          <cell r="AM318">
            <v>6</v>
          </cell>
          <cell r="AN318">
            <v>6</v>
          </cell>
          <cell r="AO318">
            <v>6</v>
          </cell>
          <cell r="AP318">
            <v>6</v>
          </cell>
          <cell r="AQ318">
            <v>6</v>
          </cell>
          <cell r="AR318">
            <v>6</v>
          </cell>
          <cell r="AS318">
            <v>6</v>
          </cell>
          <cell r="AT318">
            <v>6</v>
          </cell>
          <cell r="AU318">
            <v>6</v>
          </cell>
          <cell r="AV318">
            <v>6</v>
          </cell>
          <cell r="AW318">
            <v>6</v>
          </cell>
          <cell r="AX318">
            <v>6</v>
          </cell>
          <cell r="AY318">
            <v>6</v>
          </cell>
          <cell r="AZ318">
            <v>6</v>
          </cell>
          <cell r="BA318">
            <v>6</v>
          </cell>
          <cell r="BB318">
            <v>6</v>
          </cell>
          <cell r="BC318">
            <v>6</v>
          </cell>
          <cell r="BD318">
            <v>6</v>
          </cell>
          <cell r="BE318">
            <v>6</v>
          </cell>
          <cell r="BF318">
            <v>6</v>
          </cell>
          <cell r="BG318">
            <v>6</v>
          </cell>
          <cell r="BH318">
            <v>6</v>
          </cell>
          <cell r="BI318">
            <v>6</v>
          </cell>
          <cell r="BJ318">
            <v>6</v>
          </cell>
          <cell r="BK318">
            <v>6</v>
          </cell>
          <cell r="BL318">
            <v>6</v>
          </cell>
          <cell r="BM318">
            <v>6</v>
          </cell>
          <cell r="BN318">
            <v>6</v>
          </cell>
          <cell r="BO318">
            <v>6</v>
          </cell>
          <cell r="BP318">
            <v>6</v>
          </cell>
          <cell r="BQ318">
            <v>6</v>
          </cell>
          <cell r="BR318">
            <v>6</v>
          </cell>
          <cell r="BS318">
            <v>6</v>
          </cell>
          <cell r="BT318">
            <v>6</v>
          </cell>
          <cell r="BU318">
            <v>6</v>
          </cell>
          <cell r="BV318">
            <v>6</v>
          </cell>
          <cell r="BW318">
            <v>6</v>
          </cell>
          <cell r="BX318">
            <v>6</v>
          </cell>
          <cell r="BY318">
            <v>6</v>
          </cell>
          <cell r="BZ318">
            <v>6</v>
          </cell>
          <cell r="CA318">
            <v>6</v>
          </cell>
          <cell r="CB318">
            <v>6</v>
          </cell>
          <cell r="CC318">
            <v>6</v>
          </cell>
          <cell r="CD318">
            <v>6</v>
          </cell>
          <cell r="CE318">
            <v>6</v>
          </cell>
          <cell r="CF318">
            <v>6</v>
          </cell>
          <cell r="CG318">
            <v>6</v>
          </cell>
          <cell r="CH318">
            <v>6</v>
          </cell>
          <cell r="CI318">
            <v>6</v>
          </cell>
          <cell r="CJ318">
            <v>6</v>
          </cell>
          <cell r="CK318">
            <v>6</v>
          </cell>
          <cell r="CL318">
            <v>6</v>
          </cell>
          <cell r="CM318">
            <v>6</v>
          </cell>
          <cell r="CN318">
            <v>6</v>
          </cell>
          <cell r="CO318">
            <v>6</v>
          </cell>
          <cell r="CP318">
            <v>6</v>
          </cell>
          <cell r="CQ318">
            <v>6</v>
          </cell>
          <cell r="CR318">
            <v>6</v>
          </cell>
          <cell r="CS318">
            <v>6</v>
          </cell>
          <cell r="CT318">
            <v>6</v>
          </cell>
          <cell r="CU318">
            <v>6</v>
          </cell>
          <cell r="CV318">
            <v>6</v>
          </cell>
          <cell r="CW318">
            <v>6</v>
          </cell>
          <cell r="CX318">
            <v>6</v>
          </cell>
          <cell r="CY318">
            <v>6</v>
          </cell>
          <cell r="CZ318">
            <v>6</v>
          </cell>
          <cell r="DA318">
            <v>6</v>
          </cell>
          <cell r="DB318">
            <v>6</v>
          </cell>
          <cell r="DC318">
            <v>6</v>
          </cell>
          <cell r="DD318">
            <v>6</v>
          </cell>
          <cell r="DE318">
            <v>6</v>
          </cell>
          <cell r="DF318">
            <v>6</v>
          </cell>
          <cell r="DG318">
            <v>6</v>
          </cell>
          <cell r="DH318">
            <v>6</v>
          </cell>
          <cell r="DI318">
            <v>6</v>
          </cell>
          <cell r="DJ318">
            <v>6</v>
          </cell>
          <cell r="DL318" t="str">
            <v>.Mining.Final Product.Metal Open Pit.Size Reduced Non Iron Product.Raw ProductQCService requested.Mining.Final Product.Metal Open Pit.Size Reduced Non Iron Product.Raw Product.Transportation</v>
          </cell>
        </row>
        <row r="319">
          <cell r="L319"/>
          <cell r="M319" t="str">
            <v>tonne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E319">
            <v>1</v>
          </cell>
          <cell r="AF319">
            <v>1</v>
          </cell>
          <cell r="AG319">
            <v>1</v>
          </cell>
          <cell r="AH319">
            <v>1</v>
          </cell>
          <cell r="AI319">
            <v>1</v>
          </cell>
          <cell r="AJ319">
            <v>1</v>
          </cell>
          <cell r="AK319">
            <v>1</v>
          </cell>
          <cell r="AL319">
            <v>1</v>
          </cell>
          <cell r="AM319">
            <v>1</v>
          </cell>
          <cell r="AN319">
            <v>1</v>
          </cell>
          <cell r="AO319">
            <v>1</v>
          </cell>
          <cell r="AP319">
            <v>1</v>
          </cell>
          <cell r="AQ319">
            <v>1</v>
          </cell>
          <cell r="AR319">
            <v>1</v>
          </cell>
          <cell r="AS319">
            <v>1</v>
          </cell>
          <cell r="AT319">
            <v>1</v>
          </cell>
          <cell r="AU319">
            <v>1</v>
          </cell>
          <cell r="AV319">
            <v>1</v>
          </cell>
          <cell r="AW319">
            <v>1</v>
          </cell>
          <cell r="AX319">
            <v>1</v>
          </cell>
          <cell r="AY319">
            <v>1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>
            <v>1</v>
          </cell>
          <cell r="CF319">
            <v>1</v>
          </cell>
          <cell r="CG319">
            <v>1</v>
          </cell>
          <cell r="CH319">
            <v>1</v>
          </cell>
          <cell r="CI319">
            <v>1</v>
          </cell>
          <cell r="CJ319">
            <v>1</v>
          </cell>
          <cell r="CK319">
            <v>1</v>
          </cell>
          <cell r="CL319">
            <v>1</v>
          </cell>
          <cell r="CM319">
            <v>1</v>
          </cell>
          <cell r="CN319">
            <v>1</v>
          </cell>
          <cell r="CO319">
            <v>1</v>
          </cell>
          <cell r="CP319">
            <v>1</v>
          </cell>
          <cell r="CQ319">
            <v>1</v>
          </cell>
          <cell r="CR319">
            <v>1</v>
          </cell>
          <cell r="CS319">
            <v>1</v>
          </cell>
          <cell r="CT319">
            <v>1</v>
          </cell>
          <cell r="CU319">
            <v>1</v>
          </cell>
          <cell r="CV319">
            <v>1</v>
          </cell>
          <cell r="CW319">
            <v>1</v>
          </cell>
          <cell r="CX319">
            <v>1</v>
          </cell>
          <cell r="CY319">
            <v>1</v>
          </cell>
          <cell r="CZ319">
            <v>1</v>
          </cell>
          <cell r="DA319">
            <v>1</v>
          </cell>
          <cell r="DB319">
            <v>1</v>
          </cell>
          <cell r="DC319">
            <v>1</v>
          </cell>
          <cell r="DD319">
            <v>1</v>
          </cell>
          <cell r="DE319">
            <v>1</v>
          </cell>
          <cell r="DF319">
            <v>1</v>
          </cell>
          <cell r="DG319">
            <v>1</v>
          </cell>
          <cell r="DH319">
            <v>1</v>
          </cell>
          <cell r="DI319">
            <v>1</v>
          </cell>
          <cell r="DJ319">
            <v>1</v>
          </cell>
          <cell r="DL319" t="str">
            <v>.Mining.Final Product.Metal UndergroundQCService requested.Mining.Final Product.Metal Underground.Size Reduced Product</v>
          </cell>
        </row>
        <row r="320">
          <cell r="L320"/>
          <cell r="M320" t="str">
            <v>tonne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E320">
            <v>1</v>
          </cell>
          <cell r="AF320">
            <v>1</v>
          </cell>
          <cell r="AG320">
            <v>1</v>
          </cell>
          <cell r="AH320">
            <v>1</v>
          </cell>
          <cell r="AI320">
            <v>1</v>
          </cell>
          <cell r="AJ320">
            <v>1</v>
          </cell>
          <cell r="AK320">
            <v>1</v>
          </cell>
          <cell r="AL320">
            <v>1</v>
          </cell>
          <cell r="AM320">
            <v>1</v>
          </cell>
          <cell r="AN320">
            <v>1</v>
          </cell>
          <cell r="AO320">
            <v>1</v>
          </cell>
          <cell r="AP320">
            <v>1</v>
          </cell>
          <cell r="AQ320">
            <v>1</v>
          </cell>
          <cell r="AR320">
            <v>1</v>
          </cell>
          <cell r="AS320">
            <v>1</v>
          </cell>
          <cell r="AT320">
            <v>1</v>
          </cell>
          <cell r="AU320">
            <v>1</v>
          </cell>
          <cell r="AV320">
            <v>1</v>
          </cell>
          <cell r="AW320">
            <v>1</v>
          </cell>
          <cell r="AX320">
            <v>1</v>
          </cell>
          <cell r="AY320">
            <v>1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  <cell r="CE320">
            <v>1</v>
          </cell>
          <cell r="CF320">
            <v>1</v>
          </cell>
          <cell r="CG320">
            <v>1</v>
          </cell>
          <cell r="CH320">
            <v>1</v>
          </cell>
          <cell r="CI320">
            <v>1</v>
          </cell>
          <cell r="CJ320">
            <v>1</v>
          </cell>
          <cell r="CK320">
            <v>1</v>
          </cell>
          <cell r="CL320">
            <v>1</v>
          </cell>
          <cell r="CM320">
            <v>1</v>
          </cell>
          <cell r="CN320">
            <v>1</v>
          </cell>
          <cell r="CO320">
            <v>1</v>
          </cell>
          <cell r="CP320">
            <v>1</v>
          </cell>
          <cell r="CQ320">
            <v>1</v>
          </cell>
          <cell r="CR320">
            <v>1</v>
          </cell>
          <cell r="CS320">
            <v>1</v>
          </cell>
          <cell r="CT320">
            <v>1</v>
          </cell>
          <cell r="CU320">
            <v>1</v>
          </cell>
          <cell r="CV320">
            <v>1</v>
          </cell>
          <cell r="CW320">
            <v>1</v>
          </cell>
          <cell r="CX320">
            <v>1</v>
          </cell>
          <cell r="CY320">
            <v>1</v>
          </cell>
          <cell r="CZ320">
            <v>1</v>
          </cell>
          <cell r="DA320">
            <v>1</v>
          </cell>
          <cell r="DB320">
            <v>1</v>
          </cell>
          <cell r="DC320">
            <v>1</v>
          </cell>
          <cell r="DD320">
            <v>1</v>
          </cell>
          <cell r="DE320">
            <v>1</v>
          </cell>
          <cell r="DF320">
            <v>1</v>
          </cell>
          <cell r="DG320">
            <v>1</v>
          </cell>
          <cell r="DH320">
            <v>1</v>
          </cell>
          <cell r="DI320">
            <v>1</v>
          </cell>
          <cell r="DJ320">
            <v>1</v>
          </cell>
          <cell r="DL320" t="str">
            <v>.Mining.Final Product.Metal UndergroundQCService requested.Mining.Final Product.Metal Underground.Mineral Separation</v>
          </cell>
        </row>
        <row r="321">
          <cell r="L321"/>
          <cell r="M321" t="str">
            <v>tonne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.Mining.Final Product.Metal UndergroundQCService requested.Mining.Final Product.Metal Underground.Cleaning</v>
          </cell>
        </row>
        <row r="322">
          <cell r="L322"/>
          <cell r="M322" t="str">
            <v>tonne</v>
          </cell>
          <cell r="N322">
            <v>0.97993909585822003</v>
          </cell>
          <cell r="O322">
            <v>0.97993909585822003</v>
          </cell>
          <cell r="P322">
            <v>0.97993909585822003</v>
          </cell>
          <cell r="Q322">
            <v>0.97993909585822003</v>
          </cell>
          <cell r="R322">
            <v>0.97993909585822003</v>
          </cell>
          <cell r="S322">
            <v>0.97994522693732999</v>
          </cell>
          <cell r="T322">
            <v>0.97994522693732999</v>
          </cell>
          <cell r="U322">
            <v>0.97994522693732999</v>
          </cell>
          <cell r="V322">
            <v>0.97994522693732999</v>
          </cell>
          <cell r="W322">
            <v>0.97994522693732999</v>
          </cell>
          <cell r="X322">
            <v>0.98014152984614999</v>
          </cell>
          <cell r="Y322">
            <v>0.98014152984614999</v>
          </cell>
          <cell r="Z322">
            <v>0.98014152984614999</v>
          </cell>
          <cell r="AA322">
            <v>0.98014152984614999</v>
          </cell>
          <cell r="AB322">
            <v>0.98014152984614999</v>
          </cell>
          <cell r="AC322">
            <v>0.98014315866498003</v>
          </cell>
          <cell r="AD322">
            <v>0.98014315866498003</v>
          </cell>
          <cell r="AE322">
            <v>0.98014315866498003</v>
          </cell>
          <cell r="AF322">
            <v>0.98014315866498003</v>
          </cell>
          <cell r="AG322">
            <v>0.98014315866498003</v>
          </cell>
          <cell r="AH322">
            <v>0.98014233933521999</v>
          </cell>
          <cell r="AI322">
            <v>0.98014233933521999</v>
          </cell>
          <cell r="AJ322">
            <v>0.98014233933521999</v>
          </cell>
          <cell r="AK322">
            <v>0.98014233933521999</v>
          </cell>
          <cell r="AL322">
            <v>0.98014233933521999</v>
          </cell>
          <cell r="AM322">
            <v>0.98013885091541997</v>
          </cell>
          <cell r="AN322">
            <v>0.98013885091541997</v>
          </cell>
          <cell r="AO322">
            <v>0.98013885091541997</v>
          </cell>
          <cell r="AP322">
            <v>0.98013885091541997</v>
          </cell>
          <cell r="AQ322">
            <v>0.98013885091541997</v>
          </cell>
          <cell r="AR322">
            <v>0.98013246309265001</v>
          </cell>
          <cell r="AS322">
            <v>0.98013246309265001</v>
          </cell>
          <cell r="AT322">
            <v>0.98013246309265001</v>
          </cell>
          <cell r="AU322">
            <v>0.98013246309265001</v>
          </cell>
          <cell r="AV322">
            <v>0.98013246309265001</v>
          </cell>
          <cell r="AW322">
            <v>0.98013246309265001</v>
          </cell>
          <cell r="AX322">
            <v>0.98013246309265001</v>
          </cell>
          <cell r="AY322">
            <v>0.98013246309265001</v>
          </cell>
          <cell r="AZ322">
            <v>0.98013246309265001</v>
          </cell>
          <cell r="BA322">
            <v>0.98013246309265001</v>
          </cell>
          <cell r="BB322">
            <v>0.98013246309265001</v>
          </cell>
          <cell r="BC322">
            <v>0.98013246309265001</v>
          </cell>
          <cell r="BD322">
            <v>0.98013246309265001</v>
          </cell>
          <cell r="BE322">
            <v>0.98013246309265001</v>
          </cell>
          <cell r="BF322">
            <v>0.98013246309265001</v>
          </cell>
          <cell r="BG322">
            <v>0.98013246309265001</v>
          </cell>
          <cell r="BH322">
            <v>0.98013246309265001</v>
          </cell>
          <cell r="BI322">
            <v>0.98013246309265001</v>
          </cell>
          <cell r="BJ322">
            <v>0.98013246309265001</v>
          </cell>
          <cell r="BK322">
            <v>0.98013246309265001</v>
          </cell>
          <cell r="BL322">
            <v>0.98013246309265001</v>
          </cell>
          <cell r="BM322">
            <v>0.98013246309265001</v>
          </cell>
          <cell r="BN322">
            <v>0.98013246309265001</v>
          </cell>
          <cell r="BO322">
            <v>0.98013246309265001</v>
          </cell>
          <cell r="BP322">
            <v>0.98013246309265001</v>
          </cell>
          <cell r="BQ322">
            <v>0.98013246309265001</v>
          </cell>
          <cell r="BR322">
            <v>0.98013246309265001</v>
          </cell>
          <cell r="BS322">
            <v>0.98013246309265001</v>
          </cell>
          <cell r="BT322">
            <v>0.98013246309265001</v>
          </cell>
          <cell r="BU322">
            <v>0.98013246309265001</v>
          </cell>
          <cell r="BV322">
            <v>0.98013246309265001</v>
          </cell>
          <cell r="BW322">
            <v>0.98013246309265001</v>
          </cell>
          <cell r="BX322">
            <v>0.98013246309265001</v>
          </cell>
          <cell r="BY322">
            <v>0.98013246309265001</v>
          </cell>
          <cell r="BZ322">
            <v>0.98013246309265001</v>
          </cell>
          <cell r="CA322">
            <v>0.98013246309265001</v>
          </cell>
          <cell r="CB322">
            <v>0.98013246309265001</v>
          </cell>
          <cell r="CC322">
            <v>0.98013246309265001</v>
          </cell>
          <cell r="CD322">
            <v>0.98013246309265001</v>
          </cell>
          <cell r="CE322">
            <v>0.98013246309265001</v>
          </cell>
          <cell r="CF322">
            <v>0.98013246309265001</v>
          </cell>
          <cell r="CG322">
            <v>0.98013246309265001</v>
          </cell>
          <cell r="CH322">
            <v>0.98013246309265001</v>
          </cell>
          <cell r="CI322">
            <v>0.98013246309265001</v>
          </cell>
          <cell r="CJ322">
            <v>0.98013246309265001</v>
          </cell>
          <cell r="CK322">
            <v>0.98013246309265001</v>
          </cell>
          <cell r="CL322">
            <v>0.98013246309265001</v>
          </cell>
          <cell r="CM322">
            <v>0.98013246309265001</v>
          </cell>
          <cell r="CN322">
            <v>0.98013246309265001</v>
          </cell>
          <cell r="CO322">
            <v>0.98013246309265001</v>
          </cell>
          <cell r="CP322">
            <v>0.98013246309265001</v>
          </cell>
          <cell r="CQ322">
            <v>0.98013246309265001</v>
          </cell>
          <cell r="CR322">
            <v>0.98013246309265001</v>
          </cell>
          <cell r="CS322">
            <v>0.98013246309265001</v>
          </cell>
          <cell r="CT322">
            <v>0.98013246309265001</v>
          </cell>
          <cell r="CU322">
            <v>0.98013246309265001</v>
          </cell>
          <cell r="CV322">
            <v>0.98013246309265001</v>
          </cell>
          <cell r="CW322">
            <v>0.98013246309265001</v>
          </cell>
          <cell r="CX322">
            <v>0.98013246309265001</v>
          </cell>
          <cell r="CY322">
            <v>0.98013246309265001</v>
          </cell>
          <cell r="CZ322">
            <v>0.98013246309265001</v>
          </cell>
          <cell r="DA322">
            <v>0.98013246309265001</v>
          </cell>
          <cell r="DB322">
            <v>0.98013246309265001</v>
          </cell>
          <cell r="DC322">
            <v>0.98013246309265001</v>
          </cell>
          <cell r="DD322">
            <v>0.98013246309265001</v>
          </cell>
          <cell r="DE322">
            <v>0.98013246309265001</v>
          </cell>
          <cell r="DF322">
            <v>0.98013246309265001</v>
          </cell>
          <cell r="DG322">
            <v>0.98013246309265001</v>
          </cell>
          <cell r="DH322">
            <v>0.98013246309265001</v>
          </cell>
          <cell r="DI322">
            <v>0.98013246309265001</v>
          </cell>
          <cell r="DJ322">
            <v>0.98013246309265001</v>
          </cell>
          <cell r="DL322" t="str">
            <v>.Mining.Final Product.Metal UndergroundQCService requested.Mining.Final Product.Metal Underground.Tailing Disposal</v>
          </cell>
        </row>
        <row r="323">
          <cell r="L323"/>
          <cell r="M323" t="str">
            <v>GJ</v>
          </cell>
          <cell r="N323">
            <v>0.01</v>
          </cell>
          <cell r="O323">
            <v>0.01</v>
          </cell>
          <cell r="P323">
            <v>0.01</v>
          </cell>
          <cell r="Q323">
            <v>0.01</v>
          </cell>
          <cell r="R323">
            <v>0.01</v>
          </cell>
          <cell r="S323">
            <v>0.01</v>
          </cell>
          <cell r="T323">
            <v>0.01</v>
          </cell>
          <cell r="U323">
            <v>0.01</v>
          </cell>
          <cell r="V323">
            <v>0.01</v>
          </cell>
          <cell r="W323">
            <v>0.01</v>
          </cell>
          <cell r="X323">
            <v>0.01</v>
          </cell>
          <cell r="Y323">
            <v>0.01</v>
          </cell>
          <cell r="Z323">
            <v>0.01</v>
          </cell>
          <cell r="AA323">
            <v>0.01</v>
          </cell>
          <cell r="AB323">
            <v>0.01</v>
          </cell>
          <cell r="AC323">
            <v>0.01</v>
          </cell>
          <cell r="AD323">
            <v>0.01</v>
          </cell>
          <cell r="AE323">
            <v>0.01</v>
          </cell>
          <cell r="AF323">
            <v>0.01</v>
          </cell>
          <cell r="AG323">
            <v>0.01</v>
          </cell>
          <cell r="AH323">
            <v>0.01</v>
          </cell>
          <cell r="AI323">
            <v>0.01</v>
          </cell>
          <cell r="AJ323">
            <v>0.01</v>
          </cell>
          <cell r="AK323">
            <v>0.01</v>
          </cell>
          <cell r="AL323">
            <v>0.01</v>
          </cell>
          <cell r="AM323">
            <v>0.01</v>
          </cell>
          <cell r="AN323">
            <v>0.01</v>
          </cell>
          <cell r="AO323">
            <v>0.01</v>
          </cell>
          <cell r="AP323">
            <v>0.01</v>
          </cell>
          <cell r="AQ323">
            <v>0.01</v>
          </cell>
          <cell r="AR323">
            <v>0.01</v>
          </cell>
          <cell r="AS323">
            <v>0.01</v>
          </cell>
          <cell r="AT323">
            <v>0.01</v>
          </cell>
          <cell r="AU323">
            <v>0.01</v>
          </cell>
          <cell r="AV323">
            <v>0.01</v>
          </cell>
          <cell r="AW323">
            <v>0.01</v>
          </cell>
          <cell r="AX323">
            <v>0.01</v>
          </cell>
          <cell r="AY323">
            <v>0.01</v>
          </cell>
          <cell r="AZ323">
            <v>0.01</v>
          </cell>
          <cell r="BA323">
            <v>0.01</v>
          </cell>
          <cell r="BB323">
            <v>0.01</v>
          </cell>
          <cell r="BC323">
            <v>0.01</v>
          </cell>
          <cell r="BD323">
            <v>0.01</v>
          </cell>
          <cell r="BE323">
            <v>0.01</v>
          </cell>
          <cell r="BF323">
            <v>0.01</v>
          </cell>
          <cell r="BG323">
            <v>0.01</v>
          </cell>
          <cell r="BH323">
            <v>0.01</v>
          </cell>
          <cell r="BI323">
            <v>0.01</v>
          </cell>
          <cell r="BJ323">
            <v>0.01</v>
          </cell>
          <cell r="BK323">
            <v>0.01</v>
          </cell>
          <cell r="BL323">
            <v>0.01</v>
          </cell>
          <cell r="BM323">
            <v>0.01</v>
          </cell>
          <cell r="BN323">
            <v>0.01</v>
          </cell>
          <cell r="BO323">
            <v>0.01</v>
          </cell>
          <cell r="BP323">
            <v>0.01</v>
          </cell>
          <cell r="BQ323">
            <v>0.01</v>
          </cell>
          <cell r="BR323">
            <v>0.01</v>
          </cell>
          <cell r="BS323">
            <v>0.01</v>
          </cell>
          <cell r="BT323">
            <v>0.01</v>
          </cell>
          <cell r="BU323">
            <v>0.01</v>
          </cell>
          <cell r="BV323">
            <v>0.01</v>
          </cell>
          <cell r="BW323">
            <v>0.01</v>
          </cell>
          <cell r="BX323">
            <v>0.01</v>
          </cell>
          <cell r="BY323">
            <v>0.01</v>
          </cell>
          <cell r="BZ323">
            <v>0.01</v>
          </cell>
          <cell r="CA323">
            <v>0.01</v>
          </cell>
          <cell r="CB323">
            <v>0.01</v>
          </cell>
          <cell r="CC323">
            <v>0.01</v>
          </cell>
          <cell r="CD323">
            <v>0.01</v>
          </cell>
          <cell r="CE323">
            <v>0.01</v>
          </cell>
          <cell r="CF323">
            <v>0.01</v>
          </cell>
          <cell r="CG323">
            <v>0.01</v>
          </cell>
          <cell r="CH323">
            <v>0.01</v>
          </cell>
          <cell r="CI323">
            <v>0.01</v>
          </cell>
          <cell r="CJ323">
            <v>0.01</v>
          </cell>
          <cell r="CK323">
            <v>0.01</v>
          </cell>
          <cell r="CL323">
            <v>0.01</v>
          </cell>
          <cell r="CM323">
            <v>0.01</v>
          </cell>
          <cell r="CN323">
            <v>0.01</v>
          </cell>
          <cell r="CO323">
            <v>0.01</v>
          </cell>
          <cell r="CP323">
            <v>0.01</v>
          </cell>
          <cell r="CQ323">
            <v>0.01</v>
          </cell>
          <cell r="CR323">
            <v>0.01</v>
          </cell>
          <cell r="CS323">
            <v>0.01</v>
          </cell>
          <cell r="CT323">
            <v>0.01</v>
          </cell>
          <cell r="CU323">
            <v>0.01</v>
          </cell>
          <cell r="CV323">
            <v>0.01</v>
          </cell>
          <cell r="CW323">
            <v>0.01</v>
          </cell>
          <cell r="CX323">
            <v>0.01</v>
          </cell>
          <cell r="CY323">
            <v>0.01</v>
          </cell>
          <cell r="CZ323">
            <v>0.01</v>
          </cell>
          <cell r="DA323">
            <v>0.01</v>
          </cell>
          <cell r="DB323">
            <v>0.01</v>
          </cell>
          <cell r="DC323">
            <v>0.01</v>
          </cell>
          <cell r="DD323">
            <v>0.01</v>
          </cell>
          <cell r="DE323">
            <v>0.01</v>
          </cell>
          <cell r="DF323">
            <v>0.01</v>
          </cell>
          <cell r="DG323">
            <v>0.01</v>
          </cell>
          <cell r="DH323">
            <v>0.01</v>
          </cell>
          <cell r="DI323">
            <v>0.01</v>
          </cell>
          <cell r="DJ323">
            <v>0.01</v>
          </cell>
          <cell r="DL323" t="str">
            <v>.Mining.Final Product.Metal UndergroundQCService requested.Mining.HVAC</v>
          </cell>
        </row>
        <row r="324">
          <cell r="L324"/>
          <cell r="M324" t="str">
            <v>GJ</v>
          </cell>
          <cell r="N324">
            <v>3.0000000000000001E-3</v>
          </cell>
          <cell r="O324">
            <v>3.0000000000000001E-3</v>
          </cell>
          <cell r="P324">
            <v>3.0000000000000001E-3</v>
          </cell>
          <cell r="Q324">
            <v>3.0000000000000001E-3</v>
          </cell>
          <cell r="R324">
            <v>3.0000000000000001E-3</v>
          </cell>
          <cell r="S324">
            <v>3.0000000000000001E-3</v>
          </cell>
          <cell r="T324">
            <v>3.0000000000000001E-3</v>
          </cell>
          <cell r="U324">
            <v>3.0000000000000001E-3</v>
          </cell>
          <cell r="V324">
            <v>3.0000000000000001E-3</v>
          </cell>
          <cell r="W324">
            <v>3.0000000000000001E-3</v>
          </cell>
          <cell r="X324">
            <v>3.0000000000000001E-3</v>
          </cell>
          <cell r="Y324">
            <v>3.0000000000000001E-3</v>
          </cell>
          <cell r="Z324">
            <v>3.0000000000000001E-3</v>
          </cell>
          <cell r="AA324">
            <v>3.0000000000000001E-3</v>
          </cell>
          <cell r="AB324">
            <v>3.0000000000000001E-3</v>
          </cell>
          <cell r="AC324">
            <v>3.0000000000000001E-3</v>
          </cell>
          <cell r="AD324">
            <v>3.0000000000000001E-3</v>
          </cell>
          <cell r="AE324">
            <v>3.0000000000000001E-3</v>
          </cell>
          <cell r="AF324">
            <v>3.0000000000000001E-3</v>
          </cell>
          <cell r="AG324">
            <v>3.0000000000000001E-3</v>
          </cell>
          <cell r="AH324">
            <v>3.0000000000000001E-3</v>
          </cell>
          <cell r="AI324">
            <v>3.0000000000000001E-3</v>
          </cell>
          <cell r="AJ324">
            <v>3.0000000000000001E-3</v>
          </cell>
          <cell r="AK324">
            <v>3.0000000000000001E-3</v>
          </cell>
          <cell r="AL324">
            <v>3.0000000000000001E-3</v>
          </cell>
          <cell r="AM324">
            <v>3.0000000000000001E-3</v>
          </cell>
          <cell r="AN324">
            <v>3.0000000000000001E-3</v>
          </cell>
          <cell r="AO324">
            <v>3.0000000000000001E-3</v>
          </cell>
          <cell r="AP324">
            <v>3.0000000000000001E-3</v>
          </cell>
          <cell r="AQ324">
            <v>3.0000000000000001E-3</v>
          </cell>
          <cell r="AR324">
            <v>3.0000000000000001E-3</v>
          </cell>
          <cell r="AS324">
            <v>3.0000000000000001E-3</v>
          </cell>
          <cell r="AT324">
            <v>3.0000000000000001E-3</v>
          </cell>
          <cell r="AU324">
            <v>3.0000000000000001E-3</v>
          </cell>
          <cell r="AV324">
            <v>3.0000000000000001E-3</v>
          </cell>
          <cell r="AW324">
            <v>3.0000000000000001E-3</v>
          </cell>
          <cell r="AX324">
            <v>3.0000000000000001E-3</v>
          </cell>
          <cell r="AY324">
            <v>3.0000000000000001E-3</v>
          </cell>
          <cell r="AZ324">
            <v>3.0000000000000001E-3</v>
          </cell>
          <cell r="BA324">
            <v>3.0000000000000001E-3</v>
          </cell>
          <cell r="BB324">
            <v>3.0000000000000001E-3</v>
          </cell>
          <cell r="BC324">
            <v>3.0000000000000001E-3</v>
          </cell>
          <cell r="BD324">
            <v>3.0000000000000001E-3</v>
          </cell>
          <cell r="BE324">
            <v>3.0000000000000001E-3</v>
          </cell>
          <cell r="BF324">
            <v>3.0000000000000001E-3</v>
          </cell>
          <cell r="BG324">
            <v>3.0000000000000001E-3</v>
          </cell>
          <cell r="BH324">
            <v>3.0000000000000001E-3</v>
          </cell>
          <cell r="BI324">
            <v>3.0000000000000001E-3</v>
          </cell>
          <cell r="BJ324">
            <v>3.0000000000000001E-3</v>
          </cell>
          <cell r="BK324">
            <v>3.0000000000000001E-3</v>
          </cell>
          <cell r="BL324">
            <v>3.0000000000000001E-3</v>
          </cell>
          <cell r="BM324">
            <v>3.0000000000000001E-3</v>
          </cell>
          <cell r="BN324">
            <v>3.0000000000000001E-3</v>
          </cell>
          <cell r="BO324">
            <v>3.0000000000000001E-3</v>
          </cell>
          <cell r="BP324">
            <v>3.0000000000000001E-3</v>
          </cell>
          <cell r="BQ324">
            <v>3.0000000000000001E-3</v>
          </cell>
          <cell r="BR324">
            <v>3.0000000000000001E-3</v>
          </cell>
          <cell r="BS324">
            <v>3.0000000000000001E-3</v>
          </cell>
          <cell r="BT324">
            <v>3.0000000000000001E-3</v>
          </cell>
          <cell r="BU324">
            <v>3.0000000000000001E-3</v>
          </cell>
          <cell r="BV324">
            <v>3.0000000000000001E-3</v>
          </cell>
          <cell r="BW324">
            <v>3.0000000000000001E-3</v>
          </cell>
          <cell r="BX324">
            <v>3.0000000000000001E-3</v>
          </cell>
          <cell r="BY324">
            <v>3.0000000000000001E-3</v>
          </cell>
          <cell r="BZ324">
            <v>3.0000000000000001E-3</v>
          </cell>
          <cell r="CA324">
            <v>3.0000000000000001E-3</v>
          </cell>
          <cell r="CB324">
            <v>3.0000000000000001E-3</v>
          </cell>
          <cell r="CC324">
            <v>3.0000000000000001E-3</v>
          </cell>
          <cell r="CD324">
            <v>3.0000000000000001E-3</v>
          </cell>
          <cell r="CE324">
            <v>3.0000000000000001E-3</v>
          </cell>
          <cell r="CF324">
            <v>3.0000000000000001E-3</v>
          </cell>
          <cell r="CG324">
            <v>3.0000000000000001E-3</v>
          </cell>
          <cell r="CH324">
            <v>3.0000000000000001E-3</v>
          </cell>
          <cell r="CI324">
            <v>3.0000000000000001E-3</v>
          </cell>
          <cell r="CJ324">
            <v>3.0000000000000001E-3</v>
          </cell>
          <cell r="CK324">
            <v>3.0000000000000001E-3</v>
          </cell>
          <cell r="CL324">
            <v>3.0000000000000001E-3</v>
          </cell>
          <cell r="CM324">
            <v>3.0000000000000001E-3</v>
          </cell>
          <cell r="CN324">
            <v>3.0000000000000001E-3</v>
          </cell>
          <cell r="CO324">
            <v>3.0000000000000001E-3</v>
          </cell>
          <cell r="CP324">
            <v>3.0000000000000001E-3</v>
          </cell>
          <cell r="CQ324">
            <v>3.0000000000000001E-3</v>
          </cell>
          <cell r="CR324">
            <v>3.0000000000000001E-3</v>
          </cell>
          <cell r="CS324">
            <v>3.0000000000000001E-3</v>
          </cell>
          <cell r="CT324">
            <v>3.0000000000000001E-3</v>
          </cell>
          <cell r="CU324">
            <v>3.0000000000000001E-3</v>
          </cell>
          <cell r="CV324">
            <v>3.0000000000000001E-3</v>
          </cell>
          <cell r="CW324">
            <v>3.0000000000000001E-3</v>
          </cell>
          <cell r="CX324">
            <v>3.0000000000000001E-3</v>
          </cell>
          <cell r="CY324">
            <v>3.0000000000000001E-3</v>
          </cell>
          <cell r="CZ324">
            <v>3.0000000000000001E-3</v>
          </cell>
          <cell r="DA324">
            <v>3.0000000000000001E-3</v>
          </cell>
          <cell r="DB324">
            <v>3.0000000000000001E-3</v>
          </cell>
          <cell r="DC324">
            <v>3.0000000000000001E-3</v>
          </cell>
          <cell r="DD324">
            <v>3.0000000000000001E-3</v>
          </cell>
          <cell r="DE324">
            <v>3.0000000000000001E-3</v>
          </cell>
          <cell r="DF324">
            <v>3.0000000000000001E-3</v>
          </cell>
          <cell r="DG324">
            <v>3.0000000000000001E-3</v>
          </cell>
          <cell r="DH324">
            <v>3.0000000000000001E-3</v>
          </cell>
          <cell r="DI324">
            <v>3.0000000000000001E-3</v>
          </cell>
          <cell r="DJ324">
            <v>3.0000000000000001E-3</v>
          </cell>
          <cell r="DL324" t="str">
            <v>.Mining.Final Product.Metal UndergroundQCService requested.Mining.Lighting</v>
          </cell>
        </row>
        <row r="325">
          <cell r="L325"/>
          <cell r="M325" t="str">
            <v>tonne</v>
          </cell>
          <cell r="N325">
            <v>1.5</v>
          </cell>
          <cell r="O325">
            <v>1.5</v>
          </cell>
          <cell r="P325">
            <v>1.5</v>
          </cell>
          <cell r="Q325">
            <v>1.5</v>
          </cell>
          <cell r="R325">
            <v>1.5</v>
          </cell>
          <cell r="S325">
            <v>1.5</v>
          </cell>
          <cell r="T325">
            <v>1.5</v>
          </cell>
          <cell r="U325">
            <v>1.5</v>
          </cell>
          <cell r="V325">
            <v>1.5</v>
          </cell>
          <cell r="W325">
            <v>1.5</v>
          </cell>
          <cell r="X325">
            <v>1.5</v>
          </cell>
          <cell r="Y325">
            <v>1.5</v>
          </cell>
          <cell r="Z325">
            <v>1.5</v>
          </cell>
          <cell r="AA325">
            <v>1.5</v>
          </cell>
          <cell r="AB325">
            <v>1.5</v>
          </cell>
          <cell r="AC325">
            <v>1.5</v>
          </cell>
          <cell r="AD325">
            <v>1.5</v>
          </cell>
          <cell r="AE325">
            <v>1.5</v>
          </cell>
          <cell r="AF325">
            <v>1.5</v>
          </cell>
          <cell r="AG325">
            <v>1.5</v>
          </cell>
          <cell r="AH325">
            <v>1.5</v>
          </cell>
          <cell r="AI325">
            <v>1.5</v>
          </cell>
          <cell r="AJ325">
            <v>1.5</v>
          </cell>
          <cell r="AK325">
            <v>1.5</v>
          </cell>
          <cell r="AL325">
            <v>1.5</v>
          </cell>
          <cell r="AM325">
            <v>1.5</v>
          </cell>
          <cell r="AN325">
            <v>1.5</v>
          </cell>
          <cell r="AO325">
            <v>1.5</v>
          </cell>
          <cell r="AP325">
            <v>1.5</v>
          </cell>
          <cell r="AQ325">
            <v>1.5</v>
          </cell>
          <cell r="AR325">
            <v>1.5</v>
          </cell>
          <cell r="AS325">
            <v>1.5</v>
          </cell>
          <cell r="AT325">
            <v>1.5</v>
          </cell>
          <cell r="AU325">
            <v>1.5</v>
          </cell>
          <cell r="AV325">
            <v>1.5</v>
          </cell>
          <cell r="AW325">
            <v>1.5</v>
          </cell>
          <cell r="AX325">
            <v>1.5</v>
          </cell>
          <cell r="AY325">
            <v>1.5</v>
          </cell>
          <cell r="AZ325">
            <v>1.5</v>
          </cell>
          <cell r="BA325">
            <v>1.5</v>
          </cell>
          <cell r="BB325">
            <v>1.5</v>
          </cell>
          <cell r="BC325">
            <v>1.5</v>
          </cell>
          <cell r="BD325">
            <v>1.5</v>
          </cell>
          <cell r="BE325">
            <v>1.5</v>
          </cell>
          <cell r="BF325">
            <v>1.5</v>
          </cell>
          <cell r="BG325">
            <v>1.5</v>
          </cell>
          <cell r="BH325">
            <v>1.5</v>
          </cell>
          <cell r="BI325">
            <v>1.5</v>
          </cell>
          <cell r="BJ325">
            <v>1.5</v>
          </cell>
          <cell r="BK325">
            <v>1.5</v>
          </cell>
          <cell r="BL325">
            <v>1.5</v>
          </cell>
          <cell r="BM325">
            <v>1.5</v>
          </cell>
          <cell r="BN325">
            <v>1.5</v>
          </cell>
          <cell r="BO325">
            <v>1.5</v>
          </cell>
          <cell r="BP325">
            <v>1.5</v>
          </cell>
          <cell r="BQ325">
            <v>1.5</v>
          </cell>
          <cell r="BR325">
            <v>1.5</v>
          </cell>
          <cell r="BS325">
            <v>1.5</v>
          </cell>
          <cell r="BT325">
            <v>1.5</v>
          </cell>
          <cell r="BU325">
            <v>1.5</v>
          </cell>
          <cell r="BV325">
            <v>1.5</v>
          </cell>
          <cell r="BW325">
            <v>1.5</v>
          </cell>
          <cell r="BX325">
            <v>1.5</v>
          </cell>
          <cell r="BY325">
            <v>1.5</v>
          </cell>
          <cell r="BZ325">
            <v>1.5</v>
          </cell>
          <cell r="CA325">
            <v>1.5</v>
          </cell>
          <cell r="CB325">
            <v>1.5</v>
          </cell>
          <cell r="CC325">
            <v>1.5</v>
          </cell>
          <cell r="CD325">
            <v>1.5</v>
          </cell>
          <cell r="CE325">
            <v>1.5</v>
          </cell>
          <cell r="CF325">
            <v>1.5</v>
          </cell>
          <cell r="CG325">
            <v>1.5</v>
          </cell>
          <cell r="CH325">
            <v>1.5</v>
          </cell>
          <cell r="CI325">
            <v>1.5</v>
          </cell>
          <cell r="CJ325">
            <v>1.5</v>
          </cell>
          <cell r="CK325">
            <v>1.5</v>
          </cell>
          <cell r="CL325">
            <v>1.5</v>
          </cell>
          <cell r="CM325">
            <v>1.5</v>
          </cell>
          <cell r="CN325">
            <v>1.5</v>
          </cell>
          <cell r="CO325">
            <v>1.5</v>
          </cell>
          <cell r="CP325">
            <v>1.5</v>
          </cell>
          <cell r="CQ325">
            <v>1.5</v>
          </cell>
          <cell r="CR325">
            <v>1.5</v>
          </cell>
          <cell r="CS325">
            <v>1.5</v>
          </cell>
          <cell r="CT325">
            <v>1.5</v>
          </cell>
          <cell r="CU325">
            <v>1.5</v>
          </cell>
          <cell r="CV325">
            <v>1.5</v>
          </cell>
          <cell r="CW325">
            <v>1.5</v>
          </cell>
          <cell r="CX325">
            <v>1.5</v>
          </cell>
          <cell r="CY325">
            <v>1.5</v>
          </cell>
          <cell r="CZ325">
            <v>1.5</v>
          </cell>
          <cell r="DA325">
            <v>1.5</v>
          </cell>
          <cell r="DB325">
            <v>1.5</v>
          </cell>
          <cell r="DC325">
            <v>1.5</v>
          </cell>
          <cell r="DD325">
            <v>1.5</v>
          </cell>
          <cell r="DE325">
            <v>1.5</v>
          </cell>
          <cell r="DF325">
            <v>1.5</v>
          </cell>
          <cell r="DG325">
            <v>1.5</v>
          </cell>
          <cell r="DH325">
            <v>1.5</v>
          </cell>
          <cell r="DI325">
            <v>1.5</v>
          </cell>
          <cell r="DJ325">
            <v>1.5</v>
          </cell>
          <cell r="DL325" t="str">
            <v>.Mining.Final Product.Metal Underground.Size Reduced ProductQCService requested.Mining.Final Product.Metal Underground.Size Reduced Product.Raw Product</v>
          </cell>
        </row>
        <row r="326">
          <cell r="L326"/>
          <cell r="M326" t="str">
            <v>tonne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AS326">
            <v>1</v>
          </cell>
          <cell r="AT326">
            <v>1</v>
          </cell>
          <cell r="AU326">
            <v>1</v>
          </cell>
          <cell r="AV326">
            <v>1</v>
          </cell>
          <cell r="AW326">
            <v>1</v>
          </cell>
          <cell r="AX326">
            <v>1</v>
          </cell>
          <cell r="AY326">
            <v>1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  <cell r="BT326">
            <v>1</v>
          </cell>
          <cell r="BU326">
            <v>1</v>
          </cell>
          <cell r="BV326">
            <v>1</v>
          </cell>
          <cell r="BW326">
            <v>1</v>
          </cell>
          <cell r="BX326">
            <v>1</v>
          </cell>
          <cell r="BY326">
            <v>1</v>
          </cell>
          <cell r="BZ326">
            <v>1</v>
          </cell>
          <cell r="CA326">
            <v>1</v>
          </cell>
          <cell r="CB326">
            <v>1</v>
          </cell>
          <cell r="CC326">
            <v>1</v>
          </cell>
          <cell r="CD326">
            <v>1</v>
          </cell>
          <cell r="CE326">
            <v>1</v>
          </cell>
          <cell r="CF326">
            <v>1</v>
          </cell>
          <cell r="CG326">
            <v>1</v>
          </cell>
          <cell r="CH326">
            <v>1</v>
          </cell>
          <cell r="CI326">
            <v>1</v>
          </cell>
          <cell r="CJ326">
            <v>1</v>
          </cell>
          <cell r="CK326">
            <v>1</v>
          </cell>
          <cell r="CL326">
            <v>1</v>
          </cell>
          <cell r="CM326">
            <v>1</v>
          </cell>
          <cell r="CN326">
            <v>1</v>
          </cell>
          <cell r="CO326">
            <v>1</v>
          </cell>
          <cell r="CP326">
            <v>1</v>
          </cell>
          <cell r="CQ326">
            <v>1</v>
          </cell>
          <cell r="CR326">
            <v>1</v>
          </cell>
          <cell r="CS326">
            <v>1</v>
          </cell>
          <cell r="CT326">
            <v>1</v>
          </cell>
          <cell r="CU326">
            <v>1</v>
          </cell>
          <cell r="CV326">
            <v>1</v>
          </cell>
          <cell r="CW326">
            <v>1</v>
          </cell>
          <cell r="CX326">
            <v>1</v>
          </cell>
          <cell r="CY326">
            <v>1</v>
          </cell>
          <cell r="CZ326">
            <v>1</v>
          </cell>
          <cell r="DA326">
            <v>1</v>
          </cell>
          <cell r="DB326">
            <v>1</v>
          </cell>
          <cell r="DC326">
            <v>1</v>
          </cell>
          <cell r="DD326">
            <v>1</v>
          </cell>
          <cell r="DE326">
            <v>1</v>
          </cell>
          <cell r="DF326">
            <v>1</v>
          </cell>
          <cell r="DG326">
            <v>1</v>
          </cell>
          <cell r="DH326">
            <v>1</v>
          </cell>
          <cell r="DI326">
            <v>1</v>
          </cell>
          <cell r="DJ326">
            <v>1</v>
          </cell>
          <cell r="DL326" t="str">
            <v>.Mining.Final Product.Metal Underground.Size Reduced ProductQCService requested.Mining.Final Product.Metal Underground.Size Reduced Product.Primary Crushing</v>
          </cell>
        </row>
        <row r="327">
          <cell r="L327"/>
          <cell r="M327" t="str">
            <v>tonne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E327">
            <v>1</v>
          </cell>
          <cell r="AF327">
            <v>1</v>
          </cell>
          <cell r="AG327">
            <v>1</v>
          </cell>
          <cell r="AH327">
            <v>1</v>
          </cell>
          <cell r="AI327">
            <v>1</v>
          </cell>
          <cell r="AJ327">
            <v>1</v>
          </cell>
          <cell r="AK327">
            <v>1</v>
          </cell>
          <cell r="AL327">
            <v>1</v>
          </cell>
          <cell r="AM327">
            <v>1</v>
          </cell>
          <cell r="AN327">
            <v>1</v>
          </cell>
          <cell r="AO327">
            <v>1</v>
          </cell>
          <cell r="AP327">
            <v>1</v>
          </cell>
          <cell r="AQ327">
            <v>1</v>
          </cell>
          <cell r="AR327">
            <v>1</v>
          </cell>
          <cell r="AS327">
            <v>1</v>
          </cell>
          <cell r="AT327">
            <v>1</v>
          </cell>
          <cell r="AU327">
            <v>1</v>
          </cell>
          <cell r="AV327">
            <v>1</v>
          </cell>
          <cell r="AW327">
            <v>1</v>
          </cell>
          <cell r="AX327">
            <v>1</v>
          </cell>
          <cell r="AY327">
            <v>1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  <cell r="CE327">
            <v>1</v>
          </cell>
          <cell r="CF327">
            <v>1</v>
          </cell>
          <cell r="CG327">
            <v>1</v>
          </cell>
          <cell r="CH327">
            <v>1</v>
          </cell>
          <cell r="CI327">
            <v>1</v>
          </cell>
          <cell r="CJ327">
            <v>1</v>
          </cell>
          <cell r="CK327">
            <v>1</v>
          </cell>
          <cell r="CL327">
            <v>1</v>
          </cell>
          <cell r="CM327">
            <v>1</v>
          </cell>
          <cell r="CN327">
            <v>1</v>
          </cell>
          <cell r="CO327">
            <v>1</v>
          </cell>
          <cell r="CP327">
            <v>1</v>
          </cell>
          <cell r="CQ327">
            <v>1</v>
          </cell>
          <cell r="CR327">
            <v>1</v>
          </cell>
          <cell r="CS327">
            <v>1</v>
          </cell>
          <cell r="CT327">
            <v>1</v>
          </cell>
          <cell r="CU327">
            <v>1</v>
          </cell>
          <cell r="CV327">
            <v>1</v>
          </cell>
          <cell r="CW327">
            <v>1</v>
          </cell>
          <cell r="CX327">
            <v>1</v>
          </cell>
          <cell r="CY327">
            <v>1</v>
          </cell>
          <cell r="CZ327">
            <v>1</v>
          </cell>
          <cell r="DA327">
            <v>1</v>
          </cell>
          <cell r="DB327">
            <v>1</v>
          </cell>
          <cell r="DC327">
            <v>1</v>
          </cell>
          <cell r="DD327">
            <v>1</v>
          </cell>
          <cell r="DE327">
            <v>1</v>
          </cell>
          <cell r="DF327">
            <v>1</v>
          </cell>
          <cell r="DG327">
            <v>1</v>
          </cell>
          <cell r="DH327">
            <v>1</v>
          </cell>
          <cell r="DI327">
            <v>1</v>
          </cell>
          <cell r="DJ327">
            <v>1</v>
          </cell>
          <cell r="DL327" t="str">
            <v>.Mining.Final Product.Metal Underground.Size Reduced ProductQCService requested.Mining.Final Product.Metal Underground.Size Reduced Product.Secondary Crushing</v>
          </cell>
        </row>
        <row r="328">
          <cell r="L328"/>
          <cell r="M328" t="str">
            <v>tonne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.Mining.Final Product.Metal Underground.Size Reduced ProductQCService requested.Mining.Final Product.Metal Underground.Size Reduced Product.Primary Milling</v>
          </cell>
        </row>
        <row r="329">
          <cell r="L329"/>
          <cell r="M329" t="str">
            <v>tonne</v>
          </cell>
          <cell r="N329">
            <v>1.1000000000000001</v>
          </cell>
          <cell r="O329">
            <v>1.1000000000000001</v>
          </cell>
          <cell r="P329">
            <v>1.1000000000000001</v>
          </cell>
          <cell r="Q329">
            <v>1.1000000000000001</v>
          </cell>
          <cell r="R329">
            <v>1.1000000000000001</v>
          </cell>
          <cell r="S329">
            <v>1.1000000000000001</v>
          </cell>
          <cell r="T329">
            <v>1.1000000000000001</v>
          </cell>
          <cell r="U329">
            <v>1.1000000000000001</v>
          </cell>
          <cell r="V329">
            <v>1.1000000000000001</v>
          </cell>
          <cell r="W329">
            <v>1.1000000000000001</v>
          </cell>
          <cell r="X329">
            <v>1.1000000000000001</v>
          </cell>
          <cell r="Y329">
            <v>1.1000000000000001</v>
          </cell>
          <cell r="Z329">
            <v>1.1000000000000001</v>
          </cell>
          <cell r="AA329">
            <v>1.1000000000000001</v>
          </cell>
          <cell r="AB329">
            <v>1.1000000000000001</v>
          </cell>
          <cell r="AC329">
            <v>1.1000000000000001</v>
          </cell>
          <cell r="AD329">
            <v>1.1000000000000001</v>
          </cell>
          <cell r="AE329">
            <v>1.1000000000000001</v>
          </cell>
          <cell r="AF329">
            <v>1.1000000000000001</v>
          </cell>
          <cell r="AG329">
            <v>1.1000000000000001</v>
          </cell>
          <cell r="AH329">
            <v>1.1000000000000001</v>
          </cell>
          <cell r="AI329">
            <v>1.1000000000000001</v>
          </cell>
          <cell r="AJ329">
            <v>1.1000000000000001</v>
          </cell>
          <cell r="AK329">
            <v>1.1000000000000001</v>
          </cell>
          <cell r="AL329">
            <v>1.1000000000000001</v>
          </cell>
          <cell r="AM329">
            <v>1.1000000000000001</v>
          </cell>
          <cell r="AN329">
            <v>1.1000000000000001</v>
          </cell>
          <cell r="AO329">
            <v>1.1000000000000001</v>
          </cell>
          <cell r="AP329">
            <v>1.1000000000000001</v>
          </cell>
          <cell r="AQ329">
            <v>1.1000000000000001</v>
          </cell>
          <cell r="AR329">
            <v>1.1000000000000001</v>
          </cell>
          <cell r="AS329">
            <v>1.1000000000000001</v>
          </cell>
          <cell r="AT329">
            <v>1.1000000000000001</v>
          </cell>
          <cell r="AU329">
            <v>1.1000000000000001</v>
          </cell>
          <cell r="AV329">
            <v>1.1000000000000001</v>
          </cell>
          <cell r="AW329">
            <v>1.1000000000000001</v>
          </cell>
          <cell r="AX329">
            <v>1.1000000000000001</v>
          </cell>
          <cell r="AY329">
            <v>1.1000000000000001</v>
          </cell>
          <cell r="AZ329">
            <v>1.1000000000000001</v>
          </cell>
          <cell r="BA329">
            <v>1.1000000000000001</v>
          </cell>
          <cell r="BB329">
            <v>1.1000000000000001</v>
          </cell>
          <cell r="BC329">
            <v>1.1000000000000001</v>
          </cell>
          <cell r="BD329">
            <v>1.1000000000000001</v>
          </cell>
          <cell r="BE329">
            <v>1.1000000000000001</v>
          </cell>
          <cell r="BF329">
            <v>1.1000000000000001</v>
          </cell>
          <cell r="BG329">
            <v>1.1000000000000001</v>
          </cell>
          <cell r="BH329">
            <v>1.1000000000000001</v>
          </cell>
          <cell r="BI329">
            <v>1.1000000000000001</v>
          </cell>
          <cell r="BJ329">
            <v>1.1000000000000001</v>
          </cell>
          <cell r="BK329">
            <v>1.1000000000000001</v>
          </cell>
          <cell r="BL329">
            <v>1.1000000000000001</v>
          </cell>
          <cell r="BM329">
            <v>1.1000000000000001</v>
          </cell>
          <cell r="BN329">
            <v>1.1000000000000001</v>
          </cell>
          <cell r="BO329">
            <v>1.1000000000000001</v>
          </cell>
          <cell r="BP329">
            <v>1.1000000000000001</v>
          </cell>
          <cell r="BQ329">
            <v>1.1000000000000001</v>
          </cell>
          <cell r="BR329">
            <v>1.1000000000000001</v>
          </cell>
          <cell r="BS329">
            <v>1.1000000000000001</v>
          </cell>
          <cell r="BT329">
            <v>1.1000000000000001</v>
          </cell>
          <cell r="BU329">
            <v>1.1000000000000001</v>
          </cell>
          <cell r="BV329">
            <v>1.1000000000000001</v>
          </cell>
          <cell r="BW329">
            <v>1.1000000000000001</v>
          </cell>
          <cell r="BX329">
            <v>1.1000000000000001</v>
          </cell>
          <cell r="BY329">
            <v>1.1000000000000001</v>
          </cell>
          <cell r="BZ329">
            <v>1.1000000000000001</v>
          </cell>
          <cell r="CA329">
            <v>1.1000000000000001</v>
          </cell>
          <cell r="CB329">
            <v>1.1000000000000001</v>
          </cell>
          <cell r="CC329">
            <v>1.1000000000000001</v>
          </cell>
          <cell r="CD329">
            <v>1.1000000000000001</v>
          </cell>
          <cell r="CE329">
            <v>1.1000000000000001</v>
          </cell>
          <cell r="CF329">
            <v>1.1000000000000001</v>
          </cell>
          <cell r="CG329">
            <v>1.1000000000000001</v>
          </cell>
          <cell r="CH329">
            <v>1.1000000000000001</v>
          </cell>
          <cell r="CI329">
            <v>1.1000000000000001</v>
          </cell>
          <cell r="CJ329">
            <v>1.1000000000000001</v>
          </cell>
          <cell r="CK329">
            <v>1.1000000000000001</v>
          </cell>
          <cell r="CL329">
            <v>1.1000000000000001</v>
          </cell>
          <cell r="CM329">
            <v>1.1000000000000001</v>
          </cell>
          <cell r="CN329">
            <v>1.1000000000000001</v>
          </cell>
          <cell r="CO329">
            <v>1.1000000000000001</v>
          </cell>
          <cell r="CP329">
            <v>1.1000000000000001</v>
          </cell>
          <cell r="CQ329">
            <v>1.1000000000000001</v>
          </cell>
          <cell r="CR329">
            <v>1.1000000000000001</v>
          </cell>
          <cell r="CS329">
            <v>1.1000000000000001</v>
          </cell>
          <cell r="CT329">
            <v>1.1000000000000001</v>
          </cell>
          <cell r="CU329">
            <v>1.1000000000000001</v>
          </cell>
          <cell r="CV329">
            <v>1.1000000000000001</v>
          </cell>
          <cell r="CW329">
            <v>1.1000000000000001</v>
          </cell>
          <cell r="CX329">
            <v>1.1000000000000001</v>
          </cell>
          <cell r="CY329">
            <v>1.1000000000000001</v>
          </cell>
          <cell r="CZ329">
            <v>1.1000000000000001</v>
          </cell>
          <cell r="DA329">
            <v>1.1000000000000001</v>
          </cell>
          <cell r="DB329">
            <v>1.1000000000000001</v>
          </cell>
          <cell r="DC329">
            <v>1.1000000000000001</v>
          </cell>
          <cell r="DD329">
            <v>1.1000000000000001</v>
          </cell>
          <cell r="DE329">
            <v>1.1000000000000001</v>
          </cell>
          <cell r="DF329">
            <v>1.1000000000000001</v>
          </cell>
          <cell r="DG329">
            <v>1.1000000000000001</v>
          </cell>
          <cell r="DH329">
            <v>1.1000000000000001</v>
          </cell>
          <cell r="DI329">
            <v>1.1000000000000001</v>
          </cell>
          <cell r="DJ329">
            <v>1.1000000000000001</v>
          </cell>
          <cell r="DL329" t="str">
            <v>.Mining.Final Product.Metal Underground.Size Reduced Product.Raw ProductQCService requested.Mining.Final Product.Metal Underground.Size Reduced Product.Raw Product.Extraction</v>
          </cell>
        </row>
        <row r="330">
          <cell r="L330"/>
          <cell r="M330" t="str">
            <v>tonne</v>
          </cell>
          <cell r="N330">
            <v>1.1000000000000001</v>
          </cell>
          <cell r="O330">
            <v>1.1000000000000001</v>
          </cell>
          <cell r="P330">
            <v>1.1000000000000001</v>
          </cell>
          <cell r="Q330">
            <v>1.1000000000000001</v>
          </cell>
          <cell r="R330">
            <v>1.1000000000000001</v>
          </cell>
          <cell r="S330">
            <v>1.1000000000000001</v>
          </cell>
          <cell r="T330">
            <v>1.1000000000000001</v>
          </cell>
          <cell r="U330">
            <v>1.1000000000000001</v>
          </cell>
          <cell r="V330">
            <v>1.1000000000000001</v>
          </cell>
          <cell r="W330">
            <v>1.1000000000000001</v>
          </cell>
          <cell r="X330">
            <v>1.1000000000000001</v>
          </cell>
          <cell r="Y330">
            <v>1.1000000000000001</v>
          </cell>
          <cell r="Z330">
            <v>1.1000000000000001</v>
          </cell>
          <cell r="AA330">
            <v>1.1000000000000001</v>
          </cell>
          <cell r="AB330">
            <v>1.1000000000000001</v>
          </cell>
          <cell r="AC330">
            <v>1.1000000000000001</v>
          </cell>
          <cell r="AD330">
            <v>1.1000000000000001</v>
          </cell>
          <cell r="AE330">
            <v>1.1000000000000001</v>
          </cell>
          <cell r="AF330">
            <v>1.1000000000000001</v>
          </cell>
          <cell r="AG330">
            <v>1.1000000000000001</v>
          </cell>
          <cell r="AH330">
            <v>1.1000000000000001</v>
          </cell>
          <cell r="AI330">
            <v>1.1000000000000001</v>
          </cell>
          <cell r="AJ330">
            <v>1.1000000000000001</v>
          </cell>
          <cell r="AK330">
            <v>1.1000000000000001</v>
          </cell>
          <cell r="AL330">
            <v>1.1000000000000001</v>
          </cell>
          <cell r="AM330">
            <v>1.1000000000000001</v>
          </cell>
          <cell r="AN330">
            <v>1.1000000000000001</v>
          </cell>
          <cell r="AO330">
            <v>1.1000000000000001</v>
          </cell>
          <cell r="AP330">
            <v>1.1000000000000001</v>
          </cell>
          <cell r="AQ330">
            <v>1.1000000000000001</v>
          </cell>
          <cell r="AR330">
            <v>1.1000000000000001</v>
          </cell>
          <cell r="AS330">
            <v>1.1000000000000001</v>
          </cell>
          <cell r="AT330">
            <v>1.1000000000000001</v>
          </cell>
          <cell r="AU330">
            <v>1.1000000000000001</v>
          </cell>
          <cell r="AV330">
            <v>1.1000000000000001</v>
          </cell>
          <cell r="AW330">
            <v>1.1000000000000001</v>
          </cell>
          <cell r="AX330">
            <v>1.1000000000000001</v>
          </cell>
          <cell r="AY330">
            <v>1.1000000000000001</v>
          </cell>
          <cell r="AZ330">
            <v>1.1000000000000001</v>
          </cell>
          <cell r="BA330">
            <v>1.1000000000000001</v>
          </cell>
          <cell r="BB330">
            <v>1.1000000000000001</v>
          </cell>
          <cell r="BC330">
            <v>1.1000000000000001</v>
          </cell>
          <cell r="BD330">
            <v>1.1000000000000001</v>
          </cell>
          <cell r="BE330">
            <v>1.1000000000000001</v>
          </cell>
          <cell r="BF330">
            <v>1.1000000000000001</v>
          </cell>
          <cell r="BG330">
            <v>1.1000000000000001</v>
          </cell>
          <cell r="BH330">
            <v>1.1000000000000001</v>
          </cell>
          <cell r="BI330">
            <v>1.1000000000000001</v>
          </cell>
          <cell r="BJ330">
            <v>1.1000000000000001</v>
          </cell>
          <cell r="BK330">
            <v>1.1000000000000001</v>
          </cell>
          <cell r="BL330">
            <v>1.1000000000000001</v>
          </cell>
          <cell r="BM330">
            <v>1.1000000000000001</v>
          </cell>
          <cell r="BN330">
            <v>1.1000000000000001</v>
          </cell>
          <cell r="BO330">
            <v>1.1000000000000001</v>
          </cell>
          <cell r="BP330">
            <v>1.1000000000000001</v>
          </cell>
          <cell r="BQ330">
            <v>1.1000000000000001</v>
          </cell>
          <cell r="BR330">
            <v>1.1000000000000001</v>
          </cell>
          <cell r="BS330">
            <v>1.1000000000000001</v>
          </cell>
          <cell r="BT330">
            <v>1.1000000000000001</v>
          </cell>
          <cell r="BU330">
            <v>1.1000000000000001</v>
          </cell>
          <cell r="BV330">
            <v>1.1000000000000001</v>
          </cell>
          <cell r="BW330">
            <v>1.1000000000000001</v>
          </cell>
          <cell r="BX330">
            <v>1.1000000000000001</v>
          </cell>
          <cell r="BY330">
            <v>1.1000000000000001</v>
          </cell>
          <cell r="BZ330">
            <v>1.1000000000000001</v>
          </cell>
          <cell r="CA330">
            <v>1.1000000000000001</v>
          </cell>
          <cell r="CB330">
            <v>1.1000000000000001</v>
          </cell>
          <cell r="CC330">
            <v>1.1000000000000001</v>
          </cell>
          <cell r="CD330">
            <v>1.1000000000000001</v>
          </cell>
          <cell r="CE330">
            <v>1.1000000000000001</v>
          </cell>
          <cell r="CF330">
            <v>1.1000000000000001</v>
          </cell>
          <cell r="CG330">
            <v>1.1000000000000001</v>
          </cell>
          <cell r="CH330">
            <v>1.1000000000000001</v>
          </cell>
          <cell r="CI330">
            <v>1.1000000000000001</v>
          </cell>
          <cell r="CJ330">
            <v>1.1000000000000001</v>
          </cell>
          <cell r="CK330">
            <v>1.1000000000000001</v>
          </cell>
          <cell r="CL330">
            <v>1.1000000000000001</v>
          </cell>
          <cell r="CM330">
            <v>1.1000000000000001</v>
          </cell>
          <cell r="CN330">
            <v>1.1000000000000001</v>
          </cell>
          <cell r="CO330">
            <v>1.1000000000000001</v>
          </cell>
          <cell r="CP330">
            <v>1.1000000000000001</v>
          </cell>
          <cell r="CQ330">
            <v>1.1000000000000001</v>
          </cell>
          <cell r="CR330">
            <v>1.1000000000000001</v>
          </cell>
          <cell r="CS330">
            <v>1.1000000000000001</v>
          </cell>
          <cell r="CT330">
            <v>1.1000000000000001</v>
          </cell>
          <cell r="CU330">
            <v>1.1000000000000001</v>
          </cell>
          <cell r="CV330">
            <v>1.1000000000000001</v>
          </cell>
          <cell r="CW330">
            <v>1.1000000000000001</v>
          </cell>
          <cell r="CX330">
            <v>1.1000000000000001</v>
          </cell>
          <cell r="CY330">
            <v>1.1000000000000001</v>
          </cell>
          <cell r="CZ330">
            <v>1.1000000000000001</v>
          </cell>
          <cell r="DA330">
            <v>1.1000000000000001</v>
          </cell>
          <cell r="DB330">
            <v>1.1000000000000001</v>
          </cell>
          <cell r="DC330">
            <v>1.1000000000000001</v>
          </cell>
          <cell r="DD330">
            <v>1.1000000000000001</v>
          </cell>
          <cell r="DE330">
            <v>1.1000000000000001</v>
          </cell>
          <cell r="DF330">
            <v>1.1000000000000001</v>
          </cell>
          <cell r="DG330">
            <v>1.1000000000000001</v>
          </cell>
          <cell r="DH330">
            <v>1.1000000000000001</v>
          </cell>
          <cell r="DI330">
            <v>1.1000000000000001</v>
          </cell>
          <cell r="DJ330">
            <v>1.1000000000000001</v>
          </cell>
          <cell r="DL330" t="str">
            <v>.Mining.Final Product.Metal Underground.Size Reduced Product.Raw ProductQCService requested.Mining.Final Product.Metal Underground.Size Reduced Product.Raw Product.Transportation</v>
          </cell>
        </row>
        <row r="331">
          <cell r="L331"/>
          <cell r="M331" t="str">
            <v>GJ</v>
          </cell>
          <cell r="N331">
            <v>0.95</v>
          </cell>
          <cell r="O331">
            <v>0.95</v>
          </cell>
          <cell r="P331">
            <v>0.95</v>
          </cell>
          <cell r="Q331">
            <v>0.95</v>
          </cell>
          <cell r="R331">
            <v>0.95</v>
          </cell>
          <cell r="S331">
            <v>0.95</v>
          </cell>
          <cell r="T331">
            <v>0.95</v>
          </cell>
          <cell r="U331">
            <v>0.95</v>
          </cell>
          <cell r="V331">
            <v>0.95</v>
          </cell>
          <cell r="W331">
            <v>0.95</v>
          </cell>
          <cell r="X331">
            <v>0.95</v>
          </cell>
          <cell r="Y331">
            <v>0.95</v>
          </cell>
          <cell r="Z331">
            <v>0.95</v>
          </cell>
          <cell r="AA331">
            <v>0.95</v>
          </cell>
          <cell r="AB331">
            <v>0.95</v>
          </cell>
          <cell r="AC331">
            <v>0.95</v>
          </cell>
          <cell r="AD331">
            <v>0.95</v>
          </cell>
          <cell r="AE331">
            <v>0.95</v>
          </cell>
          <cell r="AF331">
            <v>0.95</v>
          </cell>
          <cell r="AG331">
            <v>0.95</v>
          </cell>
          <cell r="AH331">
            <v>0.95</v>
          </cell>
          <cell r="AI331">
            <v>0.95</v>
          </cell>
          <cell r="AJ331">
            <v>0.95</v>
          </cell>
          <cell r="AK331">
            <v>0.95</v>
          </cell>
          <cell r="AL331">
            <v>0.95</v>
          </cell>
          <cell r="AM331">
            <v>0.95</v>
          </cell>
          <cell r="AN331">
            <v>0.95</v>
          </cell>
          <cell r="AO331">
            <v>0.95</v>
          </cell>
          <cell r="AP331">
            <v>0.95</v>
          </cell>
          <cell r="AQ331">
            <v>0.95</v>
          </cell>
          <cell r="AR331">
            <v>0.95</v>
          </cell>
          <cell r="AS331">
            <v>0.95</v>
          </cell>
          <cell r="AT331">
            <v>0.95</v>
          </cell>
          <cell r="AU331">
            <v>0.95</v>
          </cell>
          <cell r="AV331">
            <v>0.95</v>
          </cell>
          <cell r="AW331">
            <v>0.95</v>
          </cell>
          <cell r="AX331">
            <v>0.95</v>
          </cell>
          <cell r="AY331">
            <v>0.95</v>
          </cell>
          <cell r="AZ331">
            <v>0.95</v>
          </cell>
          <cell r="BA331">
            <v>0.95</v>
          </cell>
          <cell r="BB331">
            <v>0.95</v>
          </cell>
          <cell r="BC331">
            <v>0.95</v>
          </cell>
          <cell r="BD331">
            <v>0.95</v>
          </cell>
          <cell r="BE331">
            <v>0.95</v>
          </cell>
          <cell r="BF331">
            <v>0.95</v>
          </cell>
          <cell r="BG331">
            <v>0.95</v>
          </cell>
          <cell r="BH331">
            <v>0.95</v>
          </cell>
          <cell r="BI331">
            <v>0.95</v>
          </cell>
          <cell r="BJ331">
            <v>0.95</v>
          </cell>
          <cell r="BK331">
            <v>0.95</v>
          </cell>
          <cell r="BL331">
            <v>0.95</v>
          </cell>
          <cell r="BM331">
            <v>0.95</v>
          </cell>
          <cell r="BN331">
            <v>0.95</v>
          </cell>
          <cell r="BO331">
            <v>0.95</v>
          </cell>
          <cell r="BP331">
            <v>0.95</v>
          </cell>
          <cell r="BQ331">
            <v>0.95</v>
          </cell>
          <cell r="BR331">
            <v>0.95</v>
          </cell>
          <cell r="BS331">
            <v>0.95</v>
          </cell>
          <cell r="BT331">
            <v>0.95</v>
          </cell>
          <cell r="BU331">
            <v>0.95</v>
          </cell>
          <cell r="BV331">
            <v>0.95</v>
          </cell>
          <cell r="BW331">
            <v>0.95</v>
          </cell>
          <cell r="BX331">
            <v>0.95</v>
          </cell>
          <cell r="BY331">
            <v>0.95</v>
          </cell>
          <cell r="BZ331">
            <v>0.95</v>
          </cell>
          <cell r="CA331">
            <v>0.95</v>
          </cell>
          <cell r="CB331">
            <v>0.95</v>
          </cell>
          <cell r="CC331">
            <v>0.95</v>
          </cell>
          <cell r="CD331">
            <v>0.95</v>
          </cell>
          <cell r="CE331">
            <v>0.95</v>
          </cell>
          <cell r="CF331">
            <v>0.95</v>
          </cell>
          <cell r="CG331">
            <v>0.95</v>
          </cell>
          <cell r="CH331">
            <v>0.95</v>
          </cell>
          <cell r="CI331">
            <v>0.95</v>
          </cell>
          <cell r="CJ331">
            <v>0.95</v>
          </cell>
          <cell r="CK331">
            <v>0.95</v>
          </cell>
          <cell r="CL331">
            <v>0.95</v>
          </cell>
          <cell r="CM331">
            <v>0.95</v>
          </cell>
          <cell r="CN331">
            <v>0.95</v>
          </cell>
          <cell r="CO331">
            <v>0.95</v>
          </cell>
          <cell r="CP331">
            <v>0.95</v>
          </cell>
          <cell r="CQ331">
            <v>0.95</v>
          </cell>
          <cell r="CR331">
            <v>0.95</v>
          </cell>
          <cell r="CS331">
            <v>0.95</v>
          </cell>
          <cell r="CT331">
            <v>0.95</v>
          </cell>
          <cell r="CU331">
            <v>0.95</v>
          </cell>
          <cell r="CV331">
            <v>0.95</v>
          </cell>
          <cell r="CW331">
            <v>0.95</v>
          </cell>
          <cell r="CX331">
            <v>0.95</v>
          </cell>
          <cell r="CY331">
            <v>0.95</v>
          </cell>
          <cell r="CZ331">
            <v>0.95</v>
          </cell>
          <cell r="DA331">
            <v>0.95</v>
          </cell>
          <cell r="DB331">
            <v>0.95</v>
          </cell>
          <cell r="DC331">
            <v>0.95</v>
          </cell>
          <cell r="DD331">
            <v>0.95</v>
          </cell>
          <cell r="DE331">
            <v>0.95</v>
          </cell>
          <cell r="DF331">
            <v>0.95</v>
          </cell>
          <cell r="DG331">
            <v>0.95</v>
          </cell>
          <cell r="DH331">
            <v>0.95</v>
          </cell>
          <cell r="DI331">
            <v>0.95</v>
          </cell>
          <cell r="DJ331">
            <v>0.95</v>
          </cell>
          <cell r="DL331" t="str">
            <v>.Mining.HVACQCService requested.Mining.HVAC.Space Heating</v>
          </cell>
        </row>
        <row r="332">
          <cell r="L332"/>
          <cell r="M332" t="str">
            <v>GJ</v>
          </cell>
          <cell r="N332">
            <v>0.05</v>
          </cell>
          <cell r="O332">
            <v>0.05</v>
          </cell>
          <cell r="P332">
            <v>0.05</v>
          </cell>
          <cell r="Q332">
            <v>0.05</v>
          </cell>
          <cell r="R332">
            <v>0.05</v>
          </cell>
          <cell r="S332">
            <v>0.05</v>
          </cell>
          <cell r="T332">
            <v>0.05</v>
          </cell>
          <cell r="U332">
            <v>0.05</v>
          </cell>
          <cell r="V332">
            <v>0.05</v>
          </cell>
          <cell r="W332">
            <v>0.05</v>
          </cell>
          <cell r="X332">
            <v>0.05</v>
          </cell>
          <cell r="Y332">
            <v>0.05</v>
          </cell>
          <cell r="Z332">
            <v>0.05</v>
          </cell>
          <cell r="AA332">
            <v>0.05</v>
          </cell>
          <cell r="AB332">
            <v>0.05</v>
          </cell>
          <cell r="AC332">
            <v>0.05</v>
          </cell>
          <cell r="AD332">
            <v>0.05</v>
          </cell>
          <cell r="AE332">
            <v>0.05</v>
          </cell>
          <cell r="AF332">
            <v>0.05</v>
          </cell>
          <cell r="AG332">
            <v>0.05</v>
          </cell>
          <cell r="AH332">
            <v>0.05</v>
          </cell>
          <cell r="AI332">
            <v>0.05</v>
          </cell>
          <cell r="AJ332">
            <v>0.05</v>
          </cell>
          <cell r="AK332">
            <v>0.05</v>
          </cell>
          <cell r="AL332">
            <v>0.05</v>
          </cell>
          <cell r="AM332">
            <v>0.05</v>
          </cell>
          <cell r="AN332">
            <v>0.05</v>
          </cell>
          <cell r="AO332">
            <v>0.05</v>
          </cell>
          <cell r="AP332">
            <v>0.05</v>
          </cell>
          <cell r="AQ332">
            <v>0.05</v>
          </cell>
          <cell r="AR332">
            <v>0.05</v>
          </cell>
          <cell r="AS332">
            <v>0.05</v>
          </cell>
          <cell r="AT332">
            <v>0.05</v>
          </cell>
          <cell r="AU332">
            <v>0.05</v>
          </cell>
          <cell r="AV332">
            <v>0.05</v>
          </cell>
          <cell r="AW332">
            <v>0.05</v>
          </cell>
          <cell r="AX332">
            <v>0.05</v>
          </cell>
          <cell r="AY332">
            <v>0.05</v>
          </cell>
          <cell r="AZ332">
            <v>0.05</v>
          </cell>
          <cell r="BA332">
            <v>0.05</v>
          </cell>
          <cell r="BB332">
            <v>0.05</v>
          </cell>
          <cell r="BC332">
            <v>0.05</v>
          </cell>
          <cell r="BD332">
            <v>0.05</v>
          </cell>
          <cell r="BE332">
            <v>0.05</v>
          </cell>
          <cell r="BF332">
            <v>0.05</v>
          </cell>
          <cell r="BG332">
            <v>0.05</v>
          </cell>
          <cell r="BH332">
            <v>0.05</v>
          </cell>
          <cell r="BI332">
            <v>0.05</v>
          </cell>
          <cell r="BJ332">
            <v>0.05</v>
          </cell>
          <cell r="BK332">
            <v>0.05</v>
          </cell>
          <cell r="BL332">
            <v>0.05</v>
          </cell>
          <cell r="BM332">
            <v>0.05</v>
          </cell>
          <cell r="BN332">
            <v>0.05</v>
          </cell>
          <cell r="BO332">
            <v>0.05</v>
          </cell>
          <cell r="BP332">
            <v>0.05</v>
          </cell>
          <cell r="BQ332">
            <v>0.05</v>
          </cell>
          <cell r="BR332">
            <v>0.05</v>
          </cell>
          <cell r="BS332">
            <v>0.05</v>
          </cell>
          <cell r="BT332">
            <v>0.05</v>
          </cell>
          <cell r="BU332">
            <v>0.05</v>
          </cell>
          <cell r="BV332">
            <v>0.05</v>
          </cell>
          <cell r="BW332">
            <v>0.05</v>
          </cell>
          <cell r="BX332">
            <v>0.05</v>
          </cell>
          <cell r="BY332">
            <v>0.05</v>
          </cell>
          <cell r="BZ332">
            <v>0.05</v>
          </cell>
          <cell r="CA332">
            <v>0.05</v>
          </cell>
          <cell r="CB332">
            <v>0.05</v>
          </cell>
          <cell r="CC332">
            <v>0.05</v>
          </cell>
          <cell r="CD332">
            <v>0.05</v>
          </cell>
          <cell r="CE332">
            <v>0.05</v>
          </cell>
          <cell r="CF332">
            <v>0.05</v>
          </cell>
          <cell r="CG332">
            <v>0.05</v>
          </cell>
          <cell r="CH332">
            <v>0.05</v>
          </cell>
          <cell r="CI332">
            <v>0.05</v>
          </cell>
          <cell r="CJ332">
            <v>0.05</v>
          </cell>
          <cell r="CK332">
            <v>0.05</v>
          </cell>
          <cell r="CL332">
            <v>0.05</v>
          </cell>
          <cell r="CM332">
            <v>0.05</v>
          </cell>
          <cell r="CN332">
            <v>0.05</v>
          </cell>
          <cell r="CO332">
            <v>0.05</v>
          </cell>
          <cell r="CP332">
            <v>0.05</v>
          </cell>
          <cell r="CQ332">
            <v>0.05</v>
          </cell>
          <cell r="CR332">
            <v>0.05</v>
          </cell>
          <cell r="CS332">
            <v>0.05</v>
          </cell>
          <cell r="CT332">
            <v>0.05</v>
          </cell>
          <cell r="CU332">
            <v>0.05</v>
          </cell>
          <cell r="CV332">
            <v>0.05</v>
          </cell>
          <cell r="CW332">
            <v>0.05</v>
          </cell>
          <cell r="CX332">
            <v>0.05</v>
          </cell>
          <cell r="CY332">
            <v>0.05</v>
          </cell>
          <cell r="CZ332">
            <v>0.05</v>
          </cell>
          <cell r="DA332">
            <v>0.05</v>
          </cell>
          <cell r="DB332">
            <v>0.05</v>
          </cell>
          <cell r="DC332">
            <v>0.05</v>
          </cell>
          <cell r="DD332">
            <v>0.05</v>
          </cell>
          <cell r="DE332">
            <v>0.05</v>
          </cell>
          <cell r="DF332">
            <v>0.05</v>
          </cell>
          <cell r="DG332">
            <v>0.05</v>
          </cell>
          <cell r="DH332">
            <v>0.05</v>
          </cell>
          <cell r="DI332">
            <v>0.05</v>
          </cell>
          <cell r="DJ332">
            <v>0.05</v>
          </cell>
          <cell r="DL332" t="str">
            <v>.Mining.HVACQCService requested.Mining.HVAC.Space Cooling</v>
          </cell>
        </row>
        <row r="333">
          <cell r="L333"/>
          <cell r="M333" t="str">
            <v>GJ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L333" t="str">
            <v>.Mining.CompressionQCService requested.Mining.Compression.Small</v>
          </cell>
        </row>
        <row r="334">
          <cell r="L334"/>
          <cell r="M334" t="str">
            <v>GJ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E334">
            <v>1</v>
          </cell>
          <cell r="AF334">
            <v>1</v>
          </cell>
          <cell r="AG334">
            <v>1</v>
          </cell>
          <cell r="AH334">
            <v>1</v>
          </cell>
          <cell r="AI334">
            <v>1</v>
          </cell>
          <cell r="AJ334">
            <v>1</v>
          </cell>
          <cell r="AK334">
            <v>1</v>
          </cell>
          <cell r="AL334">
            <v>1</v>
          </cell>
          <cell r="AM334">
            <v>1</v>
          </cell>
          <cell r="AN334">
            <v>1</v>
          </cell>
          <cell r="AO334">
            <v>1</v>
          </cell>
          <cell r="AP334">
            <v>1</v>
          </cell>
          <cell r="AQ334">
            <v>1</v>
          </cell>
          <cell r="AR334">
            <v>1</v>
          </cell>
          <cell r="AS334">
            <v>1</v>
          </cell>
          <cell r="AT334">
            <v>1</v>
          </cell>
          <cell r="AU334">
            <v>1</v>
          </cell>
          <cell r="AV334">
            <v>1</v>
          </cell>
          <cell r="AW334">
            <v>1</v>
          </cell>
          <cell r="AX334">
            <v>1</v>
          </cell>
          <cell r="AY334">
            <v>1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  <cell r="CE334">
            <v>1</v>
          </cell>
          <cell r="CF334">
            <v>1</v>
          </cell>
          <cell r="CG334">
            <v>1</v>
          </cell>
          <cell r="CH334">
            <v>1</v>
          </cell>
          <cell r="CI334">
            <v>1</v>
          </cell>
          <cell r="CJ334">
            <v>1</v>
          </cell>
          <cell r="CK334">
            <v>1</v>
          </cell>
          <cell r="CL334">
            <v>1</v>
          </cell>
          <cell r="CM334">
            <v>1</v>
          </cell>
          <cell r="CN334">
            <v>1</v>
          </cell>
          <cell r="CO334">
            <v>1</v>
          </cell>
          <cell r="CP334">
            <v>1</v>
          </cell>
          <cell r="CQ334">
            <v>1</v>
          </cell>
          <cell r="CR334">
            <v>1</v>
          </cell>
          <cell r="CS334">
            <v>1</v>
          </cell>
          <cell r="CT334">
            <v>1</v>
          </cell>
          <cell r="CU334">
            <v>1</v>
          </cell>
          <cell r="CV334">
            <v>1</v>
          </cell>
          <cell r="CW334">
            <v>1</v>
          </cell>
          <cell r="CX334">
            <v>1</v>
          </cell>
          <cell r="CY334">
            <v>1</v>
          </cell>
          <cell r="CZ334">
            <v>1</v>
          </cell>
          <cell r="DA334">
            <v>1</v>
          </cell>
          <cell r="DB334">
            <v>1</v>
          </cell>
          <cell r="DC334">
            <v>1</v>
          </cell>
          <cell r="DD334">
            <v>1</v>
          </cell>
          <cell r="DE334">
            <v>1</v>
          </cell>
          <cell r="DF334">
            <v>1</v>
          </cell>
          <cell r="DG334">
            <v>1</v>
          </cell>
          <cell r="DH334">
            <v>1</v>
          </cell>
          <cell r="DI334">
            <v>1</v>
          </cell>
          <cell r="DJ334">
            <v>1</v>
          </cell>
          <cell r="DL334" t="str">
            <v>.Mining.CompressionQCService requested.Mining.Compression.Large</v>
          </cell>
        </row>
        <row r="335">
          <cell r="L335"/>
          <cell r="M335" t="str">
            <v>GJ</v>
          </cell>
          <cell r="N335">
            <v>0.9</v>
          </cell>
          <cell r="O335">
            <v>0.9</v>
          </cell>
          <cell r="P335">
            <v>0.9</v>
          </cell>
          <cell r="Q335">
            <v>0.9</v>
          </cell>
          <cell r="R335">
            <v>0.9</v>
          </cell>
          <cell r="S335">
            <v>0.9</v>
          </cell>
          <cell r="T335">
            <v>0.9</v>
          </cell>
          <cell r="U335">
            <v>0.9</v>
          </cell>
          <cell r="V335">
            <v>0.9</v>
          </cell>
          <cell r="W335">
            <v>0.9</v>
          </cell>
          <cell r="X335">
            <v>0.9</v>
          </cell>
          <cell r="Y335">
            <v>0.9</v>
          </cell>
          <cell r="Z335">
            <v>0.9</v>
          </cell>
          <cell r="AA335">
            <v>0.9</v>
          </cell>
          <cell r="AB335">
            <v>0.9</v>
          </cell>
          <cell r="AC335">
            <v>0.9</v>
          </cell>
          <cell r="AD335">
            <v>0.9</v>
          </cell>
          <cell r="AE335">
            <v>0.9</v>
          </cell>
          <cell r="AF335">
            <v>0.9</v>
          </cell>
          <cell r="AG335">
            <v>0.9</v>
          </cell>
          <cell r="AH335">
            <v>0.9</v>
          </cell>
          <cell r="AI335">
            <v>0.9</v>
          </cell>
          <cell r="AJ335">
            <v>0.9</v>
          </cell>
          <cell r="AK335">
            <v>0.9</v>
          </cell>
          <cell r="AL335">
            <v>0.9</v>
          </cell>
          <cell r="AM335">
            <v>0.9</v>
          </cell>
          <cell r="AN335">
            <v>0.9</v>
          </cell>
          <cell r="AO335">
            <v>0.9</v>
          </cell>
          <cell r="AP335">
            <v>0.9</v>
          </cell>
          <cell r="AQ335">
            <v>0.9</v>
          </cell>
          <cell r="AR335">
            <v>0.9</v>
          </cell>
          <cell r="AS335">
            <v>0.9</v>
          </cell>
          <cell r="AT335">
            <v>0.9</v>
          </cell>
          <cell r="AU335">
            <v>0.9</v>
          </cell>
          <cell r="AV335">
            <v>0.9</v>
          </cell>
          <cell r="AW335">
            <v>0.9</v>
          </cell>
          <cell r="AX335">
            <v>0.9</v>
          </cell>
          <cell r="AY335">
            <v>0.9</v>
          </cell>
          <cell r="AZ335">
            <v>0.9</v>
          </cell>
          <cell r="BA335">
            <v>0.9</v>
          </cell>
          <cell r="BB335">
            <v>0.9</v>
          </cell>
          <cell r="BC335">
            <v>0.9</v>
          </cell>
          <cell r="BD335">
            <v>0.9</v>
          </cell>
          <cell r="BE335">
            <v>0.9</v>
          </cell>
          <cell r="BF335">
            <v>0.9</v>
          </cell>
          <cell r="BG335">
            <v>0.9</v>
          </cell>
          <cell r="BH335">
            <v>0.9</v>
          </cell>
          <cell r="BI335">
            <v>0.9</v>
          </cell>
          <cell r="BJ335">
            <v>0.9</v>
          </cell>
          <cell r="BK335">
            <v>0.9</v>
          </cell>
          <cell r="BL335">
            <v>0.9</v>
          </cell>
          <cell r="BM335">
            <v>0.9</v>
          </cell>
          <cell r="BN335">
            <v>0.9</v>
          </cell>
          <cell r="BO335">
            <v>0.9</v>
          </cell>
          <cell r="BP335">
            <v>0.9</v>
          </cell>
          <cell r="BQ335">
            <v>0.9</v>
          </cell>
          <cell r="BR335">
            <v>0.9</v>
          </cell>
          <cell r="BS335">
            <v>0.9</v>
          </cell>
          <cell r="BT335">
            <v>0.9</v>
          </cell>
          <cell r="BU335">
            <v>0.9</v>
          </cell>
          <cell r="BV335">
            <v>0.9</v>
          </cell>
          <cell r="BW335">
            <v>0.9</v>
          </cell>
          <cell r="BX335">
            <v>0.9</v>
          </cell>
          <cell r="BY335">
            <v>0.9</v>
          </cell>
          <cell r="BZ335">
            <v>0.9</v>
          </cell>
          <cell r="CA335">
            <v>0.9</v>
          </cell>
          <cell r="CB335">
            <v>0.9</v>
          </cell>
          <cell r="CC335">
            <v>0.9</v>
          </cell>
          <cell r="CD335">
            <v>0.9</v>
          </cell>
          <cell r="CE335">
            <v>0.9</v>
          </cell>
          <cell r="CF335">
            <v>0.9</v>
          </cell>
          <cell r="CG335">
            <v>0.9</v>
          </cell>
          <cell r="CH335">
            <v>0.9</v>
          </cell>
          <cell r="CI335">
            <v>0.9</v>
          </cell>
          <cell r="CJ335">
            <v>0.9</v>
          </cell>
          <cell r="CK335">
            <v>0.9</v>
          </cell>
          <cell r="CL335">
            <v>0.9</v>
          </cell>
          <cell r="CM335">
            <v>0.9</v>
          </cell>
          <cell r="CN335">
            <v>0.9</v>
          </cell>
          <cell r="CO335">
            <v>0.9</v>
          </cell>
          <cell r="CP335">
            <v>0.9</v>
          </cell>
          <cell r="CQ335">
            <v>0.9</v>
          </cell>
          <cell r="CR335">
            <v>0.9</v>
          </cell>
          <cell r="CS335">
            <v>0.9</v>
          </cell>
          <cell r="CT335">
            <v>0.9</v>
          </cell>
          <cell r="CU335">
            <v>0.9</v>
          </cell>
          <cell r="CV335">
            <v>0.9</v>
          </cell>
          <cell r="CW335">
            <v>0.9</v>
          </cell>
          <cell r="CX335">
            <v>0.9</v>
          </cell>
          <cell r="CY335">
            <v>0.9</v>
          </cell>
          <cell r="CZ335">
            <v>0.9</v>
          </cell>
          <cell r="DA335">
            <v>0.9</v>
          </cell>
          <cell r="DB335">
            <v>0.9</v>
          </cell>
          <cell r="DC335">
            <v>0.9</v>
          </cell>
          <cell r="DD335">
            <v>0.9</v>
          </cell>
          <cell r="DE335">
            <v>0.9</v>
          </cell>
          <cell r="DF335">
            <v>0.9</v>
          </cell>
          <cell r="DG335">
            <v>0.9</v>
          </cell>
          <cell r="DH335">
            <v>0.9</v>
          </cell>
          <cell r="DI335">
            <v>0.9</v>
          </cell>
          <cell r="DJ335">
            <v>0.9</v>
          </cell>
          <cell r="DL335" t="str">
            <v>.Mining.PumpingQCService requested.Mining.Pumping.General</v>
          </cell>
        </row>
        <row r="336">
          <cell r="L336"/>
          <cell r="M336" t="str">
            <v>GJ</v>
          </cell>
          <cell r="N336">
            <v>0.05</v>
          </cell>
          <cell r="O336">
            <v>0.05</v>
          </cell>
          <cell r="P336">
            <v>0.05</v>
          </cell>
          <cell r="Q336">
            <v>0.05</v>
          </cell>
          <cell r="R336">
            <v>0.05</v>
          </cell>
          <cell r="S336">
            <v>0.05</v>
          </cell>
          <cell r="T336">
            <v>0.05</v>
          </cell>
          <cell r="U336">
            <v>0.05</v>
          </cell>
          <cell r="V336">
            <v>0.05</v>
          </cell>
          <cell r="W336">
            <v>0.05</v>
          </cell>
          <cell r="X336">
            <v>0.05</v>
          </cell>
          <cell r="Y336">
            <v>0.05</v>
          </cell>
          <cell r="Z336">
            <v>0.05</v>
          </cell>
          <cell r="AA336">
            <v>0.05</v>
          </cell>
          <cell r="AB336">
            <v>0.05</v>
          </cell>
          <cell r="AC336">
            <v>0.05</v>
          </cell>
          <cell r="AD336">
            <v>0.05</v>
          </cell>
          <cell r="AE336">
            <v>0.05</v>
          </cell>
          <cell r="AF336">
            <v>0.05</v>
          </cell>
          <cell r="AG336">
            <v>0.05</v>
          </cell>
          <cell r="AH336">
            <v>0.05</v>
          </cell>
          <cell r="AI336">
            <v>0.05</v>
          </cell>
          <cell r="AJ336">
            <v>0.05</v>
          </cell>
          <cell r="AK336">
            <v>0.05</v>
          </cell>
          <cell r="AL336">
            <v>0.05</v>
          </cell>
          <cell r="AM336">
            <v>0.05</v>
          </cell>
          <cell r="AN336">
            <v>0.05</v>
          </cell>
          <cell r="AO336">
            <v>0.05</v>
          </cell>
          <cell r="AP336">
            <v>0.05</v>
          </cell>
          <cell r="AQ336">
            <v>0.05</v>
          </cell>
          <cell r="AR336">
            <v>0.05</v>
          </cell>
          <cell r="AS336">
            <v>0.05</v>
          </cell>
          <cell r="AT336">
            <v>0.05</v>
          </cell>
          <cell r="AU336">
            <v>0.05</v>
          </cell>
          <cell r="AV336">
            <v>0.05</v>
          </cell>
          <cell r="AW336">
            <v>0.05</v>
          </cell>
          <cell r="AX336">
            <v>0.05</v>
          </cell>
          <cell r="AY336">
            <v>0.05</v>
          </cell>
          <cell r="AZ336">
            <v>0.05</v>
          </cell>
          <cell r="BA336">
            <v>0.05</v>
          </cell>
          <cell r="BB336">
            <v>0.05</v>
          </cell>
          <cell r="BC336">
            <v>0.05</v>
          </cell>
          <cell r="BD336">
            <v>0.05</v>
          </cell>
          <cell r="BE336">
            <v>0.05</v>
          </cell>
          <cell r="BF336">
            <v>0.05</v>
          </cell>
          <cell r="BG336">
            <v>0.05</v>
          </cell>
          <cell r="BH336">
            <v>0.05</v>
          </cell>
          <cell r="BI336">
            <v>0.05</v>
          </cell>
          <cell r="BJ336">
            <v>0.05</v>
          </cell>
          <cell r="BK336">
            <v>0.05</v>
          </cell>
          <cell r="BL336">
            <v>0.05</v>
          </cell>
          <cell r="BM336">
            <v>0.05</v>
          </cell>
          <cell r="BN336">
            <v>0.05</v>
          </cell>
          <cell r="BO336">
            <v>0.05</v>
          </cell>
          <cell r="BP336">
            <v>0.05</v>
          </cell>
          <cell r="BQ336">
            <v>0.05</v>
          </cell>
          <cell r="BR336">
            <v>0.05</v>
          </cell>
          <cell r="BS336">
            <v>0.05</v>
          </cell>
          <cell r="BT336">
            <v>0.05</v>
          </cell>
          <cell r="BU336">
            <v>0.05</v>
          </cell>
          <cell r="BV336">
            <v>0.05</v>
          </cell>
          <cell r="BW336">
            <v>0.05</v>
          </cell>
          <cell r="BX336">
            <v>0.05</v>
          </cell>
          <cell r="BY336">
            <v>0.05</v>
          </cell>
          <cell r="BZ336">
            <v>0.05</v>
          </cell>
          <cell r="CA336">
            <v>0.05</v>
          </cell>
          <cell r="CB336">
            <v>0.05</v>
          </cell>
          <cell r="CC336">
            <v>0.05</v>
          </cell>
          <cell r="CD336">
            <v>0.05</v>
          </cell>
          <cell r="CE336">
            <v>0.05</v>
          </cell>
          <cell r="CF336">
            <v>0.05</v>
          </cell>
          <cell r="CG336">
            <v>0.05</v>
          </cell>
          <cell r="CH336">
            <v>0.05</v>
          </cell>
          <cell r="CI336">
            <v>0.05</v>
          </cell>
          <cell r="CJ336">
            <v>0.05</v>
          </cell>
          <cell r="CK336">
            <v>0.05</v>
          </cell>
          <cell r="CL336">
            <v>0.05</v>
          </cell>
          <cell r="CM336">
            <v>0.05</v>
          </cell>
          <cell r="CN336">
            <v>0.05</v>
          </cell>
          <cell r="CO336">
            <v>0.05</v>
          </cell>
          <cell r="CP336">
            <v>0.05</v>
          </cell>
          <cell r="CQ336">
            <v>0.05</v>
          </cell>
          <cell r="CR336">
            <v>0.05</v>
          </cell>
          <cell r="CS336">
            <v>0.05</v>
          </cell>
          <cell r="CT336">
            <v>0.05</v>
          </cell>
          <cell r="CU336">
            <v>0.05</v>
          </cell>
          <cell r="CV336">
            <v>0.05</v>
          </cell>
          <cell r="CW336">
            <v>0.05</v>
          </cell>
          <cell r="CX336">
            <v>0.05</v>
          </cell>
          <cell r="CY336">
            <v>0.05</v>
          </cell>
          <cell r="CZ336">
            <v>0.05</v>
          </cell>
          <cell r="DA336">
            <v>0.05</v>
          </cell>
          <cell r="DB336">
            <v>0.05</v>
          </cell>
          <cell r="DC336">
            <v>0.05</v>
          </cell>
          <cell r="DD336">
            <v>0.05</v>
          </cell>
          <cell r="DE336">
            <v>0.05</v>
          </cell>
          <cell r="DF336">
            <v>0.05</v>
          </cell>
          <cell r="DG336">
            <v>0.05</v>
          </cell>
          <cell r="DH336">
            <v>0.05</v>
          </cell>
          <cell r="DI336">
            <v>0.05</v>
          </cell>
          <cell r="DJ336">
            <v>0.05</v>
          </cell>
          <cell r="DL336" t="str">
            <v>.Mining.PumpingQCService requested.Mining.Pumping.Slurry Stock</v>
          </cell>
        </row>
        <row r="337">
          <cell r="L337"/>
          <cell r="M337" t="str">
            <v>GJ</v>
          </cell>
          <cell r="N337">
            <v>0.05</v>
          </cell>
          <cell r="O337">
            <v>0.05</v>
          </cell>
          <cell r="P337">
            <v>0.05</v>
          </cell>
          <cell r="Q337">
            <v>0.05</v>
          </cell>
          <cell r="R337">
            <v>0.05</v>
          </cell>
          <cell r="S337">
            <v>0.05</v>
          </cell>
          <cell r="T337">
            <v>0.05</v>
          </cell>
          <cell r="U337">
            <v>0.05</v>
          </cell>
          <cell r="V337">
            <v>0.05</v>
          </cell>
          <cell r="W337">
            <v>0.05</v>
          </cell>
          <cell r="X337">
            <v>0.05</v>
          </cell>
          <cell r="Y337">
            <v>0.05</v>
          </cell>
          <cell r="Z337">
            <v>0.05</v>
          </cell>
          <cell r="AA337">
            <v>0.05</v>
          </cell>
          <cell r="AB337">
            <v>0.05</v>
          </cell>
          <cell r="AC337">
            <v>0.05</v>
          </cell>
          <cell r="AD337">
            <v>0.05</v>
          </cell>
          <cell r="AE337">
            <v>0.05</v>
          </cell>
          <cell r="AF337">
            <v>0.05</v>
          </cell>
          <cell r="AG337">
            <v>0.05</v>
          </cell>
          <cell r="AH337">
            <v>0.05</v>
          </cell>
          <cell r="AI337">
            <v>0.05</v>
          </cell>
          <cell r="AJ337">
            <v>0.05</v>
          </cell>
          <cell r="AK337">
            <v>0.05</v>
          </cell>
          <cell r="AL337">
            <v>0.05</v>
          </cell>
          <cell r="AM337">
            <v>0.05</v>
          </cell>
          <cell r="AN337">
            <v>0.05</v>
          </cell>
          <cell r="AO337">
            <v>0.05</v>
          </cell>
          <cell r="AP337">
            <v>0.05</v>
          </cell>
          <cell r="AQ337">
            <v>0.05</v>
          </cell>
          <cell r="AR337">
            <v>0.05</v>
          </cell>
          <cell r="AS337">
            <v>0.05</v>
          </cell>
          <cell r="AT337">
            <v>0.05</v>
          </cell>
          <cell r="AU337">
            <v>0.05</v>
          </cell>
          <cell r="AV337">
            <v>0.05</v>
          </cell>
          <cell r="AW337">
            <v>0.05</v>
          </cell>
          <cell r="AX337">
            <v>0.05</v>
          </cell>
          <cell r="AY337">
            <v>0.05</v>
          </cell>
          <cell r="AZ337">
            <v>0.05</v>
          </cell>
          <cell r="BA337">
            <v>0.05</v>
          </cell>
          <cell r="BB337">
            <v>0.05</v>
          </cell>
          <cell r="BC337">
            <v>0.05</v>
          </cell>
          <cell r="BD337">
            <v>0.05</v>
          </cell>
          <cell r="BE337">
            <v>0.05</v>
          </cell>
          <cell r="BF337">
            <v>0.05</v>
          </cell>
          <cell r="BG337">
            <v>0.05</v>
          </cell>
          <cell r="BH337">
            <v>0.05</v>
          </cell>
          <cell r="BI337">
            <v>0.05</v>
          </cell>
          <cell r="BJ337">
            <v>0.05</v>
          </cell>
          <cell r="BK337">
            <v>0.05</v>
          </cell>
          <cell r="BL337">
            <v>0.05</v>
          </cell>
          <cell r="BM337">
            <v>0.05</v>
          </cell>
          <cell r="BN337">
            <v>0.05</v>
          </cell>
          <cell r="BO337">
            <v>0.05</v>
          </cell>
          <cell r="BP337">
            <v>0.05</v>
          </cell>
          <cell r="BQ337">
            <v>0.05</v>
          </cell>
          <cell r="BR337">
            <v>0.05</v>
          </cell>
          <cell r="BS337">
            <v>0.05</v>
          </cell>
          <cell r="BT337">
            <v>0.05</v>
          </cell>
          <cell r="BU337">
            <v>0.05</v>
          </cell>
          <cell r="BV337">
            <v>0.05</v>
          </cell>
          <cell r="BW337">
            <v>0.05</v>
          </cell>
          <cell r="BX337">
            <v>0.05</v>
          </cell>
          <cell r="BY337">
            <v>0.05</v>
          </cell>
          <cell r="BZ337">
            <v>0.05</v>
          </cell>
          <cell r="CA337">
            <v>0.05</v>
          </cell>
          <cell r="CB337">
            <v>0.05</v>
          </cell>
          <cell r="CC337">
            <v>0.05</v>
          </cell>
          <cell r="CD337">
            <v>0.05</v>
          </cell>
          <cell r="CE337">
            <v>0.05</v>
          </cell>
          <cell r="CF337">
            <v>0.05</v>
          </cell>
          <cell r="CG337">
            <v>0.05</v>
          </cell>
          <cell r="CH337">
            <v>0.05</v>
          </cell>
          <cell r="CI337">
            <v>0.05</v>
          </cell>
          <cell r="CJ337">
            <v>0.05</v>
          </cell>
          <cell r="CK337">
            <v>0.05</v>
          </cell>
          <cell r="CL337">
            <v>0.05</v>
          </cell>
          <cell r="CM337">
            <v>0.05</v>
          </cell>
          <cell r="CN337">
            <v>0.05</v>
          </cell>
          <cell r="CO337">
            <v>0.05</v>
          </cell>
          <cell r="CP337">
            <v>0.05</v>
          </cell>
          <cell r="CQ337">
            <v>0.05</v>
          </cell>
          <cell r="CR337">
            <v>0.05</v>
          </cell>
          <cell r="CS337">
            <v>0.05</v>
          </cell>
          <cell r="CT337">
            <v>0.05</v>
          </cell>
          <cell r="CU337">
            <v>0.05</v>
          </cell>
          <cell r="CV337">
            <v>0.05</v>
          </cell>
          <cell r="CW337">
            <v>0.05</v>
          </cell>
          <cell r="CX337">
            <v>0.05</v>
          </cell>
          <cell r="CY337">
            <v>0.05</v>
          </cell>
          <cell r="CZ337">
            <v>0.05</v>
          </cell>
          <cell r="DA337">
            <v>0.05</v>
          </cell>
          <cell r="DB337">
            <v>0.05</v>
          </cell>
          <cell r="DC337">
            <v>0.05</v>
          </cell>
          <cell r="DD337">
            <v>0.05</v>
          </cell>
          <cell r="DE337">
            <v>0.05</v>
          </cell>
          <cell r="DF337">
            <v>0.05</v>
          </cell>
          <cell r="DG337">
            <v>0.05</v>
          </cell>
          <cell r="DH337">
            <v>0.05</v>
          </cell>
          <cell r="DI337">
            <v>0.05</v>
          </cell>
          <cell r="DJ337">
            <v>0.05</v>
          </cell>
          <cell r="DL337" t="str">
            <v>.Mining.PumpingQCService requested.Mining.Pumping.Precision</v>
          </cell>
        </row>
        <row r="338">
          <cell r="L338"/>
          <cell r="M338" t="str">
            <v>GJ</v>
          </cell>
          <cell r="N338">
            <v>0.14000000000000001</v>
          </cell>
          <cell r="O338">
            <v>0.14000000000000001</v>
          </cell>
          <cell r="P338">
            <v>0.14000000000000001</v>
          </cell>
          <cell r="Q338">
            <v>0.14000000000000001</v>
          </cell>
          <cell r="R338">
            <v>0.14000000000000001</v>
          </cell>
          <cell r="S338">
            <v>0.14000000000000001</v>
          </cell>
          <cell r="T338">
            <v>0.14000000000000001</v>
          </cell>
          <cell r="U338">
            <v>0.14000000000000001</v>
          </cell>
          <cell r="V338">
            <v>0.14000000000000001</v>
          </cell>
          <cell r="W338">
            <v>0.14000000000000001</v>
          </cell>
          <cell r="X338">
            <v>0.14000000000000001</v>
          </cell>
          <cell r="Y338">
            <v>0.14000000000000001</v>
          </cell>
          <cell r="Z338">
            <v>0.14000000000000001</v>
          </cell>
          <cell r="AA338">
            <v>0.14000000000000001</v>
          </cell>
          <cell r="AB338">
            <v>0.14000000000000001</v>
          </cell>
          <cell r="AC338">
            <v>0.14000000000000001</v>
          </cell>
          <cell r="AD338">
            <v>0.14000000000000001</v>
          </cell>
          <cell r="AE338">
            <v>0.14000000000000001</v>
          </cell>
          <cell r="AF338">
            <v>0.14000000000000001</v>
          </cell>
          <cell r="AG338">
            <v>0.14000000000000001</v>
          </cell>
          <cell r="AH338">
            <v>0.14000000000000001</v>
          </cell>
          <cell r="AI338">
            <v>0.14000000000000001</v>
          </cell>
          <cell r="AJ338">
            <v>0.14000000000000001</v>
          </cell>
          <cell r="AK338">
            <v>0.14000000000000001</v>
          </cell>
          <cell r="AL338">
            <v>0.14000000000000001</v>
          </cell>
          <cell r="AM338">
            <v>0.14000000000000001</v>
          </cell>
          <cell r="AN338">
            <v>0.14000000000000001</v>
          </cell>
          <cell r="AO338">
            <v>0.14000000000000001</v>
          </cell>
          <cell r="AP338">
            <v>0.14000000000000001</v>
          </cell>
          <cell r="AQ338">
            <v>0.14000000000000001</v>
          </cell>
          <cell r="AR338">
            <v>0.14000000000000001</v>
          </cell>
          <cell r="AS338">
            <v>0.14000000000000001</v>
          </cell>
          <cell r="AT338">
            <v>0.14000000000000001</v>
          </cell>
          <cell r="AU338">
            <v>0.14000000000000001</v>
          </cell>
          <cell r="AV338">
            <v>0.14000000000000001</v>
          </cell>
          <cell r="AW338">
            <v>0.14000000000000001</v>
          </cell>
          <cell r="AX338">
            <v>0.14000000000000001</v>
          </cell>
          <cell r="AY338">
            <v>0.14000000000000001</v>
          </cell>
          <cell r="AZ338">
            <v>0.14000000000000001</v>
          </cell>
          <cell r="BA338">
            <v>0.14000000000000001</v>
          </cell>
          <cell r="BB338">
            <v>0.14000000000000001</v>
          </cell>
          <cell r="BC338">
            <v>0.14000000000000001</v>
          </cell>
          <cell r="BD338">
            <v>0.14000000000000001</v>
          </cell>
          <cell r="BE338">
            <v>0.14000000000000001</v>
          </cell>
          <cell r="BF338">
            <v>0.14000000000000001</v>
          </cell>
          <cell r="BG338">
            <v>0.14000000000000001</v>
          </cell>
          <cell r="BH338">
            <v>0.14000000000000001</v>
          </cell>
          <cell r="BI338">
            <v>0.14000000000000001</v>
          </cell>
          <cell r="BJ338">
            <v>0.14000000000000001</v>
          </cell>
          <cell r="BK338">
            <v>0.14000000000000001</v>
          </cell>
          <cell r="BL338">
            <v>0.14000000000000001</v>
          </cell>
          <cell r="BM338">
            <v>0.14000000000000001</v>
          </cell>
          <cell r="BN338">
            <v>0.14000000000000001</v>
          </cell>
          <cell r="BO338">
            <v>0.14000000000000001</v>
          </cell>
          <cell r="BP338">
            <v>0.14000000000000001</v>
          </cell>
          <cell r="BQ338">
            <v>0.14000000000000001</v>
          </cell>
          <cell r="BR338">
            <v>0.14000000000000001</v>
          </cell>
          <cell r="BS338">
            <v>0.14000000000000001</v>
          </cell>
          <cell r="BT338">
            <v>0.14000000000000001</v>
          </cell>
          <cell r="BU338">
            <v>0.14000000000000001</v>
          </cell>
          <cell r="BV338">
            <v>0.14000000000000001</v>
          </cell>
          <cell r="BW338">
            <v>0.14000000000000001</v>
          </cell>
          <cell r="BX338">
            <v>0.14000000000000001</v>
          </cell>
          <cell r="BY338">
            <v>0.14000000000000001</v>
          </cell>
          <cell r="BZ338">
            <v>0.14000000000000001</v>
          </cell>
          <cell r="CA338">
            <v>0.14000000000000001</v>
          </cell>
          <cell r="CB338">
            <v>0.14000000000000001</v>
          </cell>
          <cell r="CC338">
            <v>0.14000000000000001</v>
          </cell>
          <cell r="CD338">
            <v>0.14000000000000001</v>
          </cell>
          <cell r="CE338">
            <v>0.14000000000000001</v>
          </cell>
          <cell r="CF338">
            <v>0.14000000000000001</v>
          </cell>
          <cell r="CG338">
            <v>0.14000000000000001</v>
          </cell>
          <cell r="CH338">
            <v>0.14000000000000001</v>
          </cell>
          <cell r="CI338">
            <v>0.14000000000000001</v>
          </cell>
          <cell r="CJ338">
            <v>0.14000000000000001</v>
          </cell>
          <cell r="CK338">
            <v>0.14000000000000001</v>
          </cell>
          <cell r="CL338">
            <v>0.14000000000000001</v>
          </cell>
          <cell r="CM338">
            <v>0.14000000000000001</v>
          </cell>
          <cell r="CN338">
            <v>0.14000000000000001</v>
          </cell>
          <cell r="CO338">
            <v>0.14000000000000001</v>
          </cell>
          <cell r="CP338">
            <v>0.14000000000000001</v>
          </cell>
          <cell r="CQ338">
            <v>0.14000000000000001</v>
          </cell>
          <cell r="CR338">
            <v>0.14000000000000001</v>
          </cell>
          <cell r="CS338">
            <v>0.14000000000000001</v>
          </cell>
          <cell r="CT338">
            <v>0.14000000000000001</v>
          </cell>
          <cell r="CU338">
            <v>0.14000000000000001</v>
          </cell>
          <cell r="CV338">
            <v>0.14000000000000001</v>
          </cell>
          <cell r="CW338">
            <v>0.14000000000000001</v>
          </cell>
          <cell r="CX338">
            <v>0.14000000000000001</v>
          </cell>
          <cell r="CY338">
            <v>0.14000000000000001</v>
          </cell>
          <cell r="CZ338">
            <v>0.14000000000000001</v>
          </cell>
          <cell r="DA338">
            <v>0.14000000000000001</v>
          </cell>
          <cell r="DB338">
            <v>0.14000000000000001</v>
          </cell>
          <cell r="DC338">
            <v>0.14000000000000001</v>
          </cell>
          <cell r="DD338">
            <v>0.14000000000000001</v>
          </cell>
          <cell r="DE338">
            <v>0.14000000000000001</v>
          </cell>
          <cell r="DF338">
            <v>0.14000000000000001</v>
          </cell>
          <cell r="DG338">
            <v>0.14000000000000001</v>
          </cell>
          <cell r="DH338">
            <v>0.14000000000000001</v>
          </cell>
          <cell r="DI338">
            <v>0.14000000000000001</v>
          </cell>
          <cell r="DJ338">
            <v>0.14000000000000001</v>
          </cell>
          <cell r="DL338" t="str">
            <v>.Mining.Pumping.GeneralQCService requested.Mining.Pumping.General.Small</v>
          </cell>
        </row>
        <row r="339">
          <cell r="L339"/>
          <cell r="M339" t="str">
            <v>GJ</v>
          </cell>
          <cell r="N339">
            <v>0.86</v>
          </cell>
          <cell r="O339">
            <v>0.86</v>
          </cell>
          <cell r="P339">
            <v>0.86</v>
          </cell>
          <cell r="Q339">
            <v>0.86</v>
          </cell>
          <cell r="R339">
            <v>0.86</v>
          </cell>
          <cell r="S339">
            <v>0.86</v>
          </cell>
          <cell r="T339">
            <v>0.86</v>
          </cell>
          <cell r="U339">
            <v>0.86</v>
          </cell>
          <cell r="V339">
            <v>0.86</v>
          </cell>
          <cell r="W339">
            <v>0.86</v>
          </cell>
          <cell r="X339">
            <v>0.86</v>
          </cell>
          <cell r="Y339">
            <v>0.86</v>
          </cell>
          <cell r="Z339">
            <v>0.86</v>
          </cell>
          <cell r="AA339">
            <v>0.86</v>
          </cell>
          <cell r="AB339">
            <v>0.86</v>
          </cell>
          <cell r="AC339">
            <v>0.86</v>
          </cell>
          <cell r="AD339">
            <v>0.86</v>
          </cell>
          <cell r="AE339">
            <v>0.86</v>
          </cell>
          <cell r="AF339">
            <v>0.86</v>
          </cell>
          <cell r="AG339">
            <v>0.86</v>
          </cell>
          <cell r="AH339">
            <v>0.86</v>
          </cell>
          <cell r="AI339">
            <v>0.86</v>
          </cell>
          <cell r="AJ339">
            <v>0.86</v>
          </cell>
          <cell r="AK339">
            <v>0.86</v>
          </cell>
          <cell r="AL339">
            <v>0.86</v>
          </cell>
          <cell r="AM339">
            <v>0.86</v>
          </cell>
          <cell r="AN339">
            <v>0.86</v>
          </cell>
          <cell r="AO339">
            <v>0.86</v>
          </cell>
          <cell r="AP339">
            <v>0.86</v>
          </cell>
          <cell r="AQ339">
            <v>0.86</v>
          </cell>
          <cell r="AR339">
            <v>0.86</v>
          </cell>
          <cell r="AS339">
            <v>0.86</v>
          </cell>
          <cell r="AT339">
            <v>0.86</v>
          </cell>
          <cell r="AU339">
            <v>0.86</v>
          </cell>
          <cell r="AV339">
            <v>0.86</v>
          </cell>
          <cell r="AW339">
            <v>0.86</v>
          </cell>
          <cell r="AX339">
            <v>0.86</v>
          </cell>
          <cell r="AY339">
            <v>0.86</v>
          </cell>
          <cell r="AZ339">
            <v>0.86</v>
          </cell>
          <cell r="BA339">
            <v>0.86</v>
          </cell>
          <cell r="BB339">
            <v>0.86</v>
          </cell>
          <cell r="BC339">
            <v>0.86</v>
          </cell>
          <cell r="BD339">
            <v>0.86</v>
          </cell>
          <cell r="BE339">
            <v>0.86</v>
          </cell>
          <cell r="BF339">
            <v>0.86</v>
          </cell>
          <cell r="BG339">
            <v>0.86</v>
          </cell>
          <cell r="BH339">
            <v>0.86</v>
          </cell>
          <cell r="BI339">
            <v>0.86</v>
          </cell>
          <cell r="BJ339">
            <v>0.86</v>
          </cell>
          <cell r="BK339">
            <v>0.86</v>
          </cell>
          <cell r="BL339">
            <v>0.86</v>
          </cell>
          <cell r="BM339">
            <v>0.86</v>
          </cell>
          <cell r="BN339">
            <v>0.86</v>
          </cell>
          <cell r="BO339">
            <v>0.86</v>
          </cell>
          <cell r="BP339">
            <v>0.86</v>
          </cell>
          <cell r="BQ339">
            <v>0.86</v>
          </cell>
          <cell r="BR339">
            <v>0.86</v>
          </cell>
          <cell r="BS339">
            <v>0.86</v>
          </cell>
          <cell r="BT339">
            <v>0.86</v>
          </cell>
          <cell r="BU339">
            <v>0.86</v>
          </cell>
          <cell r="BV339">
            <v>0.86</v>
          </cell>
          <cell r="BW339">
            <v>0.86</v>
          </cell>
          <cell r="BX339">
            <v>0.86</v>
          </cell>
          <cell r="BY339">
            <v>0.86</v>
          </cell>
          <cell r="BZ339">
            <v>0.86</v>
          </cell>
          <cell r="CA339">
            <v>0.86</v>
          </cell>
          <cell r="CB339">
            <v>0.86</v>
          </cell>
          <cell r="CC339">
            <v>0.86</v>
          </cell>
          <cell r="CD339">
            <v>0.86</v>
          </cell>
          <cell r="CE339">
            <v>0.86</v>
          </cell>
          <cell r="CF339">
            <v>0.86</v>
          </cell>
          <cell r="CG339">
            <v>0.86</v>
          </cell>
          <cell r="CH339">
            <v>0.86</v>
          </cell>
          <cell r="CI339">
            <v>0.86</v>
          </cell>
          <cell r="CJ339">
            <v>0.86</v>
          </cell>
          <cell r="CK339">
            <v>0.86</v>
          </cell>
          <cell r="CL339">
            <v>0.86</v>
          </cell>
          <cell r="CM339">
            <v>0.86</v>
          </cell>
          <cell r="CN339">
            <v>0.86</v>
          </cell>
          <cell r="CO339">
            <v>0.86</v>
          </cell>
          <cell r="CP339">
            <v>0.86</v>
          </cell>
          <cell r="CQ339">
            <v>0.86</v>
          </cell>
          <cell r="CR339">
            <v>0.86</v>
          </cell>
          <cell r="CS339">
            <v>0.86</v>
          </cell>
          <cell r="CT339">
            <v>0.86</v>
          </cell>
          <cell r="CU339">
            <v>0.86</v>
          </cell>
          <cell r="CV339">
            <v>0.86</v>
          </cell>
          <cell r="CW339">
            <v>0.86</v>
          </cell>
          <cell r="CX339">
            <v>0.86</v>
          </cell>
          <cell r="CY339">
            <v>0.86</v>
          </cell>
          <cell r="CZ339">
            <v>0.86</v>
          </cell>
          <cell r="DA339">
            <v>0.86</v>
          </cell>
          <cell r="DB339">
            <v>0.86</v>
          </cell>
          <cell r="DC339">
            <v>0.86</v>
          </cell>
          <cell r="DD339">
            <v>0.86</v>
          </cell>
          <cell r="DE339">
            <v>0.86</v>
          </cell>
          <cell r="DF339">
            <v>0.86</v>
          </cell>
          <cell r="DG339">
            <v>0.86</v>
          </cell>
          <cell r="DH339">
            <v>0.86</v>
          </cell>
          <cell r="DI339">
            <v>0.86</v>
          </cell>
          <cell r="DJ339">
            <v>0.86</v>
          </cell>
          <cell r="DL339" t="str">
            <v>.Mining.Pumping.GeneralQCService requested.Mining.Pumping.General.Large</v>
          </cell>
        </row>
        <row r="340">
          <cell r="L340"/>
          <cell r="M340" t="str">
            <v>GJ</v>
          </cell>
          <cell r="N340">
            <v>0.14000000000000001</v>
          </cell>
          <cell r="O340">
            <v>0.14000000000000001</v>
          </cell>
          <cell r="P340">
            <v>0.14000000000000001</v>
          </cell>
          <cell r="Q340">
            <v>0.14000000000000001</v>
          </cell>
          <cell r="R340">
            <v>0.14000000000000001</v>
          </cell>
          <cell r="S340">
            <v>0.14000000000000001</v>
          </cell>
          <cell r="T340">
            <v>0.14000000000000001</v>
          </cell>
          <cell r="U340">
            <v>0.14000000000000001</v>
          </cell>
          <cell r="V340">
            <v>0.14000000000000001</v>
          </cell>
          <cell r="W340">
            <v>0.14000000000000001</v>
          </cell>
          <cell r="X340">
            <v>0.14000000000000001</v>
          </cell>
          <cell r="Y340">
            <v>0.14000000000000001</v>
          </cell>
          <cell r="Z340">
            <v>0.14000000000000001</v>
          </cell>
          <cell r="AA340">
            <v>0.14000000000000001</v>
          </cell>
          <cell r="AB340">
            <v>0.14000000000000001</v>
          </cell>
          <cell r="AC340">
            <v>0.14000000000000001</v>
          </cell>
          <cell r="AD340">
            <v>0.14000000000000001</v>
          </cell>
          <cell r="AE340">
            <v>0.14000000000000001</v>
          </cell>
          <cell r="AF340">
            <v>0.14000000000000001</v>
          </cell>
          <cell r="AG340">
            <v>0.14000000000000001</v>
          </cell>
          <cell r="AH340">
            <v>0.14000000000000001</v>
          </cell>
          <cell r="AI340">
            <v>0.14000000000000001</v>
          </cell>
          <cell r="AJ340">
            <v>0.14000000000000001</v>
          </cell>
          <cell r="AK340">
            <v>0.14000000000000001</v>
          </cell>
          <cell r="AL340">
            <v>0.14000000000000001</v>
          </cell>
          <cell r="AM340">
            <v>0.14000000000000001</v>
          </cell>
          <cell r="AN340">
            <v>0.14000000000000001</v>
          </cell>
          <cell r="AO340">
            <v>0.14000000000000001</v>
          </cell>
          <cell r="AP340">
            <v>0.14000000000000001</v>
          </cell>
          <cell r="AQ340">
            <v>0.14000000000000001</v>
          </cell>
          <cell r="AR340">
            <v>0.14000000000000001</v>
          </cell>
          <cell r="AS340">
            <v>0.14000000000000001</v>
          </cell>
          <cell r="AT340">
            <v>0.14000000000000001</v>
          </cell>
          <cell r="AU340">
            <v>0.14000000000000001</v>
          </cell>
          <cell r="AV340">
            <v>0.14000000000000001</v>
          </cell>
          <cell r="AW340">
            <v>0.14000000000000001</v>
          </cell>
          <cell r="AX340">
            <v>0.14000000000000001</v>
          </cell>
          <cell r="AY340">
            <v>0.14000000000000001</v>
          </cell>
          <cell r="AZ340">
            <v>0.14000000000000001</v>
          </cell>
          <cell r="BA340">
            <v>0.14000000000000001</v>
          </cell>
          <cell r="BB340">
            <v>0.14000000000000001</v>
          </cell>
          <cell r="BC340">
            <v>0.14000000000000001</v>
          </cell>
          <cell r="BD340">
            <v>0.14000000000000001</v>
          </cell>
          <cell r="BE340">
            <v>0.14000000000000001</v>
          </cell>
          <cell r="BF340">
            <v>0.14000000000000001</v>
          </cell>
          <cell r="BG340">
            <v>0.14000000000000001</v>
          </cell>
          <cell r="BH340">
            <v>0.14000000000000001</v>
          </cell>
          <cell r="BI340">
            <v>0.14000000000000001</v>
          </cell>
          <cell r="BJ340">
            <v>0.14000000000000001</v>
          </cell>
          <cell r="BK340">
            <v>0.14000000000000001</v>
          </cell>
          <cell r="BL340">
            <v>0.14000000000000001</v>
          </cell>
          <cell r="BM340">
            <v>0.14000000000000001</v>
          </cell>
          <cell r="BN340">
            <v>0.14000000000000001</v>
          </cell>
          <cell r="BO340">
            <v>0.14000000000000001</v>
          </cell>
          <cell r="BP340">
            <v>0.14000000000000001</v>
          </cell>
          <cell r="BQ340">
            <v>0.14000000000000001</v>
          </cell>
          <cell r="BR340">
            <v>0.14000000000000001</v>
          </cell>
          <cell r="BS340">
            <v>0.14000000000000001</v>
          </cell>
          <cell r="BT340">
            <v>0.14000000000000001</v>
          </cell>
          <cell r="BU340">
            <v>0.14000000000000001</v>
          </cell>
          <cell r="BV340">
            <v>0.14000000000000001</v>
          </cell>
          <cell r="BW340">
            <v>0.14000000000000001</v>
          </cell>
          <cell r="BX340">
            <v>0.14000000000000001</v>
          </cell>
          <cell r="BY340">
            <v>0.14000000000000001</v>
          </cell>
          <cell r="BZ340">
            <v>0.14000000000000001</v>
          </cell>
          <cell r="CA340">
            <v>0.14000000000000001</v>
          </cell>
          <cell r="CB340">
            <v>0.14000000000000001</v>
          </cell>
          <cell r="CC340">
            <v>0.14000000000000001</v>
          </cell>
          <cell r="CD340">
            <v>0.14000000000000001</v>
          </cell>
          <cell r="CE340">
            <v>0.14000000000000001</v>
          </cell>
          <cell r="CF340">
            <v>0.14000000000000001</v>
          </cell>
          <cell r="CG340">
            <v>0.14000000000000001</v>
          </cell>
          <cell r="CH340">
            <v>0.14000000000000001</v>
          </cell>
          <cell r="CI340">
            <v>0.14000000000000001</v>
          </cell>
          <cell r="CJ340">
            <v>0.14000000000000001</v>
          </cell>
          <cell r="CK340">
            <v>0.14000000000000001</v>
          </cell>
          <cell r="CL340">
            <v>0.14000000000000001</v>
          </cell>
          <cell r="CM340">
            <v>0.14000000000000001</v>
          </cell>
          <cell r="CN340">
            <v>0.14000000000000001</v>
          </cell>
          <cell r="CO340">
            <v>0.14000000000000001</v>
          </cell>
          <cell r="CP340">
            <v>0.14000000000000001</v>
          </cell>
          <cell r="CQ340">
            <v>0.14000000000000001</v>
          </cell>
          <cell r="CR340">
            <v>0.14000000000000001</v>
          </cell>
          <cell r="CS340">
            <v>0.14000000000000001</v>
          </cell>
          <cell r="CT340">
            <v>0.14000000000000001</v>
          </cell>
          <cell r="CU340">
            <v>0.14000000000000001</v>
          </cell>
          <cell r="CV340">
            <v>0.14000000000000001</v>
          </cell>
          <cell r="CW340">
            <v>0.14000000000000001</v>
          </cell>
          <cell r="CX340">
            <v>0.14000000000000001</v>
          </cell>
          <cell r="CY340">
            <v>0.14000000000000001</v>
          </cell>
          <cell r="CZ340">
            <v>0.14000000000000001</v>
          </cell>
          <cell r="DA340">
            <v>0.14000000000000001</v>
          </cell>
          <cell r="DB340">
            <v>0.14000000000000001</v>
          </cell>
          <cell r="DC340">
            <v>0.14000000000000001</v>
          </cell>
          <cell r="DD340">
            <v>0.14000000000000001</v>
          </cell>
          <cell r="DE340">
            <v>0.14000000000000001</v>
          </cell>
          <cell r="DF340">
            <v>0.14000000000000001</v>
          </cell>
          <cell r="DG340">
            <v>0.14000000000000001</v>
          </cell>
          <cell r="DH340">
            <v>0.14000000000000001</v>
          </cell>
          <cell r="DI340">
            <v>0.14000000000000001</v>
          </cell>
          <cell r="DJ340">
            <v>0.14000000000000001</v>
          </cell>
          <cell r="DL340" t="str">
            <v>.Mining.Pumping.Slurry StockQCService requested.Mining.Pumping.Slurry Stock.Small</v>
          </cell>
        </row>
        <row r="341">
          <cell r="L341"/>
          <cell r="M341" t="str">
            <v>GJ</v>
          </cell>
          <cell r="N341">
            <v>0.86</v>
          </cell>
          <cell r="O341">
            <v>0.86</v>
          </cell>
          <cell r="P341">
            <v>0.86</v>
          </cell>
          <cell r="Q341">
            <v>0.86</v>
          </cell>
          <cell r="R341">
            <v>0.86</v>
          </cell>
          <cell r="S341">
            <v>0.86</v>
          </cell>
          <cell r="T341">
            <v>0.86</v>
          </cell>
          <cell r="U341">
            <v>0.86</v>
          </cell>
          <cell r="V341">
            <v>0.86</v>
          </cell>
          <cell r="W341">
            <v>0.86</v>
          </cell>
          <cell r="X341">
            <v>0.86</v>
          </cell>
          <cell r="Y341">
            <v>0.86</v>
          </cell>
          <cell r="Z341">
            <v>0.86</v>
          </cell>
          <cell r="AA341">
            <v>0.86</v>
          </cell>
          <cell r="AB341">
            <v>0.86</v>
          </cell>
          <cell r="AC341">
            <v>0.86</v>
          </cell>
          <cell r="AD341">
            <v>0.86</v>
          </cell>
          <cell r="AE341">
            <v>0.86</v>
          </cell>
          <cell r="AF341">
            <v>0.86</v>
          </cell>
          <cell r="AG341">
            <v>0.86</v>
          </cell>
          <cell r="AH341">
            <v>0.86</v>
          </cell>
          <cell r="AI341">
            <v>0.86</v>
          </cell>
          <cell r="AJ341">
            <v>0.86</v>
          </cell>
          <cell r="AK341">
            <v>0.86</v>
          </cell>
          <cell r="AL341">
            <v>0.86</v>
          </cell>
          <cell r="AM341">
            <v>0.86</v>
          </cell>
          <cell r="AN341">
            <v>0.86</v>
          </cell>
          <cell r="AO341">
            <v>0.86</v>
          </cell>
          <cell r="AP341">
            <v>0.86</v>
          </cell>
          <cell r="AQ341">
            <v>0.86</v>
          </cell>
          <cell r="AR341">
            <v>0.86</v>
          </cell>
          <cell r="AS341">
            <v>0.86</v>
          </cell>
          <cell r="AT341">
            <v>0.86</v>
          </cell>
          <cell r="AU341">
            <v>0.86</v>
          </cell>
          <cell r="AV341">
            <v>0.86</v>
          </cell>
          <cell r="AW341">
            <v>0.86</v>
          </cell>
          <cell r="AX341">
            <v>0.86</v>
          </cell>
          <cell r="AY341">
            <v>0.86</v>
          </cell>
          <cell r="AZ341">
            <v>0.86</v>
          </cell>
          <cell r="BA341">
            <v>0.86</v>
          </cell>
          <cell r="BB341">
            <v>0.86</v>
          </cell>
          <cell r="BC341">
            <v>0.86</v>
          </cell>
          <cell r="BD341">
            <v>0.86</v>
          </cell>
          <cell r="BE341">
            <v>0.86</v>
          </cell>
          <cell r="BF341">
            <v>0.86</v>
          </cell>
          <cell r="BG341">
            <v>0.86</v>
          </cell>
          <cell r="BH341">
            <v>0.86</v>
          </cell>
          <cell r="BI341">
            <v>0.86</v>
          </cell>
          <cell r="BJ341">
            <v>0.86</v>
          </cell>
          <cell r="BK341">
            <v>0.86</v>
          </cell>
          <cell r="BL341">
            <v>0.86</v>
          </cell>
          <cell r="BM341">
            <v>0.86</v>
          </cell>
          <cell r="BN341">
            <v>0.86</v>
          </cell>
          <cell r="BO341">
            <v>0.86</v>
          </cell>
          <cell r="BP341">
            <v>0.86</v>
          </cell>
          <cell r="BQ341">
            <v>0.86</v>
          </cell>
          <cell r="BR341">
            <v>0.86</v>
          </cell>
          <cell r="BS341">
            <v>0.86</v>
          </cell>
          <cell r="BT341">
            <v>0.86</v>
          </cell>
          <cell r="BU341">
            <v>0.86</v>
          </cell>
          <cell r="BV341">
            <v>0.86</v>
          </cell>
          <cell r="BW341">
            <v>0.86</v>
          </cell>
          <cell r="BX341">
            <v>0.86</v>
          </cell>
          <cell r="BY341">
            <v>0.86</v>
          </cell>
          <cell r="BZ341">
            <v>0.86</v>
          </cell>
          <cell r="CA341">
            <v>0.86</v>
          </cell>
          <cell r="CB341">
            <v>0.86</v>
          </cell>
          <cell r="CC341">
            <v>0.86</v>
          </cell>
          <cell r="CD341">
            <v>0.86</v>
          </cell>
          <cell r="CE341">
            <v>0.86</v>
          </cell>
          <cell r="CF341">
            <v>0.86</v>
          </cell>
          <cell r="CG341">
            <v>0.86</v>
          </cell>
          <cell r="CH341">
            <v>0.86</v>
          </cell>
          <cell r="CI341">
            <v>0.86</v>
          </cell>
          <cell r="CJ341">
            <v>0.86</v>
          </cell>
          <cell r="CK341">
            <v>0.86</v>
          </cell>
          <cell r="CL341">
            <v>0.86</v>
          </cell>
          <cell r="CM341">
            <v>0.86</v>
          </cell>
          <cell r="CN341">
            <v>0.86</v>
          </cell>
          <cell r="CO341">
            <v>0.86</v>
          </cell>
          <cell r="CP341">
            <v>0.86</v>
          </cell>
          <cell r="CQ341">
            <v>0.86</v>
          </cell>
          <cell r="CR341">
            <v>0.86</v>
          </cell>
          <cell r="CS341">
            <v>0.86</v>
          </cell>
          <cell r="CT341">
            <v>0.86</v>
          </cell>
          <cell r="CU341">
            <v>0.86</v>
          </cell>
          <cell r="CV341">
            <v>0.86</v>
          </cell>
          <cell r="CW341">
            <v>0.86</v>
          </cell>
          <cell r="CX341">
            <v>0.86</v>
          </cell>
          <cell r="CY341">
            <v>0.86</v>
          </cell>
          <cell r="CZ341">
            <v>0.86</v>
          </cell>
          <cell r="DA341">
            <v>0.86</v>
          </cell>
          <cell r="DB341">
            <v>0.86</v>
          </cell>
          <cell r="DC341">
            <v>0.86</v>
          </cell>
          <cell r="DD341">
            <v>0.86</v>
          </cell>
          <cell r="DE341">
            <v>0.86</v>
          </cell>
          <cell r="DF341">
            <v>0.86</v>
          </cell>
          <cell r="DG341">
            <v>0.86</v>
          </cell>
          <cell r="DH341">
            <v>0.86</v>
          </cell>
          <cell r="DI341">
            <v>0.86</v>
          </cell>
          <cell r="DJ341">
            <v>0.86</v>
          </cell>
          <cell r="DL341" t="str">
            <v>.Mining.Pumping.Slurry StockQCService requested.Mining.Pumping.Slurry Stock.Large</v>
          </cell>
        </row>
        <row r="342">
          <cell r="L342"/>
          <cell r="M342" t="str">
            <v>GJ</v>
          </cell>
          <cell r="N342">
            <v>0.14000000000000001</v>
          </cell>
          <cell r="O342">
            <v>0.14000000000000001</v>
          </cell>
          <cell r="P342">
            <v>0.14000000000000001</v>
          </cell>
          <cell r="Q342">
            <v>0.14000000000000001</v>
          </cell>
          <cell r="R342">
            <v>0.14000000000000001</v>
          </cell>
          <cell r="S342">
            <v>0.14000000000000001</v>
          </cell>
          <cell r="T342">
            <v>0.14000000000000001</v>
          </cell>
          <cell r="U342">
            <v>0.14000000000000001</v>
          </cell>
          <cell r="V342">
            <v>0.14000000000000001</v>
          </cell>
          <cell r="W342">
            <v>0.14000000000000001</v>
          </cell>
          <cell r="X342">
            <v>0.14000000000000001</v>
          </cell>
          <cell r="Y342">
            <v>0.14000000000000001</v>
          </cell>
          <cell r="Z342">
            <v>0.14000000000000001</v>
          </cell>
          <cell r="AA342">
            <v>0.14000000000000001</v>
          </cell>
          <cell r="AB342">
            <v>0.14000000000000001</v>
          </cell>
          <cell r="AC342">
            <v>0.14000000000000001</v>
          </cell>
          <cell r="AD342">
            <v>0.14000000000000001</v>
          </cell>
          <cell r="AE342">
            <v>0.14000000000000001</v>
          </cell>
          <cell r="AF342">
            <v>0.14000000000000001</v>
          </cell>
          <cell r="AG342">
            <v>0.14000000000000001</v>
          </cell>
          <cell r="AH342">
            <v>0.14000000000000001</v>
          </cell>
          <cell r="AI342">
            <v>0.14000000000000001</v>
          </cell>
          <cell r="AJ342">
            <v>0.14000000000000001</v>
          </cell>
          <cell r="AK342">
            <v>0.14000000000000001</v>
          </cell>
          <cell r="AL342">
            <v>0.14000000000000001</v>
          </cell>
          <cell r="AM342">
            <v>0.14000000000000001</v>
          </cell>
          <cell r="AN342">
            <v>0.14000000000000001</v>
          </cell>
          <cell r="AO342">
            <v>0.14000000000000001</v>
          </cell>
          <cell r="AP342">
            <v>0.14000000000000001</v>
          </cell>
          <cell r="AQ342">
            <v>0.14000000000000001</v>
          </cell>
          <cell r="AR342">
            <v>0.14000000000000001</v>
          </cell>
          <cell r="AS342">
            <v>0.14000000000000001</v>
          </cell>
          <cell r="AT342">
            <v>0.14000000000000001</v>
          </cell>
          <cell r="AU342">
            <v>0.14000000000000001</v>
          </cell>
          <cell r="AV342">
            <v>0.14000000000000001</v>
          </cell>
          <cell r="AW342">
            <v>0.14000000000000001</v>
          </cell>
          <cell r="AX342">
            <v>0.14000000000000001</v>
          </cell>
          <cell r="AY342">
            <v>0.14000000000000001</v>
          </cell>
          <cell r="AZ342">
            <v>0.14000000000000001</v>
          </cell>
          <cell r="BA342">
            <v>0.14000000000000001</v>
          </cell>
          <cell r="BB342">
            <v>0.14000000000000001</v>
          </cell>
          <cell r="BC342">
            <v>0.14000000000000001</v>
          </cell>
          <cell r="BD342">
            <v>0.14000000000000001</v>
          </cell>
          <cell r="BE342">
            <v>0.14000000000000001</v>
          </cell>
          <cell r="BF342">
            <v>0.14000000000000001</v>
          </cell>
          <cell r="BG342">
            <v>0.14000000000000001</v>
          </cell>
          <cell r="BH342">
            <v>0.14000000000000001</v>
          </cell>
          <cell r="BI342">
            <v>0.14000000000000001</v>
          </cell>
          <cell r="BJ342">
            <v>0.14000000000000001</v>
          </cell>
          <cell r="BK342">
            <v>0.14000000000000001</v>
          </cell>
          <cell r="BL342">
            <v>0.14000000000000001</v>
          </cell>
          <cell r="BM342">
            <v>0.14000000000000001</v>
          </cell>
          <cell r="BN342">
            <v>0.14000000000000001</v>
          </cell>
          <cell r="BO342">
            <v>0.14000000000000001</v>
          </cell>
          <cell r="BP342">
            <v>0.14000000000000001</v>
          </cell>
          <cell r="BQ342">
            <v>0.14000000000000001</v>
          </cell>
          <cell r="BR342">
            <v>0.14000000000000001</v>
          </cell>
          <cell r="BS342">
            <v>0.14000000000000001</v>
          </cell>
          <cell r="BT342">
            <v>0.14000000000000001</v>
          </cell>
          <cell r="BU342">
            <v>0.14000000000000001</v>
          </cell>
          <cell r="BV342">
            <v>0.14000000000000001</v>
          </cell>
          <cell r="BW342">
            <v>0.14000000000000001</v>
          </cell>
          <cell r="BX342">
            <v>0.14000000000000001</v>
          </cell>
          <cell r="BY342">
            <v>0.14000000000000001</v>
          </cell>
          <cell r="BZ342">
            <v>0.14000000000000001</v>
          </cell>
          <cell r="CA342">
            <v>0.14000000000000001</v>
          </cell>
          <cell r="CB342">
            <v>0.14000000000000001</v>
          </cell>
          <cell r="CC342">
            <v>0.14000000000000001</v>
          </cell>
          <cell r="CD342">
            <v>0.14000000000000001</v>
          </cell>
          <cell r="CE342">
            <v>0.14000000000000001</v>
          </cell>
          <cell r="CF342">
            <v>0.14000000000000001</v>
          </cell>
          <cell r="CG342">
            <v>0.14000000000000001</v>
          </cell>
          <cell r="CH342">
            <v>0.14000000000000001</v>
          </cell>
          <cell r="CI342">
            <v>0.14000000000000001</v>
          </cell>
          <cell r="CJ342">
            <v>0.14000000000000001</v>
          </cell>
          <cell r="CK342">
            <v>0.14000000000000001</v>
          </cell>
          <cell r="CL342">
            <v>0.14000000000000001</v>
          </cell>
          <cell r="CM342">
            <v>0.14000000000000001</v>
          </cell>
          <cell r="CN342">
            <v>0.14000000000000001</v>
          </cell>
          <cell r="CO342">
            <v>0.14000000000000001</v>
          </cell>
          <cell r="CP342">
            <v>0.14000000000000001</v>
          </cell>
          <cell r="CQ342">
            <v>0.14000000000000001</v>
          </cell>
          <cell r="CR342">
            <v>0.14000000000000001</v>
          </cell>
          <cell r="CS342">
            <v>0.14000000000000001</v>
          </cell>
          <cell r="CT342">
            <v>0.14000000000000001</v>
          </cell>
          <cell r="CU342">
            <v>0.14000000000000001</v>
          </cell>
          <cell r="CV342">
            <v>0.14000000000000001</v>
          </cell>
          <cell r="CW342">
            <v>0.14000000000000001</v>
          </cell>
          <cell r="CX342">
            <v>0.14000000000000001</v>
          </cell>
          <cell r="CY342">
            <v>0.14000000000000001</v>
          </cell>
          <cell r="CZ342">
            <v>0.14000000000000001</v>
          </cell>
          <cell r="DA342">
            <v>0.14000000000000001</v>
          </cell>
          <cell r="DB342">
            <v>0.14000000000000001</v>
          </cell>
          <cell r="DC342">
            <v>0.14000000000000001</v>
          </cell>
          <cell r="DD342">
            <v>0.14000000000000001</v>
          </cell>
          <cell r="DE342">
            <v>0.14000000000000001</v>
          </cell>
          <cell r="DF342">
            <v>0.14000000000000001</v>
          </cell>
          <cell r="DG342">
            <v>0.14000000000000001</v>
          </cell>
          <cell r="DH342">
            <v>0.14000000000000001</v>
          </cell>
          <cell r="DI342">
            <v>0.14000000000000001</v>
          </cell>
          <cell r="DJ342">
            <v>0.14000000000000001</v>
          </cell>
          <cell r="DL342" t="str">
            <v>.Mining.Pumping.PrecisionQCService requested.Mining.Pumping.Precision.Small</v>
          </cell>
        </row>
        <row r="343">
          <cell r="L343"/>
          <cell r="M343" t="str">
            <v>GJ</v>
          </cell>
          <cell r="N343">
            <v>0.86</v>
          </cell>
          <cell r="O343">
            <v>0.86</v>
          </cell>
          <cell r="P343">
            <v>0.86</v>
          </cell>
          <cell r="Q343">
            <v>0.86</v>
          </cell>
          <cell r="R343">
            <v>0.86</v>
          </cell>
          <cell r="S343">
            <v>0.86</v>
          </cell>
          <cell r="T343">
            <v>0.86</v>
          </cell>
          <cell r="U343">
            <v>0.86</v>
          </cell>
          <cell r="V343">
            <v>0.86</v>
          </cell>
          <cell r="W343">
            <v>0.86</v>
          </cell>
          <cell r="X343">
            <v>0.86</v>
          </cell>
          <cell r="Y343">
            <v>0.86</v>
          </cell>
          <cell r="Z343">
            <v>0.86</v>
          </cell>
          <cell r="AA343">
            <v>0.86</v>
          </cell>
          <cell r="AB343">
            <v>0.86</v>
          </cell>
          <cell r="AC343">
            <v>0.86</v>
          </cell>
          <cell r="AD343">
            <v>0.86</v>
          </cell>
          <cell r="AE343">
            <v>0.86</v>
          </cell>
          <cell r="AF343">
            <v>0.86</v>
          </cell>
          <cell r="AG343">
            <v>0.86</v>
          </cell>
          <cell r="AH343">
            <v>0.86</v>
          </cell>
          <cell r="AI343">
            <v>0.86</v>
          </cell>
          <cell r="AJ343">
            <v>0.86</v>
          </cell>
          <cell r="AK343">
            <v>0.86</v>
          </cell>
          <cell r="AL343">
            <v>0.86</v>
          </cell>
          <cell r="AM343">
            <v>0.86</v>
          </cell>
          <cell r="AN343">
            <v>0.86</v>
          </cell>
          <cell r="AO343">
            <v>0.86</v>
          </cell>
          <cell r="AP343">
            <v>0.86</v>
          </cell>
          <cell r="AQ343">
            <v>0.86</v>
          </cell>
          <cell r="AR343">
            <v>0.86</v>
          </cell>
          <cell r="AS343">
            <v>0.86</v>
          </cell>
          <cell r="AT343">
            <v>0.86</v>
          </cell>
          <cell r="AU343">
            <v>0.86</v>
          </cell>
          <cell r="AV343">
            <v>0.86</v>
          </cell>
          <cell r="AW343">
            <v>0.86</v>
          </cell>
          <cell r="AX343">
            <v>0.86</v>
          </cell>
          <cell r="AY343">
            <v>0.86</v>
          </cell>
          <cell r="AZ343">
            <v>0.86</v>
          </cell>
          <cell r="BA343">
            <v>0.86</v>
          </cell>
          <cell r="BB343">
            <v>0.86</v>
          </cell>
          <cell r="BC343">
            <v>0.86</v>
          </cell>
          <cell r="BD343">
            <v>0.86</v>
          </cell>
          <cell r="BE343">
            <v>0.86</v>
          </cell>
          <cell r="BF343">
            <v>0.86</v>
          </cell>
          <cell r="BG343">
            <v>0.86</v>
          </cell>
          <cell r="BH343">
            <v>0.86</v>
          </cell>
          <cell r="BI343">
            <v>0.86</v>
          </cell>
          <cell r="BJ343">
            <v>0.86</v>
          </cell>
          <cell r="BK343">
            <v>0.86</v>
          </cell>
          <cell r="BL343">
            <v>0.86</v>
          </cell>
          <cell r="BM343">
            <v>0.86</v>
          </cell>
          <cell r="BN343">
            <v>0.86</v>
          </cell>
          <cell r="BO343">
            <v>0.86</v>
          </cell>
          <cell r="BP343">
            <v>0.86</v>
          </cell>
          <cell r="BQ343">
            <v>0.86</v>
          </cell>
          <cell r="BR343">
            <v>0.86</v>
          </cell>
          <cell r="BS343">
            <v>0.86</v>
          </cell>
          <cell r="BT343">
            <v>0.86</v>
          </cell>
          <cell r="BU343">
            <v>0.86</v>
          </cell>
          <cell r="BV343">
            <v>0.86</v>
          </cell>
          <cell r="BW343">
            <v>0.86</v>
          </cell>
          <cell r="BX343">
            <v>0.86</v>
          </cell>
          <cell r="BY343">
            <v>0.86</v>
          </cell>
          <cell r="BZ343">
            <v>0.86</v>
          </cell>
          <cell r="CA343">
            <v>0.86</v>
          </cell>
          <cell r="CB343">
            <v>0.86</v>
          </cell>
          <cell r="CC343">
            <v>0.86</v>
          </cell>
          <cell r="CD343">
            <v>0.86</v>
          </cell>
          <cell r="CE343">
            <v>0.86</v>
          </cell>
          <cell r="CF343">
            <v>0.86</v>
          </cell>
          <cell r="CG343">
            <v>0.86</v>
          </cell>
          <cell r="CH343">
            <v>0.86</v>
          </cell>
          <cell r="CI343">
            <v>0.86</v>
          </cell>
          <cell r="CJ343">
            <v>0.86</v>
          </cell>
          <cell r="CK343">
            <v>0.86</v>
          </cell>
          <cell r="CL343">
            <v>0.86</v>
          </cell>
          <cell r="CM343">
            <v>0.86</v>
          </cell>
          <cell r="CN343">
            <v>0.86</v>
          </cell>
          <cell r="CO343">
            <v>0.86</v>
          </cell>
          <cell r="CP343">
            <v>0.86</v>
          </cell>
          <cell r="CQ343">
            <v>0.86</v>
          </cell>
          <cell r="CR343">
            <v>0.86</v>
          </cell>
          <cell r="CS343">
            <v>0.86</v>
          </cell>
          <cell r="CT343">
            <v>0.86</v>
          </cell>
          <cell r="CU343">
            <v>0.86</v>
          </cell>
          <cell r="CV343">
            <v>0.86</v>
          </cell>
          <cell r="CW343">
            <v>0.86</v>
          </cell>
          <cell r="CX343">
            <v>0.86</v>
          </cell>
          <cell r="CY343">
            <v>0.86</v>
          </cell>
          <cell r="CZ343">
            <v>0.86</v>
          </cell>
          <cell r="DA343">
            <v>0.86</v>
          </cell>
          <cell r="DB343">
            <v>0.86</v>
          </cell>
          <cell r="DC343">
            <v>0.86</v>
          </cell>
          <cell r="DD343">
            <v>0.86</v>
          </cell>
          <cell r="DE343">
            <v>0.86</v>
          </cell>
          <cell r="DF343">
            <v>0.86</v>
          </cell>
          <cell r="DG343">
            <v>0.86</v>
          </cell>
          <cell r="DH343">
            <v>0.86</v>
          </cell>
          <cell r="DI343">
            <v>0.86</v>
          </cell>
          <cell r="DJ343">
            <v>0.86</v>
          </cell>
          <cell r="DL343" t="str">
            <v>.Mining.Pumping.PrecisionQCService requested.Mining.Pumping.Precision.Large</v>
          </cell>
        </row>
        <row r="344">
          <cell r="L344"/>
          <cell r="M344" t="str">
            <v>GJ</v>
          </cell>
          <cell r="N344">
            <v>2.4E-2</v>
          </cell>
          <cell r="O344">
            <v>2.4E-2</v>
          </cell>
          <cell r="P344">
            <v>2.4E-2</v>
          </cell>
          <cell r="Q344">
            <v>2.4E-2</v>
          </cell>
          <cell r="R344">
            <v>2.4E-2</v>
          </cell>
          <cell r="S344">
            <v>2.4E-2</v>
          </cell>
          <cell r="T344">
            <v>2.4E-2</v>
          </cell>
          <cell r="U344">
            <v>2.4E-2</v>
          </cell>
          <cell r="V344">
            <v>2.4E-2</v>
          </cell>
          <cell r="W344">
            <v>2.4E-2</v>
          </cell>
          <cell r="X344">
            <v>2.4E-2</v>
          </cell>
          <cell r="Y344">
            <v>2.4E-2</v>
          </cell>
          <cell r="Z344">
            <v>2.4E-2</v>
          </cell>
          <cell r="AA344">
            <v>2.4E-2</v>
          </cell>
          <cell r="AB344">
            <v>2.4E-2</v>
          </cell>
          <cell r="AC344">
            <v>2.4E-2</v>
          </cell>
          <cell r="AD344">
            <v>2.4E-2</v>
          </cell>
          <cell r="AE344">
            <v>2.4E-2</v>
          </cell>
          <cell r="AF344">
            <v>2.4E-2</v>
          </cell>
          <cell r="AG344">
            <v>2.4E-2</v>
          </cell>
          <cell r="AH344">
            <v>2.4E-2</v>
          </cell>
          <cell r="AI344">
            <v>2.4E-2</v>
          </cell>
          <cell r="AJ344">
            <v>2.4E-2</v>
          </cell>
          <cell r="AK344">
            <v>2.4E-2</v>
          </cell>
          <cell r="AL344">
            <v>2.4E-2</v>
          </cell>
          <cell r="AM344">
            <v>2.4E-2</v>
          </cell>
          <cell r="AN344">
            <v>2.4E-2</v>
          </cell>
          <cell r="AO344">
            <v>2.4E-2</v>
          </cell>
          <cell r="AP344">
            <v>2.4E-2</v>
          </cell>
          <cell r="AQ344">
            <v>2.4E-2</v>
          </cell>
          <cell r="AR344">
            <v>2.4E-2</v>
          </cell>
          <cell r="AS344">
            <v>2.4E-2</v>
          </cell>
          <cell r="AT344">
            <v>2.4E-2</v>
          </cell>
          <cell r="AU344">
            <v>2.4E-2</v>
          </cell>
          <cell r="AV344">
            <v>2.4E-2</v>
          </cell>
          <cell r="AW344">
            <v>2.4E-2</v>
          </cell>
          <cell r="AX344">
            <v>2.4E-2</v>
          </cell>
          <cell r="AY344">
            <v>2.4E-2</v>
          </cell>
          <cell r="AZ344">
            <v>2.4E-2</v>
          </cell>
          <cell r="BA344">
            <v>2.4E-2</v>
          </cell>
          <cell r="BB344">
            <v>2.4E-2</v>
          </cell>
          <cell r="BC344">
            <v>2.4E-2</v>
          </cell>
          <cell r="BD344">
            <v>2.4E-2</v>
          </cell>
          <cell r="BE344">
            <v>2.4E-2</v>
          </cell>
          <cell r="BF344">
            <v>2.4E-2</v>
          </cell>
          <cell r="BG344">
            <v>2.4E-2</v>
          </cell>
          <cell r="BH344">
            <v>2.4E-2</v>
          </cell>
          <cell r="BI344">
            <v>2.4E-2</v>
          </cell>
          <cell r="BJ344">
            <v>2.4E-2</v>
          </cell>
          <cell r="BK344">
            <v>2.4E-2</v>
          </cell>
          <cell r="BL344">
            <v>2.4E-2</v>
          </cell>
          <cell r="BM344">
            <v>2.4E-2</v>
          </cell>
          <cell r="BN344">
            <v>2.4E-2</v>
          </cell>
          <cell r="BO344">
            <v>2.4E-2</v>
          </cell>
          <cell r="BP344">
            <v>2.4E-2</v>
          </cell>
          <cell r="BQ344">
            <v>2.4E-2</v>
          </cell>
          <cell r="BR344">
            <v>2.4E-2</v>
          </cell>
          <cell r="BS344">
            <v>2.4E-2</v>
          </cell>
          <cell r="BT344">
            <v>2.4E-2</v>
          </cell>
          <cell r="BU344">
            <v>2.4E-2</v>
          </cell>
          <cell r="BV344">
            <v>2.4E-2</v>
          </cell>
          <cell r="BW344">
            <v>2.4E-2</v>
          </cell>
          <cell r="BX344">
            <v>2.4E-2</v>
          </cell>
          <cell r="BY344">
            <v>2.4E-2</v>
          </cell>
          <cell r="BZ344">
            <v>2.4E-2</v>
          </cell>
          <cell r="CA344">
            <v>2.4E-2</v>
          </cell>
          <cell r="CB344">
            <v>2.4E-2</v>
          </cell>
          <cell r="CC344">
            <v>2.4E-2</v>
          </cell>
          <cell r="CD344">
            <v>2.4E-2</v>
          </cell>
          <cell r="CE344">
            <v>2.4E-2</v>
          </cell>
          <cell r="CF344">
            <v>2.4E-2</v>
          </cell>
          <cell r="CG344">
            <v>2.4E-2</v>
          </cell>
          <cell r="CH344">
            <v>2.4E-2</v>
          </cell>
          <cell r="CI344">
            <v>2.4E-2</v>
          </cell>
          <cell r="CJ344">
            <v>2.4E-2</v>
          </cell>
          <cell r="CK344">
            <v>2.4E-2</v>
          </cell>
          <cell r="CL344">
            <v>2.4E-2</v>
          </cell>
          <cell r="CM344">
            <v>2.4E-2</v>
          </cell>
          <cell r="CN344">
            <v>2.4E-2</v>
          </cell>
          <cell r="CO344">
            <v>2.4E-2</v>
          </cell>
          <cell r="CP344">
            <v>2.4E-2</v>
          </cell>
          <cell r="CQ344">
            <v>2.4E-2</v>
          </cell>
          <cell r="CR344">
            <v>2.4E-2</v>
          </cell>
          <cell r="CS344">
            <v>2.4E-2</v>
          </cell>
          <cell r="CT344">
            <v>2.4E-2</v>
          </cell>
          <cell r="CU344">
            <v>2.4E-2</v>
          </cell>
          <cell r="CV344">
            <v>2.4E-2</v>
          </cell>
          <cell r="CW344">
            <v>2.4E-2</v>
          </cell>
          <cell r="CX344">
            <v>2.4E-2</v>
          </cell>
          <cell r="CY344">
            <v>2.4E-2</v>
          </cell>
          <cell r="CZ344">
            <v>2.4E-2</v>
          </cell>
          <cell r="DA344">
            <v>2.4E-2</v>
          </cell>
          <cell r="DB344">
            <v>2.4E-2</v>
          </cell>
          <cell r="DC344">
            <v>2.4E-2</v>
          </cell>
          <cell r="DD344">
            <v>2.4E-2</v>
          </cell>
          <cell r="DE344">
            <v>2.4E-2</v>
          </cell>
          <cell r="DF344">
            <v>2.4E-2</v>
          </cell>
          <cell r="DG344">
            <v>2.4E-2</v>
          </cell>
          <cell r="DH344">
            <v>2.4E-2</v>
          </cell>
          <cell r="DI344">
            <v>2.4E-2</v>
          </cell>
          <cell r="DJ344">
            <v>2.4E-2</v>
          </cell>
          <cell r="DL344" t="str">
            <v>.Mining.Machine DriveQCService requested.Mining.Machine Drive.Size 1</v>
          </cell>
        </row>
        <row r="345">
          <cell r="L345"/>
          <cell r="M345" t="str">
            <v>GJ</v>
          </cell>
          <cell r="N345">
            <v>9.5000000000000001E-2</v>
          </cell>
          <cell r="O345">
            <v>9.5000000000000001E-2</v>
          </cell>
          <cell r="P345">
            <v>9.5000000000000001E-2</v>
          </cell>
          <cell r="Q345">
            <v>9.5000000000000001E-2</v>
          </cell>
          <cell r="R345">
            <v>9.5000000000000001E-2</v>
          </cell>
          <cell r="S345">
            <v>9.5000000000000001E-2</v>
          </cell>
          <cell r="T345">
            <v>9.5000000000000001E-2</v>
          </cell>
          <cell r="U345">
            <v>9.5000000000000001E-2</v>
          </cell>
          <cell r="V345">
            <v>9.5000000000000001E-2</v>
          </cell>
          <cell r="W345">
            <v>9.5000000000000001E-2</v>
          </cell>
          <cell r="X345">
            <v>9.5000000000000001E-2</v>
          </cell>
          <cell r="Y345">
            <v>9.5000000000000001E-2</v>
          </cell>
          <cell r="Z345">
            <v>9.5000000000000001E-2</v>
          </cell>
          <cell r="AA345">
            <v>9.5000000000000001E-2</v>
          </cell>
          <cell r="AB345">
            <v>9.5000000000000001E-2</v>
          </cell>
          <cell r="AC345">
            <v>9.5000000000000001E-2</v>
          </cell>
          <cell r="AD345">
            <v>9.5000000000000001E-2</v>
          </cell>
          <cell r="AE345">
            <v>9.5000000000000001E-2</v>
          </cell>
          <cell r="AF345">
            <v>9.5000000000000001E-2</v>
          </cell>
          <cell r="AG345">
            <v>9.5000000000000001E-2</v>
          </cell>
          <cell r="AH345">
            <v>9.5000000000000001E-2</v>
          </cell>
          <cell r="AI345">
            <v>9.5000000000000001E-2</v>
          </cell>
          <cell r="AJ345">
            <v>9.5000000000000001E-2</v>
          </cell>
          <cell r="AK345">
            <v>9.5000000000000001E-2</v>
          </cell>
          <cell r="AL345">
            <v>9.5000000000000001E-2</v>
          </cell>
          <cell r="AM345">
            <v>9.5000000000000001E-2</v>
          </cell>
          <cell r="AN345">
            <v>9.5000000000000001E-2</v>
          </cell>
          <cell r="AO345">
            <v>9.5000000000000001E-2</v>
          </cell>
          <cell r="AP345">
            <v>9.5000000000000001E-2</v>
          </cell>
          <cell r="AQ345">
            <v>9.5000000000000001E-2</v>
          </cell>
          <cell r="AR345">
            <v>9.5000000000000001E-2</v>
          </cell>
          <cell r="AS345">
            <v>9.5000000000000001E-2</v>
          </cell>
          <cell r="AT345">
            <v>9.5000000000000001E-2</v>
          </cell>
          <cell r="AU345">
            <v>9.5000000000000001E-2</v>
          </cell>
          <cell r="AV345">
            <v>9.5000000000000001E-2</v>
          </cell>
          <cell r="AW345">
            <v>9.5000000000000001E-2</v>
          </cell>
          <cell r="AX345">
            <v>9.5000000000000001E-2</v>
          </cell>
          <cell r="AY345">
            <v>9.5000000000000001E-2</v>
          </cell>
          <cell r="AZ345">
            <v>9.5000000000000001E-2</v>
          </cell>
          <cell r="BA345">
            <v>9.5000000000000001E-2</v>
          </cell>
          <cell r="BB345">
            <v>9.5000000000000001E-2</v>
          </cell>
          <cell r="BC345">
            <v>9.5000000000000001E-2</v>
          </cell>
          <cell r="BD345">
            <v>9.5000000000000001E-2</v>
          </cell>
          <cell r="BE345">
            <v>9.5000000000000001E-2</v>
          </cell>
          <cell r="BF345">
            <v>9.5000000000000001E-2</v>
          </cell>
          <cell r="BG345">
            <v>9.5000000000000001E-2</v>
          </cell>
          <cell r="BH345">
            <v>9.5000000000000001E-2</v>
          </cell>
          <cell r="BI345">
            <v>9.5000000000000001E-2</v>
          </cell>
          <cell r="BJ345">
            <v>9.5000000000000001E-2</v>
          </cell>
          <cell r="BK345">
            <v>9.5000000000000001E-2</v>
          </cell>
          <cell r="BL345">
            <v>9.5000000000000001E-2</v>
          </cell>
          <cell r="BM345">
            <v>9.5000000000000001E-2</v>
          </cell>
          <cell r="BN345">
            <v>9.5000000000000001E-2</v>
          </cell>
          <cell r="BO345">
            <v>9.5000000000000001E-2</v>
          </cell>
          <cell r="BP345">
            <v>9.5000000000000001E-2</v>
          </cell>
          <cell r="BQ345">
            <v>9.5000000000000001E-2</v>
          </cell>
          <cell r="BR345">
            <v>9.5000000000000001E-2</v>
          </cell>
          <cell r="BS345">
            <v>9.5000000000000001E-2</v>
          </cell>
          <cell r="BT345">
            <v>9.5000000000000001E-2</v>
          </cell>
          <cell r="BU345">
            <v>9.5000000000000001E-2</v>
          </cell>
          <cell r="BV345">
            <v>9.5000000000000001E-2</v>
          </cell>
          <cell r="BW345">
            <v>9.5000000000000001E-2</v>
          </cell>
          <cell r="BX345">
            <v>9.5000000000000001E-2</v>
          </cell>
          <cell r="BY345">
            <v>9.5000000000000001E-2</v>
          </cell>
          <cell r="BZ345">
            <v>9.5000000000000001E-2</v>
          </cell>
          <cell r="CA345">
            <v>9.5000000000000001E-2</v>
          </cell>
          <cell r="CB345">
            <v>9.5000000000000001E-2</v>
          </cell>
          <cell r="CC345">
            <v>9.5000000000000001E-2</v>
          </cell>
          <cell r="CD345">
            <v>9.5000000000000001E-2</v>
          </cell>
          <cell r="CE345">
            <v>9.5000000000000001E-2</v>
          </cell>
          <cell r="CF345">
            <v>9.5000000000000001E-2</v>
          </cell>
          <cell r="CG345">
            <v>9.5000000000000001E-2</v>
          </cell>
          <cell r="CH345">
            <v>9.5000000000000001E-2</v>
          </cell>
          <cell r="CI345">
            <v>9.5000000000000001E-2</v>
          </cell>
          <cell r="CJ345">
            <v>9.5000000000000001E-2</v>
          </cell>
          <cell r="CK345">
            <v>9.5000000000000001E-2</v>
          </cell>
          <cell r="CL345">
            <v>9.5000000000000001E-2</v>
          </cell>
          <cell r="CM345">
            <v>9.5000000000000001E-2</v>
          </cell>
          <cell r="CN345">
            <v>9.5000000000000001E-2</v>
          </cell>
          <cell r="CO345">
            <v>9.5000000000000001E-2</v>
          </cell>
          <cell r="CP345">
            <v>9.5000000000000001E-2</v>
          </cell>
          <cell r="CQ345">
            <v>9.5000000000000001E-2</v>
          </cell>
          <cell r="CR345">
            <v>9.5000000000000001E-2</v>
          </cell>
          <cell r="CS345">
            <v>9.5000000000000001E-2</v>
          </cell>
          <cell r="CT345">
            <v>9.5000000000000001E-2</v>
          </cell>
          <cell r="CU345">
            <v>9.5000000000000001E-2</v>
          </cell>
          <cell r="CV345">
            <v>9.5000000000000001E-2</v>
          </cell>
          <cell r="CW345">
            <v>9.5000000000000001E-2</v>
          </cell>
          <cell r="CX345">
            <v>9.5000000000000001E-2</v>
          </cell>
          <cell r="CY345">
            <v>9.5000000000000001E-2</v>
          </cell>
          <cell r="CZ345">
            <v>9.5000000000000001E-2</v>
          </cell>
          <cell r="DA345">
            <v>9.5000000000000001E-2</v>
          </cell>
          <cell r="DB345">
            <v>9.5000000000000001E-2</v>
          </cell>
          <cell r="DC345">
            <v>9.5000000000000001E-2</v>
          </cell>
          <cell r="DD345">
            <v>9.5000000000000001E-2</v>
          </cell>
          <cell r="DE345">
            <v>9.5000000000000001E-2</v>
          </cell>
          <cell r="DF345">
            <v>9.5000000000000001E-2</v>
          </cell>
          <cell r="DG345">
            <v>9.5000000000000001E-2</v>
          </cell>
          <cell r="DH345">
            <v>9.5000000000000001E-2</v>
          </cell>
          <cell r="DI345">
            <v>9.5000000000000001E-2</v>
          </cell>
          <cell r="DJ345">
            <v>9.5000000000000001E-2</v>
          </cell>
          <cell r="DL345" t="str">
            <v>.Mining.Machine DriveQCService requested.Mining.Machine Drive.Size 2</v>
          </cell>
        </row>
        <row r="346">
          <cell r="L346"/>
          <cell r="M346" t="str">
            <v>GJ</v>
          </cell>
          <cell r="N346">
            <v>0.20399999999999999</v>
          </cell>
          <cell r="O346">
            <v>0.20399999999999999</v>
          </cell>
          <cell r="P346">
            <v>0.20399999999999999</v>
          </cell>
          <cell r="Q346">
            <v>0.20399999999999999</v>
          </cell>
          <cell r="R346">
            <v>0.20399999999999999</v>
          </cell>
          <cell r="S346">
            <v>0.20399999999999999</v>
          </cell>
          <cell r="T346">
            <v>0.20399999999999999</v>
          </cell>
          <cell r="U346">
            <v>0.20399999999999999</v>
          </cell>
          <cell r="V346">
            <v>0.20399999999999999</v>
          </cell>
          <cell r="W346">
            <v>0.20399999999999999</v>
          </cell>
          <cell r="X346">
            <v>0.20399999999999999</v>
          </cell>
          <cell r="Y346">
            <v>0.20399999999999999</v>
          </cell>
          <cell r="Z346">
            <v>0.20399999999999999</v>
          </cell>
          <cell r="AA346">
            <v>0.20399999999999999</v>
          </cell>
          <cell r="AB346">
            <v>0.20399999999999999</v>
          </cell>
          <cell r="AC346">
            <v>0.20399999999999999</v>
          </cell>
          <cell r="AD346">
            <v>0.20399999999999999</v>
          </cell>
          <cell r="AE346">
            <v>0.20399999999999999</v>
          </cell>
          <cell r="AF346">
            <v>0.20399999999999999</v>
          </cell>
          <cell r="AG346">
            <v>0.20399999999999999</v>
          </cell>
          <cell r="AH346">
            <v>0.20399999999999999</v>
          </cell>
          <cell r="AI346">
            <v>0.20399999999999999</v>
          </cell>
          <cell r="AJ346">
            <v>0.20399999999999999</v>
          </cell>
          <cell r="AK346">
            <v>0.20399999999999999</v>
          </cell>
          <cell r="AL346">
            <v>0.20399999999999999</v>
          </cell>
          <cell r="AM346">
            <v>0.20399999999999999</v>
          </cell>
          <cell r="AN346">
            <v>0.20399999999999999</v>
          </cell>
          <cell r="AO346">
            <v>0.20399999999999999</v>
          </cell>
          <cell r="AP346">
            <v>0.20399999999999999</v>
          </cell>
          <cell r="AQ346">
            <v>0.20399999999999999</v>
          </cell>
          <cell r="AR346">
            <v>0.20399999999999999</v>
          </cell>
          <cell r="AS346">
            <v>0.20399999999999999</v>
          </cell>
          <cell r="AT346">
            <v>0.20399999999999999</v>
          </cell>
          <cell r="AU346">
            <v>0.20399999999999999</v>
          </cell>
          <cell r="AV346">
            <v>0.20399999999999999</v>
          </cell>
          <cell r="AW346">
            <v>0.20399999999999999</v>
          </cell>
          <cell r="AX346">
            <v>0.20399999999999999</v>
          </cell>
          <cell r="AY346">
            <v>0.20399999999999999</v>
          </cell>
          <cell r="AZ346">
            <v>0.20399999999999999</v>
          </cell>
          <cell r="BA346">
            <v>0.20399999999999999</v>
          </cell>
          <cell r="BB346">
            <v>0.20399999999999999</v>
          </cell>
          <cell r="BC346">
            <v>0.20399999999999999</v>
          </cell>
          <cell r="BD346">
            <v>0.20399999999999999</v>
          </cell>
          <cell r="BE346">
            <v>0.20399999999999999</v>
          </cell>
          <cell r="BF346">
            <v>0.20399999999999999</v>
          </cell>
          <cell r="BG346">
            <v>0.20399999999999999</v>
          </cell>
          <cell r="BH346">
            <v>0.20399999999999999</v>
          </cell>
          <cell r="BI346">
            <v>0.20399999999999999</v>
          </cell>
          <cell r="BJ346">
            <v>0.20399999999999999</v>
          </cell>
          <cell r="BK346">
            <v>0.20399999999999999</v>
          </cell>
          <cell r="BL346">
            <v>0.20399999999999999</v>
          </cell>
          <cell r="BM346">
            <v>0.20399999999999999</v>
          </cell>
          <cell r="BN346">
            <v>0.20399999999999999</v>
          </cell>
          <cell r="BO346">
            <v>0.20399999999999999</v>
          </cell>
          <cell r="BP346">
            <v>0.20399999999999999</v>
          </cell>
          <cell r="BQ346">
            <v>0.20399999999999999</v>
          </cell>
          <cell r="BR346">
            <v>0.20399999999999999</v>
          </cell>
          <cell r="BS346">
            <v>0.20399999999999999</v>
          </cell>
          <cell r="BT346">
            <v>0.20399999999999999</v>
          </cell>
          <cell r="BU346">
            <v>0.20399999999999999</v>
          </cell>
          <cell r="BV346">
            <v>0.20399999999999999</v>
          </cell>
          <cell r="BW346">
            <v>0.20399999999999999</v>
          </cell>
          <cell r="BX346">
            <v>0.20399999999999999</v>
          </cell>
          <cell r="BY346">
            <v>0.20399999999999999</v>
          </cell>
          <cell r="BZ346">
            <v>0.20399999999999999</v>
          </cell>
          <cell r="CA346">
            <v>0.20399999999999999</v>
          </cell>
          <cell r="CB346">
            <v>0.20399999999999999</v>
          </cell>
          <cell r="CC346">
            <v>0.20399999999999999</v>
          </cell>
          <cell r="CD346">
            <v>0.20399999999999999</v>
          </cell>
          <cell r="CE346">
            <v>0.20399999999999999</v>
          </cell>
          <cell r="CF346">
            <v>0.20399999999999999</v>
          </cell>
          <cell r="CG346">
            <v>0.20399999999999999</v>
          </cell>
          <cell r="CH346">
            <v>0.20399999999999999</v>
          </cell>
          <cell r="CI346">
            <v>0.20399999999999999</v>
          </cell>
          <cell r="CJ346">
            <v>0.20399999999999999</v>
          </cell>
          <cell r="CK346">
            <v>0.20399999999999999</v>
          </cell>
          <cell r="CL346">
            <v>0.20399999999999999</v>
          </cell>
          <cell r="CM346">
            <v>0.20399999999999999</v>
          </cell>
          <cell r="CN346">
            <v>0.20399999999999999</v>
          </cell>
          <cell r="CO346">
            <v>0.20399999999999999</v>
          </cell>
          <cell r="CP346">
            <v>0.20399999999999999</v>
          </cell>
          <cell r="CQ346">
            <v>0.20399999999999999</v>
          </cell>
          <cell r="CR346">
            <v>0.20399999999999999</v>
          </cell>
          <cell r="CS346">
            <v>0.20399999999999999</v>
          </cell>
          <cell r="CT346">
            <v>0.20399999999999999</v>
          </cell>
          <cell r="CU346">
            <v>0.20399999999999999</v>
          </cell>
          <cell r="CV346">
            <v>0.20399999999999999</v>
          </cell>
          <cell r="CW346">
            <v>0.20399999999999999</v>
          </cell>
          <cell r="CX346">
            <v>0.20399999999999999</v>
          </cell>
          <cell r="CY346">
            <v>0.20399999999999999</v>
          </cell>
          <cell r="CZ346">
            <v>0.20399999999999999</v>
          </cell>
          <cell r="DA346">
            <v>0.20399999999999999</v>
          </cell>
          <cell r="DB346">
            <v>0.20399999999999999</v>
          </cell>
          <cell r="DC346">
            <v>0.20399999999999999</v>
          </cell>
          <cell r="DD346">
            <v>0.20399999999999999</v>
          </cell>
          <cell r="DE346">
            <v>0.20399999999999999</v>
          </cell>
          <cell r="DF346">
            <v>0.20399999999999999</v>
          </cell>
          <cell r="DG346">
            <v>0.20399999999999999</v>
          </cell>
          <cell r="DH346">
            <v>0.20399999999999999</v>
          </cell>
          <cell r="DI346">
            <v>0.20399999999999999</v>
          </cell>
          <cell r="DJ346">
            <v>0.20399999999999999</v>
          </cell>
          <cell r="DL346" t="str">
            <v>.Mining.Machine DriveQCService requested.Mining.Machine Drive.Size 3</v>
          </cell>
        </row>
        <row r="347">
          <cell r="L347"/>
          <cell r="M347" t="str">
            <v>GJ</v>
          </cell>
          <cell r="N347">
            <v>0.17299999999999999</v>
          </cell>
          <cell r="O347">
            <v>0.17299999999999999</v>
          </cell>
          <cell r="P347">
            <v>0.17299999999999999</v>
          </cell>
          <cell r="Q347">
            <v>0.17299999999999999</v>
          </cell>
          <cell r="R347">
            <v>0.17299999999999999</v>
          </cell>
          <cell r="S347">
            <v>0.17299999999999999</v>
          </cell>
          <cell r="T347">
            <v>0.17299999999999999</v>
          </cell>
          <cell r="U347">
            <v>0.17299999999999999</v>
          </cell>
          <cell r="V347">
            <v>0.17299999999999999</v>
          </cell>
          <cell r="W347">
            <v>0.17299999999999999</v>
          </cell>
          <cell r="X347">
            <v>0.17299999999999999</v>
          </cell>
          <cell r="Y347">
            <v>0.17299999999999999</v>
          </cell>
          <cell r="Z347">
            <v>0.17299999999999999</v>
          </cell>
          <cell r="AA347">
            <v>0.17299999999999999</v>
          </cell>
          <cell r="AB347">
            <v>0.17299999999999999</v>
          </cell>
          <cell r="AC347">
            <v>0.17299999999999999</v>
          </cell>
          <cell r="AD347">
            <v>0.17299999999999999</v>
          </cell>
          <cell r="AE347">
            <v>0.17299999999999999</v>
          </cell>
          <cell r="AF347">
            <v>0.17299999999999999</v>
          </cell>
          <cell r="AG347">
            <v>0.17299999999999999</v>
          </cell>
          <cell r="AH347">
            <v>0.17299999999999999</v>
          </cell>
          <cell r="AI347">
            <v>0.17299999999999999</v>
          </cell>
          <cell r="AJ347">
            <v>0.17299999999999999</v>
          </cell>
          <cell r="AK347">
            <v>0.17299999999999999</v>
          </cell>
          <cell r="AL347">
            <v>0.17299999999999999</v>
          </cell>
          <cell r="AM347">
            <v>0.17299999999999999</v>
          </cell>
          <cell r="AN347">
            <v>0.17299999999999999</v>
          </cell>
          <cell r="AO347">
            <v>0.17299999999999999</v>
          </cell>
          <cell r="AP347">
            <v>0.17299999999999999</v>
          </cell>
          <cell r="AQ347">
            <v>0.17299999999999999</v>
          </cell>
          <cell r="AR347">
            <v>0.17299999999999999</v>
          </cell>
          <cell r="AS347">
            <v>0.17299999999999999</v>
          </cell>
          <cell r="AT347">
            <v>0.17299999999999999</v>
          </cell>
          <cell r="AU347">
            <v>0.17299999999999999</v>
          </cell>
          <cell r="AV347">
            <v>0.17299999999999999</v>
          </cell>
          <cell r="AW347">
            <v>0.17299999999999999</v>
          </cell>
          <cell r="AX347">
            <v>0.17299999999999999</v>
          </cell>
          <cell r="AY347">
            <v>0.17299999999999999</v>
          </cell>
          <cell r="AZ347">
            <v>0.17299999999999999</v>
          </cell>
          <cell r="BA347">
            <v>0.17299999999999999</v>
          </cell>
          <cell r="BB347">
            <v>0.17299999999999999</v>
          </cell>
          <cell r="BC347">
            <v>0.17299999999999999</v>
          </cell>
          <cell r="BD347">
            <v>0.17299999999999999</v>
          </cell>
          <cell r="BE347">
            <v>0.17299999999999999</v>
          </cell>
          <cell r="BF347">
            <v>0.17299999999999999</v>
          </cell>
          <cell r="BG347">
            <v>0.17299999999999999</v>
          </cell>
          <cell r="BH347">
            <v>0.17299999999999999</v>
          </cell>
          <cell r="BI347">
            <v>0.17299999999999999</v>
          </cell>
          <cell r="BJ347">
            <v>0.17299999999999999</v>
          </cell>
          <cell r="BK347">
            <v>0.17299999999999999</v>
          </cell>
          <cell r="BL347">
            <v>0.17299999999999999</v>
          </cell>
          <cell r="BM347">
            <v>0.17299999999999999</v>
          </cell>
          <cell r="BN347">
            <v>0.17299999999999999</v>
          </cell>
          <cell r="BO347">
            <v>0.17299999999999999</v>
          </cell>
          <cell r="BP347">
            <v>0.17299999999999999</v>
          </cell>
          <cell r="BQ347">
            <v>0.17299999999999999</v>
          </cell>
          <cell r="BR347">
            <v>0.17299999999999999</v>
          </cell>
          <cell r="BS347">
            <v>0.17299999999999999</v>
          </cell>
          <cell r="BT347">
            <v>0.17299999999999999</v>
          </cell>
          <cell r="BU347">
            <v>0.17299999999999999</v>
          </cell>
          <cell r="BV347">
            <v>0.17299999999999999</v>
          </cell>
          <cell r="BW347">
            <v>0.17299999999999999</v>
          </cell>
          <cell r="BX347">
            <v>0.17299999999999999</v>
          </cell>
          <cell r="BY347">
            <v>0.17299999999999999</v>
          </cell>
          <cell r="BZ347">
            <v>0.17299999999999999</v>
          </cell>
          <cell r="CA347">
            <v>0.17299999999999999</v>
          </cell>
          <cell r="CB347">
            <v>0.17299999999999999</v>
          </cell>
          <cell r="CC347">
            <v>0.17299999999999999</v>
          </cell>
          <cell r="CD347">
            <v>0.17299999999999999</v>
          </cell>
          <cell r="CE347">
            <v>0.17299999999999999</v>
          </cell>
          <cell r="CF347">
            <v>0.17299999999999999</v>
          </cell>
          <cell r="CG347">
            <v>0.17299999999999999</v>
          </cell>
          <cell r="CH347">
            <v>0.17299999999999999</v>
          </cell>
          <cell r="CI347">
            <v>0.17299999999999999</v>
          </cell>
          <cell r="CJ347">
            <v>0.17299999999999999</v>
          </cell>
          <cell r="CK347">
            <v>0.17299999999999999</v>
          </cell>
          <cell r="CL347">
            <v>0.17299999999999999</v>
          </cell>
          <cell r="CM347">
            <v>0.17299999999999999</v>
          </cell>
          <cell r="CN347">
            <v>0.17299999999999999</v>
          </cell>
          <cell r="CO347">
            <v>0.17299999999999999</v>
          </cell>
          <cell r="CP347">
            <v>0.17299999999999999</v>
          </cell>
          <cell r="CQ347">
            <v>0.17299999999999999</v>
          </cell>
          <cell r="CR347">
            <v>0.17299999999999999</v>
          </cell>
          <cell r="CS347">
            <v>0.17299999999999999</v>
          </cell>
          <cell r="CT347">
            <v>0.17299999999999999</v>
          </cell>
          <cell r="CU347">
            <v>0.17299999999999999</v>
          </cell>
          <cell r="CV347">
            <v>0.17299999999999999</v>
          </cell>
          <cell r="CW347">
            <v>0.17299999999999999</v>
          </cell>
          <cell r="CX347">
            <v>0.17299999999999999</v>
          </cell>
          <cell r="CY347">
            <v>0.17299999999999999</v>
          </cell>
          <cell r="CZ347">
            <v>0.17299999999999999</v>
          </cell>
          <cell r="DA347">
            <v>0.17299999999999999</v>
          </cell>
          <cell r="DB347">
            <v>0.17299999999999999</v>
          </cell>
          <cell r="DC347">
            <v>0.17299999999999999</v>
          </cell>
          <cell r="DD347">
            <v>0.17299999999999999</v>
          </cell>
          <cell r="DE347">
            <v>0.17299999999999999</v>
          </cell>
          <cell r="DF347">
            <v>0.17299999999999999</v>
          </cell>
          <cell r="DG347">
            <v>0.17299999999999999</v>
          </cell>
          <cell r="DH347">
            <v>0.17299999999999999</v>
          </cell>
          <cell r="DI347">
            <v>0.17299999999999999</v>
          </cell>
          <cell r="DJ347">
            <v>0.17299999999999999</v>
          </cell>
          <cell r="DL347" t="str">
            <v>.Mining.Machine DriveQCService requested.Mining.Machine Drive.Size 4</v>
          </cell>
        </row>
        <row r="348">
          <cell r="L348"/>
          <cell r="M348" t="str">
            <v>GJ</v>
          </cell>
          <cell r="N348">
            <v>0.33400000000000002</v>
          </cell>
          <cell r="O348">
            <v>0.33400000000000002</v>
          </cell>
          <cell r="P348">
            <v>0.33400000000000002</v>
          </cell>
          <cell r="Q348">
            <v>0.33400000000000002</v>
          </cell>
          <cell r="R348">
            <v>0.33400000000000002</v>
          </cell>
          <cell r="S348">
            <v>0.33400000000000002</v>
          </cell>
          <cell r="T348">
            <v>0.33400000000000002</v>
          </cell>
          <cell r="U348">
            <v>0.33400000000000002</v>
          </cell>
          <cell r="V348">
            <v>0.33400000000000002</v>
          </cell>
          <cell r="W348">
            <v>0.33400000000000002</v>
          </cell>
          <cell r="X348">
            <v>0.33400000000000002</v>
          </cell>
          <cell r="Y348">
            <v>0.33400000000000002</v>
          </cell>
          <cell r="Z348">
            <v>0.33400000000000002</v>
          </cell>
          <cell r="AA348">
            <v>0.33400000000000002</v>
          </cell>
          <cell r="AB348">
            <v>0.33400000000000002</v>
          </cell>
          <cell r="AC348">
            <v>0.33400000000000002</v>
          </cell>
          <cell r="AD348">
            <v>0.33400000000000002</v>
          </cell>
          <cell r="AE348">
            <v>0.33400000000000002</v>
          </cell>
          <cell r="AF348">
            <v>0.33400000000000002</v>
          </cell>
          <cell r="AG348">
            <v>0.33400000000000002</v>
          </cell>
          <cell r="AH348">
            <v>0.33400000000000002</v>
          </cell>
          <cell r="AI348">
            <v>0.33400000000000002</v>
          </cell>
          <cell r="AJ348">
            <v>0.33400000000000002</v>
          </cell>
          <cell r="AK348">
            <v>0.33400000000000002</v>
          </cell>
          <cell r="AL348">
            <v>0.33400000000000002</v>
          </cell>
          <cell r="AM348">
            <v>0.33400000000000002</v>
          </cell>
          <cell r="AN348">
            <v>0.33400000000000002</v>
          </cell>
          <cell r="AO348">
            <v>0.33400000000000002</v>
          </cell>
          <cell r="AP348">
            <v>0.33400000000000002</v>
          </cell>
          <cell r="AQ348">
            <v>0.33400000000000002</v>
          </cell>
          <cell r="AR348">
            <v>0.33400000000000002</v>
          </cell>
          <cell r="AS348">
            <v>0.33400000000000002</v>
          </cell>
          <cell r="AT348">
            <v>0.33400000000000002</v>
          </cell>
          <cell r="AU348">
            <v>0.33400000000000002</v>
          </cell>
          <cell r="AV348">
            <v>0.33400000000000002</v>
          </cell>
          <cell r="AW348">
            <v>0.33400000000000002</v>
          </cell>
          <cell r="AX348">
            <v>0.33400000000000002</v>
          </cell>
          <cell r="AY348">
            <v>0.33400000000000002</v>
          </cell>
          <cell r="AZ348">
            <v>0.33400000000000002</v>
          </cell>
          <cell r="BA348">
            <v>0.33400000000000002</v>
          </cell>
          <cell r="BB348">
            <v>0.33400000000000002</v>
          </cell>
          <cell r="BC348">
            <v>0.33400000000000002</v>
          </cell>
          <cell r="BD348">
            <v>0.33400000000000002</v>
          </cell>
          <cell r="BE348">
            <v>0.33400000000000002</v>
          </cell>
          <cell r="BF348">
            <v>0.33400000000000002</v>
          </cell>
          <cell r="BG348">
            <v>0.33400000000000002</v>
          </cell>
          <cell r="BH348">
            <v>0.33400000000000002</v>
          </cell>
          <cell r="BI348">
            <v>0.33400000000000002</v>
          </cell>
          <cell r="BJ348">
            <v>0.33400000000000002</v>
          </cell>
          <cell r="BK348">
            <v>0.33400000000000002</v>
          </cell>
          <cell r="BL348">
            <v>0.33400000000000002</v>
          </cell>
          <cell r="BM348">
            <v>0.33400000000000002</v>
          </cell>
          <cell r="BN348">
            <v>0.33400000000000002</v>
          </cell>
          <cell r="BO348">
            <v>0.33400000000000002</v>
          </cell>
          <cell r="BP348">
            <v>0.33400000000000002</v>
          </cell>
          <cell r="BQ348">
            <v>0.33400000000000002</v>
          </cell>
          <cell r="BR348">
            <v>0.33400000000000002</v>
          </cell>
          <cell r="BS348">
            <v>0.33400000000000002</v>
          </cell>
          <cell r="BT348">
            <v>0.33400000000000002</v>
          </cell>
          <cell r="BU348">
            <v>0.33400000000000002</v>
          </cell>
          <cell r="BV348">
            <v>0.33400000000000002</v>
          </cell>
          <cell r="BW348">
            <v>0.33400000000000002</v>
          </cell>
          <cell r="BX348">
            <v>0.33400000000000002</v>
          </cell>
          <cell r="BY348">
            <v>0.33400000000000002</v>
          </cell>
          <cell r="BZ348">
            <v>0.33400000000000002</v>
          </cell>
          <cell r="CA348">
            <v>0.33400000000000002</v>
          </cell>
          <cell r="CB348">
            <v>0.33400000000000002</v>
          </cell>
          <cell r="CC348">
            <v>0.33400000000000002</v>
          </cell>
          <cell r="CD348">
            <v>0.33400000000000002</v>
          </cell>
          <cell r="CE348">
            <v>0.33400000000000002</v>
          </cell>
          <cell r="CF348">
            <v>0.33400000000000002</v>
          </cell>
          <cell r="CG348">
            <v>0.33400000000000002</v>
          </cell>
          <cell r="CH348">
            <v>0.33400000000000002</v>
          </cell>
          <cell r="CI348">
            <v>0.33400000000000002</v>
          </cell>
          <cell r="CJ348">
            <v>0.33400000000000002</v>
          </cell>
          <cell r="CK348">
            <v>0.33400000000000002</v>
          </cell>
          <cell r="CL348">
            <v>0.33400000000000002</v>
          </cell>
          <cell r="CM348">
            <v>0.33400000000000002</v>
          </cell>
          <cell r="CN348">
            <v>0.33400000000000002</v>
          </cell>
          <cell r="CO348">
            <v>0.33400000000000002</v>
          </cell>
          <cell r="CP348">
            <v>0.33400000000000002</v>
          </cell>
          <cell r="CQ348">
            <v>0.33400000000000002</v>
          </cell>
          <cell r="CR348">
            <v>0.33400000000000002</v>
          </cell>
          <cell r="CS348">
            <v>0.33400000000000002</v>
          </cell>
          <cell r="CT348">
            <v>0.33400000000000002</v>
          </cell>
          <cell r="CU348">
            <v>0.33400000000000002</v>
          </cell>
          <cell r="CV348">
            <v>0.33400000000000002</v>
          </cell>
          <cell r="CW348">
            <v>0.33400000000000002</v>
          </cell>
          <cell r="CX348">
            <v>0.33400000000000002</v>
          </cell>
          <cell r="CY348">
            <v>0.33400000000000002</v>
          </cell>
          <cell r="CZ348">
            <v>0.33400000000000002</v>
          </cell>
          <cell r="DA348">
            <v>0.33400000000000002</v>
          </cell>
          <cell r="DB348">
            <v>0.33400000000000002</v>
          </cell>
          <cell r="DC348">
            <v>0.33400000000000002</v>
          </cell>
          <cell r="DD348">
            <v>0.33400000000000002</v>
          </cell>
          <cell r="DE348">
            <v>0.33400000000000002</v>
          </cell>
          <cell r="DF348">
            <v>0.33400000000000002</v>
          </cell>
          <cell r="DG348">
            <v>0.33400000000000002</v>
          </cell>
          <cell r="DH348">
            <v>0.33400000000000002</v>
          </cell>
          <cell r="DI348">
            <v>0.33400000000000002</v>
          </cell>
          <cell r="DJ348">
            <v>0.33400000000000002</v>
          </cell>
          <cell r="DL348" t="str">
            <v>.Mining.Machine DriveQCService requested.Mining.Machine Drive.Size 5</v>
          </cell>
        </row>
        <row r="349">
          <cell r="L349"/>
          <cell r="M349" t="str">
            <v>GJ</v>
          </cell>
          <cell r="N349">
            <v>0.17</v>
          </cell>
          <cell r="O349">
            <v>0.17</v>
          </cell>
          <cell r="P349">
            <v>0.17</v>
          </cell>
          <cell r="Q349">
            <v>0.17</v>
          </cell>
          <cell r="R349">
            <v>0.17</v>
          </cell>
          <cell r="S349">
            <v>0.17</v>
          </cell>
          <cell r="T349">
            <v>0.17</v>
          </cell>
          <cell r="U349">
            <v>0.17</v>
          </cell>
          <cell r="V349">
            <v>0.17</v>
          </cell>
          <cell r="W349">
            <v>0.17</v>
          </cell>
          <cell r="X349">
            <v>0.17</v>
          </cell>
          <cell r="Y349">
            <v>0.17</v>
          </cell>
          <cell r="Z349">
            <v>0.17</v>
          </cell>
          <cell r="AA349">
            <v>0.17</v>
          </cell>
          <cell r="AB349">
            <v>0.17</v>
          </cell>
          <cell r="AC349">
            <v>0.17</v>
          </cell>
          <cell r="AD349">
            <v>0.17</v>
          </cell>
          <cell r="AE349">
            <v>0.17</v>
          </cell>
          <cell r="AF349">
            <v>0.17</v>
          </cell>
          <cell r="AG349">
            <v>0.17</v>
          </cell>
          <cell r="AH349">
            <v>0.17</v>
          </cell>
          <cell r="AI349">
            <v>0.17</v>
          </cell>
          <cell r="AJ349">
            <v>0.17</v>
          </cell>
          <cell r="AK349">
            <v>0.17</v>
          </cell>
          <cell r="AL349">
            <v>0.17</v>
          </cell>
          <cell r="AM349">
            <v>0.17</v>
          </cell>
          <cell r="AN349">
            <v>0.17</v>
          </cell>
          <cell r="AO349">
            <v>0.17</v>
          </cell>
          <cell r="AP349">
            <v>0.17</v>
          </cell>
          <cell r="AQ349">
            <v>0.17</v>
          </cell>
          <cell r="AR349">
            <v>0.17</v>
          </cell>
          <cell r="AS349">
            <v>0.17</v>
          </cell>
          <cell r="AT349">
            <v>0.17</v>
          </cell>
          <cell r="AU349">
            <v>0.17</v>
          </cell>
          <cell r="AV349">
            <v>0.17</v>
          </cell>
          <cell r="AW349">
            <v>0.17</v>
          </cell>
          <cell r="AX349">
            <v>0.17</v>
          </cell>
          <cell r="AY349">
            <v>0.17</v>
          </cell>
          <cell r="AZ349">
            <v>0.17</v>
          </cell>
          <cell r="BA349">
            <v>0.17</v>
          </cell>
          <cell r="BB349">
            <v>0.17</v>
          </cell>
          <cell r="BC349">
            <v>0.17</v>
          </cell>
          <cell r="BD349">
            <v>0.17</v>
          </cell>
          <cell r="BE349">
            <v>0.17</v>
          </cell>
          <cell r="BF349">
            <v>0.17</v>
          </cell>
          <cell r="BG349">
            <v>0.17</v>
          </cell>
          <cell r="BH349">
            <v>0.17</v>
          </cell>
          <cell r="BI349">
            <v>0.17</v>
          </cell>
          <cell r="BJ349">
            <v>0.17</v>
          </cell>
          <cell r="BK349">
            <v>0.17</v>
          </cell>
          <cell r="BL349">
            <v>0.17</v>
          </cell>
          <cell r="BM349">
            <v>0.17</v>
          </cell>
          <cell r="BN349">
            <v>0.17</v>
          </cell>
          <cell r="BO349">
            <v>0.17</v>
          </cell>
          <cell r="BP349">
            <v>0.17</v>
          </cell>
          <cell r="BQ349">
            <v>0.17</v>
          </cell>
          <cell r="BR349">
            <v>0.17</v>
          </cell>
          <cell r="BS349">
            <v>0.17</v>
          </cell>
          <cell r="BT349">
            <v>0.17</v>
          </cell>
          <cell r="BU349">
            <v>0.17</v>
          </cell>
          <cell r="BV349">
            <v>0.17</v>
          </cell>
          <cell r="BW349">
            <v>0.17</v>
          </cell>
          <cell r="BX349">
            <v>0.17</v>
          </cell>
          <cell r="BY349">
            <v>0.17</v>
          </cell>
          <cell r="BZ349">
            <v>0.17</v>
          </cell>
          <cell r="CA349">
            <v>0.17</v>
          </cell>
          <cell r="CB349">
            <v>0.17</v>
          </cell>
          <cell r="CC349">
            <v>0.17</v>
          </cell>
          <cell r="CD349">
            <v>0.17</v>
          </cell>
          <cell r="CE349">
            <v>0.17</v>
          </cell>
          <cell r="CF349">
            <v>0.17</v>
          </cell>
          <cell r="CG349">
            <v>0.17</v>
          </cell>
          <cell r="CH349">
            <v>0.17</v>
          </cell>
          <cell r="CI349">
            <v>0.17</v>
          </cell>
          <cell r="CJ349">
            <v>0.17</v>
          </cell>
          <cell r="CK349">
            <v>0.17</v>
          </cell>
          <cell r="CL349">
            <v>0.17</v>
          </cell>
          <cell r="CM349">
            <v>0.17</v>
          </cell>
          <cell r="CN349">
            <v>0.17</v>
          </cell>
          <cell r="CO349">
            <v>0.17</v>
          </cell>
          <cell r="CP349">
            <v>0.17</v>
          </cell>
          <cell r="CQ349">
            <v>0.17</v>
          </cell>
          <cell r="CR349">
            <v>0.17</v>
          </cell>
          <cell r="CS349">
            <v>0.17</v>
          </cell>
          <cell r="CT349">
            <v>0.17</v>
          </cell>
          <cell r="CU349">
            <v>0.17</v>
          </cell>
          <cell r="CV349">
            <v>0.17</v>
          </cell>
          <cell r="CW349">
            <v>0.17</v>
          </cell>
          <cell r="CX349">
            <v>0.17</v>
          </cell>
          <cell r="CY349">
            <v>0.17</v>
          </cell>
          <cell r="CZ349">
            <v>0.17</v>
          </cell>
          <cell r="DA349">
            <v>0.17</v>
          </cell>
          <cell r="DB349">
            <v>0.17</v>
          </cell>
          <cell r="DC349">
            <v>0.17</v>
          </cell>
          <cell r="DD349">
            <v>0.17</v>
          </cell>
          <cell r="DE349">
            <v>0.17</v>
          </cell>
          <cell r="DF349">
            <v>0.17</v>
          </cell>
          <cell r="DG349">
            <v>0.17</v>
          </cell>
          <cell r="DH349">
            <v>0.17</v>
          </cell>
          <cell r="DI349">
            <v>0.17</v>
          </cell>
          <cell r="DJ349">
            <v>0.17</v>
          </cell>
          <cell r="DL349" t="str">
            <v>.Mining.Machine DriveQCService requested.Mining.Machine Drive.Size 6</v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 t="str">
            <v>tonne</v>
          </cell>
          <cell r="N351">
            <v>0.96941348696465002</v>
          </cell>
          <cell r="O351">
            <v>0.96941348696465002</v>
          </cell>
          <cell r="P351">
            <v>0.96941348696465002</v>
          </cell>
          <cell r="Q351">
            <v>0.96941348696465002</v>
          </cell>
          <cell r="R351">
            <v>0.96941348696465002</v>
          </cell>
          <cell r="S351">
            <v>0.9640156216486</v>
          </cell>
          <cell r="T351">
            <v>0.9640156216486</v>
          </cell>
          <cell r="U351">
            <v>0.9640156216486</v>
          </cell>
          <cell r="V351">
            <v>0.9640156216486</v>
          </cell>
          <cell r="W351">
            <v>0.9640156216486</v>
          </cell>
          <cell r="X351">
            <v>0.9640156216486</v>
          </cell>
          <cell r="Y351">
            <v>0.9640156216486</v>
          </cell>
          <cell r="Z351">
            <v>0.9640156216486</v>
          </cell>
          <cell r="AA351">
            <v>0.9640156216486</v>
          </cell>
          <cell r="AB351">
            <v>0.9640156216486</v>
          </cell>
          <cell r="AC351">
            <v>0.9640156216486</v>
          </cell>
          <cell r="AD351">
            <v>0.9640156216486</v>
          </cell>
          <cell r="AE351">
            <v>0.9640156216486</v>
          </cell>
          <cell r="AF351">
            <v>0.9640156216486</v>
          </cell>
          <cell r="AG351">
            <v>0.9640156216486</v>
          </cell>
          <cell r="AH351">
            <v>0.9640156216486</v>
          </cell>
          <cell r="AI351">
            <v>0.9640156216486</v>
          </cell>
          <cell r="AJ351">
            <v>0.9640156216486</v>
          </cell>
          <cell r="AK351">
            <v>0.9640156216486</v>
          </cell>
          <cell r="AL351">
            <v>0.9640156216486</v>
          </cell>
          <cell r="AM351">
            <v>0.9640156216486</v>
          </cell>
          <cell r="AN351">
            <v>0.9640156216486</v>
          </cell>
          <cell r="AO351">
            <v>0.9640156216486</v>
          </cell>
          <cell r="AP351">
            <v>0.9640156216486</v>
          </cell>
          <cell r="AQ351">
            <v>0.9640156216486</v>
          </cell>
          <cell r="AR351">
            <v>0.9640156216486</v>
          </cell>
          <cell r="AS351">
            <v>0.9640156216486</v>
          </cell>
          <cell r="AT351">
            <v>0.9640156216486</v>
          </cell>
          <cell r="AU351">
            <v>0.9640156216486</v>
          </cell>
          <cell r="AV351">
            <v>0.9640156216486</v>
          </cell>
          <cell r="AW351">
            <v>0.9640156216486</v>
          </cell>
          <cell r="AX351">
            <v>0.9640156216486</v>
          </cell>
          <cell r="AY351">
            <v>0.9640156216486</v>
          </cell>
          <cell r="AZ351">
            <v>0.9640156216486</v>
          </cell>
          <cell r="BA351">
            <v>0.9640156216486</v>
          </cell>
          <cell r="BB351">
            <v>0.9640156216486</v>
          </cell>
          <cell r="BC351">
            <v>0.9640156216486</v>
          </cell>
          <cell r="BD351">
            <v>0.9640156216486</v>
          </cell>
          <cell r="BE351">
            <v>0.9640156216486</v>
          </cell>
          <cell r="BF351">
            <v>0.9640156216486</v>
          </cell>
          <cell r="BG351">
            <v>0.9640156216486</v>
          </cell>
          <cell r="BH351">
            <v>0.9640156216486</v>
          </cell>
          <cell r="BI351">
            <v>0.9640156216486</v>
          </cell>
          <cell r="BJ351">
            <v>0.9640156216486</v>
          </cell>
          <cell r="BK351">
            <v>0.9640156216486</v>
          </cell>
          <cell r="BL351">
            <v>0.9640156216486</v>
          </cell>
          <cell r="BM351">
            <v>0.9640156216486</v>
          </cell>
          <cell r="BN351">
            <v>0.9640156216486</v>
          </cell>
          <cell r="BO351">
            <v>0.9640156216486</v>
          </cell>
          <cell r="BP351">
            <v>0.9640156216486</v>
          </cell>
          <cell r="BQ351">
            <v>0.9640156216486</v>
          </cell>
          <cell r="BR351">
            <v>0.9640156216486</v>
          </cell>
          <cell r="BS351">
            <v>0.9640156216486</v>
          </cell>
          <cell r="BT351">
            <v>0.9640156216486</v>
          </cell>
          <cell r="BU351">
            <v>0.9640156216486</v>
          </cell>
          <cell r="BV351">
            <v>0.9640156216486</v>
          </cell>
          <cell r="BW351">
            <v>0.9640156216486</v>
          </cell>
          <cell r="BX351">
            <v>0.9640156216486</v>
          </cell>
          <cell r="BY351">
            <v>0.9640156216486</v>
          </cell>
          <cell r="BZ351">
            <v>0.9640156216486</v>
          </cell>
          <cell r="CA351">
            <v>0.9640156216486</v>
          </cell>
          <cell r="CB351">
            <v>0.9640156216486</v>
          </cell>
          <cell r="CC351">
            <v>0.9640156216486</v>
          </cell>
          <cell r="CD351">
            <v>0.9640156216486</v>
          </cell>
          <cell r="CE351">
            <v>0.9640156216486</v>
          </cell>
          <cell r="CF351">
            <v>0.9640156216486</v>
          </cell>
          <cell r="CG351">
            <v>0.9640156216486</v>
          </cell>
          <cell r="CH351">
            <v>0.9640156216486</v>
          </cell>
          <cell r="CI351">
            <v>0.9640156216486</v>
          </cell>
          <cell r="CJ351">
            <v>0.9640156216486</v>
          </cell>
          <cell r="CK351">
            <v>0.9640156216486</v>
          </cell>
          <cell r="CL351">
            <v>0.9640156216486</v>
          </cell>
          <cell r="CM351">
            <v>0.9640156216486</v>
          </cell>
          <cell r="CN351">
            <v>0.9640156216486</v>
          </cell>
          <cell r="CO351">
            <v>0.9640156216486</v>
          </cell>
          <cell r="CP351">
            <v>0.9640156216486</v>
          </cell>
          <cell r="CQ351">
            <v>0.9640156216486</v>
          </cell>
          <cell r="CR351">
            <v>0.9640156216486</v>
          </cell>
          <cell r="CS351">
            <v>0.9640156216486</v>
          </cell>
          <cell r="CT351">
            <v>0.9640156216486</v>
          </cell>
          <cell r="CU351">
            <v>0.9640156216486</v>
          </cell>
          <cell r="CV351">
            <v>0.9640156216486</v>
          </cell>
          <cell r="CW351">
            <v>0.9640156216486</v>
          </cell>
          <cell r="CX351">
            <v>0.9640156216486</v>
          </cell>
          <cell r="CY351">
            <v>0.9640156216486</v>
          </cell>
          <cell r="CZ351">
            <v>0.9640156216486</v>
          </cell>
          <cell r="DA351">
            <v>0.9640156216486</v>
          </cell>
          <cell r="DB351">
            <v>0.9640156216486</v>
          </cell>
          <cell r="DC351">
            <v>0.9640156216486</v>
          </cell>
          <cell r="DD351">
            <v>0.9640156216486</v>
          </cell>
          <cell r="DE351">
            <v>0.9640156216486</v>
          </cell>
          <cell r="DF351">
            <v>0.9640156216486</v>
          </cell>
          <cell r="DG351">
            <v>0.9640156216486</v>
          </cell>
          <cell r="DH351">
            <v>0.9640156216486</v>
          </cell>
          <cell r="DI351">
            <v>0.9640156216486</v>
          </cell>
          <cell r="DJ351">
            <v>0.9640156216486</v>
          </cell>
          <cell r="DL351" t="str">
            <v>.Mining.Final ProductATService requested.Mining.Final Product.Metal Open Pit</v>
          </cell>
        </row>
        <row r="352">
          <cell r="L352"/>
          <cell r="M352" t="str">
            <v>tonne</v>
          </cell>
          <cell r="N352">
            <v>3.058651303535E-2</v>
          </cell>
          <cell r="O352">
            <v>3.058651303535E-2</v>
          </cell>
          <cell r="P352">
            <v>3.058651303535E-2</v>
          </cell>
          <cell r="Q352">
            <v>3.058651303535E-2</v>
          </cell>
          <cell r="R352">
            <v>3.058651303535E-2</v>
          </cell>
          <cell r="S352">
            <v>3.5984378351399997E-2</v>
          </cell>
          <cell r="T352">
            <v>3.5984378351399997E-2</v>
          </cell>
          <cell r="U352">
            <v>3.5984378351399997E-2</v>
          </cell>
          <cell r="V352">
            <v>3.5984378351399997E-2</v>
          </cell>
          <cell r="W352">
            <v>3.5984378351399997E-2</v>
          </cell>
          <cell r="X352">
            <v>3.5984378351399997E-2</v>
          </cell>
          <cell r="Y352">
            <v>3.5984378351399997E-2</v>
          </cell>
          <cell r="Z352">
            <v>3.5984378351399997E-2</v>
          </cell>
          <cell r="AA352">
            <v>3.5984378351399997E-2</v>
          </cell>
          <cell r="AB352">
            <v>3.5984378351399997E-2</v>
          </cell>
          <cell r="AC352">
            <v>3.5984378351399997E-2</v>
          </cell>
          <cell r="AD352">
            <v>3.5984378351399997E-2</v>
          </cell>
          <cell r="AE352">
            <v>3.5984378351399997E-2</v>
          </cell>
          <cell r="AF352">
            <v>3.5984378351399997E-2</v>
          </cell>
          <cell r="AG352">
            <v>3.5984378351399997E-2</v>
          </cell>
          <cell r="AH352">
            <v>3.5984378351399997E-2</v>
          </cell>
          <cell r="AI352">
            <v>3.5984378351399997E-2</v>
          </cell>
          <cell r="AJ352">
            <v>3.5984378351399997E-2</v>
          </cell>
          <cell r="AK352">
            <v>3.5984378351399997E-2</v>
          </cell>
          <cell r="AL352">
            <v>3.5984378351399997E-2</v>
          </cell>
          <cell r="AM352">
            <v>3.5984378351399997E-2</v>
          </cell>
          <cell r="AN352">
            <v>3.5984378351399997E-2</v>
          </cell>
          <cell r="AO352">
            <v>3.5984378351399997E-2</v>
          </cell>
          <cell r="AP352">
            <v>3.5984378351399997E-2</v>
          </cell>
          <cell r="AQ352">
            <v>3.5984378351399997E-2</v>
          </cell>
          <cell r="AR352">
            <v>3.5984378351399997E-2</v>
          </cell>
          <cell r="AS352">
            <v>3.5984378351399997E-2</v>
          </cell>
          <cell r="AT352">
            <v>3.5984378351399997E-2</v>
          </cell>
          <cell r="AU352">
            <v>3.5984378351399997E-2</v>
          </cell>
          <cell r="AV352">
            <v>3.5984378351399997E-2</v>
          </cell>
          <cell r="AW352">
            <v>3.5984378351399997E-2</v>
          </cell>
          <cell r="AX352">
            <v>3.5984378351399997E-2</v>
          </cell>
          <cell r="AY352">
            <v>3.5984378351399997E-2</v>
          </cell>
          <cell r="AZ352">
            <v>3.5984378351399997E-2</v>
          </cell>
          <cell r="BA352">
            <v>3.5984378351399997E-2</v>
          </cell>
          <cell r="BB352">
            <v>3.5984378351399997E-2</v>
          </cell>
          <cell r="BC352">
            <v>3.5984378351399997E-2</v>
          </cell>
          <cell r="BD352">
            <v>3.5984378351399997E-2</v>
          </cell>
          <cell r="BE352">
            <v>3.5984378351399997E-2</v>
          </cell>
          <cell r="BF352">
            <v>3.5984378351399997E-2</v>
          </cell>
          <cell r="BG352">
            <v>3.5984378351399997E-2</v>
          </cell>
          <cell r="BH352">
            <v>3.5984378351399997E-2</v>
          </cell>
          <cell r="BI352">
            <v>3.5984378351399997E-2</v>
          </cell>
          <cell r="BJ352">
            <v>3.5984378351399997E-2</v>
          </cell>
          <cell r="BK352">
            <v>3.5984378351399997E-2</v>
          </cell>
          <cell r="BL352">
            <v>3.5984378351399997E-2</v>
          </cell>
          <cell r="BM352">
            <v>3.5984378351399997E-2</v>
          </cell>
          <cell r="BN352">
            <v>3.5984378351399997E-2</v>
          </cell>
          <cell r="BO352">
            <v>3.5984378351399997E-2</v>
          </cell>
          <cell r="BP352">
            <v>3.5984378351399997E-2</v>
          </cell>
          <cell r="BQ352">
            <v>3.5984378351399997E-2</v>
          </cell>
          <cell r="BR352">
            <v>3.5984378351399997E-2</v>
          </cell>
          <cell r="BS352">
            <v>3.5984378351399997E-2</v>
          </cell>
          <cell r="BT352">
            <v>3.5984378351399997E-2</v>
          </cell>
          <cell r="BU352">
            <v>3.5984378351399997E-2</v>
          </cell>
          <cell r="BV352">
            <v>3.5984378351399997E-2</v>
          </cell>
          <cell r="BW352">
            <v>3.5984378351399997E-2</v>
          </cell>
          <cell r="BX352">
            <v>3.5984378351399997E-2</v>
          </cell>
          <cell r="BY352">
            <v>3.5984378351399997E-2</v>
          </cell>
          <cell r="BZ352">
            <v>3.5984378351399997E-2</v>
          </cell>
          <cell r="CA352">
            <v>3.5984378351399997E-2</v>
          </cell>
          <cell r="CB352">
            <v>3.5984378351399997E-2</v>
          </cell>
          <cell r="CC352">
            <v>3.5984378351399997E-2</v>
          </cell>
          <cell r="CD352">
            <v>3.5984378351399997E-2</v>
          </cell>
          <cell r="CE352">
            <v>3.5984378351399997E-2</v>
          </cell>
          <cell r="CF352">
            <v>3.5984378351399997E-2</v>
          </cell>
          <cell r="CG352">
            <v>3.5984378351399997E-2</v>
          </cell>
          <cell r="CH352">
            <v>3.5984378351399997E-2</v>
          </cell>
          <cell r="CI352">
            <v>3.5984378351399997E-2</v>
          </cell>
          <cell r="CJ352">
            <v>3.5984378351399997E-2</v>
          </cell>
          <cell r="CK352">
            <v>3.5984378351399997E-2</v>
          </cell>
          <cell r="CL352">
            <v>3.5984378351399997E-2</v>
          </cell>
          <cell r="CM352">
            <v>3.5984378351399997E-2</v>
          </cell>
          <cell r="CN352">
            <v>3.5984378351399997E-2</v>
          </cell>
          <cell r="CO352">
            <v>3.5984378351399997E-2</v>
          </cell>
          <cell r="CP352">
            <v>3.5984378351399997E-2</v>
          </cell>
          <cell r="CQ352">
            <v>3.5984378351399997E-2</v>
          </cell>
          <cell r="CR352">
            <v>3.5984378351399997E-2</v>
          </cell>
          <cell r="CS352">
            <v>3.5984378351399997E-2</v>
          </cell>
          <cell r="CT352">
            <v>3.5984378351399997E-2</v>
          </cell>
          <cell r="CU352">
            <v>3.5984378351399997E-2</v>
          </cell>
          <cell r="CV352">
            <v>3.5984378351399997E-2</v>
          </cell>
          <cell r="CW352">
            <v>3.5984378351399997E-2</v>
          </cell>
          <cell r="CX352">
            <v>3.5984378351399997E-2</v>
          </cell>
          <cell r="CY352">
            <v>3.5984378351399997E-2</v>
          </cell>
          <cell r="CZ352">
            <v>3.5984378351399997E-2</v>
          </cell>
          <cell r="DA352">
            <v>3.5984378351399997E-2</v>
          </cell>
          <cell r="DB352">
            <v>3.5984378351399997E-2</v>
          </cell>
          <cell r="DC352">
            <v>3.5984378351399997E-2</v>
          </cell>
          <cell r="DD352">
            <v>3.5984378351399997E-2</v>
          </cell>
          <cell r="DE352">
            <v>3.5984378351399997E-2</v>
          </cell>
          <cell r="DF352">
            <v>3.5984378351399997E-2</v>
          </cell>
          <cell r="DG352">
            <v>3.5984378351399997E-2</v>
          </cell>
          <cell r="DH352">
            <v>3.5984378351399997E-2</v>
          </cell>
          <cell r="DI352">
            <v>3.5984378351399997E-2</v>
          </cell>
          <cell r="DJ352">
            <v>3.5984378351399997E-2</v>
          </cell>
          <cell r="DL352" t="str">
            <v>.Mining.Final ProductATService requested.Mining.Final Product.Metal Underground</v>
          </cell>
        </row>
        <row r="353">
          <cell r="L353"/>
          <cell r="M353" t="str">
            <v>tonne</v>
          </cell>
          <cell r="N353">
            <v>0.83233341691442997</v>
          </cell>
          <cell r="O353">
            <v>0.83233341691442997</v>
          </cell>
          <cell r="P353">
            <v>0.83233341691442997</v>
          </cell>
          <cell r="Q353">
            <v>0.83233341691442997</v>
          </cell>
          <cell r="R353">
            <v>0.83233341691442997</v>
          </cell>
          <cell r="S353">
            <v>0.80163934420311</v>
          </cell>
          <cell r="T353">
            <v>0.80163934420311</v>
          </cell>
          <cell r="U353">
            <v>0.80163934420311</v>
          </cell>
          <cell r="V353">
            <v>0.80163934420311</v>
          </cell>
          <cell r="W353">
            <v>0.80163934420311</v>
          </cell>
          <cell r="X353">
            <v>0.80163934420311</v>
          </cell>
          <cell r="Y353">
            <v>0.80163934420311</v>
          </cell>
          <cell r="Z353">
            <v>0.80163934420311</v>
          </cell>
          <cell r="AA353">
            <v>0.80163934420311</v>
          </cell>
          <cell r="AB353">
            <v>0.80163934420311</v>
          </cell>
          <cell r="AC353">
            <v>0.80163934420311</v>
          </cell>
          <cell r="AD353">
            <v>0.80163934420311</v>
          </cell>
          <cell r="AE353">
            <v>0.80163934420311</v>
          </cell>
          <cell r="AF353">
            <v>0.80163934420311</v>
          </cell>
          <cell r="AG353">
            <v>0.80163934420311</v>
          </cell>
          <cell r="AH353">
            <v>0.80163934420311</v>
          </cell>
          <cell r="AI353">
            <v>0.80163934420311</v>
          </cell>
          <cell r="AJ353">
            <v>0.80163934420311</v>
          </cell>
          <cell r="AK353">
            <v>0.80163934420311</v>
          </cell>
          <cell r="AL353">
            <v>0.80163934420311</v>
          </cell>
          <cell r="AM353">
            <v>0.80163934420311</v>
          </cell>
          <cell r="AN353">
            <v>0.80163934420311</v>
          </cell>
          <cell r="AO353">
            <v>0.80163934420311</v>
          </cell>
          <cell r="AP353">
            <v>0.80163934420311</v>
          </cell>
          <cell r="AQ353">
            <v>0.80163934420311</v>
          </cell>
          <cell r="AR353">
            <v>0.80163934420311</v>
          </cell>
          <cell r="AS353">
            <v>0.80163934420311</v>
          </cell>
          <cell r="AT353">
            <v>0.80163934420311</v>
          </cell>
          <cell r="AU353">
            <v>0.80163934420311</v>
          </cell>
          <cell r="AV353">
            <v>0.80163934420311</v>
          </cell>
          <cell r="AW353">
            <v>0.80163934420311</v>
          </cell>
          <cell r="AX353">
            <v>0.80163934420311</v>
          </cell>
          <cell r="AY353">
            <v>0.80163934420311</v>
          </cell>
          <cell r="AZ353">
            <v>0.80163934420311</v>
          </cell>
          <cell r="BA353">
            <v>0.80163934420311</v>
          </cell>
          <cell r="BB353">
            <v>0.80163934420311</v>
          </cell>
          <cell r="BC353">
            <v>0.80163934420311</v>
          </cell>
          <cell r="BD353">
            <v>0.80163934420311</v>
          </cell>
          <cell r="BE353">
            <v>0.80163934420311</v>
          </cell>
          <cell r="BF353">
            <v>0.80163934420311</v>
          </cell>
          <cell r="BG353">
            <v>0.80163934420311</v>
          </cell>
          <cell r="BH353">
            <v>0.80163934420311</v>
          </cell>
          <cell r="BI353">
            <v>0.80163934420311</v>
          </cell>
          <cell r="BJ353">
            <v>0.80163934420311</v>
          </cell>
          <cell r="BK353">
            <v>0.80163934420311</v>
          </cell>
          <cell r="BL353">
            <v>0.80163934420311</v>
          </cell>
          <cell r="BM353">
            <v>0.80163934420311</v>
          </cell>
          <cell r="BN353">
            <v>0.80163934420311</v>
          </cell>
          <cell r="BO353">
            <v>0.80163934420311</v>
          </cell>
          <cell r="BP353">
            <v>0.80163934420311</v>
          </cell>
          <cell r="BQ353">
            <v>0.80163934420311</v>
          </cell>
          <cell r="BR353">
            <v>0.80163934420311</v>
          </cell>
          <cell r="BS353">
            <v>0.80163934420311</v>
          </cell>
          <cell r="BT353">
            <v>0.80163934420311</v>
          </cell>
          <cell r="BU353">
            <v>0.80163934420311</v>
          </cell>
          <cell r="BV353">
            <v>0.80163934420311</v>
          </cell>
          <cell r="BW353">
            <v>0.80163934420311</v>
          </cell>
          <cell r="BX353">
            <v>0.80163934420311</v>
          </cell>
          <cell r="BY353">
            <v>0.80163934420311</v>
          </cell>
          <cell r="BZ353">
            <v>0.80163934420311</v>
          </cell>
          <cell r="CA353">
            <v>0.80163934420311</v>
          </cell>
          <cell r="CB353">
            <v>0.80163934420311</v>
          </cell>
          <cell r="CC353">
            <v>0.80163934420311</v>
          </cell>
          <cell r="CD353">
            <v>0.80163934420311</v>
          </cell>
          <cell r="CE353">
            <v>0.80163934420311</v>
          </cell>
          <cell r="CF353">
            <v>0.80163934420311</v>
          </cell>
          <cell r="CG353">
            <v>0.80163934420311</v>
          </cell>
          <cell r="CH353">
            <v>0.80163934420311</v>
          </cell>
          <cell r="CI353">
            <v>0.80163934420311</v>
          </cell>
          <cell r="CJ353">
            <v>0.80163934420311</v>
          </cell>
          <cell r="CK353">
            <v>0.80163934420311</v>
          </cell>
          <cell r="CL353">
            <v>0.80163934420311</v>
          </cell>
          <cell r="CM353">
            <v>0.80163934420311</v>
          </cell>
          <cell r="CN353">
            <v>0.80163934420311</v>
          </cell>
          <cell r="CO353">
            <v>0.80163934420311</v>
          </cell>
          <cell r="CP353">
            <v>0.80163934420311</v>
          </cell>
          <cell r="CQ353">
            <v>0.80163934420311</v>
          </cell>
          <cell r="CR353">
            <v>0.80163934420311</v>
          </cell>
          <cell r="CS353">
            <v>0.80163934420311</v>
          </cell>
          <cell r="CT353">
            <v>0.80163934420311</v>
          </cell>
          <cell r="CU353">
            <v>0.80163934420311</v>
          </cell>
          <cell r="CV353">
            <v>0.80163934420311</v>
          </cell>
          <cell r="CW353">
            <v>0.80163934420311</v>
          </cell>
          <cell r="CX353">
            <v>0.80163934420311</v>
          </cell>
          <cell r="CY353">
            <v>0.80163934420311</v>
          </cell>
          <cell r="CZ353">
            <v>0.80163934420311</v>
          </cell>
          <cell r="DA353">
            <v>0.80163934420311</v>
          </cell>
          <cell r="DB353">
            <v>0.80163934420311</v>
          </cell>
          <cell r="DC353">
            <v>0.80163934420311</v>
          </cell>
          <cell r="DD353">
            <v>0.80163934420311</v>
          </cell>
          <cell r="DE353">
            <v>0.80163934420311</v>
          </cell>
          <cell r="DF353">
            <v>0.80163934420311</v>
          </cell>
          <cell r="DG353">
            <v>0.80163934420311</v>
          </cell>
          <cell r="DH353">
            <v>0.80163934420311</v>
          </cell>
          <cell r="DI353">
            <v>0.80163934420311</v>
          </cell>
          <cell r="DJ353">
            <v>0.80163934420311</v>
          </cell>
          <cell r="DL353" t="str">
            <v>.Mining.Final Product.Metal Open PitATService requested.Mining.Final Product.Metal Open Pit.Size Reduced Iron Product</v>
          </cell>
        </row>
        <row r="354">
          <cell r="L354"/>
          <cell r="M354" t="str">
            <v>tonne</v>
          </cell>
          <cell r="N354">
            <v>0.16766658308557</v>
          </cell>
          <cell r="O354">
            <v>0.16766658308557</v>
          </cell>
          <cell r="P354">
            <v>0.16766658308557</v>
          </cell>
          <cell r="Q354">
            <v>0.16766658308557</v>
          </cell>
          <cell r="R354">
            <v>0.16766658308557</v>
          </cell>
          <cell r="S354">
            <v>0.19836065579689</v>
          </cell>
          <cell r="T354">
            <v>0.19836065579689</v>
          </cell>
          <cell r="U354">
            <v>0.19836065579689</v>
          </cell>
          <cell r="V354">
            <v>0.19836065579689</v>
          </cell>
          <cell r="W354">
            <v>0.19836065579689</v>
          </cell>
          <cell r="X354">
            <v>0.19836065579689</v>
          </cell>
          <cell r="Y354">
            <v>0.19836065579689</v>
          </cell>
          <cell r="Z354">
            <v>0.19836065579689</v>
          </cell>
          <cell r="AA354">
            <v>0.19836065579689</v>
          </cell>
          <cell r="AB354">
            <v>0.19836065579689</v>
          </cell>
          <cell r="AC354">
            <v>0.19836065579689</v>
          </cell>
          <cell r="AD354">
            <v>0.19836065579689</v>
          </cell>
          <cell r="AE354">
            <v>0.19836065579689</v>
          </cell>
          <cell r="AF354">
            <v>0.19836065579689</v>
          </cell>
          <cell r="AG354">
            <v>0.19836065579689</v>
          </cell>
          <cell r="AH354">
            <v>0.19836065579689</v>
          </cell>
          <cell r="AI354">
            <v>0.19836065579689</v>
          </cell>
          <cell r="AJ354">
            <v>0.19836065579689</v>
          </cell>
          <cell r="AK354">
            <v>0.19836065579689</v>
          </cell>
          <cell r="AL354">
            <v>0.19836065579689</v>
          </cell>
          <cell r="AM354">
            <v>0.19836065579689</v>
          </cell>
          <cell r="AN354">
            <v>0.19836065579689</v>
          </cell>
          <cell r="AO354">
            <v>0.19836065579689</v>
          </cell>
          <cell r="AP354">
            <v>0.19836065579689</v>
          </cell>
          <cell r="AQ354">
            <v>0.19836065579689</v>
          </cell>
          <cell r="AR354">
            <v>0.19836065579689</v>
          </cell>
          <cell r="AS354">
            <v>0.19836065579689</v>
          </cell>
          <cell r="AT354">
            <v>0.19836065579689</v>
          </cell>
          <cell r="AU354">
            <v>0.19836065579689</v>
          </cell>
          <cell r="AV354">
            <v>0.19836065579689</v>
          </cell>
          <cell r="AW354">
            <v>0.19836065579689</v>
          </cell>
          <cell r="AX354">
            <v>0.19836065579689</v>
          </cell>
          <cell r="AY354">
            <v>0.19836065579689</v>
          </cell>
          <cell r="AZ354">
            <v>0.19836065579689</v>
          </cell>
          <cell r="BA354">
            <v>0.19836065579689</v>
          </cell>
          <cell r="BB354">
            <v>0.19836065579689</v>
          </cell>
          <cell r="BC354">
            <v>0.19836065579689</v>
          </cell>
          <cell r="BD354">
            <v>0.19836065579689</v>
          </cell>
          <cell r="BE354">
            <v>0.19836065579689</v>
          </cell>
          <cell r="BF354">
            <v>0.19836065579689</v>
          </cell>
          <cell r="BG354">
            <v>0.19836065579689</v>
          </cell>
          <cell r="BH354">
            <v>0.19836065579689</v>
          </cell>
          <cell r="BI354">
            <v>0.19836065579689</v>
          </cell>
          <cell r="BJ354">
            <v>0.19836065579689</v>
          </cell>
          <cell r="BK354">
            <v>0.19836065579689</v>
          </cell>
          <cell r="BL354">
            <v>0.19836065579689</v>
          </cell>
          <cell r="BM354">
            <v>0.19836065579689</v>
          </cell>
          <cell r="BN354">
            <v>0.19836065579689</v>
          </cell>
          <cell r="BO354">
            <v>0.19836065579689</v>
          </cell>
          <cell r="BP354">
            <v>0.19836065579689</v>
          </cell>
          <cell r="BQ354">
            <v>0.19836065579689</v>
          </cell>
          <cell r="BR354">
            <v>0.19836065579689</v>
          </cell>
          <cell r="BS354">
            <v>0.19836065579689</v>
          </cell>
          <cell r="BT354">
            <v>0.19836065579689</v>
          </cell>
          <cell r="BU354">
            <v>0.19836065579689</v>
          </cell>
          <cell r="BV354">
            <v>0.19836065579689</v>
          </cell>
          <cell r="BW354">
            <v>0.19836065579689</v>
          </cell>
          <cell r="BX354">
            <v>0.19836065579689</v>
          </cell>
          <cell r="BY354">
            <v>0.19836065579689</v>
          </cell>
          <cell r="BZ354">
            <v>0.19836065579689</v>
          </cell>
          <cell r="CA354">
            <v>0.19836065579689</v>
          </cell>
          <cell r="CB354">
            <v>0.19836065579689</v>
          </cell>
          <cell r="CC354">
            <v>0.19836065579689</v>
          </cell>
          <cell r="CD354">
            <v>0.19836065579689</v>
          </cell>
          <cell r="CE354">
            <v>0.19836065579689</v>
          </cell>
          <cell r="CF354">
            <v>0.19836065579689</v>
          </cell>
          <cell r="CG354">
            <v>0.19836065579689</v>
          </cell>
          <cell r="CH354">
            <v>0.19836065579689</v>
          </cell>
          <cell r="CI354">
            <v>0.19836065579689</v>
          </cell>
          <cell r="CJ354">
            <v>0.19836065579689</v>
          </cell>
          <cell r="CK354">
            <v>0.19836065579689</v>
          </cell>
          <cell r="CL354">
            <v>0.19836065579689</v>
          </cell>
          <cell r="CM354">
            <v>0.19836065579689</v>
          </cell>
          <cell r="CN354">
            <v>0.19836065579689</v>
          </cell>
          <cell r="CO354">
            <v>0.19836065579689</v>
          </cell>
          <cell r="CP354">
            <v>0.19836065579689</v>
          </cell>
          <cell r="CQ354">
            <v>0.19836065579689</v>
          </cell>
          <cell r="CR354">
            <v>0.19836065579689</v>
          </cell>
          <cell r="CS354">
            <v>0.19836065579689</v>
          </cell>
          <cell r="CT354">
            <v>0.19836065579689</v>
          </cell>
          <cell r="CU354">
            <v>0.19836065579689</v>
          </cell>
          <cell r="CV354">
            <v>0.19836065579689</v>
          </cell>
          <cell r="CW354">
            <v>0.19836065579689</v>
          </cell>
          <cell r="CX354">
            <v>0.19836065579689</v>
          </cell>
          <cell r="CY354">
            <v>0.19836065579689</v>
          </cell>
          <cell r="CZ354">
            <v>0.19836065579689</v>
          </cell>
          <cell r="DA354">
            <v>0.19836065579689</v>
          </cell>
          <cell r="DB354">
            <v>0.19836065579689</v>
          </cell>
          <cell r="DC354">
            <v>0.19836065579689</v>
          </cell>
          <cell r="DD354">
            <v>0.19836065579689</v>
          </cell>
          <cell r="DE354">
            <v>0.19836065579689</v>
          </cell>
          <cell r="DF354">
            <v>0.19836065579689</v>
          </cell>
          <cell r="DG354">
            <v>0.19836065579689</v>
          </cell>
          <cell r="DH354">
            <v>0.19836065579689</v>
          </cell>
          <cell r="DI354">
            <v>0.19836065579689</v>
          </cell>
          <cell r="DJ354">
            <v>0.19836065579689</v>
          </cell>
          <cell r="DL354" t="str">
            <v>.Mining.Final Product.Metal Open PitATService requested.Mining.Final Product.Metal Open Pit.Size Reduced Non Iron Product</v>
          </cell>
        </row>
        <row r="355">
          <cell r="L355"/>
          <cell r="M355" t="str">
            <v>tonne</v>
          </cell>
          <cell r="N355">
            <v>0.16873803941361001</v>
          </cell>
          <cell r="O355">
            <v>0.16873803941361001</v>
          </cell>
          <cell r="P355">
            <v>0.16873803941361001</v>
          </cell>
          <cell r="Q355">
            <v>0.16873803941361001</v>
          </cell>
          <cell r="R355">
            <v>0.16873803941361001</v>
          </cell>
          <cell r="S355">
            <v>0.16750076976180001</v>
          </cell>
          <cell r="T355">
            <v>0.16750076976180001</v>
          </cell>
          <cell r="U355">
            <v>0.16750076976180001</v>
          </cell>
          <cell r="V355">
            <v>0.16750076976180001</v>
          </cell>
          <cell r="W355">
            <v>0.16750076976180001</v>
          </cell>
          <cell r="X355">
            <v>0.16046885664284</v>
          </cell>
          <cell r="Y355">
            <v>0.16046885664284</v>
          </cell>
          <cell r="Z355">
            <v>0.16046885664284</v>
          </cell>
          <cell r="AA355">
            <v>0.16046885664284</v>
          </cell>
          <cell r="AB355">
            <v>0.16046885664284</v>
          </cell>
          <cell r="AC355">
            <v>0.15394614423952999</v>
          </cell>
          <cell r="AD355">
            <v>0.15394614423952999</v>
          </cell>
          <cell r="AE355">
            <v>0.15394614423952999</v>
          </cell>
          <cell r="AF355">
            <v>0.15394614423952999</v>
          </cell>
          <cell r="AG355">
            <v>0.15394614423952999</v>
          </cell>
          <cell r="AH355">
            <v>0.14764354124997001</v>
          </cell>
          <cell r="AI355">
            <v>0.14764354124997001</v>
          </cell>
          <cell r="AJ355">
            <v>0.14764354124997001</v>
          </cell>
          <cell r="AK355">
            <v>0.14764354124997001</v>
          </cell>
          <cell r="AL355">
            <v>0.14764354124997001</v>
          </cell>
          <cell r="AM355">
            <v>0.14155738160952</v>
          </cell>
          <cell r="AN355">
            <v>0.14155738160952</v>
          </cell>
          <cell r="AO355">
            <v>0.14155738160952</v>
          </cell>
          <cell r="AP355">
            <v>0.14155738160952</v>
          </cell>
          <cell r="AQ355">
            <v>0.14155738160952</v>
          </cell>
          <cell r="AR355">
            <v>0.13568373494023001</v>
          </cell>
          <cell r="AS355">
            <v>0.13568373494023001</v>
          </cell>
          <cell r="AT355">
            <v>0.13568373494023001</v>
          </cell>
          <cell r="AU355">
            <v>0.13568373494023001</v>
          </cell>
          <cell r="AV355">
            <v>0.13568373494023001</v>
          </cell>
          <cell r="AW355">
            <v>0.13568373494023001</v>
          </cell>
          <cell r="AX355">
            <v>0.13568373494023001</v>
          </cell>
          <cell r="AY355">
            <v>0.13568373494023001</v>
          </cell>
          <cell r="AZ355">
            <v>0.13568373494023001</v>
          </cell>
          <cell r="BA355">
            <v>0.13568373494023001</v>
          </cell>
          <cell r="BB355">
            <v>0.13568373494023001</v>
          </cell>
          <cell r="BC355">
            <v>0.13568373494023001</v>
          </cell>
          <cell r="BD355">
            <v>0.13568373494023001</v>
          </cell>
          <cell r="BE355">
            <v>0.13568373494023001</v>
          </cell>
          <cell r="BF355">
            <v>0.13568373494023001</v>
          </cell>
          <cell r="BG355">
            <v>0.13568373494023001</v>
          </cell>
          <cell r="BH355">
            <v>0.13568373494023001</v>
          </cell>
          <cell r="BI355">
            <v>0.13568373494023001</v>
          </cell>
          <cell r="BJ355">
            <v>0.13568373494023001</v>
          </cell>
          <cell r="BK355">
            <v>0.13568373494023001</v>
          </cell>
          <cell r="BL355">
            <v>0.13568373494023001</v>
          </cell>
          <cell r="BM355">
            <v>0.13568373494023001</v>
          </cell>
          <cell r="BN355">
            <v>0.13568373494023001</v>
          </cell>
          <cell r="BO355">
            <v>0.13568373494023001</v>
          </cell>
          <cell r="BP355">
            <v>0.13568373494023001</v>
          </cell>
          <cell r="BQ355">
            <v>0.13568373494023001</v>
          </cell>
          <cell r="BR355">
            <v>0.13568373494023001</v>
          </cell>
          <cell r="BS355">
            <v>0.13568373494023001</v>
          </cell>
          <cell r="BT355">
            <v>0.13568373494023001</v>
          </cell>
          <cell r="BU355">
            <v>0.13568373494023001</v>
          </cell>
          <cell r="BV355">
            <v>0.13568373494023001</v>
          </cell>
          <cell r="BW355">
            <v>0.13568373494023001</v>
          </cell>
          <cell r="BX355">
            <v>0.13568373494023001</v>
          </cell>
          <cell r="BY355">
            <v>0.13568373494023001</v>
          </cell>
          <cell r="BZ355">
            <v>0.13568373494023001</v>
          </cell>
          <cell r="CA355">
            <v>0.13568373494023001</v>
          </cell>
          <cell r="CB355">
            <v>0.13568373494023001</v>
          </cell>
          <cell r="CC355">
            <v>0.13568373494023001</v>
          </cell>
          <cell r="CD355">
            <v>0.13568373494023001</v>
          </cell>
          <cell r="CE355">
            <v>0.13568373494023001</v>
          </cell>
          <cell r="CF355">
            <v>0.13568373494023001</v>
          </cell>
          <cell r="CG355">
            <v>0.13568373494023001</v>
          </cell>
          <cell r="CH355">
            <v>0.13568373494023001</v>
          </cell>
          <cell r="CI355">
            <v>0.13568373494023001</v>
          </cell>
          <cell r="CJ355">
            <v>0.13568373494023001</v>
          </cell>
          <cell r="CK355">
            <v>0.13568373494023001</v>
          </cell>
          <cell r="CL355">
            <v>0.13568373494023001</v>
          </cell>
          <cell r="CM355">
            <v>0.13568373494023001</v>
          </cell>
          <cell r="CN355">
            <v>0.13568373494023001</v>
          </cell>
          <cell r="CO355">
            <v>0.13568373494023001</v>
          </cell>
          <cell r="CP355">
            <v>0.13568373494023001</v>
          </cell>
          <cell r="CQ355">
            <v>0.13568373494023001</v>
          </cell>
          <cell r="CR355">
            <v>0.13568373494023001</v>
          </cell>
          <cell r="CS355">
            <v>0.13568373494023001</v>
          </cell>
          <cell r="CT355">
            <v>0.13568373494023001</v>
          </cell>
          <cell r="CU355">
            <v>0.13568373494023001</v>
          </cell>
          <cell r="CV355">
            <v>0.13568373494023001</v>
          </cell>
          <cell r="CW355">
            <v>0.13568373494023001</v>
          </cell>
          <cell r="CX355">
            <v>0.13568373494023001</v>
          </cell>
          <cell r="CY355">
            <v>0.13568373494023001</v>
          </cell>
          <cell r="CZ355">
            <v>0.13568373494023001</v>
          </cell>
          <cell r="DA355">
            <v>0.13568373494023001</v>
          </cell>
          <cell r="DB355">
            <v>0.13568373494023001</v>
          </cell>
          <cell r="DC355">
            <v>0.13568373494023001</v>
          </cell>
          <cell r="DD355">
            <v>0.13568373494023001</v>
          </cell>
          <cell r="DE355">
            <v>0.13568373494023001</v>
          </cell>
          <cell r="DF355">
            <v>0.13568373494023001</v>
          </cell>
          <cell r="DG355">
            <v>0.13568373494023001</v>
          </cell>
          <cell r="DH355">
            <v>0.13568373494023001</v>
          </cell>
          <cell r="DI355">
            <v>0.13568373494023001</v>
          </cell>
          <cell r="DJ355">
            <v>0.13568373494023001</v>
          </cell>
          <cell r="DL355" t="str">
            <v>.Mining.Final Product.Metal Open PitATService requested.Mining.Final Product.Metal Open Pit.Mineral Separation</v>
          </cell>
        </row>
        <row r="356">
          <cell r="L356"/>
          <cell r="M356" t="str">
            <v>tonne</v>
          </cell>
          <cell r="N356">
            <v>4.4563322045999996E-3</v>
          </cell>
          <cell r="O356">
            <v>4.4563322045999996E-3</v>
          </cell>
          <cell r="P356">
            <v>4.4563322045999996E-3</v>
          </cell>
          <cell r="Q356">
            <v>4.4563322045999996E-3</v>
          </cell>
          <cell r="R356">
            <v>4.4563322045999996E-3</v>
          </cell>
          <cell r="S356">
            <v>4.5498839761200002E-3</v>
          </cell>
          <cell r="T356">
            <v>4.5498839761200002E-3</v>
          </cell>
          <cell r="U356">
            <v>4.5498839761200002E-3</v>
          </cell>
          <cell r="V356">
            <v>4.5498839761200002E-3</v>
          </cell>
          <cell r="W356">
            <v>4.5498839761200002E-3</v>
          </cell>
          <cell r="X356">
            <v>4.3551821501000001E-3</v>
          </cell>
          <cell r="Y356">
            <v>4.3551821501000001E-3</v>
          </cell>
          <cell r="Z356">
            <v>4.3551821501000001E-3</v>
          </cell>
          <cell r="AA356">
            <v>4.3551821501000001E-3</v>
          </cell>
          <cell r="AB356">
            <v>4.3551821501000001E-3</v>
          </cell>
          <cell r="AC356">
            <v>4.1761436163400001E-3</v>
          </cell>
          <cell r="AD356">
            <v>4.1761436163400001E-3</v>
          </cell>
          <cell r="AE356">
            <v>4.1761436163400001E-3</v>
          </cell>
          <cell r="AF356">
            <v>4.1761436163400001E-3</v>
          </cell>
          <cell r="AG356">
            <v>4.1761436163400001E-3</v>
          </cell>
          <cell r="AH356">
            <v>4.0031968816000001E-3</v>
          </cell>
          <cell r="AI356">
            <v>4.0031968816000001E-3</v>
          </cell>
          <cell r="AJ356">
            <v>4.0031968816000001E-3</v>
          </cell>
          <cell r="AK356">
            <v>4.0031968816000001E-3</v>
          </cell>
          <cell r="AL356">
            <v>4.0031968816000001E-3</v>
          </cell>
          <cell r="AM356">
            <v>3.8362387040199999E-3</v>
          </cell>
          <cell r="AN356">
            <v>3.8362387040199999E-3</v>
          </cell>
          <cell r="AO356">
            <v>3.8362387040199999E-3</v>
          </cell>
          <cell r="AP356">
            <v>3.8362387040199999E-3</v>
          </cell>
          <cell r="AQ356">
            <v>3.8362387040199999E-3</v>
          </cell>
          <cell r="AR356">
            <v>3.6751586215499998E-3</v>
          </cell>
          <cell r="AS356">
            <v>3.6751586215499998E-3</v>
          </cell>
          <cell r="AT356">
            <v>3.6751586215499998E-3</v>
          </cell>
          <cell r="AU356">
            <v>3.6751586215499998E-3</v>
          </cell>
          <cell r="AV356">
            <v>3.6751586215499998E-3</v>
          </cell>
          <cell r="AW356">
            <v>3.6751586215499998E-3</v>
          </cell>
          <cell r="AX356">
            <v>3.6751586215499998E-3</v>
          </cell>
          <cell r="AY356">
            <v>3.6751586215499998E-3</v>
          </cell>
          <cell r="AZ356">
            <v>3.6751586215499998E-3</v>
          </cell>
          <cell r="BA356">
            <v>3.6751586215499998E-3</v>
          </cell>
          <cell r="BB356">
            <v>3.6751586215499998E-3</v>
          </cell>
          <cell r="BC356">
            <v>3.6751586215499998E-3</v>
          </cell>
          <cell r="BD356">
            <v>3.6751586215499998E-3</v>
          </cell>
          <cell r="BE356">
            <v>3.6751586215499998E-3</v>
          </cell>
          <cell r="BF356">
            <v>3.6751586215499998E-3</v>
          </cell>
          <cell r="BG356">
            <v>3.6751586215499998E-3</v>
          </cell>
          <cell r="BH356">
            <v>3.6751586215499998E-3</v>
          </cell>
          <cell r="BI356">
            <v>3.6751586215499998E-3</v>
          </cell>
          <cell r="BJ356">
            <v>3.6751586215499998E-3</v>
          </cell>
          <cell r="BK356">
            <v>3.6751586215499998E-3</v>
          </cell>
          <cell r="BL356">
            <v>3.6751586215499998E-3</v>
          </cell>
          <cell r="BM356">
            <v>3.6751586215499998E-3</v>
          </cell>
          <cell r="BN356">
            <v>3.6751586215499998E-3</v>
          </cell>
          <cell r="BO356">
            <v>3.6751586215499998E-3</v>
          </cell>
          <cell r="BP356">
            <v>3.6751586215499998E-3</v>
          </cell>
          <cell r="BQ356">
            <v>3.6751586215499998E-3</v>
          </cell>
          <cell r="BR356">
            <v>3.6751586215499998E-3</v>
          </cell>
          <cell r="BS356">
            <v>3.6751586215499998E-3</v>
          </cell>
          <cell r="BT356">
            <v>3.6751586215499998E-3</v>
          </cell>
          <cell r="BU356">
            <v>3.6751586215499998E-3</v>
          </cell>
          <cell r="BV356">
            <v>3.6751586215499998E-3</v>
          </cell>
          <cell r="BW356">
            <v>3.6751586215499998E-3</v>
          </cell>
          <cell r="BX356">
            <v>3.6751586215499998E-3</v>
          </cell>
          <cell r="BY356">
            <v>3.6751586215499998E-3</v>
          </cell>
          <cell r="BZ356">
            <v>3.6751586215499998E-3</v>
          </cell>
          <cell r="CA356">
            <v>3.6751586215499998E-3</v>
          </cell>
          <cell r="CB356">
            <v>3.6751586215499998E-3</v>
          </cell>
          <cell r="CC356">
            <v>3.6751586215499998E-3</v>
          </cell>
          <cell r="CD356">
            <v>3.6751586215499998E-3</v>
          </cell>
          <cell r="CE356">
            <v>3.6751586215499998E-3</v>
          </cell>
          <cell r="CF356">
            <v>3.6751586215499998E-3</v>
          </cell>
          <cell r="CG356">
            <v>3.6751586215499998E-3</v>
          </cell>
          <cell r="CH356">
            <v>3.6751586215499998E-3</v>
          </cell>
          <cell r="CI356">
            <v>3.6751586215499998E-3</v>
          </cell>
          <cell r="CJ356">
            <v>3.6751586215499998E-3</v>
          </cell>
          <cell r="CK356">
            <v>3.6751586215499998E-3</v>
          </cell>
          <cell r="CL356">
            <v>3.6751586215499998E-3</v>
          </cell>
          <cell r="CM356">
            <v>3.6751586215499998E-3</v>
          </cell>
          <cell r="CN356">
            <v>3.6751586215499998E-3</v>
          </cell>
          <cell r="CO356">
            <v>3.6751586215499998E-3</v>
          </cell>
          <cell r="CP356">
            <v>3.6751586215499998E-3</v>
          </cell>
          <cell r="CQ356">
            <v>3.6751586215499998E-3</v>
          </cell>
          <cell r="CR356">
            <v>3.6751586215499998E-3</v>
          </cell>
          <cell r="CS356">
            <v>3.6751586215499998E-3</v>
          </cell>
          <cell r="CT356">
            <v>3.6751586215499998E-3</v>
          </cell>
          <cell r="CU356">
            <v>3.6751586215499998E-3</v>
          </cell>
          <cell r="CV356">
            <v>3.6751586215499998E-3</v>
          </cell>
          <cell r="CW356">
            <v>3.6751586215499998E-3</v>
          </cell>
          <cell r="CX356">
            <v>3.6751586215499998E-3</v>
          </cell>
          <cell r="CY356">
            <v>3.6751586215499998E-3</v>
          </cell>
          <cell r="CZ356">
            <v>3.6751586215499998E-3</v>
          </cell>
          <cell r="DA356">
            <v>3.6751586215499998E-3</v>
          </cell>
          <cell r="DB356">
            <v>3.6751586215499998E-3</v>
          </cell>
          <cell r="DC356">
            <v>3.6751586215499998E-3</v>
          </cell>
          <cell r="DD356">
            <v>3.6751586215499998E-3</v>
          </cell>
          <cell r="DE356">
            <v>3.6751586215499998E-3</v>
          </cell>
          <cell r="DF356">
            <v>3.6751586215499998E-3</v>
          </cell>
          <cell r="DG356">
            <v>3.6751586215499998E-3</v>
          </cell>
          <cell r="DH356">
            <v>3.6751586215499998E-3</v>
          </cell>
          <cell r="DI356">
            <v>3.6751586215499998E-3</v>
          </cell>
          <cell r="DJ356">
            <v>3.6751586215499998E-3</v>
          </cell>
          <cell r="DL356" t="str">
            <v>.Mining.Final Product.Metal Open PitATService requested.Mining.Final Product.Metal Open Pit.Cleaning</v>
          </cell>
        </row>
        <row r="357">
          <cell r="L357"/>
          <cell r="M357" t="str">
            <v>tonne</v>
          </cell>
          <cell r="N357">
            <v>0.16428170720900001</v>
          </cell>
          <cell r="O357">
            <v>0.16428170720900001</v>
          </cell>
          <cell r="P357">
            <v>0.16428170720900001</v>
          </cell>
          <cell r="Q357">
            <v>0.16428170720900001</v>
          </cell>
          <cell r="R357">
            <v>0.16428170720900001</v>
          </cell>
          <cell r="S357">
            <v>0.16295088578568001</v>
          </cell>
          <cell r="T357">
            <v>0.16295088578568001</v>
          </cell>
          <cell r="U357">
            <v>0.16295088578568001</v>
          </cell>
          <cell r="V357">
            <v>0.16295088578568001</v>
          </cell>
          <cell r="W357">
            <v>0.16295088578568001</v>
          </cell>
          <cell r="X357">
            <v>0.15611367449274</v>
          </cell>
          <cell r="Y357">
            <v>0.15611367449274</v>
          </cell>
          <cell r="Z357">
            <v>0.15611367449274</v>
          </cell>
          <cell r="AA357">
            <v>0.15611367449274</v>
          </cell>
          <cell r="AB357">
            <v>0.15611367449274</v>
          </cell>
          <cell r="AC357">
            <v>0.14977000062319001</v>
          </cell>
          <cell r="AD357">
            <v>0.14977000062319001</v>
          </cell>
          <cell r="AE357">
            <v>0.14977000062319001</v>
          </cell>
          <cell r="AF357">
            <v>0.14977000062319001</v>
          </cell>
          <cell r="AG357">
            <v>0.14977000062319001</v>
          </cell>
          <cell r="AH357">
            <v>0.14364034436837</v>
          </cell>
          <cell r="AI357">
            <v>0.14364034436837</v>
          </cell>
          <cell r="AJ357">
            <v>0.14364034436837</v>
          </cell>
          <cell r="AK357">
            <v>0.14364034436837</v>
          </cell>
          <cell r="AL357">
            <v>0.14364034436837</v>
          </cell>
          <cell r="AM357">
            <v>0.1377211429055</v>
          </cell>
          <cell r="AN357">
            <v>0.1377211429055</v>
          </cell>
          <cell r="AO357">
            <v>0.1377211429055</v>
          </cell>
          <cell r="AP357">
            <v>0.1377211429055</v>
          </cell>
          <cell r="AQ357">
            <v>0.1377211429055</v>
          </cell>
          <cell r="AR357">
            <v>0.13200857631867999</v>
          </cell>
          <cell r="AS357">
            <v>0.13200857631867999</v>
          </cell>
          <cell r="AT357">
            <v>0.13200857631867999</v>
          </cell>
          <cell r="AU357">
            <v>0.13200857631867999</v>
          </cell>
          <cell r="AV357">
            <v>0.13200857631867999</v>
          </cell>
          <cell r="AW357">
            <v>0.13200857631867999</v>
          </cell>
          <cell r="AX357">
            <v>0.13200857631867999</v>
          </cell>
          <cell r="AY357">
            <v>0.13200857631867999</v>
          </cell>
          <cell r="AZ357">
            <v>0.13200857631867999</v>
          </cell>
          <cell r="BA357">
            <v>0.13200857631867999</v>
          </cell>
          <cell r="BB357">
            <v>0.13200857631867999</v>
          </cell>
          <cell r="BC357">
            <v>0.13200857631867999</v>
          </cell>
          <cell r="BD357">
            <v>0.13200857631867999</v>
          </cell>
          <cell r="BE357">
            <v>0.13200857631867999</v>
          </cell>
          <cell r="BF357">
            <v>0.13200857631867999</v>
          </cell>
          <cell r="BG357">
            <v>0.13200857631867999</v>
          </cell>
          <cell r="BH357">
            <v>0.13200857631867999</v>
          </cell>
          <cell r="BI357">
            <v>0.13200857631867999</v>
          </cell>
          <cell r="BJ357">
            <v>0.13200857631867999</v>
          </cell>
          <cell r="BK357">
            <v>0.13200857631867999</v>
          </cell>
          <cell r="BL357">
            <v>0.13200857631867999</v>
          </cell>
          <cell r="BM357">
            <v>0.13200857631867999</v>
          </cell>
          <cell r="BN357">
            <v>0.13200857631867999</v>
          </cell>
          <cell r="BO357">
            <v>0.13200857631867999</v>
          </cell>
          <cell r="BP357">
            <v>0.13200857631867999</v>
          </cell>
          <cell r="BQ357">
            <v>0.13200857631867999</v>
          </cell>
          <cell r="BR357">
            <v>0.13200857631867999</v>
          </cell>
          <cell r="BS357">
            <v>0.13200857631867999</v>
          </cell>
          <cell r="BT357">
            <v>0.13200857631867999</v>
          </cell>
          <cell r="BU357">
            <v>0.13200857631867999</v>
          </cell>
          <cell r="BV357">
            <v>0.13200857631867999</v>
          </cell>
          <cell r="BW357">
            <v>0.13200857631867999</v>
          </cell>
          <cell r="BX357">
            <v>0.13200857631867999</v>
          </cell>
          <cell r="BY357">
            <v>0.13200857631867999</v>
          </cell>
          <cell r="BZ357">
            <v>0.13200857631867999</v>
          </cell>
          <cell r="CA357">
            <v>0.13200857631867999</v>
          </cell>
          <cell r="CB357">
            <v>0.13200857631867999</v>
          </cell>
          <cell r="CC357">
            <v>0.13200857631867999</v>
          </cell>
          <cell r="CD357">
            <v>0.13200857631867999</v>
          </cell>
          <cell r="CE357">
            <v>0.13200857631867999</v>
          </cell>
          <cell r="CF357">
            <v>0.13200857631867999</v>
          </cell>
          <cell r="CG357">
            <v>0.13200857631867999</v>
          </cell>
          <cell r="CH357">
            <v>0.13200857631867999</v>
          </cell>
          <cell r="CI357">
            <v>0.13200857631867999</v>
          </cell>
          <cell r="CJ357">
            <v>0.13200857631867999</v>
          </cell>
          <cell r="CK357">
            <v>0.13200857631867999</v>
          </cell>
          <cell r="CL357">
            <v>0.13200857631867999</v>
          </cell>
          <cell r="CM357">
            <v>0.13200857631867999</v>
          </cell>
          <cell r="CN357">
            <v>0.13200857631867999</v>
          </cell>
          <cell r="CO357">
            <v>0.13200857631867999</v>
          </cell>
          <cell r="CP357">
            <v>0.13200857631867999</v>
          </cell>
          <cell r="CQ357">
            <v>0.13200857631867999</v>
          </cell>
          <cell r="CR357">
            <v>0.13200857631867999</v>
          </cell>
          <cell r="CS357">
            <v>0.13200857631867999</v>
          </cell>
          <cell r="CT357">
            <v>0.13200857631867999</v>
          </cell>
          <cell r="CU357">
            <v>0.13200857631867999</v>
          </cell>
          <cell r="CV357">
            <v>0.13200857631867999</v>
          </cell>
          <cell r="CW357">
            <v>0.13200857631867999</v>
          </cell>
          <cell r="CX357">
            <v>0.13200857631867999</v>
          </cell>
          <cell r="CY357">
            <v>0.13200857631867999</v>
          </cell>
          <cell r="CZ357">
            <v>0.13200857631867999</v>
          </cell>
          <cell r="DA357">
            <v>0.13200857631867999</v>
          </cell>
          <cell r="DB357">
            <v>0.13200857631867999</v>
          </cell>
          <cell r="DC357">
            <v>0.13200857631867999</v>
          </cell>
          <cell r="DD357">
            <v>0.13200857631867999</v>
          </cell>
          <cell r="DE357">
            <v>0.13200857631867999</v>
          </cell>
          <cell r="DF357">
            <v>0.13200857631867999</v>
          </cell>
          <cell r="DG357">
            <v>0.13200857631867999</v>
          </cell>
          <cell r="DH357">
            <v>0.13200857631867999</v>
          </cell>
          <cell r="DI357">
            <v>0.13200857631867999</v>
          </cell>
          <cell r="DJ357">
            <v>0.13200857631867999</v>
          </cell>
          <cell r="DL357" t="str">
            <v>.Mining.Final Product.Metal Open PitATService requested.Mining.Final Product.Metal Open Pit.Tailing Disposal</v>
          </cell>
        </row>
        <row r="358">
          <cell r="L358"/>
          <cell r="M358" t="str">
            <v>GJ</v>
          </cell>
          <cell r="N358">
            <v>5.9090000000000002E-3</v>
          </cell>
          <cell r="O358">
            <v>5.9090000000000002E-3</v>
          </cell>
          <cell r="P358">
            <v>5.9090000000000002E-3</v>
          </cell>
          <cell r="Q358">
            <v>5.9090000000000002E-3</v>
          </cell>
          <cell r="R358">
            <v>5.9090000000000002E-3</v>
          </cell>
          <cell r="S358">
            <v>5.9090000000000002E-3</v>
          </cell>
          <cell r="T358">
            <v>5.9090000000000002E-3</v>
          </cell>
          <cell r="U358">
            <v>5.9090000000000002E-3</v>
          </cell>
          <cell r="V358">
            <v>5.9090000000000002E-3</v>
          </cell>
          <cell r="W358">
            <v>5.9090000000000002E-3</v>
          </cell>
          <cell r="X358">
            <v>5.9090000000000002E-3</v>
          </cell>
          <cell r="Y358">
            <v>5.9090000000000002E-3</v>
          </cell>
          <cell r="Z358">
            <v>5.9090000000000002E-3</v>
          </cell>
          <cell r="AA358">
            <v>5.9090000000000002E-3</v>
          </cell>
          <cell r="AB358">
            <v>5.9090000000000002E-3</v>
          </cell>
          <cell r="AC358">
            <v>5.9090000000000002E-3</v>
          </cell>
          <cell r="AD358">
            <v>5.9090000000000002E-3</v>
          </cell>
          <cell r="AE358">
            <v>5.9090000000000002E-3</v>
          </cell>
          <cell r="AF358">
            <v>5.9090000000000002E-3</v>
          </cell>
          <cell r="AG358">
            <v>5.9090000000000002E-3</v>
          </cell>
          <cell r="AH358">
            <v>5.9090000000000002E-3</v>
          </cell>
          <cell r="AI358">
            <v>5.9090000000000002E-3</v>
          </cell>
          <cell r="AJ358">
            <v>5.9090000000000002E-3</v>
          </cell>
          <cell r="AK358">
            <v>5.9090000000000002E-3</v>
          </cell>
          <cell r="AL358">
            <v>5.9090000000000002E-3</v>
          </cell>
          <cell r="AM358">
            <v>5.9090000000000002E-3</v>
          </cell>
          <cell r="AN358">
            <v>5.9090000000000002E-3</v>
          </cell>
          <cell r="AO358">
            <v>5.9090000000000002E-3</v>
          </cell>
          <cell r="AP358">
            <v>5.9090000000000002E-3</v>
          </cell>
          <cell r="AQ358">
            <v>5.9090000000000002E-3</v>
          </cell>
          <cell r="AR358">
            <v>5.9090000000000002E-3</v>
          </cell>
          <cell r="AS358">
            <v>5.9090000000000002E-3</v>
          </cell>
          <cell r="AT358">
            <v>5.9090000000000002E-3</v>
          </cell>
          <cell r="AU358">
            <v>5.9090000000000002E-3</v>
          </cell>
          <cell r="AV358">
            <v>5.9090000000000002E-3</v>
          </cell>
          <cell r="AW358">
            <v>5.9090000000000002E-3</v>
          </cell>
          <cell r="AX358">
            <v>5.9090000000000002E-3</v>
          </cell>
          <cell r="AY358">
            <v>5.9090000000000002E-3</v>
          </cell>
          <cell r="AZ358">
            <v>5.9090000000000002E-3</v>
          </cell>
          <cell r="BA358">
            <v>5.9090000000000002E-3</v>
          </cell>
          <cell r="BB358">
            <v>5.9090000000000002E-3</v>
          </cell>
          <cell r="BC358">
            <v>5.9090000000000002E-3</v>
          </cell>
          <cell r="BD358">
            <v>5.9090000000000002E-3</v>
          </cell>
          <cell r="BE358">
            <v>5.9090000000000002E-3</v>
          </cell>
          <cell r="BF358">
            <v>5.9090000000000002E-3</v>
          </cell>
          <cell r="BG358">
            <v>5.9090000000000002E-3</v>
          </cell>
          <cell r="BH358">
            <v>5.9090000000000002E-3</v>
          </cell>
          <cell r="BI358">
            <v>5.9090000000000002E-3</v>
          </cell>
          <cell r="BJ358">
            <v>5.9090000000000002E-3</v>
          </cell>
          <cell r="BK358">
            <v>5.9090000000000002E-3</v>
          </cell>
          <cell r="BL358">
            <v>5.9090000000000002E-3</v>
          </cell>
          <cell r="BM358">
            <v>5.9090000000000002E-3</v>
          </cell>
          <cell r="BN358">
            <v>5.9090000000000002E-3</v>
          </cell>
          <cell r="BO358">
            <v>5.9090000000000002E-3</v>
          </cell>
          <cell r="BP358">
            <v>5.9090000000000002E-3</v>
          </cell>
          <cell r="BQ358">
            <v>5.9090000000000002E-3</v>
          </cell>
          <cell r="BR358">
            <v>5.9090000000000002E-3</v>
          </cell>
          <cell r="BS358">
            <v>5.9090000000000002E-3</v>
          </cell>
          <cell r="BT358">
            <v>5.9090000000000002E-3</v>
          </cell>
          <cell r="BU358">
            <v>5.9090000000000002E-3</v>
          </cell>
          <cell r="BV358">
            <v>5.9090000000000002E-3</v>
          </cell>
          <cell r="BW358">
            <v>5.9090000000000002E-3</v>
          </cell>
          <cell r="BX358">
            <v>5.9090000000000002E-3</v>
          </cell>
          <cell r="BY358">
            <v>5.9090000000000002E-3</v>
          </cell>
          <cell r="BZ358">
            <v>5.9090000000000002E-3</v>
          </cell>
          <cell r="CA358">
            <v>5.9090000000000002E-3</v>
          </cell>
          <cell r="CB358">
            <v>5.9090000000000002E-3</v>
          </cell>
          <cell r="CC358">
            <v>5.9090000000000002E-3</v>
          </cell>
          <cell r="CD358">
            <v>5.9090000000000002E-3</v>
          </cell>
          <cell r="CE358">
            <v>5.9090000000000002E-3</v>
          </cell>
          <cell r="CF358">
            <v>5.9090000000000002E-3</v>
          </cell>
          <cell r="CG358">
            <v>5.9090000000000002E-3</v>
          </cell>
          <cell r="CH358">
            <v>5.9090000000000002E-3</v>
          </cell>
          <cell r="CI358">
            <v>5.9090000000000002E-3</v>
          </cell>
          <cell r="CJ358">
            <v>5.9090000000000002E-3</v>
          </cell>
          <cell r="CK358">
            <v>5.9090000000000002E-3</v>
          </cell>
          <cell r="CL358">
            <v>5.9090000000000002E-3</v>
          </cell>
          <cell r="CM358">
            <v>5.9090000000000002E-3</v>
          </cell>
          <cell r="CN358">
            <v>5.9090000000000002E-3</v>
          </cell>
          <cell r="CO358">
            <v>5.9090000000000002E-3</v>
          </cell>
          <cell r="CP358">
            <v>5.9090000000000002E-3</v>
          </cell>
          <cell r="CQ358">
            <v>5.9090000000000002E-3</v>
          </cell>
          <cell r="CR358">
            <v>5.9090000000000002E-3</v>
          </cell>
          <cell r="CS358">
            <v>5.9090000000000002E-3</v>
          </cell>
          <cell r="CT358">
            <v>5.9090000000000002E-3</v>
          </cell>
          <cell r="CU358">
            <v>5.9090000000000002E-3</v>
          </cell>
          <cell r="CV358">
            <v>5.9090000000000002E-3</v>
          </cell>
          <cell r="CW358">
            <v>5.9090000000000002E-3</v>
          </cell>
          <cell r="CX358">
            <v>5.9090000000000002E-3</v>
          </cell>
          <cell r="CY358">
            <v>5.9090000000000002E-3</v>
          </cell>
          <cell r="CZ358">
            <v>5.9090000000000002E-3</v>
          </cell>
          <cell r="DA358">
            <v>5.9090000000000002E-3</v>
          </cell>
          <cell r="DB358">
            <v>5.9090000000000002E-3</v>
          </cell>
          <cell r="DC358">
            <v>5.9090000000000002E-3</v>
          </cell>
          <cell r="DD358">
            <v>5.9090000000000002E-3</v>
          </cell>
          <cell r="DE358">
            <v>5.9090000000000002E-3</v>
          </cell>
          <cell r="DF358">
            <v>5.9090000000000002E-3</v>
          </cell>
          <cell r="DG358">
            <v>5.9090000000000002E-3</v>
          </cell>
          <cell r="DH358">
            <v>5.9090000000000002E-3</v>
          </cell>
          <cell r="DI358">
            <v>5.9090000000000002E-3</v>
          </cell>
          <cell r="DJ358">
            <v>5.9090000000000002E-3</v>
          </cell>
          <cell r="DL358" t="str">
            <v>.Mining.Final Product.Metal Open PitATService requested.Mining.HVAC</v>
          </cell>
        </row>
        <row r="359">
          <cell r="L359"/>
          <cell r="M359" t="str">
            <v>GJ</v>
          </cell>
          <cell r="N359">
            <v>5.9098511913999998E-4</v>
          </cell>
          <cell r="O359">
            <v>5.9098511913999998E-4</v>
          </cell>
          <cell r="P359">
            <v>5.9098511913999998E-4</v>
          </cell>
          <cell r="Q359">
            <v>5.9098511913999998E-4</v>
          </cell>
          <cell r="R359">
            <v>5.9098511913999998E-4</v>
          </cell>
          <cell r="S359">
            <v>5.9098511913999998E-4</v>
          </cell>
          <cell r="T359">
            <v>5.9098511913999998E-4</v>
          </cell>
          <cell r="U359">
            <v>5.9098511913999998E-4</v>
          </cell>
          <cell r="V359">
            <v>5.9098511913999998E-4</v>
          </cell>
          <cell r="W359">
            <v>5.9098511913999998E-4</v>
          </cell>
          <cell r="X359">
            <v>5.9098511913999998E-4</v>
          </cell>
          <cell r="Y359">
            <v>5.9098511913999998E-4</v>
          </cell>
          <cell r="Z359">
            <v>5.9098511913999998E-4</v>
          </cell>
          <cell r="AA359">
            <v>5.9098511913999998E-4</v>
          </cell>
          <cell r="AB359">
            <v>5.9098511913999998E-4</v>
          </cell>
          <cell r="AC359">
            <v>5.9098511913999998E-4</v>
          </cell>
          <cell r="AD359">
            <v>5.9098511913999998E-4</v>
          </cell>
          <cell r="AE359">
            <v>5.9098511913999998E-4</v>
          </cell>
          <cell r="AF359">
            <v>5.9098511913999998E-4</v>
          </cell>
          <cell r="AG359">
            <v>5.9098511913999998E-4</v>
          </cell>
          <cell r="AH359">
            <v>5.9098511913999998E-4</v>
          </cell>
          <cell r="AI359">
            <v>5.9098511913999998E-4</v>
          </cell>
          <cell r="AJ359">
            <v>5.9098511913999998E-4</v>
          </cell>
          <cell r="AK359">
            <v>5.9098511913999998E-4</v>
          </cell>
          <cell r="AL359">
            <v>5.9098511913999998E-4</v>
          </cell>
          <cell r="AM359">
            <v>5.9098511913999998E-4</v>
          </cell>
          <cell r="AN359">
            <v>5.9098511913999998E-4</v>
          </cell>
          <cell r="AO359">
            <v>5.9098511913999998E-4</v>
          </cell>
          <cell r="AP359">
            <v>5.9098511913999998E-4</v>
          </cell>
          <cell r="AQ359">
            <v>5.9098511913999998E-4</v>
          </cell>
          <cell r="AR359">
            <v>5.9098511913999998E-4</v>
          </cell>
          <cell r="AS359">
            <v>5.9098511913999998E-4</v>
          </cell>
          <cell r="AT359">
            <v>5.9098511913999998E-4</v>
          </cell>
          <cell r="AU359">
            <v>5.9098511913999998E-4</v>
          </cell>
          <cell r="AV359">
            <v>5.9098511913999998E-4</v>
          </cell>
          <cell r="AW359">
            <v>5.9098511913999998E-4</v>
          </cell>
          <cell r="AX359">
            <v>5.9098511913999998E-4</v>
          </cell>
          <cell r="AY359">
            <v>5.9098511913999998E-4</v>
          </cell>
          <cell r="AZ359">
            <v>5.9098511913999998E-4</v>
          </cell>
          <cell r="BA359">
            <v>5.9098511913999998E-4</v>
          </cell>
          <cell r="BB359">
            <v>5.9098511913999998E-4</v>
          </cell>
          <cell r="BC359">
            <v>5.9098511913999998E-4</v>
          </cell>
          <cell r="BD359">
            <v>5.9098511913999998E-4</v>
          </cell>
          <cell r="BE359">
            <v>5.9098511913999998E-4</v>
          </cell>
          <cell r="BF359">
            <v>5.9098511913999998E-4</v>
          </cell>
          <cell r="BG359">
            <v>5.9098511913999998E-4</v>
          </cell>
          <cell r="BH359">
            <v>5.9098511913999998E-4</v>
          </cell>
          <cell r="BI359">
            <v>5.9098511913999998E-4</v>
          </cell>
          <cell r="BJ359">
            <v>5.9098511913999998E-4</v>
          </cell>
          <cell r="BK359">
            <v>5.9098511913999998E-4</v>
          </cell>
          <cell r="BL359">
            <v>5.9098511913999998E-4</v>
          </cell>
          <cell r="BM359">
            <v>5.9098511913999998E-4</v>
          </cell>
          <cell r="BN359">
            <v>5.9098511913999998E-4</v>
          </cell>
          <cell r="BO359">
            <v>5.9098511913999998E-4</v>
          </cell>
          <cell r="BP359">
            <v>5.9098511913999998E-4</v>
          </cell>
          <cell r="BQ359">
            <v>5.9098511913999998E-4</v>
          </cell>
          <cell r="BR359">
            <v>5.9098511913999998E-4</v>
          </cell>
          <cell r="BS359">
            <v>5.9098511913999998E-4</v>
          </cell>
          <cell r="BT359">
            <v>5.9098511913999998E-4</v>
          </cell>
          <cell r="BU359">
            <v>5.9098511913999998E-4</v>
          </cell>
          <cell r="BV359">
            <v>5.9098511913999998E-4</v>
          </cell>
          <cell r="BW359">
            <v>5.9098511913999998E-4</v>
          </cell>
          <cell r="BX359">
            <v>5.9098511913999998E-4</v>
          </cell>
          <cell r="BY359">
            <v>5.9098511913999998E-4</v>
          </cell>
          <cell r="BZ359">
            <v>5.9098511913999998E-4</v>
          </cell>
          <cell r="CA359">
            <v>5.9098511913999998E-4</v>
          </cell>
          <cell r="CB359">
            <v>5.9098511913999998E-4</v>
          </cell>
          <cell r="CC359">
            <v>5.9098511913999998E-4</v>
          </cell>
          <cell r="CD359">
            <v>5.9098511913999998E-4</v>
          </cell>
          <cell r="CE359">
            <v>5.9098511913999998E-4</v>
          </cell>
          <cell r="CF359">
            <v>5.9098511913999998E-4</v>
          </cell>
          <cell r="CG359">
            <v>5.9098511913999998E-4</v>
          </cell>
          <cell r="CH359">
            <v>5.9098511913999998E-4</v>
          </cell>
          <cell r="CI359">
            <v>5.9098511913999998E-4</v>
          </cell>
          <cell r="CJ359">
            <v>5.9098511913999998E-4</v>
          </cell>
          <cell r="CK359">
            <v>5.9098511913999998E-4</v>
          </cell>
          <cell r="CL359">
            <v>5.9098511913999998E-4</v>
          </cell>
          <cell r="CM359">
            <v>5.9098511913999998E-4</v>
          </cell>
          <cell r="CN359">
            <v>5.9098511913999998E-4</v>
          </cell>
          <cell r="CO359">
            <v>5.9098511913999998E-4</v>
          </cell>
          <cell r="CP359">
            <v>5.9098511913999998E-4</v>
          </cell>
          <cell r="CQ359">
            <v>5.9098511913999998E-4</v>
          </cell>
          <cell r="CR359">
            <v>5.9098511913999998E-4</v>
          </cell>
          <cell r="CS359">
            <v>5.9098511913999998E-4</v>
          </cell>
          <cell r="CT359">
            <v>5.9098511913999998E-4</v>
          </cell>
          <cell r="CU359">
            <v>5.9098511913999998E-4</v>
          </cell>
          <cell r="CV359">
            <v>5.9098511913999998E-4</v>
          </cell>
          <cell r="CW359">
            <v>5.9098511913999998E-4</v>
          </cell>
          <cell r="CX359">
            <v>5.9098511913999998E-4</v>
          </cell>
          <cell r="CY359">
            <v>5.9098511913999998E-4</v>
          </cell>
          <cell r="CZ359">
            <v>5.9098511913999998E-4</v>
          </cell>
          <cell r="DA359">
            <v>5.9098511913999998E-4</v>
          </cell>
          <cell r="DB359">
            <v>5.9098511913999998E-4</v>
          </cell>
          <cell r="DC359">
            <v>5.9098511913999998E-4</v>
          </cell>
          <cell r="DD359">
            <v>5.9098511913999998E-4</v>
          </cell>
          <cell r="DE359">
            <v>5.9098511913999998E-4</v>
          </cell>
          <cell r="DF359">
            <v>5.9098511913999998E-4</v>
          </cell>
          <cell r="DG359">
            <v>5.9098511913999998E-4</v>
          </cell>
          <cell r="DH359">
            <v>5.9098511913999998E-4</v>
          </cell>
          <cell r="DI359">
            <v>5.9098511913999998E-4</v>
          </cell>
          <cell r="DJ359">
            <v>5.9098511913999998E-4</v>
          </cell>
          <cell r="DL359" t="str">
            <v>.Mining.Final Product.Metal Open PitATService requested.Mining.Lighting</v>
          </cell>
        </row>
        <row r="360">
          <cell r="L360"/>
          <cell r="M360" t="str">
            <v>tonne</v>
          </cell>
          <cell r="N360">
            <v>1.5</v>
          </cell>
          <cell r="O360">
            <v>1.5</v>
          </cell>
          <cell r="P360">
            <v>1.5</v>
          </cell>
          <cell r="Q360">
            <v>1.5</v>
          </cell>
          <cell r="R360">
            <v>1.5</v>
          </cell>
          <cell r="S360">
            <v>1.5</v>
          </cell>
          <cell r="T360">
            <v>1.5</v>
          </cell>
          <cell r="U360">
            <v>1.5</v>
          </cell>
          <cell r="V360">
            <v>1.5</v>
          </cell>
          <cell r="W360">
            <v>1.5</v>
          </cell>
          <cell r="X360">
            <v>1.5</v>
          </cell>
          <cell r="Y360">
            <v>1.5</v>
          </cell>
          <cell r="Z360">
            <v>1.5</v>
          </cell>
          <cell r="AA360">
            <v>1.5</v>
          </cell>
          <cell r="AB360">
            <v>1.5</v>
          </cell>
          <cell r="AC360">
            <v>1.5</v>
          </cell>
          <cell r="AD360">
            <v>1.5</v>
          </cell>
          <cell r="AE360">
            <v>1.5</v>
          </cell>
          <cell r="AF360">
            <v>1.5</v>
          </cell>
          <cell r="AG360">
            <v>1.5</v>
          </cell>
          <cell r="AH360">
            <v>1.5</v>
          </cell>
          <cell r="AI360">
            <v>1.5</v>
          </cell>
          <cell r="AJ360">
            <v>1.5</v>
          </cell>
          <cell r="AK360">
            <v>1.5</v>
          </cell>
          <cell r="AL360">
            <v>1.5</v>
          </cell>
          <cell r="AM360">
            <v>1.5</v>
          </cell>
          <cell r="AN360">
            <v>1.5</v>
          </cell>
          <cell r="AO360">
            <v>1.5</v>
          </cell>
          <cell r="AP360">
            <v>1.5</v>
          </cell>
          <cell r="AQ360">
            <v>1.5</v>
          </cell>
          <cell r="AR360">
            <v>1.5</v>
          </cell>
          <cell r="AS360">
            <v>1.5</v>
          </cell>
          <cell r="AT360">
            <v>1.5</v>
          </cell>
          <cell r="AU360">
            <v>1.5</v>
          </cell>
          <cell r="AV360">
            <v>1.5</v>
          </cell>
          <cell r="AW360">
            <v>1.5</v>
          </cell>
          <cell r="AX360">
            <v>1.5</v>
          </cell>
          <cell r="AY360">
            <v>1.5</v>
          </cell>
          <cell r="AZ360">
            <v>1.5</v>
          </cell>
          <cell r="BA360">
            <v>1.5</v>
          </cell>
          <cell r="BB360">
            <v>1.5</v>
          </cell>
          <cell r="BC360">
            <v>1.5</v>
          </cell>
          <cell r="BD360">
            <v>1.5</v>
          </cell>
          <cell r="BE360">
            <v>1.5</v>
          </cell>
          <cell r="BF360">
            <v>1.5</v>
          </cell>
          <cell r="BG360">
            <v>1.5</v>
          </cell>
          <cell r="BH360">
            <v>1.5</v>
          </cell>
          <cell r="BI360">
            <v>1.5</v>
          </cell>
          <cell r="BJ360">
            <v>1.5</v>
          </cell>
          <cell r="BK360">
            <v>1.5</v>
          </cell>
          <cell r="BL360">
            <v>1.5</v>
          </cell>
          <cell r="BM360">
            <v>1.5</v>
          </cell>
          <cell r="BN360">
            <v>1.5</v>
          </cell>
          <cell r="BO360">
            <v>1.5</v>
          </cell>
          <cell r="BP360">
            <v>1.5</v>
          </cell>
          <cell r="BQ360">
            <v>1.5</v>
          </cell>
          <cell r="BR360">
            <v>1.5</v>
          </cell>
          <cell r="BS360">
            <v>1.5</v>
          </cell>
          <cell r="BT360">
            <v>1.5</v>
          </cell>
          <cell r="BU360">
            <v>1.5</v>
          </cell>
          <cell r="BV360">
            <v>1.5</v>
          </cell>
          <cell r="BW360">
            <v>1.5</v>
          </cell>
          <cell r="BX360">
            <v>1.5</v>
          </cell>
          <cell r="BY360">
            <v>1.5</v>
          </cell>
          <cell r="BZ360">
            <v>1.5</v>
          </cell>
          <cell r="CA360">
            <v>1.5</v>
          </cell>
          <cell r="CB360">
            <v>1.5</v>
          </cell>
          <cell r="CC360">
            <v>1.5</v>
          </cell>
          <cell r="CD360">
            <v>1.5</v>
          </cell>
          <cell r="CE360">
            <v>1.5</v>
          </cell>
          <cell r="CF360">
            <v>1.5</v>
          </cell>
          <cell r="CG360">
            <v>1.5</v>
          </cell>
          <cell r="CH360">
            <v>1.5</v>
          </cell>
          <cell r="CI360">
            <v>1.5</v>
          </cell>
          <cell r="CJ360">
            <v>1.5</v>
          </cell>
          <cell r="CK360">
            <v>1.5</v>
          </cell>
          <cell r="CL360">
            <v>1.5</v>
          </cell>
          <cell r="CM360">
            <v>1.5</v>
          </cell>
          <cell r="CN360">
            <v>1.5</v>
          </cell>
          <cell r="CO360">
            <v>1.5</v>
          </cell>
          <cell r="CP360">
            <v>1.5</v>
          </cell>
          <cell r="CQ360">
            <v>1.5</v>
          </cell>
          <cell r="CR360">
            <v>1.5</v>
          </cell>
          <cell r="CS360">
            <v>1.5</v>
          </cell>
          <cell r="CT360">
            <v>1.5</v>
          </cell>
          <cell r="CU360">
            <v>1.5</v>
          </cell>
          <cell r="CV360">
            <v>1.5</v>
          </cell>
          <cell r="CW360">
            <v>1.5</v>
          </cell>
          <cell r="CX360">
            <v>1.5</v>
          </cell>
          <cell r="CY360">
            <v>1.5</v>
          </cell>
          <cell r="CZ360">
            <v>1.5</v>
          </cell>
          <cell r="DA360">
            <v>1.5</v>
          </cell>
          <cell r="DB360">
            <v>1.5</v>
          </cell>
          <cell r="DC360">
            <v>1.5</v>
          </cell>
          <cell r="DD360">
            <v>1.5</v>
          </cell>
          <cell r="DE360">
            <v>1.5</v>
          </cell>
          <cell r="DF360">
            <v>1.5</v>
          </cell>
          <cell r="DG360">
            <v>1.5</v>
          </cell>
          <cell r="DH360">
            <v>1.5</v>
          </cell>
          <cell r="DI360">
            <v>1.5</v>
          </cell>
          <cell r="DJ360">
            <v>1.5</v>
          </cell>
          <cell r="DL360" t="str">
            <v>.Mining.Final Product.Metal Open Pit.Size Reduced Iron ProductATService requested.Mining.Final Product.Metal Open Pit.Size Reduced Iron Product.Raw Product</v>
          </cell>
        </row>
        <row r="361">
          <cell r="L361"/>
          <cell r="M361" t="str">
            <v>tonne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E361">
            <v>1</v>
          </cell>
          <cell r="AF361">
            <v>1</v>
          </cell>
          <cell r="AG361">
            <v>1</v>
          </cell>
          <cell r="AH361">
            <v>1</v>
          </cell>
          <cell r="AI361">
            <v>1</v>
          </cell>
          <cell r="AJ361">
            <v>1</v>
          </cell>
          <cell r="AK361">
            <v>1</v>
          </cell>
          <cell r="AL361">
            <v>1</v>
          </cell>
          <cell r="AM361">
            <v>1</v>
          </cell>
          <cell r="AN361">
            <v>1</v>
          </cell>
          <cell r="AO361">
            <v>1</v>
          </cell>
          <cell r="AP361">
            <v>1</v>
          </cell>
          <cell r="AQ361">
            <v>1</v>
          </cell>
          <cell r="AR361">
            <v>1</v>
          </cell>
          <cell r="AS361">
            <v>1</v>
          </cell>
          <cell r="AT361">
            <v>1</v>
          </cell>
          <cell r="AU361">
            <v>1</v>
          </cell>
          <cell r="AV361">
            <v>1</v>
          </cell>
          <cell r="AW361">
            <v>1</v>
          </cell>
          <cell r="AX361">
            <v>1</v>
          </cell>
          <cell r="AY361">
            <v>1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  <cell r="CE361">
            <v>1</v>
          </cell>
          <cell r="CF361">
            <v>1</v>
          </cell>
          <cell r="CG361">
            <v>1</v>
          </cell>
          <cell r="CH361">
            <v>1</v>
          </cell>
          <cell r="CI361">
            <v>1</v>
          </cell>
          <cell r="CJ361">
            <v>1</v>
          </cell>
          <cell r="CK361">
            <v>1</v>
          </cell>
          <cell r="CL361">
            <v>1</v>
          </cell>
          <cell r="CM361">
            <v>1</v>
          </cell>
          <cell r="CN361">
            <v>1</v>
          </cell>
          <cell r="CO361">
            <v>1</v>
          </cell>
          <cell r="CP361">
            <v>1</v>
          </cell>
          <cell r="CQ361">
            <v>1</v>
          </cell>
          <cell r="CR361">
            <v>1</v>
          </cell>
          <cell r="CS361">
            <v>1</v>
          </cell>
          <cell r="CT361">
            <v>1</v>
          </cell>
          <cell r="CU361">
            <v>1</v>
          </cell>
          <cell r="CV361">
            <v>1</v>
          </cell>
          <cell r="CW361">
            <v>1</v>
          </cell>
          <cell r="CX361">
            <v>1</v>
          </cell>
          <cell r="CY361">
            <v>1</v>
          </cell>
          <cell r="CZ361">
            <v>1</v>
          </cell>
          <cell r="DA361">
            <v>1</v>
          </cell>
          <cell r="DB361">
            <v>1</v>
          </cell>
          <cell r="DC361">
            <v>1</v>
          </cell>
          <cell r="DD361">
            <v>1</v>
          </cell>
          <cell r="DE361">
            <v>1</v>
          </cell>
          <cell r="DF361">
            <v>1</v>
          </cell>
          <cell r="DG361">
            <v>1</v>
          </cell>
          <cell r="DH361">
            <v>1</v>
          </cell>
          <cell r="DI361">
            <v>1</v>
          </cell>
          <cell r="DJ361">
            <v>1</v>
          </cell>
          <cell r="DL361" t="str">
            <v>.Mining.Final Product.Metal Open Pit.Size Reduced Iron ProductATService requested.Mining.Final Product.Metal Open Pit.Size Reduced Iron Product.Primary Crushing</v>
          </cell>
        </row>
        <row r="362">
          <cell r="L362"/>
          <cell r="M362" t="str">
            <v>tonne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.Mining.Final Product.Metal Open Pit.Size Reduced Iron ProductATService requested.Mining.Final Product.Metal Open Pit.Size Reduced Iron Product.Secondary Crushing</v>
          </cell>
        </row>
        <row r="363">
          <cell r="L363"/>
          <cell r="M363" t="str">
            <v>tonne</v>
          </cell>
          <cell r="N363">
            <v>0.23900404443916001</v>
          </cell>
          <cell r="O363">
            <v>0.23900404443916001</v>
          </cell>
          <cell r="P363">
            <v>0.23900404443916001</v>
          </cell>
          <cell r="Q363">
            <v>0.23900404443916001</v>
          </cell>
          <cell r="R363">
            <v>0.23900404443916001</v>
          </cell>
          <cell r="S363">
            <v>0.23989732214441001</v>
          </cell>
          <cell r="T363">
            <v>0.23989732214441001</v>
          </cell>
          <cell r="U363">
            <v>0.23989732214441001</v>
          </cell>
          <cell r="V363">
            <v>0.23989732214441001</v>
          </cell>
          <cell r="W363">
            <v>0.23989732214441001</v>
          </cell>
          <cell r="X363">
            <v>0.24151941408661001</v>
          </cell>
          <cell r="Y363">
            <v>0.24151941408661001</v>
          </cell>
          <cell r="Z363">
            <v>0.24151941408661001</v>
          </cell>
          <cell r="AA363">
            <v>0.24151941408661001</v>
          </cell>
          <cell r="AB363">
            <v>0.24151941408661001</v>
          </cell>
          <cell r="AC363">
            <v>0.24306277891176001</v>
          </cell>
          <cell r="AD363">
            <v>0.24306277891176001</v>
          </cell>
          <cell r="AE363">
            <v>0.24306277891176001</v>
          </cell>
          <cell r="AF363">
            <v>0.24306277891176001</v>
          </cell>
          <cell r="AG363">
            <v>0.24306277891176001</v>
          </cell>
          <cell r="AH363">
            <v>0.24453123758635001</v>
          </cell>
          <cell r="AI363">
            <v>0.24453123758635001</v>
          </cell>
          <cell r="AJ363">
            <v>0.24453123758635001</v>
          </cell>
          <cell r="AK363">
            <v>0.24453123758635001</v>
          </cell>
          <cell r="AL363">
            <v>0.24453123758635001</v>
          </cell>
          <cell r="AM363">
            <v>0.24592842562888001</v>
          </cell>
          <cell r="AN363">
            <v>0.24592842562888001</v>
          </cell>
          <cell r="AO363">
            <v>0.24592842562888001</v>
          </cell>
          <cell r="AP363">
            <v>0.24592842562888001</v>
          </cell>
          <cell r="AQ363">
            <v>0.24592842562888001</v>
          </cell>
          <cell r="AR363">
            <v>0.24725780211049</v>
          </cell>
          <cell r="AS363">
            <v>0.24725780211049</v>
          </cell>
          <cell r="AT363">
            <v>0.24725780211049</v>
          </cell>
          <cell r="AU363">
            <v>0.24725780211049</v>
          </cell>
          <cell r="AV363">
            <v>0.24725780211049</v>
          </cell>
          <cell r="AW363">
            <v>0.24725780211049</v>
          </cell>
          <cell r="AX363">
            <v>0.24725780211049</v>
          </cell>
          <cell r="AY363">
            <v>0.24725780211049</v>
          </cell>
          <cell r="AZ363">
            <v>0.24725780211049</v>
          </cell>
          <cell r="BA363">
            <v>0.24725780211049</v>
          </cell>
          <cell r="BB363">
            <v>0.24725780211049</v>
          </cell>
          <cell r="BC363">
            <v>0.24725780211049</v>
          </cell>
          <cell r="BD363">
            <v>0.24725780211049</v>
          </cell>
          <cell r="BE363">
            <v>0.24725780211049</v>
          </cell>
          <cell r="BF363">
            <v>0.24725780211049</v>
          </cell>
          <cell r="BG363">
            <v>0.24725780211049</v>
          </cell>
          <cell r="BH363">
            <v>0.24725780211049</v>
          </cell>
          <cell r="BI363">
            <v>0.24725780211049</v>
          </cell>
          <cell r="BJ363">
            <v>0.24725780211049</v>
          </cell>
          <cell r="BK363">
            <v>0.24725780211049</v>
          </cell>
          <cell r="BL363">
            <v>0.24725780211049</v>
          </cell>
          <cell r="BM363">
            <v>0.24725780211049</v>
          </cell>
          <cell r="BN363">
            <v>0.24725780211049</v>
          </cell>
          <cell r="BO363">
            <v>0.24725780211049</v>
          </cell>
          <cell r="BP363">
            <v>0.24725780211049</v>
          </cell>
          <cell r="BQ363">
            <v>0.24725780211049</v>
          </cell>
          <cell r="BR363">
            <v>0.24725780211049</v>
          </cell>
          <cell r="BS363">
            <v>0.24725780211049</v>
          </cell>
          <cell r="BT363">
            <v>0.24725780211049</v>
          </cell>
          <cell r="BU363">
            <v>0.24725780211049</v>
          </cell>
          <cell r="BV363">
            <v>0.24725780211049</v>
          </cell>
          <cell r="BW363">
            <v>0.24725780211049</v>
          </cell>
          <cell r="BX363">
            <v>0.24725780211049</v>
          </cell>
          <cell r="BY363">
            <v>0.24725780211049</v>
          </cell>
          <cell r="BZ363">
            <v>0.24725780211049</v>
          </cell>
          <cell r="CA363">
            <v>0.24725780211049</v>
          </cell>
          <cell r="CB363">
            <v>0.24725780211049</v>
          </cell>
          <cell r="CC363">
            <v>0.24725780211049</v>
          </cell>
          <cell r="CD363">
            <v>0.24725780211049</v>
          </cell>
          <cell r="CE363">
            <v>0.24725780211049</v>
          </cell>
          <cell r="CF363">
            <v>0.24725780211049</v>
          </cell>
          <cell r="CG363">
            <v>0.24725780211049</v>
          </cell>
          <cell r="CH363">
            <v>0.24725780211049</v>
          </cell>
          <cell r="CI363">
            <v>0.24725780211049</v>
          </cell>
          <cell r="CJ363">
            <v>0.24725780211049</v>
          </cell>
          <cell r="CK363">
            <v>0.24725780211049</v>
          </cell>
          <cell r="CL363">
            <v>0.24725780211049</v>
          </cell>
          <cell r="CM363">
            <v>0.24725780211049</v>
          </cell>
          <cell r="CN363">
            <v>0.24725780211049</v>
          </cell>
          <cell r="CO363">
            <v>0.24725780211049</v>
          </cell>
          <cell r="CP363">
            <v>0.24725780211049</v>
          </cell>
          <cell r="CQ363">
            <v>0.24725780211049</v>
          </cell>
          <cell r="CR363">
            <v>0.24725780211049</v>
          </cell>
          <cell r="CS363">
            <v>0.24725780211049</v>
          </cell>
          <cell r="CT363">
            <v>0.24725780211049</v>
          </cell>
          <cell r="CU363">
            <v>0.24725780211049</v>
          </cell>
          <cell r="CV363">
            <v>0.24725780211049</v>
          </cell>
          <cell r="CW363">
            <v>0.24725780211049</v>
          </cell>
          <cell r="CX363">
            <v>0.24725780211049</v>
          </cell>
          <cell r="CY363">
            <v>0.24725780211049</v>
          </cell>
          <cell r="CZ363">
            <v>0.24725780211049</v>
          </cell>
          <cell r="DA363">
            <v>0.24725780211049</v>
          </cell>
          <cell r="DB363">
            <v>0.24725780211049</v>
          </cell>
          <cell r="DC363">
            <v>0.24725780211049</v>
          </cell>
          <cell r="DD363">
            <v>0.24725780211049</v>
          </cell>
          <cell r="DE363">
            <v>0.24725780211049</v>
          </cell>
          <cell r="DF363">
            <v>0.24725780211049</v>
          </cell>
          <cell r="DG363">
            <v>0.24725780211049</v>
          </cell>
          <cell r="DH363">
            <v>0.24725780211049</v>
          </cell>
          <cell r="DI363">
            <v>0.24725780211049</v>
          </cell>
          <cell r="DJ363">
            <v>0.24725780211049</v>
          </cell>
          <cell r="DL363" t="str">
            <v>.Mining.Final Product.Metal Open Pit.Size Reduced Iron ProductATService requested.Mining.Final Product.Metal Open Pit.Size Reduced Iron Product.Agglomeration</v>
          </cell>
        </row>
        <row r="364">
          <cell r="L364"/>
          <cell r="M364" t="str">
            <v>tonne</v>
          </cell>
          <cell r="N364">
            <v>3</v>
          </cell>
          <cell r="O364">
            <v>3</v>
          </cell>
          <cell r="P364">
            <v>3</v>
          </cell>
          <cell r="Q364">
            <v>3</v>
          </cell>
          <cell r="R364">
            <v>3</v>
          </cell>
          <cell r="S364">
            <v>3</v>
          </cell>
          <cell r="T364">
            <v>3</v>
          </cell>
          <cell r="U364">
            <v>3</v>
          </cell>
          <cell r="V364">
            <v>3</v>
          </cell>
          <cell r="W364">
            <v>3</v>
          </cell>
          <cell r="X364">
            <v>3</v>
          </cell>
          <cell r="Y364">
            <v>3</v>
          </cell>
          <cell r="Z364">
            <v>3</v>
          </cell>
          <cell r="AA364">
            <v>3</v>
          </cell>
          <cell r="AB364">
            <v>3</v>
          </cell>
          <cell r="AC364">
            <v>3</v>
          </cell>
          <cell r="AD364">
            <v>3</v>
          </cell>
          <cell r="AE364">
            <v>3</v>
          </cell>
          <cell r="AF364">
            <v>3</v>
          </cell>
          <cell r="AG364">
            <v>3</v>
          </cell>
          <cell r="AH364">
            <v>3</v>
          </cell>
          <cell r="AI364">
            <v>3</v>
          </cell>
          <cell r="AJ364">
            <v>3</v>
          </cell>
          <cell r="AK364">
            <v>3</v>
          </cell>
          <cell r="AL364">
            <v>3</v>
          </cell>
          <cell r="AM364">
            <v>3</v>
          </cell>
          <cell r="AN364">
            <v>3</v>
          </cell>
          <cell r="AO364">
            <v>3</v>
          </cell>
          <cell r="AP364">
            <v>3</v>
          </cell>
          <cell r="AQ364">
            <v>3</v>
          </cell>
          <cell r="AR364">
            <v>3</v>
          </cell>
          <cell r="AS364">
            <v>3</v>
          </cell>
          <cell r="AT364">
            <v>3</v>
          </cell>
          <cell r="AU364">
            <v>3</v>
          </cell>
          <cell r="AV364">
            <v>3</v>
          </cell>
          <cell r="AW364">
            <v>3</v>
          </cell>
          <cell r="AX364">
            <v>3</v>
          </cell>
          <cell r="AY364">
            <v>3</v>
          </cell>
          <cell r="AZ364">
            <v>3</v>
          </cell>
          <cell r="BA364">
            <v>3</v>
          </cell>
          <cell r="BB364">
            <v>3</v>
          </cell>
          <cell r="BC364">
            <v>3</v>
          </cell>
          <cell r="BD364">
            <v>3</v>
          </cell>
          <cell r="BE364">
            <v>3</v>
          </cell>
          <cell r="BF364">
            <v>3</v>
          </cell>
          <cell r="BG364">
            <v>3</v>
          </cell>
          <cell r="BH364">
            <v>3</v>
          </cell>
          <cell r="BI364">
            <v>3</v>
          </cell>
          <cell r="BJ364">
            <v>3</v>
          </cell>
          <cell r="BK364">
            <v>3</v>
          </cell>
          <cell r="BL364">
            <v>3</v>
          </cell>
          <cell r="BM364">
            <v>3</v>
          </cell>
          <cell r="BN364">
            <v>3</v>
          </cell>
          <cell r="BO364">
            <v>3</v>
          </cell>
          <cell r="BP364">
            <v>3</v>
          </cell>
          <cell r="BQ364">
            <v>3</v>
          </cell>
          <cell r="BR364">
            <v>3</v>
          </cell>
          <cell r="BS364">
            <v>3</v>
          </cell>
          <cell r="BT364">
            <v>3</v>
          </cell>
          <cell r="BU364">
            <v>3</v>
          </cell>
          <cell r="BV364">
            <v>3</v>
          </cell>
          <cell r="BW364">
            <v>3</v>
          </cell>
          <cell r="BX364">
            <v>3</v>
          </cell>
          <cell r="BY364">
            <v>3</v>
          </cell>
          <cell r="BZ364">
            <v>3</v>
          </cell>
          <cell r="CA364">
            <v>3</v>
          </cell>
          <cell r="CB364">
            <v>3</v>
          </cell>
          <cell r="CC364">
            <v>3</v>
          </cell>
          <cell r="CD364">
            <v>3</v>
          </cell>
          <cell r="CE364">
            <v>3</v>
          </cell>
          <cell r="CF364">
            <v>3</v>
          </cell>
          <cell r="CG364">
            <v>3</v>
          </cell>
          <cell r="CH364">
            <v>3</v>
          </cell>
          <cell r="CI364">
            <v>3</v>
          </cell>
          <cell r="CJ364">
            <v>3</v>
          </cell>
          <cell r="CK364">
            <v>3</v>
          </cell>
          <cell r="CL364">
            <v>3</v>
          </cell>
          <cell r="CM364">
            <v>3</v>
          </cell>
          <cell r="CN364">
            <v>3</v>
          </cell>
          <cell r="CO364">
            <v>3</v>
          </cell>
          <cell r="CP364">
            <v>3</v>
          </cell>
          <cell r="CQ364">
            <v>3</v>
          </cell>
          <cell r="CR364">
            <v>3</v>
          </cell>
          <cell r="CS364">
            <v>3</v>
          </cell>
          <cell r="CT364">
            <v>3</v>
          </cell>
          <cell r="CU364">
            <v>3</v>
          </cell>
          <cell r="CV364">
            <v>3</v>
          </cell>
          <cell r="CW364">
            <v>3</v>
          </cell>
          <cell r="CX364">
            <v>3</v>
          </cell>
          <cell r="CY364">
            <v>3</v>
          </cell>
          <cell r="CZ364">
            <v>3</v>
          </cell>
          <cell r="DA364">
            <v>3</v>
          </cell>
          <cell r="DB364">
            <v>3</v>
          </cell>
          <cell r="DC364">
            <v>3</v>
          </cell>
          <cell r="DD364">
            <v>3</v>
          </cell>
          <cell r="DE364">
            <v>3</v>
          </cell>
          <cell r="DF364">
            <v>3</v>
          </cell>
          <cell r="DG364">
            <v>3</v>
          </cell>
          <cell r="DH364">
            <v>3</v>
          </cell>
          <cell r="DI364">
            <v>3</v>
          </cell>
          <cell r="DJ364">
            <v>3</v>
          </cell>
          <cell r="DL364" t="str">
            <v>.Mining.Final Product.Metal Open Pit.Size Reduced Iron Product.Raw ProductATService requested.Mining.Final Product.Metal Open Pit.Size Reduced Iron Product.Raw Product.Extraction</v>
          </cell>
        </row>
        <row r="365">
          <cell r="L365"/>
          <cell r="M365" t="str">
            <v>tonne</v>
          </cell>
          <cell r="N365">
            <v>3</v>
          </cell>
          <cell r="O365">
            <v>3</v>
          </cell>
          <cell r="P365">
            <v>3</v>
          </cell>
          <cell r="Q365">
            <v>3</v>
          </cell>
          <cell r="R365">
            <v>3</v>
          </cell>
          <cell r="S365">
            <v>3</v>
          </cell>
          <cell r="T365">
            <v>3</v>
          </cell>
          <cell r="U365">
            <v>3</v>
          </cell>
          <cell r="V365">
            <v>3</v>
          </cell>
          <cell r="W365">
            <v>3</v>
          </cell>
          <cell r="X365">
            <v>3</v>
          </cell>
          <cell r="Y365">
            <v>3</v>
          </cell>
          <cell r="Z365">
            <v>3</v>
          </cell>
          <cell r="AA365">
            <v>3</v>
          </cell>
          <cell r="AB365">
            <v>3</v>
          </cell>
          <cell r="AC365">
            <v>3</v>
          </cell>
          <cell r="AD365">
            <v>3</v>
          </cell>
          <cell r="AE365">
            <v>3</v>
          </cell>
          <cell r="AF365">
            <v>3</v>
          </cell>
          <cell r="AG365">
            <v>3</v>
          </cell>
          <cell r="AH365">
            <v>3</v>
          </cell>
          <cell r="AI365">
            <v>3</v>
          </cell>
          <cell r="AJ365">
            <v>3</v>
          </cell>
          <cell r="AK365">
            <v>3</v>
          </cell>
          <cell r="AL365">
            <v>3</v>
          </cell>
          <cell r="AM365">
            <v>3</v>
          </cell>
          <cell r="AN365">
            <v>3</v>
          </cell>
          <cell r="AO365">
            <v>3</v>
          </cell>
          <cell r="AP365">
            <v>3</v>
          </cell>
          <cell r="AQ365">
            <v>3</v>
          </cell>
          <cell r="AR365">
            <v>3</v>
          </cell>
          <cell r="AS365">
            <v>3</v>
          </cell>
          <cell r="AT365">
            <v>3</v>
          </cell>
          <cell r="AU365">
            <v>3</v>
          </cell>
          <cell r="AV365">
            <v>3</v>
          </cell>
          <cell r="AW365">
            <v>3</v>
          </cell>
          <cell r="AX365">
            <v>3</v>
          </cell>
          <cell r="AY365">
            <v>3</v>
          </cell>
          <cell r="AZ365">
            <v>3</v>
          </cell>
          <cell r="BA365">
            <v>3</v>
          </cell>
          <cell r="BB365">
            <v>3</v>
          </cell>
          <cell r="BC365">
            <v>3</v>
          </cell>
          <cell r="BD365">
            <v>3</v>
          </cell>
          <cell r="BE365">
            <v>3</v>
          </cell>
          <cell r="BF365">
            <v>3</v>
          </cell>
          <cell r="BG365">
            <v>3</v>
          </cell>
          <cell r="BH365">
            <v>3</v>
          </cell>
          <cell r="BI365">
            <v>3</v>
          </cell>
          <cell r="BJ365">
            <v>3</v>
          </cell>
          <cell r="BK365">
            <v>3</v>
          </cell>
          <cell r="BL365">
            <v>3</v>
          </cell>
          <cell r="BM365">
            <v>3</v>
          </cell>
          <cell r="BN365">
            <v>3</v>
          </cell>
          <cell r="BO365">
            <v>3</v>
          </cell>
          <cell r="BP365">
            <v>3</v>
          </cell>
          <cell r="BQ365">
            <v>3</v>
          </cell>
          <cell r="BR365">
            <v>3</v>
          </cell>
          <cell r="BS365">
            <v>3</v>
          </cell>
          <cell r="BT365">
            <v>3</v>
          </cell>
          <cell r="BU365">
            <v>3</v>
          </cell>
          <cell r="BV365">
            <v>3</v>
          </cell>
          <cell r="BW365">
            <v>3</v>
          </cell>
          <cell r="BX365">
            <v>3</v>
          </cell>
          <cell r="BY365">
            <v>3</v>
          </cell>
          <cell r="BZ365">
            <v>3</v>
          </cell>
          <cell r="CA365">
            <v>3</v>
          </cell>
          <cell r="CB365">
            <v>3</v>
          </cell>
          <cell r="CC365">
            <v>3</v>
          </cell>
          <cell r="CD365">
            <v>3</v>
          </cell>
          <cell r="CE365">
            <v>3</v>
          </cell>
          <cell r="CF365">
            <v>3</v>
          </cell>
          <cell r="CG365">
            <v>3</v>
          </cell>
          <cell r="CH365">
            <v>3</v>
          </cell>
          <cell r="CI365">
            <v>3</v>
          </cell>
          <cell r="CJ365">
            <v>3</v>
          </cell>
          <cell r="CK365">
            <v>3</v>
          </cell>
          <cell r="CL365">
            <v>3</v>
          </cell>
          <cell r="CM365">
            <v>3</v>
          </cell>
          <cell r="CN365">
            <v>3</v>
          </cell>
          <cell r="CO365">
            <v>3</v>
          </cell>
          <cell r="CP365">
            <v>3</v>
          </cell>
          <cell r="CQ365">
            <v>3</v>
          </cell>
          <cell r="CR365">
            <v>3</v>
          </cell>
          <cell r="CS365">
            <v>3</v>
          </cell>
          <cell r="CT365">
            <v>3</v>
          </cell>
          <cell r="CU365">
            <v>3</v>
          </cell>
          <cell r="CV365">
            <v>3</v>
          </cell>
          <cell r="CW365">
            <v>3</v>
          </cell>
          <cell r="CX365">
            <v>3</v>
          </cell>
          <cell r="CY365">
            <v>3</v>
          </cell>
          <cell r="CZ365">
            <v>3</v>
          </cell>
          <cell r="DA365">
            <v>3</v>
          </cell>
          <cell r="DB365">
            <v>3</v>
          </cell>
          <cell r="DC365">
            <v>3</v>
          </cell>
          <cell r="DD365">
            <v>3</v>
          </cell>
          <cell r="DE365">
            <v>3</v>
          </cell>
          <cell r="DF365">
            <v>3</v>
          </cell>
          <cell r="DG365">
            <v>3</v>
          </cell>
          <cell r="DH365">
            <v>3</v>
          </cell>
          <cell r="DI365">
            <v>3</v>
          </cell>
          <cell r="DJ365">
            <v>3</v>
          </cell>
          <cell r="DL365" t="str">
            <v>.Mining.Final Product.Metal Open Pit.Size Reduced Iron Product.Raw ProductATService requested.Mining.Final Product.Metal Open Pit.Size Reduced Iron Product.Raw Product.Transportation</v>
          </cell>
        </row>
        <row r="366">
          <cell r="L366"/>
          <cell r="M366" t="str">
            <v>tonne</v>
          </cell>
          <cell r="N366">
            <v>1.5</v>
          </cell>
          <cell r="O366">
            <v>1.5</v>
          </cell>
          <cell r="P366">
            <v>1.5</v>
          </cell>
          <cell r="Q366">
            <v>1.5</v>
          </cell>
          <cell r="R366">
            <v>1.5</v>
          </cell>
          <cell r="S366">
            <v>1.5</v>
          </cell>
          <cell r="T366">
            <v>1.5</v>
          </cell>
          <cell r="U366">
            <v>1.5</v>
          </cell>
          <cell r="V366">
            <v>1.5</v>
          </cell>
          <cell r="W366">
            <v>1.5</v>
          </cell>
          <cell r="X366">
            <v>1.5</v>
          </cell>
          <cell r="Y366">
            <v>1.5</v>
          </cell>
          <cell r="Z366">
            <v>1.5</v>
          </cell>
          <cell r="AA366">
            <v>1.5</v>
          </cell>
          <cell r="AB366">
            <v>1.5</v>
          </cell>
          <cell r="AC366">
            <v>1.5</v>
          </cell>
          <cell r="AD366">
            <v>1.5</v>
          </cell>
          <cell r="AE366">
            <v>1.5</v>
          </cell>
          <cell r="AF366">
            <v>1.5</v>
          </cell>
          <cell r="AG366">
            <v>1.5</v>
          </cell>
          <cell r="AH366">
            <v>1.5</v>
          </cell>
          <cell r="AI366">
            <v>1.5</v>
          </cell>
          <cell r="AJ366">
            <v>1.5</v>
          </cell>
          <cell r="AK366">
            <v>1.5</v>
          </cell>
          <cell r="AL366">
            <v>1.5</v>
          </cell>
          <cell r="AM366">
            <v>1.5</v>
          </cell>
          <cell r="AN366">
            <v>1.5</v>
          </cell>
          <cell r="AO366">
            <v>1.5</v>
          </cell>
          <cell r="AP366">
            <v>1.5</v>
          </cell>
          <cell r="AQ366">
            <v>1.5</v>
          </cell>
          <cell r="AR366">
            <v>1.5</v>
          </cell>
          <cell r="AS366">
            <v>1.5</v>
          </cell>
          <cell r="AT366">
            <v>1.5</v>
          </cell>
          <cell r="AU366">
            <v>1.5</v>
          </cell>
          <cell r="AV366">
            <v>1.5</v>
          </cell>
          <cell r="AW366">
            <v>1.5</v>
          </cell>
          <cell r="AX366">
            <v>1.5</v>
          </cell>
          <cell r="AY366">
            <v>1.5</v>
          </cell>
          <cell r="AZ366">
            <v>1.5</v>
          </cell>
          <cell r="BA366">
            <v>1.5</v>
          </cell>
          <cell r="BB366">
            <v>1.5</v>
          </cell>
          <cell r="BC366">
            <v>1.5</v>
          </cell>
          <cell r="BD366">
            <v>1.5</v>
          </cell>
          <cell r="BE366">
            <v>1.5</v>
          </cell>
          <cell r="BF366">
            <v>1.5</v>
          </cell>
          <cell r="BG366">
            <v>1.5</v>
          </cell>
          <cell r="BH366">
            <v>1.5</v>
          </cell>
          <cell r="BI366">
            <v>1.5</v>
          </cell>
          <cell r="BJ366">
            <v>1.5</v>
          </cell>
          <cell r="BK366">
            <v>1.5</v>
          </cell>
          <cell r="BL366">
            <v>1.5</v>
          </cell>
          <cell r="BM366">
            <v>1.5</v>
          </cell>
          <cell r="BN366">
            <v>1.5</v>
          </cell>
          <cell r="BO366">
            <v>1.5</v>
          </cell>
          <cell r="BP366">
            <v>1.5</v>
          </cell>
          <cell r="BQ366">
            <v>1.5</v>
          </cell>
          <cell r="BR366">
            <v>1.5</v>
          </cell>
          <cell r="BS366">
            <v>1.5</v>
          </cell>
          <cell r="BT366">
            <v>1.5</v>
          </cell>
          <cell r="BU366">
            <v>1.5</v>
          </cell>
          <cell r="BV366">
            <v>1.5</v>
          </cell>
          <cell r="BW366">
            <v>1.5</v>
          </cell>
          <cell r="BX366">
            <v>1.5</v>
          </cell>
          <cell r="BY366">
            <v>1.5</v>
          </cell>
          <cell r="BZ366">
            <v>1.5</v>
          </cell>
          <cell r="CA366">
            <v>1.5</v>
          </cell>
          <cell r="CB366">
            <v>1.5</v>
          </cell>
          <cell r="CC366">
            <v>1.5</v>
          </cell>
          <cell r="CD366">
            <v>1.5</v>
          </cell>
          <cell r="CE366">
            <v>1.5</v>
          </cell>
          <cell r="CF366">
            <v>1.5</v>
          </cell>
          <cell r="CG366">
            <v>1.5</v>
          </cell>
          <cell r="CH366">
            <v>1.5</v>
          </cell>
          <cell r="CI366">
            <v>1.5</v>
          </cell>
          <cell r="CJ366">
            <v>1.5</v>
          </cell>
          <cell r="CK366">
            <v>1.5</v>
          </cell>
          <cell r="CL366">
            <v>1.5</v>
          </cell>
          <cell r="CM366">
            <v>1.5</v>
          </cell>
          <cell r="CN366">
            <v>1.5</v>
          </cell>
          <cell r="CO366">
            <v>1.5</v>
          </cell>
          <cell r="CP366">
            <v>1.5</v>
          </cell>
          <cell r="CQ366">
            <v>1.5</v>
          </cell>
          <cell r="CR366">
            <v>1.5</v>
          </cell>
          <cell r="CS366">
            <v>1.5</v>
          </cell>
          <cell r="CT366">
            <v>1.5</v>
          </cell>
          <cell r="CU366">
            <v>1.5</v>
          </cell>
          <cell r="CV366">
            <v>1.5</v>
          </cell>
          <cell r="CW366">
            <v>1.5</v>
          </cell>
          <cell r="CX366">
            <v>1.5</v>
          </cell>
          <cell r="CY366">
            <v>1.5</v>
          </cell>
          <cell r="CZ366">
            <v>1.5</v>
          </cell>
          <cell r="DA366">
            <v>1.5</v>
          </cell>
          <cell r="DB366">
            <v>1.5</v>
          </cell>
          <cell r="DC366">
            <v>1.5</v>
          </cell>
          <cell r="DD366">
            <v>1.5</v>
          </cell>
          <cell r="DE366">
            <v>1.5</v>
          </cell>
          <cell r="DF366">
            <v>1.5</v>
          </cell>
          <cell r="DG366">
            <v>1.5</v>
          </cell>
          <cell r="DH366">
            <v>1.5</v>
          </cell>
          <cell r="DI366">
            <v>1.5</v>
          </cell>
          <cell r="DJ366">
            <v>1.5</v>
          </cell>
          <cell r="DL366" t="str">
            <v>.Mining.Final Product.Metal Open Pit.Size Reduced Non Iron ProductATService requested.Mining.Final Product.Metal Open Pit.Size Reduced Non Iron Product.Raw Product</v>
          </cell>
        </row>
        <row r="367">
          <cell r="L367"/>
          <cell r="M367" t="str">
            <v>tonne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.Mining.Final Product.Metal Open Pit.Size Reduced Non Iron ProductATService requested.Mining.Final Product.Metal Open Pit.Size Reduced Non Iron Product.Primary Crushing</v>
          </cell>
        </row>
        <row r="368">
          <cell r="L368"/>
          <cell r="M368" t="str">
            <v>GJ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</v>
          </cell>
          <cell r="AG368">
            <v>1</v>
          </cell>
          <cell r="AH368">
            <v>1</v>
          </cell>
          <cell r="AI368">
            <v>1</v>
          </cell>
          <cell r="AJ368">
            <v>1</v>
          </cell>
          <cell r="AK368">
            <v>1</v>
          </cell>
          <cell r="AL368">
            <v>1</v>
          </cell>
          <cell r="AM368">
            <v>1</v>
          </cell>
          <cell r="AN368">
            <v>1</v>
          </cell>
          <cell r="AO368">
            <v>1</v>
          </cell>
          <cell r="AP368">
            <v>1</v>
          </cell>
          <cell r="AQ368">
            <v>1</v>
          </cell>
          <cell r="AR368">
            <v>1</v>
          </cell>
          <cell r="AS368">
            <v>1</v>
          </cell>
          <cell r="AT368">
            <v>1</v>
          </cell>
          <cell r="AU368">
            <v>1</v>
          </cell>
          <cell r="AV368">
            <v>1</v>
          </cell>
          <cell r="AW368">
            <v>1</v>
          </cell>
          <cell r="AX368">
            <v>1</v>
          </cell>
          <cell r="AY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  <cell r="CE368">
            <v>1</v>
          </cell>
          <cell r="CF368">
            <v>1</v>
          </cell>
          <cell r="CG368">
            <v>1</v>
          </cell>
          <cell r="CH368">
            <v>1</v>
          </cell>
          <cell r="CI368">
            <v>1</v>
          </cell>
          <cell r="CJ368">
            <v>1</v>
          </cell>
          <cell r="CK368">
            <v>1</v>
          </cell>
          <cell r="CL368">
            <v>1</v>
          </cell>
          <cell r="CM368">
            <v>1</v>
          </cell>
          <cell r="CN368">
            <v>1</v>
          </cell>
          <cell r="CO368">
            <v>1</v>
          </cell>
          <cell r="CP368">
            <v>1</v>
          </cell>
          <cell r="CQ368">
            <v>1</v>
          </cell>
          <cell r="CR368">
            <v>1</v>
          </cell>
          <cell r="CS368">
            <v>1</v>
          </cell>
          <cell r="CT368">
            <v>1</v>
          </cell>
          <cell r="CU368">
            <v>1</v>
          </cell>
          <cell r="CV368">
            <v>1</v>
          </cell>
          <cell r="CW368">
            <v>1</v>
          </cell>
          <cell r="CX368">
            <v>1</v>
          </cell>
          <cell r="CY368">
            <v>1</v>
          </cell>
          <cell r="CZ368">
            <v>1</v>
          </cell>
          <cell r="DA368">
            <v>1</v>
          </cell>
          <cell r="DB368">
            <v>1</v>
          </cell>
          <cell r="DC368">
            <v>1</v>
          </cell>
          <cell r="DD368">
            <v>1</v>
          </cell>
          <cell r="DE368">
            <v>1</v>
          </cell>
          <cell r="DF368">
            <v>1</v>
          </cell>
          <cell r="DG368">
            <v>1</v>
          </cell>
          <cell r="DH368">
            <v>1</v>
          </cell>
          <cell r="DI368">
            <v>1</v>
          </cell>
          <cell r="DJ368">
            <v>1</v>
          </cell>
          <cell r="DL368" t="str">
            <v>.Mining.Final Product.Metal Open Pit.Size Reduced Non Iron ProductATService requested.Mining.Final Product.Metal Open Pit.Size Reduced Non Iron Product.Secondary Crushing</v>
          </cell>
        </row>
        <row r="369">
          <cell r="L369"/>
          <cell r="M369" t="str">
            <v>GJ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.Mining.Final Product.Metal Open Pit.Size Reduced Non Iron ProductATService requested.Mining.Final Product.Metal Open Pit.Size Reduced Non Iron Product.Primary Milling</v>
          </cell>
        </row>
        <row r="370">
          <cell r="L370"/>
          <cell r="M370" t="str">
            <v>tonne</v>
          </cell>
          <cell r="N370">
            <v>3</v>
          </cell>
          <cell r="O370">
            <v>3</v>
          </cell>
          <cell r="P370">
            <v>3</v>
          </cell>
          <cell r="Q370">
            <v>3</v>
          </cell>
          <cell r="R370">
            <v>3</v>
          </cell>
          <cell r="S370">
            <v>3</v>
          </cell>
          <cell r="T370">
            <v>3</v>
          </cell>
          <cell r="U370">
            <v>3</v>
          </cell>
          <cell r="V370">
            <v>3</v>
          </cell>
          <cell r="W370">
            <v>3</v>
          </cell>
          <cell r="X370">
            <v>3</v>
          </cell>
          <cell r="Y370">
            <v>3</v>
          </cell>
          <cell r="Z370">
            <v>3</v>
          </cell>
          <cell r="AA370">
            <v>3</v>
          </cell>
          <cell r="AB370">
            <v>3</v>
          </cell>
          <cell r="AC370">
            <v>3</v>
          </cell>
          <cell r="AD370">
            <v>3</v>
          </cell>
          <cell r="AE370">
            <v>3</v>
          </cell>
          <cell r="AF370">
            <v>3</v>
          </cell>
          <cell r="AG370">
            <v>3</v>
          </cell>
          <cell r="AH370">
            <v>3</v>
          </cell>
          <cell r="AI370">
            <v>3</v>
          </cell>
          <cell r="AJ370">
            <v>3</v>
          </cell>
          <cell r="AK370">
            <v>3</v>
          </cell>
          <cell r="AL370">
            <v>3</v>
          </cell>
          <cell r="AM370">
            <v>3</v>
          </cell>
          <cell r="AN370">
            <v>3</v>
          </cell>
          <cell r="AO370">
            <v>3</v>
          </cell>
          <cell r="AP370">
            <v>3</v>
          </cell>
          <cell r="AQ370">
            <v>3</v>
          </cell>
          <cell r="AR370">
            <v>3</v>
          </cell>
          <cell r="AS370">
            <v>3</v>
          </cell>
          <cell r="AT370">
            <v>3</v>
          </cell>
          <cell r="AU370">
            <v>3</v>
          </cell>
          <cell r="AV370">
            <v>3</v>
          </cell>
          <cell r="AW370">
            <v>3</v>
          </cell>
          <cell r="AX370">
            <v>3</v>
          </cell>
          <cell r="AY370">
            <v>3</v>
          </cell>
          <cell r="AZ370">
            <v>3</v>
          </cell>
          <cell r="BA370">
            <v>3</v>
          </cell>
          <cell r="BB370">
            <v>3</v>
          </cell>
          <cell r="BC370">
            <v>3</v>
          </cell>
          <cell r="BD370">
            <v>3</v>
          </cell>
          <cell r="BE370">
            <v>3</v>
          </cell>
          <cell r="BF370">
            <v>3</v>
          </cell>
          <cell r="BG370">
            <v>3</v>
          </cell>
          <cell r="BH370">
            <v>3</v>
          </cell>
          <cell r="BI370">
            <v>3</v>
          </cell>
          <cell r="BJ370">
            <v>3</v>
          </cell>
          <cell r="BK370">
            <v>3</v>
          </cell>
          <cell r="BL370">
            <v>3</v>
          </cell>
          <cell r="BM370">
            <v>3</v>
          </cell>
          <cell r="BN370">
            <v>3</v>
          </cell>
          <cell r="BO370">
            <v>3</v>
          </cell>
          <cell r="BP370">
            <v>3</v>
          </cell>
          <cell r="BQ370">
            <v>3</v>
          </cell>
          <cell r="BR370">
            <v>3</v>
          </cell>
          <cell r="BS370">
            <v>3</v>
          </cell>
          <cell r="BT370">
            <v>3</v>
          </cell>
          <cell r="BU370">
            <v>3</v>
          </cell>
          <cell r="BV370">
            <v>3</v>
          </cell>
          <cell r="BW370">
            <v>3</v>
          </cell>
          <cell r="BX370">
            <v>3</v>
          </cell>
          <cell r="BY370">
            <v>3</v>
          </cell>
          <cell r="BZ370">
            <v>3</v>
          </cell>
          <cell r="CA370">
            <v>3</v>
          </cell>
          <cell r="CB370">
            <v>3</v>
          </cell>
          <cell r="CC370">
            <v>3</v>
          </cell>
          <cell r="CD370">
            <v>3</v>
          </cell>
          <cell r="CE370">
            <v>3</v>
          </cell>
          <cell r="CF370">
            <v>3</v>
          </cell>
          <cell r="CG370">
            <v>3</v>
          </cell>
          <cell r="CH370">
            <v>3</v>
          </cell>
          <cell r="CI370">
            <v>3</v>
          </cell>
          <cell r="CJ370">
            <v>3</v>
          </cell>
          <cell r="CK370">
            <v>3</v>
          </cell>
          <cell r="CL370">
            <v>3</v>
          </cell>
          <cell r="CM370">
            <v>3</v>
          </cell>
          <cell r="CN370">
            <v>3</v>
          </cell>
          <cell r="CO370">
            <v>3</v>
          </cell>
          <cell r="CP370">
            <v>3</v>
          </cell>
          <cell r="CQ370">
            <v>3</v>
          </cell>
          <cell r="CR370">
            <v>3</v>
          </cell>
          <cell r="CS370">
            <v>3</v>
          </cell>
          <cell r="CT370">
            <v>3</v>
          </cell>
          <cell r="CU370">
            <v>3</v>
          </cell>
          <cell r="CV370">
            <v>3</v>
          </cell>
          <cell r="CW370">
            <v>3</v>
          </cell>
          <cell r="CX370">
            <v>3</v>
          </cell>
          <cell r="CY370">
            <v>3</v>
          </cell>
          <cell r="CZ370">
            <v>3</v>
          </cell>
          <cell r="DA370">
            <v>3</v>
          </cell>
          <cell r="DB370">
            <v>3</v>
          </cell>
          <cell r="DC370">
            <v>3</v>
          </cell>
          <cell r="DD370">
            <v>3</v>
          </cell>
          <cell r="DE370">
            <v>3</v>
          </cell>
          <cell r="DF370">
            <v>3</v>
          </cell>
          <cell r="DG370">
            <v>3</v>
          </cell>
          <cell r="DH370">
            <v>3</v>
          </cell>
          <cell r="DI370">
            <v>3</v>
          </cell>
          <cell r="DJ370">
            <v>3</v>
          </cell>
          <cell r="DL370" t="str">
            <v>.Mining.Final Product.Metal Open Pit.Size Reduced Non Iron Product.Raw ProductATService requested.Mining.Final Product.Metal Open Pit.Size Reduced Non Iron Product.Raw Product.Extraction</v>
          </cell>
        </row>
        <row r="371">
          <cell r="L371"/>
          <cell r="M371" t="str">
            <v>tonne</v>
          </cell>
          <cell r="N371">
            <v>3</v>
          </cell>
          <cell r="O371">
            <v>3</v>
          </cell>
          <cell r="P371">
            <v>3</v>
          </cell>
          <cell r="Q371">
            <v>3</v>
          </cell>
          <cell r="R371">
            <v>3</v>
          </cell>
          <cell r="S371">
            <v>3</v>
          </cell>
          <cell r="T371">
            <v>3</v>
          </cell>
          <cell r="U371">
            <v>3</v>
          </cell>
          <cell r="V371">
            <v>3</v>
          </cell>
          <cell r="W371">
            <v>3</v>
          </cell>
          <cell r="X371">
            <v>3</v>
          </cell>
          <cell r="Y371">
            <v>3</v>
          </cell>
          <cell r="Z371">
            <v>3</v>
          </cell>
          <cell r="AA371">
            <v>3</v>
          </cell>
          <cell r="AB371">
            <v>3</v>
          </cell>
          <cell r="AC371">
            <v>3</v>
          </cell>
          <cell r="AD371">
            <v>3</v>
          </cell>
          <cell r="AE371">
            <v>3</v>
          </cell>
          <cell r="AF371">
            <v>3</v>
          </cell>
          <cell r="AG371">
            <v>3</v>
          </cell>
          <cell r="AH371">
            <v>3</v>
          </cell>
          <cell r="AI371">
            <v>3</v>
          </cell>
          <cell r="AJ371">
            <v>3</v>
          </cell>
          <cell r="AK371">
            <v>3</v>
          </cell>
          <cell r="AL371">
            <v>3</v>
          </cell>
          <cell r="AM371">
            <v>3</v>
          </cell>
          <cell r="AN371">
            <v>3</v>
          </cell>
          <cell r="AO371">
            <v>3</v>
          </cell>
          <cell r="AP371">
            <v>3</v>
          </cell>
          <cell r="AQ371">
            <v>3</v>
          </cell>
          <cell r="AR371">
            <v>3</v>
          </cell>
          <cell r="AS371">
            <v>3</v>
          </cell>
          <cell r="AT371">
            <v>3</v>
          </cell>
          <cell r="AU371">
            <v>3</v>
          </cell>
          <cell r="AV371">
            <v>3</v>
          </cell>
          <cell r="AW371">
            <v>3</v>
          </cell>
          <cell r="AX371">
            <v>3</v>
          </cell>
          <cell r="AY371">
            <v>3</v>
          </cell>
          <cell r="AZ371">
            <v>3</v>
          </cell>
          <cell r="BA371">
            <v>3</v>
          </cell>
          <cell r="BB371">
            <v>3</v>
          </cell>
          <cell r="BC371">
            <v>3</v>
          </cell>
          <cell r="BD371">
            <v>3</v>
          </cell>
          <cell r="BE371">
            <v>3</v>
          </cell>
          <cell r="BF371">
            <v>3</v>
          </cell>
          <cell r="BG371">
            <v>3</v>
          </cell>
          <cell r="BH371">
            <v>3</v>
          </cell>
          <cell r="BI371">
            <v>3</v>
          </cell>
          <cell r="BJ371">
            <v>3</v>
          </cell>
          <cell r="BK371">
            <v>3</v>
          </cell>
          <cell r="BL371">
            <v>3</v>
          </cell>
          <cell r="BM371">
            <v>3</v>
          </cell>
          <cell r="BN371">
            <v>3</v>
          </cell>
          <cell r="BO371">
            <v>3</v>
          </cell>
          <cell r="BP371">
            <v>3</v>
          </cell>
          <cell r="BQ371">
            <v>3</v>
          </cell>
          <cell r="BR371">
            <v>3</v>
          </cell>
          <cell r="BS371">
            <v>3</v>
          </cell>
          <cell r="BT371">
            <v>3</v>
          </cell>
          <cell r="BU371">
            <v>3</v>
          </cell>
          <cell r="BV371">
            <v>3</v>
          </cell>
          <cell r="BW371">
            <v>3</v>
          </cell>
          <cell r="BX371">
            <v>3</v>
          </cell>
          <cell r="BY371">
            <v>3</v>
          </cell>
          <cell r="BZ371">
            <v>3</v>
          </cell>
          <cell r="CA371">
            <v>3</v>
          </cell>
          <cell r="CB371">
            <v>3</v>
          </cell>
          <cell r="CC371">
            <v>3</v>
          </cell>
          <cell r="CD371">
            <v>3</v>
          </cell>
          <cell r="CE371">
            <v>3</v>
          </cell>
          <cell r="CF371">
            <v>3</v>
          </cell>
          <cell r="CG371">
            <v>3</v>
          </cell>
          <cell r="CH371">
            <v>3</v>
          </cell>
          <cell r="CI371">
            <v>3</v>
          </cell>
          <cell r="CJ371">
            <v>3</v>
          </cell>
          <cell r="CK371">
            <v>3</v>
          </cell>
          <cell r="CL371">
            <v>3</v>
          </cell>
          <cell r="CM371">
            <v>3</v>
          </cell>
          <cell r="CN371">
            <v>3</v>
          </cell>
          <cell r="CO371">
            <v>3</v>
          </cell>
          <cell r="CP371">
            <v>3</v>
          </cell>
          <cell r="CQ371">
            <v>3</v>
          </cell>
          <cell r="CR371">
            <v>3</v>
          </cell>
          <cell r="CS371">
            <v>3</v>
          </cell>
          <cell r="CT371">
            <v>3</v>
          </cell>
          <cell r="CU371">
            <v>3</v>
          </cell>
          <cell r="CV371">
            <v>3</v>
          </cell>
          <cell r="CW371">
            <v>3</v>
          </cell>
          <cell r="CX371">
            <v>3</v>
          </cell>
          <cell r="CY371">
            <v>3</v>
          </cell>
          <cell r="CZ371">
            <v>3</v>
          </cell>
          <cell r="DA371">
            <v>3</v>
          </cell>
          <cell r="DB371">
            <v>3</v>
          </cell>
          <cell r="DC371">
            <v>3</v>
          </cell>
          <cell r="DD371">
            <v>3</v>
          </cell>
          <cell r="DE371">
            <v>3</v>
          </cell>
          <cell r="DF371">
            <v>3</v>
          </cell>
          <cell r="DG371">
            <v>3</v>
          </cell>
          <cell r="DH371">
            <v>3</v>
          </cell>
          <cell r="DI371">
            <v>3</v>
          </cell>
          <cell r="DJ371">
            <v>3</v>
          </cell>
          <cell r="DL371" t="str">
            <v>.Mining.Final Product.Metal Open Pit.Size Reduced Non Iron Product.Raw ProductATService requested.Mining.Final Product.Metal Open Pit.Size Reduced Non Iron Product.Raw Product.Transportation</v>
          </cell>
        </row>
        <row r="372">
          <cell r="L372"/>
          <cell r="M372" t="str">
            <v>tonne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  <cell r="DF372">
            <v>1</v>
          </cell>
          <cell r="DG372">
            <v>1</v>
          </cell>
          <cell r="DH372">
            <v>1</v>
          </cell>
          <cell r="DI372">
            <v>1</v>
          </cell>
          <cell r="DJ372">
            <v>1</v>
          </cell>
          <cell r="DL372" t="str">
            <v>.Mining.Final Product.Metal UndergroundATService requested.Mining.Final Product.Metal Underground.Size Reduced Product</v>
          </cell>
        </row>
        <row r="373">
          <cell r="L373"/>
          <cell r="M373" t="str">
            <v>tonne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E373">
            <v>1</v>
          </cell>
          <cell r="AF373">
            <v>1</v>
          </cell>
          <cell r="AG373">
            <v>1</v>
          </cell>
          <cell r="AH373">
            <v>1</v>
          </cell>
          <cell r="AI373">
            <v>1</v>
          </cell>
          <cell r="AJ373">
            <v>1</v>
          </cell>
          <cell r="AK373">
            <v>1</v>
          </cell>
          <cell r="AL373">
            <v>1</v>
          </cell>
          <cell r="AM373">
            <v>1</v>
          </cell>
          <cell r="AN373">
            <v>1</v>
          </cell>
          <cell r="AO373">
            <v>1</v>
          </cell>
          <cell r="AP373">
            <v>1</v>
          </cell>
          <cell r="AQ373">
            <v>1</v>
          </cell>
          <cell r="AR373">
            <v>1</v>
          </cell>
          <cell r="AS373">
            <v>1</v>
          </cell>
          <cell r="AT373">
            <v>1</v>
          </cell>
          <cell r="AU373">
            <v>1</v>
          </cell>
          <cell r="AV373">
            <v>1</v>
          </cell>
          <cell r="AW373">
            <v>1</v>
          </cell>
          <cell r="AX373">
            <v>1</v>
          </cell>
          <cell r="AY373">
            <v>1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  <cell r="CE373">
            <v>1</v>
          </cell>
          <cell r="CF373">
            <v>1</v>
          </cell>
          <cell r="CG373">
            <v>1</v>
          </cell>
          <cell r="CH373">
            <v>1</v>
          </cell>
          <cell r="CI373">
            <v>1</v>
          </cell>
          <cell r="CJ373">
            <v>1</v>
          </cell>
          <cell r="CK373">
            <v>1</v>
          </cell>
          <cell r="CL373">
            <v>1</v>
          </cell>
          <cell r="CM373">
            <v>1</v>
          </cell>
          <cell r="CN373">
            <v>1</v>
          </cell>
          <cell r="CO373">
            <v>1</v>
          </cell>
          <cell r="CP373">
            <v>1</v>
          </cell>
          <cell r="CQ373">
            <v>1</v>
          </cell>
          <cell r="CR373">
            <v>1</v>
          </cell>
          <cell r="CS373">
            <v>1</v>
          </cell>
          <cell r="CT373">
            <v>1</v>
          </cell>
          <cell r="CU373">
            <v>1</v>
          </cell>
          <cell r="CV373">
            <v>1</v>
          </cell>
          <cell r="CW373">
            <v>1</v>
          </cell>
          <cell r="CX373">
            <v>1</v>
          </cell>
          <cell r="CY373">
            <v>1</v>
          </cell>
          <cell r="CZ373">
            <v>1</v>
          </cell>
          <cell r="DA373">
            <v>1</v>
          </cell>
          <cell r="DB373">
            <v>1</v>
          </cell>
          <cell r="DC373">
            <v>1</v>
          </cell>
          <cell r="DD373">
            <v>1</v>
          </cell>
          <cell r="DE373">
            <v>1</v>
          </cell>
          <cell r="DF373">
            <v>1</v>
          </cell>
          <cell r="DG373">
            <v>1</v>
          </cell>
          <cell r="DH373">
            <v>1</v>
          </cell>
          <cell r="DI373">
            <v>1</v>
          </cell>
          <cell r="DJ373">
            <v>1</v>
          </cell>
          <cell r="DL373" t="str">
            <v>.Mining.Final Product.Metal UndergroundATService requested.Mining.Final Product.Metal Underground.Mineral Separation</v>
          </cell>
        </row>
        <row r="374">
          <cell r="L374"/>
          <cell r="M374" t="str">
            <v>tonne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.Mining.Final Product.Metal UndergroundATService requested.Mining.Final Product.Metal Underground.Cleaning</v>
          </cell>
        </row>
        <row r="375">
          <cell r="L375"/>
          <cell r="M375" t="str">
            <v>tonne</v>
          </cell>
          <cell r="N375">
            <v>0.97359023359468</v>
          </cell>
          <cell r="O375">
            <v>0.97359023359468</v>
          </cell>
          <cell r="P375">
            <v>0.97359023359468</v>
          </cell>
          <cell r="Q375">
            <v>0.97359023359468</v>
          </cell>
          <cell r="R375">
            <v>0.97359023359468</v>
          </cell>
          <cell r="S375">
            <v>0.97283663840715995</v>
          </cell>
          <cell r="T375">
            <v>0.97283663840715995</v>
          </cell>
          <cell r="U375">
            <v>0.97283663840715995</v>
          </cell>
          <cell r="V375">
            <v>0.97283663840715995</v>
          </cell>
          <cell r="W375">
            <v>0.97283663840715995</v>
          </cell>
          <cell r="X375">
            <v>0.97285964241776002</v>
          </cell>
          <cell r="Y375">
            <v>0.97285964241776002</v>
          </cell>
          <cell r="Z375">
            <v>0.97285964241776002</v>
          </cell>
          <cell r="AA375">
            <v>0.97285964241776002</v>
          </cell>
          <cell r="AB375">
            <v>0.97285964241776002</v>
          </cell>
          <cell r="AC375">
            <v>0.97287269754646</v>
          </cell>
          <cell r="AD375">
            <v>0.97287269754646</v>
          </cell>
          <cell r="AE375">
            <v>0.97287269754646</v>
          </cell>
          <cell r="AF375">
            <v>0.97287269754646</v>
          </cell>
          <cell r="AG375">
            <v>0.97287269754646</v>
          </cell>
          <cell r="AH375">
            <v>0.97288606837989</v>
          </cell>
          <cell r="AI375">
            <v>0.97288606837989</v>
          </cell>
          <cell r="AJ375">
            <v>0.97288606837989</v>
          </cell>
          <cell r="AK375">
            <v>0.97288606837989</v>
          </cell>
          <cell r="AL375">
            <v>0.97288606837989</v>
          </cell>
          <cell r="AM375">
            <v>0.97289976219959995</v>
          </cell>
          <cell r="AN375">
            <v>0.97289976219959995</v>
          </cell>
          <cell r="AO375">
            <v>0.97289976219959995</v>
          </cell>
          <cell r="AP375">
            <v>0.97289976219959995</v>
          </cell>
          <cell r="AQ375">
            <v>0.97289976219959995</v>
          </cell>
          <cell r="AR375">
            <v>0.97291378643748005</v>
          </cell>
          <cell r="AS375">
            <v>0.97291378643748005</v>
          </cell>
          <cell r="AT375">
            <v>0.97291378643748005</v>
          </cell>
          <cell r="AU375">
            <v>0.97291378643748005</v>
          </cell>
          <cell r="AV375">
            <v>0.97291378643748005</v>
          </cell>
          <cell r="AW375">
            <v>0.97291378643748005</v>
          </cell>
          <cell r="AX375">
            <v>0.97291378643748005</v>
          </cell>
          <cell r="AY375">
            <v>0.97291378643748005</v>
          </cell>
          <cell r="AZ375">
            <v>0.97291378643748005</v>
          </cell>
          <cell r="BA375">
            <v>0.97291378643748005</v>
          </cell>
          <cell r="BB375">
            <v>0.97291378643748005</v>
          </cell>
          <cell r="BC375">
            <v>0.97291378643748005</v>
          </cell>
          <cell r="BD375">
            <v>0.97291378643748005</v>
          </cell>
          <cell r="BE375">
            <v>0.97291378643748005</v>
          </cell>
          <cell r="BF375">
            <v>0.97291378643748005</v>
          </cell>
          <cell r="BG375">
            <v>0.97291378643748005</v>
          </cell>
          <cell r="BH375">
            <v>0.97291378643748005</v>
          </cell>
          <cell r="BI375">
            <v>0.97291378643748005</v>
          </cell>
          <cell r="BJ375">
            <v>0.97291378643748005</v>
          </cell>
          <cell r="BK375">
            <v>0.97291378643748005</v>
          </cell>
          <cell r="BL375">
            <v>0.97291378643748005</v>
          </cell>
          <cell r="BM375">
            <v>0.97291378643748005</v>
          </cell>
          <cell r="BN375">
            <v>0.97291378643748005</v>
          </cell>
          <cell r="BO375">
            <v>0.97291378643748005</v>
          </cell>
          <cell r="BP375">
            <v>0.97291378643748005</v>
          </cell>
          <cell r="BQ375">
            <v>0.97291378643748005</v>
          </cell>
          <cell r="BR375">
            <v>0.97291378643748005</v>
          </cell>
          <cell r="BS375">
            <v>0.97291378643748005</v>
          </cell>
          <cell r="BT375">
            <v>0.97291378643748005</v>
          </cell>
          <cell r="BU375">
            <v>0.97291378643748005</v>
          </cell>
          <cell r="BV375">
            <v>0.97291378643748005</v>
          </cell>
          <cell r="BW375">
            <v>0.97291378643748005</v>
          </cell>
          <cell r="BX375">
            <v>0.97291378643748005</v>
          </cell>
          <cell r="BY375">
            <v>0.97291378643748005</v>
          </cell>
          <cell r="BZ375">
            <v>0.97291378643748005</v>
          </cell>
          <cell r="CA375">
            <v>0.97291378643748005</v>
          </cell>
          <cell r="CB375">
            <v>0.97291378643748005</v>
          </cell>
          <cell r="CC375">
            <v>0.97291378643748005</v>
          </cell>
          <cell r="CD375">
            <v>0.97291378643748005</v>
          </cell>
          <cell r="CE375">
            <v>0.97291378643748005</v>
          </cell>
          <cell r="CF375">
            <v>0.97291378643748005</v>
          </cell>
          <cell r="CG375">
            <v>0.97291378643748005</v>
          </cell>
          <cell r="CH375">
            <v>0.97291378643748005</v>
          </cell>
          <cell r="CI375">
            <v>0.97291378643748005</v>
          </cell>
          <cell r="CJ375">
            <v>0.97291378643748005</v>
          </cell>
          <cell r="CK375">
            <v>0.97291378643748005</v>
          </cell>
          <cell r="CL375">
            <v>0.97291378643748005</v>
          </cell>
          <cell r="CM375">
            <v>0.97291378643748005</v>
          </cell>
          <cell r="CN375">
            <v>0.97291378643748005</v>
          </cell>
          <cell r="CO375">
            <v>0.97291378643748005</v>
          </cell>
          <cell r="CP375">
            <v>0.97291378643748005</v>
          </cell>
          <cell r="CQ375">
            <v>0.97291378643748005</v>
          </cell>
          <cell r="CR375">
            <v>0.97291378643748005</v>
          </cell>
          <cell r="CS375">
            <v>0.97291378643748005</v>
          </cell>
          <cell r="CT375">
            <v>0.97291378643748005</v>
          </cell>
          <cell r="CU375">
            <v>0.97291378643748005</v>
          </cell>
          <cell r="CV375">
            <v>0.97291378643748005</v>
          </cell>
          <cell r="CW375">
            <v>0.97291378643748005</v>
          </cell>
          <cell r="CX375">
            <v>0.97291378643748005</v>
          </cell>
          <cell r="CY375">
            <v>0.97291378643748005</v>
          </cell>
          <cell r="CZ375">
            <v>0.97291378643748005</v>
          </cell>
          <cell r="DA375">
            <v>0.97291378643748005</v>
          </cell>
          <cell r="DB375">
            <v>0.97291378643748005</v>
          </cell>
          <cell r="DC375">
            <v>0.97291378643748005</v>
          </cell>
          <cell r="DD375">
            <v>0.97291378643748005</v>
          </cell>
          <cell r="DE375">
            <v>0.97291378643748005</v>
          </cell>
          <cell r="DF375">
            <v>0.97291378643748005</v>
          </cell>
          <cell r="DG375">
            <v>0.97291378643748005</v>
          </cell>
          <cell r="DH375">
            <v>0.97291378643748005</v>
          </cell>
          <cell r="DI375">
            <v>0.97291378643748005</v>
          </cell>
          <cell r="DJ375">
            <v>0.97291378643748005</v>
          </cell>
          <cell r="DL375" t="str">
            <v>.Mining.Final Product.Metal UndergroundATService requested.Mining.Final Product.Metal Underground.Tailing Disposal</v>
          </cell>
        </row>
        <row r="376">
          <cell r="L376"/>
          <cell r="M376" t="str">
            <v>GJ</v>
          </cell>
          <cell r="N376">
            <v>5.9090000000000002E-3</v>
          </cell>
          <cell r="O376">
            <v>5.9090000000000002E-3</v>
          </cell>
          <cell r="P376">
            <v>5.9090000000000002E-3</v>
          </cell>
          <cell r="Q376">
            <v>5.9090000000000002E-3</v>
          </cell>
          <cell r="R376">
            <v>5.9090000000000002E-3</v>
          </cell>
          <cell r="S376">
            <v>5.9090000000000002E-3</v>
          </cell>
          <cell r="T376">
            <v>5.9090000000000002E-3</v>
          </cell>
          <cell r="U376">
            <v>5.9090000000000002E-3</v>
          </cell>
          <cell r="V376">
            <v>5.9090000000000002E-3</v>
          </cell>
          <cell r="W376">
            <v>5.9090000000000002E-3</v>
          </cell>
          <cell r="X376">
            <v>5.9090000000000002E-3</v>
          </cell>
          <cell r="Y376">
            <v>5.9090000000000002E-3</v>
          </cell>
          <cell r="Z376">
            <v>5.9090000000000002E-3</v>
          </cell>
          <cell r="AA376">
            <v>5.9090000000000002E-3</v>
          </cell>
          <cell r="AB376">
            <v>5.9090000000000002E-3</v>
          </cell>
          <cell r="AC376">
            <v>5.9090000000000002E-3</v>
          </cell>
          <cell r="AD376">
            <v>5.9090000000000002E-3</v>
          </cell>
          <cell r="AE376">
            <v>5.9090000000000002E-3</v>
          </cell>
          <cell r="AF376">
            <v>5.9090000000000002E-3</v>
          </cell>
          <cell r="AG376">
            <v>5.9090000000000002E-3</v>
          </cell>
          <cell r="AH376">
            <v>5.9090000000000002E-3</v>
          </cell>
          <cell r="AI376">
            <v>5.9090000000000002E-3</v>
          </cell>
          <cell r="AJ376">
            <v>5.9090000000000002E-3</v>
          </cell>
          <cell r="AK376">
            <v>5.9090000000000002E-3</v>
          </cell>
          <cell r="AL376">
            <v>5.9090000000000002E-3</v>
          </cell>
          <cell r="AM376">
            <v>5.9090000000000002E-3</v>
          </cell>
          <cell r="AN376">
            <v>5.9090000000000002E-3</v>
          </cell>
          <cell r="AO376">
            <v>5.9090000000000002E-3</v>
          </cell>
          <cell r="AP376">
            <v>5.9090000000000002E-3</v>
          </cell>
          <cell r="AQ376">
            <v>5.9090000000000002E-3</v>
          </cell>
          <cell r="AR376">
            <v>5.9090000000000002E-3</v>
          </cell>
          <cell r="AS376">
            <v>5.9090000000000002E-3</v>
          </cell>
          <cell r="AT376">
            <v>5.9090000000000002E-3</v>
          </cell>
          <cell r="AU376">
            <v>5.9090000000000002E-3</v>
          </cell>
          <cell r="AV376">
            <v>5.9090000000000002E-3</v>
          </cell>
          <cell r="AW376">
            <v>5.9090000000000002E-3</v>
          </cell>
          <cell r="AX376">
            <v>5.9090000000000002E-3</v>
          </cell>
          <cell r="AY376">
            <v>5.9090000000000002E-3</v>
          </cell>
          <cell r="AZ376">
            <v>5.9090000000000002E-3</v>
          </cell>
          <cell r="BA376">
            <v>5.9090000000000002E-3</v>
          </cell>
          <cell r="BB376">
            <v>5.9090000000000002E-3</v>
          </cell>
          <cell r="BC376">
            <v>5.9090000000000002E-3</v>
          </cell>
          <cell r="BD376">
            <v>5.9090000000000002E-3</v>
          </cell>
          <cell r="BE376">
            <v>5.9090000000000002E-3</v>
          </cell>
          <cell r="BF376">
            <v>5.9090000000000002E-3</v>
          </cell>
          <cell r="BG376">
            <v>5.9090000000000002E-3</v>
          </cell>
          <cell r="BH376">
            <v>5.9090000000000002E-3</v>
          </cell>
          <cell r="BI376">
            <v>5.9090000000000002E-3</v>
          </cell>
          <cell r="BJ376">
            <v>5.9090000000000002E-3</v>
          </cell>
          <cell r="BK376">
            <v>5.9090000000000002E-3</v>
          </cell>
          <cell r="BL376">
            <v>5.9090000000000002E-3</v>
          </cell>
          <cell r="BM376">
            <v>5.9090000000000002E-3</v>
          </cell>
          <cell r="BN376">
            <v>5.9090000000000002E-3</v>
          </cell>
          <cell r="BO376">
            <v>5.9090000000000002E-3</v>
          </cell>
          <cell r="BP376">
            <v>5.9090000000000002E-3</v>
          </cell>
          <cell r="BQ376">
            <v>5.9090000000000002E-3</v>
          </cell>
          <cell r="BR376">
            <v>5.9090000000000002E-3</v>
          </cell>
          <cell r="BS376">
            <v>5.9090000000000002E-3</v>
          </cell>
          <cell r="BT376">
            <v>5.9090000000000002E-3</v>
          </cell>
          <cell r="BU376">
            <v>5.9090000000000002E-3</v>
          </cell>
          <cell r="BV376">
            <v>5.9090000000000002E-3</v>
          </cell>
          <cell r="BW376">
            <v>5.9090000000000002E-3</v>
          </cell>
          <cell r="BX376">
            <v>5.9090000000000002E-3</v>
          </cell>
          <cell r="BY376">
            <v>5.9090000000000002E-3</v>
          </cell>
          <cell r="BZ376">
            <v>5.9090000000000002E-3</v>
          </cell>
          <cell r="CA376">
            <v>5.9090000000000002E-3</v>
          </cell>
          <cell r="CB376">
            <v>5.9090000000000002E-3</v>
          </cell>
          <cell r="CC376">
            <v>5.9090000000000002E-3</v>
          </cell>
          <cell r="CD376">
            <v>5.9090000000000002E-3</v>
          </cell>
          <cell r="CE376">
            <v>5.9090000000000002E-3</v>
          </cell>
          <cell r="CF376">
            <v>5.9090000000000002E-3</v>
          </cell>
          <cell r="CG376">
            <v>5.9090000000000002E-3</v>
          </cell>
          <cell r="CH376">
            <v>5.9090000000000002E-3</v>
          </cell>
          <cell r="CI376">
            <v>5.9090000000000002E-3</v>
          </cell>
          <cell r="CJ376">
            <v>5.9090000000000002E-3</v>
          </cell>
          <cell r="CK376">
            <v>5.9090000000000002E-3</v>
          </cell>
          <cell r="CL376">
            <v>5.9090000000000002E-3</v>
          </cell>
          <cell r="CM376">
            <v>5.9090000000000002E-3</v>
          </cell>
          <cell r="CN376">
            <v>5.9090000000000002E-3</v>
          </cell>
          <cell r="CO376">
            <v>5.9090000000000002E-3</v>
          </cell>
          <cell r="CP376">
            <v>5.9090000000000002E-3</v>
          </cell>
          <cell r="CQ376">
            <v>5.9090000000000002E-3</v>
          </cell>
          <cell r="CR376">
            <v>5.9090000000000002E-3</v>
          </cell>
          <cell r="CS376">
            <v>5.9090000000000002E-3</v>
          </cell>
          <cell r="CT376">
            <v>5.9090000000000002E-3</v>
          </cell>
          <cell r="CU376">
            <v>5.9090000000000002E-3</v>
          </cell>
          <cell r="CV376">
            <v>5.9090000000000002E-3</v>
          </cell>
          <cell r="CW376">
            <v>5.9090000000000002E-3</v>
          </cell>
          <cell r="CX376">
            <v>5.9090000000000002E-3</v>
          </cell>
          <cell r="CY376">
            <v>5.9090000000000002E-3</v>
          </cell>
          <cell r="CZ376">
            <v>5.9090000000000002E-3</v>
          </cell>
          <cell r="DA376">
            <v>5.9090000000000002E-3</v>
          </cell>
          <cell r="DB376">
            <v>5.9090000000000002E-3</v>
          </cell>
          <cell r="DC376">
            <v>5.9090000000000002E-3</v>
          </cell>
          <cell r="DD376">
            <v>5.9090000000000002E-3</v>
          </cell>
          <cell r="DE376">
            <v>5.9090000000000002E-3</v>
          </cell>
          <cell r="DF376">
            <v>5.9090000000000002E-3</v>
          </cell>
          <cell r="DG376">
            <v>5.9090000000000002E-3</v>
          </cell>
          <cell r="DH376">
            <v>5.9090000000000002E-3</v>
          </cell>
          <cell r="DI376">
            <v>5.9090000000000002E-3</v>
          </cell>
          <cell r="DJ376">
            <v>5.9090000000000002E-3</v>
          </cell>
          <cell r="DL376" t="str">
            <v>.Mining.Final Product.Metal UndergroundATService requested.Mining.HVAC</v>
          </cell>
        </row>
        <row r="377">
          <cell r="L377"/>
          <cell r="M377" t="str">
            <v>GJ</v>
          </cell>
          <cell r="N377">
            <v>5.9098511913999998E-4</v>
          </cell>
          <cell r="O377">
            <v>5.9098511913999998E-4</v>
          </cell>
          <cell r="P377">
            <v>5.9098511913999998E-4</v>
          </cell>
          <cell r="Q377">
            <v>5.9098511913999998E-4</v>
          </cell>
          <cell r="R377">
            <v>5.9098511913999998E-4</v>
          </cell>
          <cell r="S377">
            <v>5.9098511913999998E-4</v>
          </cell>
          <cell r="T377">
            <v>5.9098511913999998E-4</v>
          </cell>
          <cell r="U377">
            <v>5.9098511913999998E-4</v>
          </cell>
          <cell r="V377">
            <v>5.9098511913999998E-4</v>
          </cell>
          <cell r="W377">
            <v>5.9098511913999998E-4</v>
          </cell>
          <cell r="X377">
            <v>5.9098511913999998E-4</v>
          </cell>
          <cell r="Y377">
            <v>5.9098511913999998E-4</v>
          </cell>
          <cell r="Z377">
            <v>5.9098511913999998E-4</v>
          </cell>
          <cell r="AA377">
            <v>5.9098511913999998E-4</v>
          </cell>
          <cell r="AB377">
            <v>5.9098511913999998E-4</v>
          </cell>
          <cell r="AC377">
            <v>5.9098511913999998E-4</v>
          </cell>
          <cell r="AD377">
            <v>5.9098511913999998E-4</v>
          </cell>
          <cell r="AE377">
            <v>5.9098511913999998E-4</v>
          </cell>
          <cell r="AF377">
            <v>5.9098511913999998E-4</v>
          </cell>
          <cell r="AG377">
            <v>5.9098511913999998E-4</v>
          </cell>
          <cell r="AH377">
            <v>5.9098511913999998E-4</v>
          </cell>
          <cell r="AI377">
            <v>5.9098511913999998E-4</v>
          </cell>
          <cell r="AJ377">
            <v>5.9098511913999998E-4</v>
          </cell>
          <cell r="AK377">
            <v>5.9098511913999998E-4</v>
          </cell>
          <cell r="AL377">
            <v>5.9098511913999998E-4</v>
          </cell>
          <cell r="AM377">
            <v>5.9098511913999998E-4</v>
          </cell>
          <cell r="AN377">
            <v>5.9098511913999998E-4</v>
          </cell>
          <cell r="AO377">
            <v>5.9098511913999998E-4</v>
          </cell>
          <cell r="AP377">
            <v>5.9098511913999998E-4</v>
          </cell>
          <cell r="AQ377">
            <v>5.9098511913999998E-4</v>
          </cell>
          <cell r="AR377">
            <v>5.9098511913999998E-4</v>
          </cell>
          <cell r="AS377">
            <v>5.9098511913999998E-4</v>
          </cell>
          <cell r="AT377">
            <v>5.9098511913999998E-4</v>
          </cell>
          <cell r="AU377">
            <v>5.9098511913999998E-4</v>
          </cell>
          <cell r="AV377">
            <v>5.9098511913999998E-4</v>
          </cell>
          <cell r="AW377">
            <v>5.9098511913999998E-4</v>
          </cell>
          <cell r="AX377">
            <v>5.9098511913999998E-4</v>
          </cell>
          <cell r="AY377">
            <v>5.9098511913999998E-4</v>
          </cell>
          <cell r="AZ377">
            <v>5.9098511913999998E-4</v>
          </cell>
          <cell r="BA377">
            <v>5.9098511913999998E-4</v>
          </cell>
          <cell r="BB377">
            <v>5.9098511913999998E-4</v>
          </cell>
          <cell r="BC377">
            <v>5.9098511913999998E-4</v>
          </cell>
          <cell r="BD377">
            <v>5.9098511913999998E-4</v>
          </cell>
          <cell r="BE377">
            <v>5.9098511913999998E-4</v>
          </cell>
          <cell r="BF377">
            <v>5.9098511913999998E-4</v>
          </cell>
          <cell r="BG377">
            <v>5.9098511913999998E-4</v>
          </cell>
          <cell r="BH377">
            <v>5.9098511913999998E-4</v>
          </cell>
          <cell r="BI377">
            <v>5.9098511913999998E-4</v>
          </cell>
          <cell r="BJ377">
            <v>5.9098511913999998E-4</v>
          </cell>
          <cell r="BK377">
            <v>5.9098511913999998E-4</v>
          </cell>
          <cell r="BL377">
            <v>5.9098511913999998E-4</v>
          </cell>
          <cell r="BM377">
            <v>5.9098511913999998E-4</v>
          </cell>
          <cell r="BN377">
            <v>5.9098511913999998E-4</v>
          </cell>
          <cell r="BO377">
            <v>5.9098511913999998E-4</v>
          </cell>
          <cell r="BP377">
            <v>5.9098511913999998E-4</v>
          </cell>
          <cell r="BQ377">
            <v>5.9098511913999998E-4</v>
          </cell>
          <cell r="BR377">
            <v>5.9098511913999998E-4</v>
          </cell>
          <cell r="BS377">
            <v>5.9098511913999998E-4</v>
          </cell>
          <cell r="BT377">
            <v>5.9098511913999998E-4</v>
          </cell>
          <cell r="BU377">
            <v>5.9098511913999998E-4</v>
          </cell>
          <cell r="BV377">
            <v>5.9098511913999998E-4</v>
          </cell>
          <cell r="BW377">
            <v>5.9098511913999998E-4</v>
          </cell>
          <cell r="BX377">
            <v>5.9098511913999998E-4</v>
          </cell>
          <cell r="BY377">
            <v>5.9098511913999998E-4</v>
          </cell>
          <cell r="BZ377">
            <v>5.9098511913999998E-4</v>
          </cell>
          <cell r="CA377">
            <v>5.9098511913999998E-4</v>
          </cell>
          <cell r="CB377">
            <v>5.9098511913999998E-4</v>
          </cell>
          <cell r="CC377">
            <v>5.9098511913999998E-4</v>
          </cell>
          <cell r="CD377">
            <v>5.9098511913999998E-4</v>
          </cell>
          <cell r="CE377">
            <v>5.9098511913999998E-4</v>
          </cell>
          <cell r="CF377">
            <v>5.9098511913999998E-4</v>
          </cell>
          <cell r="CG377">
            <v>5.9098511913999998E-4</v>
          </cell>
          <cell r="CH377">
            <v>5.9098511913999998E-4</v>
          </cell>
          <cell r="CI377">
            <v>5.9098511913999998E-4</v>
          </cell>
          <cell r="CJ377">
            <v>5.9098511913999998E-4</v>
          </cell>
          <cell r="CK377">
            <v>5.9098511913999998E-4</v>
          </cell>
          <cell r="CL377">
            <v>5.9098511913999998E-4</v>
          </cell>
          <cell r="CM377">
            <v>5.9098511913999998E-4</v>
          </cell>
          <cell r="CN377">
            <v>5.9098511913999998E-4</v>
          </cell>
          <cell r="CO377">
            <v>5.9098511913999998E-4</v>
          </cell>
          <cell r="CP377">
            <v>5.9098511913999998E-4</v>
          </cell>
          <cell r="CQ377">
            <v>5.9098511913999998E-4</v>
          </cell>
          <cell r="CR377">
            <v>5.9098511913999998E-4</v>
          </cell>
          <cell r="CS377">
            <v>5.9098511913999998E-4</v>
          </cell>
          <cell r="CT377">
            <v>5.9098511913999998E-4</v>
          </cell>
          <cell r="CU377">
            <v>5.9098511913999998E-4</v>
          </cell>
          <cell r="CV377">
            <v>5.9098511913999998E-4</v>
          </cell>
          <cell r="CW377">
            <v>5.9098511913999998E-4</v>
          </cell>
          <cell r="CX377">
            <v>5.9098511913999998E-4</v>
          </cell>
          <cell r="CY377">
            <v>5.9098511913999998E-4</v>
          </cell>
          <cell r="CZ377">
            <v>5.9098511913999998E-4</v>
          </cell>
          <cell r="DA377">
            <v>5.9098511913999998E-4</v>
          </cell>
          <cell r="DB377">
            <v>5.9098511913999998E-4</v>
          </cell>
          <cell r="DC377">
            <v>5.9098511913999998E-4</v>
          </cell>
          <cell r="DD377">
            <v>5.9098511913999998E-4</v>
          </cell>
          <cell r="DE377">
            <v>5.9098511913999998E-4</v>
          </cell>
          <cell r="DF377">
            <v>5.9098511913999998E-4</v>
          </cell>
          <cell r="DG377">
            <v>5.9098511913999998E-4</v>
          </cell>
          <cell r="DH377">
            <v>5.9098511913999998E-4</v>
          </cell>
          <cell r="DI377">
            <v>5.9098511913999998E-4</v>
          </cell>
          <cell r="DJ377">
            <v>5.9098511913999998E-4</v>
          </cell>
          <cell r="DL377" t="str">
            <v>.Mining.Final Product.Metal UndergroundATService requested.Mining.Lighting</v>
          </cell>
        </row>
        <row r="378">
          <cell r="L378"/>
          <cell r="M378" t="str">
            <v>tonne</v>
          </cell>
          <cell r="N378">
            <v>1.5</v>
          </cell>
          <cell r="O378">
            <v>1.5</v>
          </cell>
          <cell r="P378">
            <v>1.5</v>
          </cell>
          <cell r="Q378">
            <v>1.5</v>
          </cell>
          <cell r="R378">
            <v>1.5</v>
          </cell>
          <cell r="S378">
            <v>1.5</v>
          </cell>
          <cell r="T378">
            <v>1.5</v>
          </cell>
          <cell r="U378">
            <v>1.5</v>
          </cell>
          <cell r="V378">
            <v>1.5</v>
          </cell>
          <cell r="W378">
            <v>1.5</v>
          </cell>
          <cell r="X378">
            <v>1.5</v>
          </cell>
          <cell r="Y378">
            <v>1.5</v>
          </cell>
          <cell r="Z378">
            <v>1.5</v>
          </cell>
          <cell r="AA378">
            <v>1.5</v>
          </cell>
          <cell r="AB378">
            <v>1.5</v>
          </cell>
          <cell r="AC378">
            <v>1.5</v>
          </cell>
          <cell r="AD378">
            <v>1.5</v>
          </cell>
          <cell r="AE378">
            <v>1.5</v>
          </cell>
          <cell r="AF378">
            <v>1.5</v>
          </cell>
          <cell r="AG378">
            <v>1.5</v>
          </cell>
          <cell r="AH378">
            <v>1.5</v>
          </cell>
          <cell r="AI378">
            <v>1.5</v>
          </cell>
          <cell r="AJ378">
            <v>1.5</v>
          </cell>
          <cell r="AK378">
            <v>1.5</v>
          </cell>
          <cell r="AL378">
            <v>1.5</v>
          </cell>
          <cell r="AM378">
            <v>1.5</v>
          </cell>
          <cell r="AN378">
            <v>1.5</v>
          </cell>
          <cell r="AO378">
            <v>1.5</v>
          </cell>
          <cell r="AP378">
            <v>1.5</v>
          </cell>
          <cell r="AQ378">
            <v>1.5</v>
          </cell>
          <cell r="AR378">
            <v>1.5</v>
          </cell>
          <cell r="AS378">
            <v>1.5</v>
          </cell>
          <cell r="AT378">
            <v>1.5</v>
          </cell>
          <cell r="AU378">
            <v>1.5</v>
          </cell>
          <cell r="AV378">
            <v>1.5</v>
          </cell>
          <cell r="AW378">
            <v>1.5</v>
          </cell>
          <cell r="AX378">
            <v>1.5</v>
          </cell>
          <cell r="AY378">
            <v>1.5</v>
          </cell>
          <cell r="AZ378">
            <v>1.5</v>
          </cell>
          <cell r="BA378">
            <v>1.5</v>
          </cell>
          <cell r="BB378">
            <v>1.5</v>
          </cell>
          <cell r="BC378">
            <v>1.5</v>
          </cell>
          <cell r="BD378">
            <v>1.5</v>
          </cell>
          <cell r="BE378">
            <v>1.5</v>
          </cell>
          <cell r="BF378">
            <v>1.5</v>
          </cell>
          <cell r="BG378">
            <v>1.5</v>
          </cell>
          <cell r="BH378">
            <v>1.5</v>
          </cell>
          <cell r="BI378">
            <v>1.5</v>
          </cell>
          <cell r="BJ378">
            <v>1.5</v>
          </cell>
          <cell r="BK378">
            <v>1.5</v>
          </cell>
          <cell r="BL378">
            <v>1.5</v>
          </cell>
          <cell r="BM378">
            <v>1.5</v>
          </cell>
          <cell r="BN378">
            <v>1.5</v>
          </cell>
          <cell r="BO378">
            <v>1.5</v>
          </cell>
          <cell r="BP378">
            <v>1.5</v>
          </cell>
          <cell r="BQ378">
            <v>1.5</v>
          </cell>
          <cell r="BR378">
            <v>1.5</v>
          </cell>
          <cell r="BS378">
            <v>1.5</v>
          </cell>
          <cell r="BT378">
            <v>1.5</v>
          </cell>
          <cell r="BU378">
            <v>1.5</v>
          </cell>
          <cell r="BV378">
            <v>1.5</v>
          </cell>
          <cell r="BW378">
            <v>1.5</v>
          </cell>
          <cell r="BX378">
            <v>1.5</v>
          </cell>
          <cell r="BY378">
            <v>1.5</v>
          </cell>
          <cell r="BZ378">
            <v>1.5</v>
          </cell>
          <cell r="CA378">
            <v>1.5</v>
          </cell>
          <cell r="CB378">
            <v>1.5</v>
          </cell>
          <cell r="CC378">
            <v>1.5</v>
          </cell>
          <cell r="CD378">
            <v>1.5</v>
          </cell>
          <cell r="CE378">
            <v>1.5</v>
          </cell>
          <cell r="CF378">
            <v>1.5</v>
          </cell>
          <cell r="CG378">
            <v>1.5</v>
          </cell>
          <cell r="CH378">
            <v>1.5</v>
          </cell>
          <cell r="CI378">
            <v>1.5</v>
          </cell>
          <cell r="CJ378">
            <v>1.5</v>
          </cell>
          <cell r="CK378">
            <v>1.5</v>
          </cell>
          <cell r="CL378">
            <v>1.5</v>
          </cell>
          <cell r="CM378">
            <v>1.5</v>
          </cell>
          <cell r="CN378">
            <v>1.5</v>
          </cell>
          <cell r="CO378">
            <v>1.5</v>
          </cell>
          <cell r="CP378">
            <v>1.5</v>
          </cell>
          <cell r="CQ378">
            <v>1.5</v>
          </cell>
          <cell r="CR378">
            <v>1.5</v>
          </cell>
          <cell r="CS378">
            <v>1.5</v>
          </cell>
          <cell r="CT378">
            <v>1.5</v>
          </cell>
          <cell r="CU378">
            <v>1.5</v>
          </cell>
          <cell r="CV378">
            <v>1.5</v>
          </cell>
          <cell r="CW378">
            <v>1.5</v>
          </cell>
          <cell r="CX378">
            <v>1.5</v>
          </cell>
          <cell r="CY378">
            <v>1.5</v>
          </cell>
          <cell r="CZ378">
            <v>1.5</v>
          </cell>
          <cell r="DA378">
            <v>1.5</v>
          </cell>
          <cell r="DB378">
            <v>1.5</v>
          </cell>
          <cell r="DC378">
            <v>1.5</v>
          </cell>
          <cell r="DD378">
            <v>1.5</v>
          </cell>
          <cell r="DE378">
            <v>1.5</v>
          </cell>
          <cell r="DF378">
            <v>1.5</v>
          </cell>
          <cell r="DG378">
            <v>1.5</v>
          </cell>
          <cell r="DH378">
            <v>1.5</v>
          </cell>
          <cell r="DI378">
            <v>1.5</v>
          </cell>
          <cell r="DJ378">
            <v>1.5</v>
          </cell>
          <cell r="DL378" t="str">
            <v>.Mining.Final Product.Metal Underground.Size Reduced ProductATService requested.Mining.Final Product.Metal Underground.Size Reduced Product.Raw Product</v>
          </cell>
        </row>
        <row r="379">
          <cell r="L379"/>
          <cell r="M379" t="str">
            <v>tonne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F379">
            <v>1</v>
          </cell>
          <cell r="AG379">
            <v>1</v>
          </cell>
          <cell r="AH379">
            <v>1</v>
          </cell>
          <cell r="AI379">
            <v>1</v>
          </cell>
          <cell r="AJ379">
            <v>1</v>
          </cell>
          <cell r="AK379">
            <v>1</v>
          </cell>
          <cell r="AL379">
            <v>1</v>
          </cell>
          <cell r="AM379">
            <v>1</v>
          </cell>
          <cell r="AN379">
            <v>1</v>
          </cell>
          <cell r="AO379">
            <v>1</v>
          </cell>
          <cell r="AP379">
            <v>1</v>
          </cell>
          <cell r="AQ379">
            <v>1</v>
          </cell>
          <cell r="AR379">
            <v>1</v>
          </cell>
          <cell r="AS379">
            <v>1</v>
          </cell>
          <cell r="AT379">
            <v>1</v>
          </cell>
          <cell r="AU379">
            <v>1</v>
          </cell>
          <cell r="AV379">
            <v>1</v>
          </cell>
          <cell r="AW379">
            <v>1</v>
          </cell>
          <cell r="AX379">
            <v>1</v>
          </cell>
          <cell r="AY379">
            <v>1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  <cell r="CE379">
            <v>1</v>
          </cell>
          <cell r="CF379">
            <v>1</v>
          </cell>
          <cell r="CG379">
            <v>1</v>
          </cell>
          <cell r="CH379">
            <v>1</v>
          </cell>
          <cell r="CI379">
            <v>1</v>
          </cell>
          <cell r="CJ379">
            <v>1</v>
          </cell>
          <cell r="CK379">
            <v>1</v>
          </cell>
          <cell r="CL379">
            <v>1</v>
          </cell>
          <cell r="CM379">
            <v>1</v>
          </cell>
          <cell r="CN379">
            <v>1</v>
          </cell>
          <cell r="CO379">
            <v>1</v>
          </cell>
          <cell r="CP379">
            <v>1</v>
          </cell>
          <cell r="CQ379">
            <v>1</v>
          </cell>
          <cell r="CR379">
            <v>1</v>
          </cell>
          <cell r="CS379">
            <v>1</v>
          </cell>
          <cell r="CT379">
            <v>1</v>
          </cell>
          <cell r="CU379">
            <v>1</v>
          </cell>
          <cell r="CV379">
            <v>1</v>
          </cell>
          <cell r="CW379">
            <v>1</v>
          </cell>
          <cell r="CX379">
            <v>1</v>
          </cell>
          <cell r="CY379">
            <v>1</v>
          </cell>
          <cell r="CZ379">
            <v>1</v>
          </cell>
          <cell r="DA379">
            <v>1</v>
          </cell>
          <cell r="DB379">
            <v>1</v>
          </cell>
          <cell r="DC379">
            <v>1</v>
          </cell>
          <cell r="DD379">
            <v>1</v>
          </cell>
          <cell r="DE379">
            <v>1</v>
          </cell>
          <cell r="DF379">
            <v>1</v>
          </cell>
          <cell r="DG379">
            <v>1</v>
          </cell>
          <cell r="DH379">
            <v>1</v>
          </cell>
          <cell r="DI379">
            <v>1</v>
          </cell>
          <cell r="DJ379">
            <v>1</v>
          </cell>
          <cell r="DL379" t="str">
            <v>.Mining.Final Product.Metal Underground.Size Reduced ProductATService requested.Mining.Final Product.Metal Underground.Size Reduced Product.Primary Crushing</v>
          </cell>
        </row>
        <row r="380">
          <cell r="L380"/>
          <cell r="M380" t="str">
            <v>tonne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</v>
          </cell>
          <cell r="AG380">
            <v>1</v>
          </cell>
          <cell r="AH380">
            <v>1</v>
          </cell>
          <cell r="AI380">
            <v>1</v>
          </cell>
          <cell r="AJ380">
            <v>1</v>
          </cell>
          <cell r="AK380">
            <v>1</v>
          </cell>
          <cell r="AL380">
            <v>1</v>
          </cell>
          <cell r="AM380">
            <v>1</v>
          </cell>
          <cell r="AN380">
            <v>1</v>
          </cell>
          <cell r="AO380">
            <v>1</v>
          </cell>
          <cell r="AP380">
            <v>1</v>
          </cell>
          <cell r="AQ380">
            <v>1</v>
          </cell>
          <cell r="AR380">
            <v>1</v>
          </cell>
          <cell r="AS380">
            <v>1</v>
          </cell>
          <cell r="AT380">
            <v>1</v>
          </cell>
          <cell r="AU380">
            <v>1</v>
          </cell>
          <cell r="AV380">
            <v>1</v>
          </cell>
          <cell r="AW380">
            <v>1</v>
          </cell>
          <cell r="AX380">
            <v>1</v>
          </cell>
          <cell r="AY380">
            <v>1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  <cell r="CE380">
            <v>1</v>
          </cell>
          <cell r="CF380">
            <v>1</v>
          </cell>
          <cell r="CG380">
            <v>1</v>
          </cell>
          <cell r="CH380">
            <v>1</v>
          </cell>
          <cell r="CI380">
            <v>1</v>
          </cell>
          <cell r="CJ380">
            <v>1</v>
          </cell>
          <cell r="CK380">
            <v>1</v>
          </cell>
          <cell r="CL380">
            <v>1</v>
          </cell>
          <cell r="CM380">
            <v>1</v>
          </cell>
          <cell r="CN380">
            <v>1</v>
          </cell>
          <cell r="CO380">
            <v>1</v>
          </cell>
          <cell r="CP380">
            <v>1</v>
          </cell>
          <cell r="CQ380">
            <v>1</v>
          </cell>
          <cell r="CR380">
            <v>1</v>
          </cell>
          <cell r="CS380">
            <v>1</v>
          </cell>
          <cell r="CT380">
            <v>1</v>
          </cell>
          <cell r="CU380">
            <v>1</v>
          </cell>
          <cell r="CV380">
            <v>1</v>
          </cell>
          <cell r="CW380">
            <v>1</v>
          </cell>
          <cell r="CX380">
            <v>1</v>
          </cell>
          <cell r="CY380">
            <v>1</v>
          </cell>
          <cell r="CZ380">
            <v>1</v>
          </cell>
          <cell r="DA380">
            <v>1</v>
          </cell>
          <cell r="DB380">
            <v>1</v>
          </cell>
          <cell r="DC380">
            <v>1</v>
          </cell>
          <cell r="DD380">
            <v>1</v>
          </cell>
          <cell r="DE380">
            <v>1</v>
          </cell>
          <cell r="DF380">
            <v>1</v>
          </cell>
          <cell r="DG380">
            <v>1</v>
          </cell>
          <cell r="DH380">
            <v>1</v>
          </cell>
          <cell r="DI380">
            <v>1</v>
          </cell>
          <cell r="DJ380">
            <v>1</v>
          </cell>
          <cell r="DL380" t="str">
            <v>.Mining.Final Product.Metal Underground.Size Reduced ProductATService requested.Mining.Final Product.Metal Underground.Size Reduced Product.Secondary Crushing</v>
          </cell>
        </row>
        <row r="381">
          <cell r="L381"/>
          <cell r="M381" t="str">
            <v>tonne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.Mining.Final Product.Metal Underground.Size Reduced ProductATService requested.Mining.Final Product.Metal Underground.Size Reduced Product.Primary Milling</v>
          </cell>
        </row>
        <row r="382">
          <cell r="L382"/>
          <cell r="M382" t="str">
            <v>tonne</v>
          </cell>
          <cell r="N382">
            <v>1.1000000000000001</v>
          </cell>
          <cell r="O382">
            <v>1.1000000000000001</v>
          </cell>
          <cell r="P382">
            <v>1.1000000000000001</v>
          </cell>
          <cell r="Q382">
            <v>1.1000000000000001</v>
          </cell>
          <cell r="R382">
            <v>1.1000000000000001</v>
          </cell>
          <cell r="S382">
            <v>1.1000000000000001</v>
          </cell>
          <cell r="T382">
            <v>1.1000000000000001</v>
          </cell>
          <cell r="U382">
            <v>1.1000000000000001</v>
          </cell>
          <cell r="V382">
            <v>1.1000000000000001</v>
          </cell>
          <cell r="W382">
            <v>1.1000000000000001</v>
          </cell>
          <cell r="X382">
            <v>1.1000000000000001</v>
          </cell>
          <cell r="Y382">
            <v>1.1000000000000001</v>
          </cell>
          <cell r="Z382">
            <v>1.1000000000000001</v>
          </cell>
          <cell r="AA382">
            <v>1.1000000000000001</v>
          </cell>
          <cell r="AB382">
            <v>1.1000000000000001</v>
          </cell>
          <cell r="AC382">
            <v>1.1000000000000001</v>
          </cell>
          <cell r="AD382">
            <v>1.1000000000000001</v>
          </cell>
          <cell r="AE382">
            <v>1.1000000000000001</v>
          </cell>
          <cell r="AF382">
            <v>1.1000000000000001</v>
          </cell>
          <cell r="AG382">
            <v>1.1000000000000001</v>
          </cell>
          <cell r="AH382">
            <v>1.1000000000000001</v>
          </cell>
          <cell r="AI382">
            <v>1.1000000000000001</v>
          </cell>
          <cell r="AJ382">
            <v>1.1000000000000001</v>
          </cell>
          <cell r="AK382">
            <v>1.1000000000000001</v>
          </cell>
          <cell r="AL382">
            <v>1.1000000000000001</v>
          </cell>
          <cell r="AM382">
            <v>1.1000000000000001</v>
          </cell>
          <cell r="AN382">
            <v>1.1000000000000001</v>
          </cell>
          <cell r="AO382">
            <v>1.1000000000000001</v>
          </cell>
          <cell r="AP382">
            <v>1.1000000000000001</v>
          </cell>
          <cell r="AQ382">
            <v>1.1000000000000001</v>
          </cell>
          <cell r="AR382">
            <v>1.1000000000000001</v>
          </cell>
          <cell r="AS382">
            <v>1.1000000000000001</v>
          </cell>
          <cell r="AT382">
            <v>1.1000000000000001</v>
          </cell>
          <cell r="AU382">
            <v>1.1000000000000001</v>
          </cell>
          <cell r="AV382">
            <v>1.1000000000000001</v>
          </cell>
          <cell r="AW382">
            <v>1.1000000000000001</v>
          </cell>
          <cell r="AX382">
            <v>1.1000000000000001</v>
          </cell>
          <cell r="AY382">
            <v>1.1000000000000001</v>
          </cell>
          <cell r="AZ382">
            <v>1.1000000000000001</v>
          </cell>
          <cell r="BA382">
            <v>1.1000000000000001</v>
          </cell>
          <cell r="BB382">
            <v>1.1000000000000001</v>
          </cell>
          <cell r="BC382">
            <v>1.1000000000000001</v>
          </cell>
          <cell r="BD382">
            <v>1.1000000000000001</v>
          </cell>
          <cell r="BE382">
            <v>1.1000000000000001</v>
          </cell>
          <cell r="BF382">
            <v>1.1000000000000001</v>
          </cell>
          <cell r="BG382">
            <v>1.1000000000000001</v>
          </cell>
          <cell r="BH382">
            <v>1.1000000000000001</v>
          </cell>
          <cell r="BI382">
            <v>1.1000000000000001</v>
          </cell>
          <cell r="BJ382">
            <v>1.1000000000000001</v>
          </cell>
          <cell r="BK382">
            <v>1.1000000000000001</v>
          </cell>
          <cell r="BL382">
            <v>1.1000000000000001</v>
          </cell>
          <cell r="BM382">
            <v>1.1000000000000001</v>
          </cell>
          <cell r="BN382">
            <v>1.1000000000000001</v>
          </cell>
          <cell r="BO382">
            <v>1.1000000000000001</v>
          </cell>
          <cell r="BP382">
            <v>1.1000000000000001</v>
          </cell>
          <cell r="BQ382">
            <v>1.1000000000000001</v>
          </cell>
          <cell r="BR382">
            <v>1.1000000000000001</v>
          </cell>
          <cell r="BS382">
            <v>1.1000000000000001</v>
          </cell>
          <cell r="BT382">
            <v>1.1000000000000001</v>
          </cell>
          <cell r="BU382">
            <v>1.1000000000000001</v>
          </cell>
          <cell r="BV382">
            <v>1.1000000000000001</v>
          </cell>
          <cell r="BW382">
            <v>1.1000000000000001</v>
          </cell>
          <cell r="BX382">
            <v>1.1000000000000001</v>
          </cell>
          <cell r="BY382">
            <v>1.1000000000000001</v>
          </cell>
          <cell r="BZ382">
            <v>1.1000000000000001</v>
          </cell>
          <cell r="CA382">
            <v>1.1000000000000001</v>
          </cell>
          <cell r="CB382">
            <v>1.1000000000000001</v>
          </cell>
          <cell r="CC382">
            <v>1.1000000000000001</v>
          </cell>
          <cell r="CD382">
            <v>1.1000000000000001</v>
          </cell>
          <cell r="CE382">
            <v>1.1000000000000001</v>
          </cell>
          <cell r="CF382">
            <v>1.1000000000000001</v>
          </cell>
          <cell r="CG382">
            <v>1.1000000000000001</v>
          </cell>
          <cell r="CH382">
            <v>1.1000000000000001</v>
          </cell>
          <cell r="CI382">
            <v>1.1000000000000001</v>
          </cell>
          <cell r="CJ382">
            <v>1.1000000000000001</v>
          </cell>
          <cell r="CK382">
            <v>1.1000000000000001</v>
          </cell>
          <cell r="CL382">
            <v>1.1000000000000001</v>
          </cell>
          <cell r="CM382">
            <v>1.1000000000000001</v>
          </cell>
          <cell r="CN382">
            <v>1.1000000000000001</v>
          </cell>
          <cell r="CO382">
            <v>1.1000000000000001</v>
          </cell>
          <cell r="CP382">
            <v>1.1000000000000001</v>
          </cell>
          <cell r="CQ382">
            <v>1.1000000000000001</v>
          </cell>
          <cell r="CR382">
            <v>1.1000000000000001</v>
          </cell>
          <cell r="CS382">
            <v>1.1000000000000001</v>
          </cell>
          <cell r="CT382">
            <v>1.1000000000000001</v>
          </cell>
          <cell r="CU382">
            <v>1.1000000000000001</v>
          </cell>
          <cell r="CV382">
            <v>1.1000000000000001</v>
          </cell>
          <cell r="CW382">
            <v>1.1000000000000001</v>
          </cell>
          <cell r="CX382">
            <v>1.1000000000000001</v>
          </cell>
          <cell r="CY382">
            <v>1.1000000000000001</v>
          </cell>
          <cell r="CZ382">
            <v>1.1000000000000001</v>
          </cell>
          <cell r="DA382">
            <v>1.1000000000000001</v>
          </cell>
          <cell r="DB382">
            <v>1.1000000000000001</v>
          </cell>
          <cell r="DC382">
            <v>1.1000000000000001</v>
          </cell>
          <cell r="DD382">
            <v>1.1000000000000001</v>
          </cell>
          <cell r="DE382">
            <v>1.1000000000000001</v>
          </cell>
          <cell r="DF382">
            <v>1.1000000000000001</v>
          </cell>
          <cell r="DG382">
            <v>1.1000000000000001</v>
          </cell>
          <cell r="DH382">
            <v>1.1000000000000001</v>
          </cell>
          <cell r="DI382">
            <v>1.1000000000000001</v>
          </cell>
          <cell r="DJ382">
            <v>1.1000000000000001</v>
          </cell>
          <cell r="DL382" t="str">
            <v>.Mining.Final Product.Metal Underground.Size Reduced Product.Raw ProductATService requested.Mining.Final Product.Metal Underground.Size Reduced Product.Raw Product.Extraction</v>
          </cell>
        </row>
        <row r="383">
          <cell r="L383"/>
          <cell r="M383" t="str">
            <v>tonne</v>
          </cell>
          <cell r="N383">
            <v>1.1000000000000001</v>
          </cell>
          <cell r="O383">
            <v>1.1000000000000001</v>
          </cell>
          <cell r="P383">
            <v>1.1000000000000001</v>
          </cell>
          <cell r="Q383">
            <v>1.1000000000000001</v>
          </cell>
          <cell r="R383">
            <v>1.1000000000000001</v>
          </cell>
          <cell r="S383">
            <v>1.1000000000000001</v>
          </cell>
          <cell r="T383">
            <v>1.1000000000000001</v>
          </cell>
          <cell r="U383">
            <v>1.1000000000000001</v>
          </cell>
          <cell r="V383">
            <v>1.1000000000000001</v>
          </cell>
          <cell r="W383">
            <v>1.1000000000000001</v>
          </cell>
          <cell r="X383">
            <v>1.1000000000000001</v>
          </cell>
          <cell r="Y383">
            <v>1.1000000000000001</v>
          </cell>
          <cell r="Z383">
            <v>1.1000000000000001</v>
          </cell>
          <cell r="AA383">
            <v>1.1000000000000001</v>
          </cell>
          <cell r="AB383">
            <v>1.1000000000000001</v>
          </cell>
          <cell r="AC383">
            <v>1.1000000000000001</v>
          </cell>
          <cell r="AD383">
            <v>1.1000000000000001</v>
          </cell>
          <cell r="AE383">
            <v>1.1000000000000001</v>
          </cell>
          <cell r="AF383">
            <v>1.1000000000000001</v>
          </cell>
          <cell r="AG383">
            <v>1.1000000000000001</v>
          </cell>
          <cell r="AH383">
            <v>1.1000000000000001</v>
          </cell>
          <cell r="AI383">
            <v>1.1000000000000001</v>
          </cell>
          <cell r="AJ383">
            <v>1.1000000000000001</v>
          </cell>
          <cell r="AK383">
            <v>1.1000000000000001</v>
          </cell>
          <cell r="AL383">
            <v>1.1000000000000001</v>
          </cell>
          <cell r="AM383">
            <v>1.1000000000000001</v>
          </cell>
          <cell r="AN383">
            <v>1.1000000000000001</v>
          </cell>
          <cell r="AO383">
            <v>1.1000000000000001</v>
          </cell>
          <cell r="AP383">
            <v>1.1000000000000001</v>
          </cell>
          <cell r="AQ383">
            <v>1.1000000000000001</v>
          </cell>
          <cell r="AR383">
            <v>1.1000000000000001</v>
          </cell>
          <cell r="AS383">
            <v>1.1000000000000001</v>
          </cell>
          <cell r="AT383">
            <v>1.1000000000000001</v>
          </cell>
          <cell r="AU383">
            <v>1.1000000000000001</v>
          </cell>
          <cell r="AV383">
            <v>1.1000000000000001</v>
          </cell>
          <cell r="AW383">
            <v>1.1000000000000001</v>
          </cell>
          <cell r="AX383">
            <v>1.1000000000000001</v>
          </cell>
          <cell r="AY383">
            <v>1.1000000000000001</v>
          </cell>
          <cell r="AZ383">
            <v>1.1000000000000001</v>
          </cell>
          <cell r="BA383">
            <v>1.1000000000000001</v>
          </cell>
          <cell r="BB383">
            <v>1.1000000000000001</v>
          </cell>
          <cell r="BC383">
            <v>1.1000000000000001</v>
          </cell>
          <cell r="BD383">
            <v>1.1000000000000001</v>
          </cell>
          <cell r="BE383">
            <v>1.1000000000000001</v>
          </cell>
          <cell r="BF383">
            <v>1.1000000000000001</v>
          </cell>
          <cell r="BG383">
            <v>1.1000000000000001</v>
          </cell>
          <cell r="BH383">
            <v>1.1000000000000001</v>
          </cell>
          <cell r="BI383">
            <v>1.1000000000000001</v>
          </cell>
          <cell r="BJ383">
            <v>1.1000000000000001</v>
          </cell>
          <cell r="BK383">
            <v>1.1000000000000001</v>
          </cell>
          <cell r="BL383">
            <v>1.1000000000000001</v>
          </cell>
          <cell r="BM383">
            <v>1.1000000000000001</v>
          </cell>
          <cell r="BN383">
            <v>1.1000000000000001</v>
          </cell>
          <cell r="BO383">
            <v>1.1000000000000001</v>
          </cell>
          <cell r="BP383">
            <v>1.1000000000000001</v>
          </cell>
          <cell r="BQ383">
            <v>1.1000000000000001</v>
          </cell>
          <cell r="BR383">
            <v>1.1000000000000001</v>
          </cell>
          <cell r="BS383">
            <v>1.1000000000000001</v>
          </cell>
          <cell r="BT383">
            <v>1.1000000000000001</v>
          </cell>
          <cell r="BU383">
            <v>1.1000000000000001</v>
          </cell>
          <cell r="BV383">
            <v>1.1000000000000001</v>
          </cell>
          <cell r="BW383">
            <v>1.1000000000000001</v>
          </cell>
          <cell r="BX383">
            <v>1.1000000000000001</v>
          </cell>
          <cell r="BY383">
            <v>1.1000000000000001</v>
          </cell>
          <cell r="BZ383">
            <v>1.1000000000000001</v>
          </cell>
          <cell r="CA383">
            <v>1.1000000000000001</v>
          </cell>
          <cell r="CB383">
            <v>1.1000000000000001</v>
          </cell>
          <cell r="CC383">
            <v>1.1000000000000001</v>
          </cell>
          <cell r="CD383">
            <v>1.1000000000000001</v>
          </cell>
          <cell r="CE383">
            <v>1.1000000000000001</v>
          </cell>
          <cell r="CF383">
            <v>1.1000000000000001</v>
          </cell>
          <cell r="CG383">
            <v>1.1000000000000001</v>
          </cell>
          <cell r="CH383">
            <v>1.1000000000000001</v>
          </cell>
          <cell r="CI383">
            <v>1.1000000000000001</v>
          </cell>
          <cell r="CJ383">
            <v>1.1000000000000001</v>
          </cell>
          <cell r="CK383">
            <v>1.1000000000000001</v>
          </cell>
          <cell r="CL383">
            <v>1.1000000000000001</v>
          </cell>
          <cell r="CM383">
            <v>1.1000000000000001</v>
          </cell>
          <cell r="CN383">
            <v>1.1000000000000001</v>
          </cell>
          <cell r="CO383">
            <v>1.1000000000000001</v>
          </cell>
          <cell r="CP383">
            <v>1.1000000000000001</v>
          </cell>
          <cell r="CQ383">
            <v>1.1000000000000001</v>
          </cell>
          <cell r="CR383">
            <v>1.1000000000000001</v>
          </cell>
          <cell r="CS383">
            <v>1.1000000000000001</v>
          </cell>
          <cell r="CT383">
            <v>1.1000000000000001</v>
          </cell>
          <cell r="CU383">
            <v>1.1000000000000001</v>
          </cell>
          <cell r="CV383">
            <v>1.1000000000000001</v>
          </cell>
          <cell r="CW383">
            <v>1.1000000000000001</v>
          </cell>
          <cell r="CX383">
            <v>1.1000000000000001</v>
          </cell>
          <cell r="CY383">
            <v>1.1000000000000001</v>
          </cell>
          <cell r="CZ383">
            <v>1.1000000000000001</v>
          </cell>
          <cell r="DA383">
            <v>1.1000000000000001</v>
          </cell>
          <cell r="DB383">
            <v>1.1000000000000001</v>
          </cell>
          <cell r="DC383">
            <v>1.1000000000000001</v>
          </cell>
          <cell r="DD383">
            <v>1.1000000000000001</v>
          </cell>
          <cell r="DE383">
            <v>1.1000000000000001</v>
          </cell>
          <cell r="DF383">
            <v>1.1000000000000001</v>
          </cell>
          <cell r="DG383">
            <v>1.1000000000000001</v>
          </cell>
          <cell r="DH383">
            <v>1.1000000000000001</v>
          </cell>
          <cell r="DI383">
            <v>1.1000000000000001</v>
          </cell>
          <cell r="DJ383">
            <v>1.1000000000000001</v>
          </cell>
          <cell r="DL383" t="str">
            <v>.Mining.Final Product.Metal Underground.Size Reduced Product.Raw ProductATService requested.Mining.Final Product.Metal Underground.Size Reduced Product.Raw Product.Transportation</v>
          </cell>
        </row>
        <row r="384">
          <cell r="L384"/>
          <cell r="M384" t="str">
            <v>GJ</v>
          </cell>
          <cell r="N384">
            <v>0.96499999999999997</v>
          </cell>
          <cell r="O384">
            <v>0.96499999999999997</v>
          </cell>
          <cell r="P384">
            <v>0.96499999999999997</v>
          </cell>
          <cell r="Q384">
            <v>0.96499999999999997</v>
          </cell>
          <cell r="R384">
            <v>0.96499999999999997</v>
          </cell>
          <cell r="S384">
            <v>0.96499999999999997</v>
          </cell>
          <cell r="T384">
            <v>0.96499999999999997</v>
          </cell>
          <cell r="U384">
            <v>0.96499999999999997</v>
          </cell>
          <cell r="V384">
            <v>0.96499999999999997</v>
          </cell>
          <cell r="W384">
            <v>0.96499999999999997</v>
          </cell>
          <cell r="X384">
            <v>0.96499999999999997</v>
          </cell>
          <cell r="Y384">
            <v>0.96499999999999997</v>
          </cell>
          <cell r="Z384">
            <v>0.96499999999999997</v>
          </cell>
          <cell r="AA384">
            <v>0.96499999999999997</v>
          </cell>
          <cell r="AB384">
            <v>0.96499999999999997</v>
          </cell>
          <cell r="AC384">
            <v>0.96499999999999997</v>
          </cell>
          <cell r="AD384">
            <v>0.96499999999999997</v>
          </cell>
          <cell r="AE384">
            <v>0.96499999999999997</v>
          </cell>
          <cell r="AF384">
            <v>0.96499999999999997</v>
          </cell>
          <cell r="AG384">
            <v>0.96499999999999997</v>
          </cell>
          <cell r="AH384">
            <v>0.96499999999999997</v>
          </cell>
          <cell r="AI384">
            <v>0.96499999999999997</v>
          </cell>
          <cell r="AJ384">
            <v>0.96499999999999997</v>
          </cell>
          <cell r="AK384">
            <v>0.96499999999999997</v>
          </cell>
          <cell r="AL384">
            <v>0.96499999999999997</v>
          </cell>
          <cell r="AM384">
            <v>0.96499999999999997</v>
          </cell>
          <cell r="AN384">
            <v>0.96499999999999997</v>
          </cell>
          <cell r="AO384">
            <v>0.96499999999999997</v>
          </cell>
          <cell r="AP384">
            <v>0.96499999999999997</v>
          </cell>
          <cell r="AQ384">
            <v>0.96499999999999997</v>
          </cell>
          <cell r="AR384">
            <v>0.96499999999999997</v>
          </cell>
          <cell r="AS384">
            <v>0.96499999999999997</v>
          </cell>
          <cell r="AT384">
            <v>0.96499999999999997</v>
          </cell>
          <cell r="AU384">
            <v>0.96499999999999997</v>
          </cell>
          <cell r="AV384">
            <v>0.96499999999999997</v>
          </cell>
          <cell r="AW384">
            <v>0.96499999999999997</v>
          </cell>
          <cell r="AX384">
            <v>0.96499999999999997</v>
          </cell>
          <cell r="AY384">
            <v>0.96499999999999997</v>
          </cell>
          <cell r="AZ384">
            <v>0.96499999999999997</v>
          </cell>
          <cell r="BA384">
            <v>0.96499999999999997</v>
          </cell>
          <cell r="BB384">
            <v>0.96499999999999997</v>
          </cell>
          <cell r="BC384">
            <v>0.96499999999999997</v>
          </cell>
          <cell r="BD384">
            <v>0.96499999999999997</v>
          </cell>
          <cell r="BE384">
            <v>0.96499999999999997</v>
          </cell>
          <cell r="BF384">
            <v>0.96499999999999997</v>
          </cell>
          <cell r="BG384">
            <v>0.96499999999999997</v>
          </cell>
          <cell r="BH384">
            <v>0.96499999999999997</v>
          </cell>
          <cell r="BI384">
            <v>0.96499999999999997</v>
          </cell>
          <cell r="BJ384">
            <v>0.96499999999999997</v>
          </cell>
          <cell r="BK384">
            <v>0.96499999999999997</v>
          </cell>
          <cell r="BL384">
            <v>0.96499999999999997</v>
          </cell>
          <cell r="BM384">
            <v>0.96499999999999997</v>
          </cell>
          <cell r="BN384">
            <v>0.96499999999999997</v>
          </cell>
          <cell r="BO384">
            <v>0.96499999999999997</v>
          </cell>
          <cell r="BP384">
            <v>0.96499999999999997</v>
          </cell>
          <cell r="BQ384">
            <v>0.96499999999999997</v>
          </cell>
          <cell r="BR384">
            <v>0.96499999999999997</v>
          </cell>
          <cell r="BS384">
            <v>0.96499999999999997</v>
          </cell>
          <cell r="BT384">
            <v>0.96499999999999997</v>
          </cell>
          <cell r="BU384">
            <v>0.96499999999999997</v>
          </cell>
          <cell r="BV384">
            <v>0.96499999999999997</v>
          </cell>
          <cell r="BW384">
            <v>0.96499999999999997</v>
          </cell>
          <cell r="BX384">
            <v>0.96499999999999997</v>
          </cell>
          <cell r="BY384">
            <v>0.96499999999999997</v>
          </cell>
          <cell r="BZ384">
            <v>0.96499999999999997</v>
          </cell>
          <cell r="CA384">
            <v>0.96499999999999997</v>
          </cell>
          <cell r="CB384">
            <v>0.96499999999999997</v>
          </cell>
          <cell r="CC384">
            <v>0.96499999999999997</v>
          </cell>
          <cell r="CD384">
            <v>0.96499999999999997</v>
          </cell>
          <cell r="CE384">
            <v>0.96499999999999997</v>
          </cell>
          <cell r="CF384">
            <v>0.96499999999999997</v>
          </cell>
          <cell r="CG384">
            <v>0.96499999999999997</v>
          </cell>
          <cell r="CH384">
            <v>0.96499999999999997</v>
          </cell>
          <cell r="CI384">
            <v>0.96499999999999997</v>
          </cell>
          <cell r="CJ384">
            <v>0.96499999999999997</v>
          </cell>
          <cell r="CK384">
            <v>0.96499999999999997</v>
          </cell>
          <cell r="CL384">
            <v>0.96499999999999997</v>
          </cell>
          <cell r="CM384">
            <v>0.96499999999999997</v>
          </cell>
          <cell r="CN384">
            <v>0.96499999999999997</v>
          </cell>
          <cell r="CO384">
            <v>0.96499999999999997</v>
          </cell>
          <cell r="CP384">
            <v>0.96499999999999997</v>
          </cell>
          <cell r="CQ384">
            <v>0.96499999999999997</v>
          </cell>
          <cell r="CR384">
            <v>0.96499999999999997</v>
          </cell>
          <cell r="CS384">
            <v>0.96499999999999997</v>
          </cell>
          <cell r="CT384">
            <v>0.96499999999999997</v>
          </cell>
          <cell r="CU384">
            <v>0.96499999999999997</v>
          </cell>
          <cell r="CV384">
            <v>0.96499999999999997</v>
          </cell>
          <cell r="CW384">
            <v>0.96499999999999997</v>
          </cell>
          <cell r="CX384">
            <v>0.96499999999999997</v>
          </cell>
          <cell r="CY384">
            <v>0.96499999999999997</v>
          </cell>
          <cell r="CZ384">
            <v>0.96499999999999997</v>
          </cell>
          <cell r="DA384">
            <v>0.96499999999999997</v>
          </cell>
          <cell r="DB384">
            <v>0.96499999999999997</v>
          </cell>
          <cell r="DC384">
            <v>0.96499999999999997</v>
          </cell>
          <cell r="DD384">
            <v>0.96499999999999997</v>
          </cell>
          <cell r="DE384">
            <v>0.96499999999999997</v>
          </cell>
          <cell r="DF384">
            <v>0.96499999999999997</v>
          </cell>
          <cell r="DG384">
            <v>0.96499999999999997</v>
          </cell>
          <cell r="DH384">
            <v>0.96499999999999997</v>
          </cell>
          <cell r="DI384">
            <v>0.96499999999999997</v>
          </cell>
          <cell r="DJ384">
            <v>0.96499999999999997</v>
          </cell>
          <cell r="DL384" t="str">
            <v>.Mining.HVACATService requested.Mining.HVAC.Space Heating</v>
          </cell>
        </row>
        <row r="385">
          <cell r="L385"/>
          <cell r="M385" t="str">
            <v>GJ</v>
          </cell>
          <cell r="N385">
            <v>3.5000000000000003E-2</v>
          </cell>
          <cell r="O385">
            <v>3.5000000000000003E-2</v>
          </cell>
          <cell r="P385">
            <v>3.5000000000000003E-2</v>
          </cell>
          <cell r="Q385">
            <v>3.5000000000000003E-2</v>
          </cell>
          <cell r="R385">
            <v>3.5000000000000003E-2</v>
          </cell>
          <cell r="S385">
            <v>3.5000000000000003E-2</v>
          </cell>
          <cell r="T385">
            <v>3.5000000000000003E-2</v>
          </cell>
          <cell r="U385">
            <v>3.5000000000000003E-2</v>
          </cell>
          <cell r="V385">
            <v>3.5000000000000003E-2</v>
          </cell>
          <cell r="W385">
            <v>3.5000000000000003E-2</v>
          </cell>
          <cell r="X385">
            <v>3.5000000000000003E-2</v>
          </cell>
          <cell r="Y385">
            <v>3.5000000000000003E-2</v>
          </cell>
          <cell r="Z385">
            <v>3.5000000000000003E-2</v>
          </cell>
          <cell r="AA385">
            <v>3.5000000000000003E-2</v>
          </cell>
          <cell r="AB385">
            <v>3.5000000000000003E-2</v>
          </cell>
          <cell r="AC385">
            <v>3.5000000000000003E-2</v>
          </cell>
          <cell r="AD385">
            <v>3.5000000000000003E-2</v>
          </cell>
          <cell r="AE385">
            <v>3.5000000000000003E-2</v>
          </cell>
          <cell r="AF385">
            <v>3.5000000000000003E-2</v>
          </cell>
          <cell r="AG385">
            <v>3.5000000000000003E-2</v>
          </cell>
          <cell r="AH385">
            <v>3.5000000000000003E-2</v>
          </cell>
          <cell r="AI385">
            <v>3.5000000000000003E-2</v>
          </cell>
          <cell r="AJ385">
            <v>3.5000000000000003E-2</v>
          </cell>
          <cell r="AK385">
            <v>3.5000000000000003E-2</v>
          </cell>
          <cell r="AL385">
            <v>3.5000000000000003E-2</v>
          </cell>
          <cell r="AM385">
            <v>3.5000000000000003E-2</v>
          </cell>
          <cell r="AN385">
            <v>3.5000000000000003E-2</v>
          </cell>
          <cell r="AO385">
            <v>3.5000000000000003E-2</v>
          </cell>
          <cell r="AP385">
            <v>3.5000000000000003E-2</v>
          </cell>
          <cell r="AQ385">
            <v>3.5000000000000003E-2</v>
          </cell>
          <cell r="AR385">
            <v>3.5000000000000003E-2</v>
          </cell>
          <cell r="AS385">
            <v>3.5000000000000003E-2</v>
          </cell>
          <cell r="AT385">
            <v>3.5000000000000003E-2</v>
          </cell>
          <cell r="AU385">
            <v>3.5000000000000003E-2</v>
          </cell>
          <cell r="AV385">
            <v>3.5000000000000003E-2</v>
          </cell>
          <cell r="AW385">
            <v>3.5000000000000003E-2</v>
          </cell>
          <cell r="AX385">
            <v>3.5000000000000003E-2</v>
          </cell>
          <cell r="AY385">
            <v>3.5000000000000003E-2</v>
          </cell>
          <cell r="AZ385">
            <v>3.5000000000000003E-2</v>
          </cell>
          <cell r="BA385">
            <v>3.5000000000000003E-2</v>
          </cell>
          <cell r="BB385">
            <v>3.5000000000000003E-2</v>
          </cell>
          <cell r="BC385">
            <v>3.5000000000000003E-2</v>
          </cell>
          <cell r="BD385">
            <v>3.5000000000000003E-2</v>
          </cell>
          <cell r="BE385">
            <v>3.5000000000000003E-2</v>
          </cell>
          <cell r="BF385">
            <v>3.5000000000000003E-2</v>
          </cell>
          <cell r="BG385">
            <v>3.5000000000000003E-2</v>
          </cell>
          <cell r="BH385">
            <v>3.5000000000000003E-2</v>
          </cell>
          <cell r="BI385">
            <v>3.5000000000000003E-2</v>
          </cell>
          <cell r="BJ385">
            <v>3.5000000000000003E-2</v>
          </cell>
          <cell r="BK385">
            <v>3.5000000000000003E-2</v>
          </cell>
          <cell r="BL385">
            <v>3.5000000000000003E-2</v>
          </cell>
          <cell r="BM385">
            <v>3.5000000000000003E-2</v>
          </cell>
          <cell r="BN385">
            <v>3.5000000000000003E-2</v>
          </cell>
          <cell r="BO385">
            <v>3.5000000000000003E-2</v>
          </cell>
          <cell r="BP385">
            <v>3.5000000000000003E-2</v>
          </cell>
          <cell r="BQ385">
            <v>3.5000000000000003E-2</v>
          </cell>
          <cell r="BR385">
            <v>3.5000000000000003E-2</v>
          </cell>
          <cell r="BS385">
            <v>3.5000000000000003E-2</v>
          </cell>
          <cell r="BT385">
            <v>3.5000000000000003E-2</v>
          </cell>
          <cell r="BU385">
            <v>3.5000000000000003E-2</v>
          </cell>
          <cell r="BV385">
            <v>3.5000000000000003E-2</v>
          </cell>
          <cell r="BW385">
            <v>3.5000000000000003E-2</v>
          </cell>
          <cell r="BX385">
            <v>3.5000000000000003E-2</v>
          </cell>
          <cell r="BY385">
            <v>3.5000000000000003E-2</v>
          </cell>
          <cell r="BZ385">
            <v>3.5000000000000003E-2</v>
          </cell>
          <cell r="CA385">
            <v>3.5000000000000003E-2</v>
          </cell>
          <cell r="CB385">
            <v>3.5000000000000003E-2</v>
          </cell>
          <cell r="CC385">
            <v>3.5000000000000003E-2</v>
          </cell>
          <cell r="CD385">
            <v>3.5000000000000003E-2</v>
          </cell>
          <cell r="CE385">
            <v>3.5000000000000003E-2</v>
          </cell>
          <cell r="CF385">
            <v>3.5000000000000003E-2</v>
          </cell>
          <cell r="CG385">
            <v>3.5000000000000003E-2</v>
          </cell>
          <cell r="CH385">
            <v>3.5000000000000003E-2</v>
          </cell>
          <cell r="CI385">
            <v>3.5000000000000003E-2</v>
          </cell>
          <cell r="CJ385">
            <v>3.5000000000000003E-2</v>
          </cell>
          <cell r="CK385">
            <v>3.5000000000000003E-2</v>
          </cell>
          <cell r="CL385">
            <v>3.5000000000000003E-2</v>
          </cell>
          <cell r="CM385">
            <v>3.5000000000000003E-2</v>
          </cell>
          <cell r="CN385">
            <v>3.5000000000000003E-2</v>
          </cell>
          <cell r="CO385">
            <v>3.5000000000000003E-2</v>
          </cell>
          <cell r="CP385">
            <v>3.5000000000000003E-2</v>
          </cell>
          <cell r="CQ385">
            <v>3.5000000000000003E-2</v>
          </cell>
          <cell r="CR385">
            <v>3.5000000000000003E-2</v>
          </cell>
          <cell r="CS385">
            <v>3.5000000000000003E-2</v>
          </cell>
          <cell r="CT385">
            <v>3.5000000000000003E-2</v>
          </cell>
          <cell r="CU385">
            <v>3.5000000000000003E-2</v>
          </cell>
          <cell r="CV385">
            <v>3.5000000000000003E-2</v>
          </cell>
          <cell r="CW385">
            <v>3.5000000000000003E-2</v>
          </cell>
          <cell r="CX385">
            <v>3.5000000000000003E-2</v>
          </cell>
          <cell r="CY385">
            <v>3.5000000000000003E-2</v>
          </cell>
          <cell r="CZ385">
            <v>3.5000000000000003E-2</v>
          </cell>
          <cell r="DA385">
            <v>3.5000000000000003E-2</v>
          </cell>
          <cell r="DB385">
            <v>3.5000000000000003E-2</v>
          </cell>
          <cell r="DC385">
            <v>3.5000000000000003E-2</v>
          </cell>
          <cell r="DD385">
            <v>3.5000000000000003E-2</v>
          </cell>
          <cell r="DE385">
            <v>3.5000000000000003E-2</v>
          </cell>
          <cell r="DF385">
            <v>3.5000000000000003E-2</v>
          </cell>
          <cell r="DG385">
            <v>3.5000000000000003E-2</v>
          </cell>
          <cell r="DH385">
            <v>3.5000000000000003E-2</v>
          </cell>
          <cell r="DI385">
            <v>3.5000000000000003E-2</v>
          </cell>
          <cell r="DJ385">
            <v>3.5000000000000003E-2</v>
          </cell>
          <cell r="DL385" t="str">
            <v>.Mining.HVACATService requested.Mining.HVAC.Space Cooling</v>
          </cell>
        </row>
        <row r="386">
          <cell r="L386"/>
          <cell r="M386" t="str">
            <v>GJ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.Mining.CompressionATService requested.Mining.Compression.Small</v>
          </cell>
        </row>
        <row r="387">
          <cell r="L387"/>
          <cell r="M387" t="str">
            <v>GJ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E387">
            <v>1</v>
          </cell>
          <cell r="AF387">
            <v>1</v>
          </cell>
          <cell r="AG387">
            <v>1</v>
          </cell>
          <cell r="AH387">
            <v>1</v>
          </cell>
          <cell r="AI387">
            <v>1</v>
          </cell>
          <cell r="AJ387">
            <v>1</v>
          </cell>
          <cell r="AK387">
            <v>1</v>
          </cell>
          <cell r="AL387">
            <v>1</v>
          </cell>
          <cell r="AM387">
            <v>1</v>
          </cell>
          <cell r="AN387">
            <v>1</v>
          </cell>
          <cell r="AO387">
            <v>1</v>
          </cell>
          <cell r="AP387">
            <v>1</v>
          </cell>
          <cell r="AQ387">
            <v>1</v>
          </cell>
          <cell r="AR387">
            <v>1</v>
          </cell>
          <cell r="AS387">
            <v>1</v>
          </cell>
          <cell r="AT387">
            <v>1</v>
          </cell>
          <cell r="AU387">
            <v>1</v>
          </cell>
          <cell r="AV387">
            <v>1</v>
          </cell>
          <cell r="AW387">
            <v>1</v>
          </cell>
          <cell r="AX387">
            <v>1</v>
          </cell>
          <cell r="AY387">
            <v>1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  <cell r="CE387">
            <v>1</v>
          </cell>
          <cell r="CF387">
            <v>1</v>
          </cell>
          <cell r="CG387">
            <v>1</v>
          </cell>
          <cell r="CH387">
            <v>1</v>
          </cell>
          <cell r="CI387">
            <v>1</v>
          </cell>
          <cell r="CJ387">
            <v>1</v>
          </cell>
          <cell r="CK387">
            <v>1</v>
          </cell>
          <cell r="CL387">
            <v>1</v>
          </cell>
          <cell r="CM387">
            <v>1</v>
          </cell>
          <cell r="CN387">
            <v>1</v>
          </cell>
          <cell r="CO387">
            <v>1</v>
          </cell>
          <cell r="CP387">
            <v>1</v>
          </cell>
          <cell r="CQ387">
            <v>1</v>
          </cell>
          <cell r="CR387">
            <v>1</v>
          </cell>
          <cell r="CS387">
            <v>1</v>
          </cell>
          <cell r="CT387">
            <v>1</v>
          </cell>
          <cell r="CU387">
            <v>1</v>
          </cell>
          <cell r="CV387">
            <v>1</v>
          </cell>
          <cell r="CW387">
            <v>1</v>
          </cell>
          <cell r="CX387">
            <v>1</v>
          </cell>
          <cell r="CY387">
            <v>1</v>
          </cell>
          <cell r="CZ387">
            <v>1</v>
          </cell>
          <cell r="DA387">
            <v>1</v>
          </cell>
          <cell r="DB387">
            <v>1</v>
          </cell>
          <cell r="DC387">
            <v>1</v>
          </cell>
          <cell r="DD387">
            <v>1</v>
          </cell>
          <cell r="DE387">
            <v>1</v>
          </cell>
          <cell r="DF387">
            <v>1</v>
          </cell>
          <cell r="DG387">
            <v>1</v>
          </cell>
          <cell r="DH387">
            <v>1</v>
          </cell>
          <cell r="DI387">
            <v>1</v>
          </cell>
          <cell r="DJ387">
            <v>1</v>
          </cell>
          <cell r="DL387" t="str">
            <v>.Mining.CompressionATService requested.Mining.Compression.Large</v>
          </cell>
        </row>
        <row r="388">
          <cell r="L388"/>
          <cell r="M388" t="str">
            <v>GJ</v>
          </cell>
          <cell r="N388">
            <v>0.9</v>
          </cell>
          <cell r="O388">
            <v>0.9</v>
          </cell>
          <cell r="P388">
            <v>0.9</v>
          </cell>
          <cell r="Q388">
            <v>0.9</v>
          </cell>
          <cell r="R388">
            <v>0.9</v>
          </cell>
          <cell r="S388">
            <v>0.9</v>
          </cell>
          <cell r="T388">
            <v>0.9</v>
          </cell>
          <cell r="U388">
            <v>0.9</v>
          </cell>
          <cell r="V388">
            <v>0.9</v>
          </cell>
          <cell r="W388">
            <v>0.9</v>
          </cell>
          <cell r="X388">
            <v>0.9</v>
          </cell>
          <cell r="Y388">
            <v>0.9</v>
          </cell>
          <cell r="Z388">
            <v>0.9</v>
          </cell>
          <cell r="AA388">
            <v>0.9</v>
          </cell>
          <cell r="AB388">
            <v>0.9</v>
          </cell>
          <cell r="AC388">
            <v>0.9</v>
          </cell>
          <cell r="AD388">
            <v>0.9</v>
          </cell>
          <cell r="AE388">
            <v>0.9</v>
          </cell>
          <cell r="AF388">
            <v>0.9</v>
          </cell>
          <cell r="AG388">
            <v>0.9</v>
          </cell>
          <cell r="AH388">
            <v>0.9</v>
          </cell>
          <cell r="AI388">
            <v>0.9</v>
          </cell>
          <cell r="AJ388">
            <v>0.9</v>
          </cell>
          <cell r="AK388">
            <v>0.9</v>
          </cell>
          <cell r="AL388">
            <v>0.9</v>
          </cell>
          <cell r="AM388">
            <v>0.9</v>
          </cell>
          <cell r="AN388">
            <v>0.9</v>
          </cell>
          <cell r="AO388">
            <v>0.9</v>
          </cell>
          <cell r="AP388">
            <v>0.9</v>
          </cell>
          <cell r="AQ388">
            <v>0.9</v>
          </cell>
          <cell r="AR388">
            <v>0.9</v>
          </cell>
          <cell r="AS388">
            <v>0.9</v>
          </cell>
          <cell r="AT388">
            <v>0.9</v>
          </cell>
          <cell r="AU388">
            <v>0.9</v>
          </cell>
          <cell r="AV388">
            <v>0.9</v>
          </cell>
          <cell r="AW388">
            <v>0.9</v>
          </cell>
          <cell r="AX388">
            <v>0.9</v>
          </cell>
          <cell r="AY388">
            <v>0.9</v>
          </cell>
          <cell r="AZ388">
            <v>0.9</v>
          </cell>
          <cell r="BA388">
            <v>0.9</v>
          </cell>
          <cell r="BB388">
            <v>0.9</v>
          </cell>
          <cell r="BC388">
            <v>0.9</v>
          </cell>
          <cell r="BD388">
            <v>0.9</v>
          </cell>
          <cell r="BE388">
            <v>0.9</v>
          </cell>
          <cell r="BF388">
            <v>0.9</v>
          </cell>
          <cell r="BG388">
            <v>0.9</v>
          </cell>
          <cell r="BH388">
            <v>0.9</v>
          </cell>
          <cell r="BI388">
            <v>0.9</v>
          </cell>
          <cell r="BJ388">
            <v>0.9</v>
          </cell>
          <cell r="BK388">
            <v>0.9</v>
          </cell>
          <cell r="BL388">
            <v>0.9</v>
          </cell>
          <cell r="BM388">
            <v>0.9</v>
          </cell>
          <cell r="BN388">
            <v>0.9</v>
          </cell>
          <cell r="BO388">
            <v>0.9</v>
          </cell>
          <cell r="BP388">
            <v>0.9</v>
          </cell>
          <cell r="BQ388">
            <v>0.9</v>
          </cell>
          <cell r="BR388">
            <v>0.9</v>
          </cell>
          <cell r="BS388">
            <v>0.9</v>
          </cell>
          <cell r="BT388">
            <v>0.9</v>
          </cell>
          <cell r="BU388">
            <v>0.9</v>
          </cell>
          <cell r="BV388">
            <v>0.9</v>
          </cell>
          <cell r="BW388">
            <v>0.9</v>
          </cell>
          <cell r="BX388">
            <v>0.9</v>
          </cell>
          <cell r="BY388">
            <v>0.9</v>
          </cell>
          <cell r="BZ388">
            <v>0.9</v>
          </cell>
          <cell r="CA388">
            <v>0.9</v>
          </cell>
          <cell r="CB388">
            <v>0.9</v>
          </cell>
          <cell r="CC388">
            <v>0.9</v>
          </cell>
          <cell r="CD388">
            <v>0.9</v>
          </cell>
          <cell r="CE388">
            <v>0.9</v>
          </cell>
          <cell r="CF388">
            <v>0.9</v>
          </cell>
          <cell r="CG388">
            <v>0.9</v>
          </cell>
          <cell r="CH388">
            <v>0.9</v>
          </cell>
          <cell r="CI388">
            <v>0.9</v>
          </cell>
          <cell r="CJ388">
            <v>0.9</v>
          </cell>
          <cell r="CK388">
            <v>0.9</v>
          </cell>
          <cell r="CL388">
            <v>0.9</v>
          </cell>
          <cell r="CM388">
            <v>0.9</v>
          </cell>
          <cell r="CN388">
            <v>0.9</v>
          </cell>
          <cell r="CO388">
            <v>0.9</v>
          </cell>
          <cell r="CP388">
            <v>0.9</v>
          </cell>
          <cell r="CQ388">
            <v>0.9</v>
          </cell>
          <cell r="CR388">
            <v>0.9</v>
          </cell>
          <cell r="CS388">
            <v>0.9</v>
          </cell>
          <cell r="CT388">
            <v>0.9</v>
          </cell>
          <cell r="CU388">
            <v>0.9</v>
          </cell>
          <cell r="CV388">
            <v>0.9</v>
          </cell>
          <cell r="CW388">
            <v>0.9</v>
          </cell>
          <cell r="CX388">
            <v>0.9</v>
          </cell>
          <cell r="CY388">
            <v>0.9</v>
          </cell>
          <cell r="CZ388">
            <v>0.9</v>
          </cell>
          <cell r="DA388">
            <v>0.9</v>
          </cell>
          <cell r="DB388">
            <v>0.9</v>
          </cell>
          <cell r="DC388">
            <v>0.9</v>
          </cell>
          <cell r="DD388">
            <v>0.9</v>
          </cell>
          <cell r="DE388">
            <v>0.9</v>
          </cell>
          <cell r="DF388">
            <v>0.9</v>
          </cell>
          <cell r="DG388">
            <v>0.9</v>
          </cell>
          <cell r="DH388">
            <v>0.9</v>
          </cell>
          <cell r="DI388">
            <v>0.9</v>
          </cell>
          <cell r="DJ388">
            <v>0.9</v>
          </cell>
          <cell r="DL388" t="str">
            <v>.Mining.PumpingATService requested.Mining.Pumping.General</v>
          </cell>
        </row>
        <row r="389">
          <cell r="L389"/>
          <cell r="M389" t="str">
            <v>GJ</v>
          </cell>
          <cell r="N389">
            <v>0.05</v>
          </cell>
          <cell r="O389">
            <v>0.05</v>
          </cell>
          <cell r="P389">
            <v>0.05</v>
          </cell>
          <cell r="Q389">
            <v>0.05</v>
          </cell>
          <cell r="R389">
            <v>0.05</v>
          </cell>
          <cell r="S389">
            <v>0.05</v>
          </cell>
          <cell r="T389">
            <v>0.05</v>
          </cell>
          <cell r="U389">
            <v>0.05</v>
          </cell>
          <cell r="V389">
            <v>0.05</v>
          </cell>
          <cell r="W389">
            <v>0.05</v>
          </cell>
          <cell r="X389">
            <v>0.05</v>
          </cell>
          <cell r="Y389">
            <v>0.05</v>
          </cell>
          <cell r="Z389">
            <v>0.05</v>
          </cell>
          <cell r="AA389">
            <v>0.05</v>
          </cell>
          <cell r="AB389">
            <v>0.05</v>
          </cell>
          <cell r="AC389">
            <v>0.05</v>
          </cell>
          <cell r="AD389">
            <v>0.05</v>
          </cell>
          <cell r="AE389">
            <v>0.05</v>
          </cell>
          <cell r="AF389">
            <v>0.05</v>
          </cell>
          <cell r="AG389">
            <v>0.05</v>
          </cell>
          <cell r="AH389">
            <v>0.05</v>
          </cell>
          <cell r="AI389">
            <v>0.05</v>
          </cell>
          <cell r="AJ389">
            <v>0.05</v>
          </cell>
          <cell r="AK389">
            <v>0.05</v>
          </cell>
          <cell r="AL389">
            <v>0.05</v>
          </cell>
          <cell r="AM389">
            <v>0.05</v>
          </cell>
          <cell r="AN389">
            <v>0.05</v>
          </cell>
          <cell r="AO389">
            <v>0.05</v>
          </cell>
          <cell r="AP389">
            <v>0.05</v>
          </cell>
          <cell r="AQ389">
            <v>0.05</v>
          </cell>
          <cell r="AR389">
            <v>0.05</v>
          </cell>
          <cell r="AS389">
            <v>0.05</v>
          </cell>
          <cell r="AT389">
            <v>0.05</v>
          </cell>
          <cell r="AU389">
            <v>0.05</v>
          </cell>
          <cell r="AV389">
            <v>0.05</v>
          </cell>
          <cell r="AW389">
            <v>0.05</v>
          </cell>
          <cell r="AX389">
            <v>0.05</v>
          </cell>
          <cell r="AY389">
            <v>0.05</v>
          </cell>
          <cell r="AZ389">
            <v>0.05</v>
          </cell>
          <cell r="BA389">
            <v>0.05</v>
          </cell>
          <cell r="BB389">
            <v>0.05</v>
          </cell>
          <cell r="BC389">
            <v>0.05</v>
          </cell>
          <cell r="BD389">
            <v>0.05</v>
          </cell>
          <cell r="BE389">
            <v>0.05</v>
          </cell>
          <cell r="BF389">
            <v>0.05</v>
          </cell>
          <cell r="BG389">
            <v>0.05</v>
          </cell>
          <cell r="BH389">
            <v>0.05</v>
          </cell>
          <cell r="BI389">
            <v>0.05</v>
          </cell>
          <cell r="BJ389">
            <v>0.05</v>
          </cell>
          <cell r="BK389">
            <v>0.05</v>
          </cell>
          <cell r="BL389">
            <v>0.05</v>
          </cell>
          <cell r="BM389">
            <v>0.05</v>
          </cell>
          <cell r="BN389">
            <v>0.05</v>
          </cell>
          <cell r="BO389">
            <v>0.05</v>
          </cell>
          <cell r="BP389">
            <v>0.05</v>
          </cell>
          <cell r="BQ389">
            <v>0.05</v>
          </cell>
          <cell r="BR389">
            <v>0.05</v>
          </cell>
          <cell r="BS389">
            <v>0.05</v>
          </cell>
          <cell r="BT389">
            <v>0.05</v>
          </cell>
          <cell r="BU389">
            <v>0.05</v>
          </cell>
          <cell r="BV389">
            <v>0.05</v>
          </cell>
          <cell r="BW389">
            <v>0.05</v>
          </cell>
          <cell r="BX389">
            <v>0.05</v>
          </cell>
          <cell r="BY389">
            <v>0.05</v>
          </cell>
          <cell r="BZ389">
            <v>0.05</v>
          </cell>
          <cell r="CA389">
            <v>0.05</v>
          </cell>
          <cell r="CB389">
            <v>0.05</v>
          </cell>
          <cell r="CC389">
            <v>0.05</v>
          </cell>
          <cell r="CD389">
            <v>0.05</v>
          </cell>
          <cell r="CE389">
            <v>0.05</v>
          </cell>
          <cell r="CF389">
            <v>0.05</v>
          </cell>
          <cell r="CG389">
            <v>0.05</v>
          </cell>
          <cell r="CH389">
            <v>0.05</v>
          </cell>
          <cell r="CI389">
            <v>0.05</v>
          </cell>
          <cell r="CJ389">
            <v>0.05</v>
          </cell>
          <cell r="CK389">
            <v>0.05</v>
          </cell>
          <cell r="CL389">
            <v>0.05</v>
          </cell>
          <cell r="CM389">
            <v>0.05</v>
          </cell>
          <cell r="CN389">
            <v>0.05</v>
          </cell>
          <cell r="CO389">
            <v>0.05</v>
          </cell>
          <cell r="CP389">
            <v>0.05</v>
          </cell>
          <cell r="CQ389">
            <v>0.05</v>
          </cell>
          <cell r="CR389">
            <v>0.05</v>
          </cell>
          <cell r="CS389">
            <v>0.05</v>
          </cell>
          <cell r="CT389">
            <v>0.05</v>
          </cell>
          <cell r="CU389">
            <v>0.05</v>
          </cell>
          <cell r="CV389">
            <v>0.05</v>
          </cell>
          <cell r="CW389">
            <v>0.05</v>
          </cell>
          <cell r="CX389">
            <v>0.05</v>
          </cell>
          <cell r="CY389">
            <v>0.05</v>
          </cell>
          <cell r="CZ389">
            <v>0.05</v>
          </cell>
          <cell r="DA389">
            <v>0.05</v>
          </cell>
          <cell r="DB389">
            <v>0.05</v>
          </cell>
          <cell r="DC389">
            <v>0.05</v>
          </cell>
          <cell r="DD389">
            <v>0.05</v>
          </cell>
          <cell r="DE389">
            <v>0.05</v>
          </cell>
          <cell r="DF389">
            <v>0.05</v>
          </cell>
          <cell r="DG389">
            <v>0.05</v>
          </cell>
          <cell r="DH389">
            <v>0.05</v>
          </cell>
          <cell r="DI389">
            <v>0.05</v>
          </cell>
          <cell r="DJ389">
            <v>0.05</v>
          </cell>
          <cell r="DL389" t="str">
            <v>.Mining.PumpingATService requested.Mining.Pumping.Slurry Stock</v>
          </cell>
        </row>
        <row r="390">
          <cell r="L390"/>
          <cell r="M390" t="str">
            <v>GJ</v>
          </cell>
          <cell r="N390">
            <v>0.05</v>
          </cell>
          <cell r="O390">
            <v>0.05</v>
          </cell>
          <cell r="P390">
            <v>0.05</v>
          </cell>
          <cell r="Q390">
            <v>0.05</v>
          </cell>
          <cell r="R390">
            <v>0.05</v>
          </cell>
          <cell r="S390">
            <v>0.05</v>
          </cell>
          <cell r="T390">
            <v>0.05</v>
          </cell>
          <cell r="U390">
            <v>0.05</v>
          </cell>
          <cell r="V390">
            <v>0.05</v>
          </cell>
          <cell r="W390">
            <v>0.05</v>
          </cell>
          <cell r="X390">
            <v>0.05</v>
          </cell>
          <cell r="Y390">
            <v>0.05</v>
          </cell>
          <cell r="Z390">
            <v>0.05</v>
          </cell>
          <cell r="AA390">
            <v>0.05</v>
          </cell>
          <cell r="AB390">
            <v>0.05</v>
          </cell>
          <cell r="AC390">
            <v>0.05</v>
          </cell>
          <cell r="AD390">
            <v>0.05</v>
          </cell>
          <cell r="AE390">
            <v>0.05</v>
          </cell>
          <cell r="AF390">
            <v>0.05</v>
          </cell>
          <cell r="AG390">
            <v>0.05</v>
          </cell>
          <cell r="AH390">
            <v>0.05</v>
          </cell>
          <cell r="AI390">
            <v>0.05</v>
          </cell>
          <cell r="AJ390">
            <v>0.05</v>
          </cell>
          <cell r="AK390">
            <v>0.05</v>
          </cell>
          <cell r="AL390">
            <v>0.05</v>
          </cell>
          <cell r="AM390">
            <v>0.05</v>
          </cell>
          <cell r="AN390">
            <v>0.05</v>
          </cell>
          <cell r="AO390">
            <v>0.05</v>
          </cell>
          <cell r="AP390">
            <v>0.05</v>
          </cell>
          <cell r="AQ390">
            <v>0.05</v>
          </cell>
          <cell r="AR390">
            <v>0.05</v>
          </cell>
          <cell r="AS390">
            <v>0.05</v>
          </cell>
          <cell r="AT390">
            <v>0.05</v>
          </cell>
          <cell r="AU390">
            <v>0.05</v>
          </cell>
          <cell r="AV390">
            <v>0.05</v>
          </cell>
          <cell r="AW390">
            <v>0.05</v>
          </cell>
          <cell r="AX390">
            <v>0.05</v>
          </cell>
          <cell r="AY390">
            <v>0.05</v>
          </cell>
          <cell r="AZ390">
            <v>0.05</v>
          </cell>
          <cell r="BA390">
            <v>0.05</v>
          </cell>
          <cell r="BB390">
            <v>0.05</v>
          </cell>
          <cell r="BC390">
            <v>0.05</v>
          </cell>
          <cell r="BD390">
            <v>0.05</v>
          </cell>
          <cell r="BE390">
            <v>0.05</v>
          </cell>
          <cell r="BF390">
            <v>0.05</v>
          </cell>
          <cell r="BG390">
            <v>0.05</v>
          </cell>
          <cell r="BH390">
            <v>0.05</v>
          </cell>
          <cell r="BI390">
            <v>0.05</v>
          </cell>
          <cell r="BJ390">
            <v>0.05</v>
          </cell>
          <cell r="BK390">
            <v>0.05</v>
          </cell>
          <cell r="BL390">
            <v>0.05</v>
          </cell>
          <cell r="BM390">
            <v>0.05</v>
          </cell>
          <cell r="BN390">
            <v>0.05</v>
          </cell>
          <cell r="BO390">
            <v>0.05</v>
          </cell>
          <cell r="BP390">
            <v>0.05</v>
          </cell>
          <cell r="BQ390">
            <v>0.05</v>
          </cell>
          <cell r="BR390">
            <v>0.05</v>
          </cell>
          <cell r="BS390">
            <v>0.05</v>
          </cell>
          <cell r="BT390">
            <v>0.05</v>
          </cell>
          <cell r="BU390">
            <v>0.05</v>
          </cell>
          <cell r="BV390">
            <v>0.05</v>
          </cell>
          <cell r="BW390">
            <v>0.05</v>
          </cell>
          <cell r="BX390">
            <v>0.05</v>
          </cell>
          <cell r="BY390">
            <v>0.05</v>
          </cell>
          <cell r="BZ390">
            <v>0.05</v>
          </cell>
          <cell r="CA390">
            <v>0.05</v>
          </cell>
          <cell r="CB390">
            <v>0.05</v>
          </cell>
          <cell r="CC390">
            <v>0.05</v>
          </cell>
          <cell r="CD390">
            <v>0.05</v>
          </cell>
          <cell r="CE390">
            <v>0.05</v>
          </cell>
          <cell r="CF390">
            <v>0.05</v>
          </cell>
          <cell r="CG390">
            <v>0.05</v>
          </cell>
          <cell r="CH390">
            <v>0.05</v>
          </cell>
          <cell r="CI390">
            <v>0.05</v>
          </cell>
          <cell r="CJ390">
            <v>0.05</v>
          </cell>
          <cell r="CK390">
            <v>0.05</v>
          </cell>
          <cell r="CL390">
            <v>0.05</v>
          </cell>
          <cell r="CM390">
            <v>0.05</v>
          </cell>
          <cell r="CN390">
            <v>0.05</v>
          </cell>
          <cell r="CO390">
            <v>0.05</v>
          </cell>
          <cell r="CP390">
            <v>0.05</v>
          </cell>
          <cell r="CQ390">
            <v>0.05</v>
          </cell>
          <cell r="CR390">
            <v>0.05</v>
          </cell>
          <cell r="CS390">
            <v>0.05</v>
          </cell>
          <cell r="CT390">
            <v>0.05</v>
          </cell>
          <cell r="CU390">
            <v>0.05</v>
          </cell>
          <cell r="CV390">
            <v>0.05</v>
          </cell>
          <cell r="CW390">
            <v>0.05</v>
          </cell>
          <cell r="CX390">
            <v>0.05</v>
          </cell>
          <cell r="CY390">
            <v>0.05</v>
          </cell>
          <cell r="CZ390">
            <v>0.05</v>
          </cell>
          <cell r="DA390">
            <v>0.05</v>
          </cell>
          <cell r="DB390">
            <v>0.05</v>
          </cell>
          <cell r="DC390">
            <v>0.05</v>
          </cell>
          <cell r="DD390">
            <v>0.05</v>
          </cell>
          <cell r="DE390">
            <v>0.05</v>
          </cell>
          <cell r="DF390">
            <v>0.05</v>
          </cell>
          <cell r="DG390">
            <v>0.05</v>
          </cell>
          <cell r="DH390">
            <v>0.05</v>
          </cell>
          <cell r="DI390">
            <v>0.05</v>
          </cell>
          <cell r="DJ390">
            <v>0.05</v>
          </cell>
          <cell r="DL390" t="str">
            <v>.Mining.PumpingATService requested.Mining.Pumping.Precision</v>
          </cell>
        </row>
        <row r="391">
          <cell r="L391"/>
          <cell r="M391" t="str">
            <v>GJ</v>
          </cell>
          <cell r="N391">
            <v>0.14000000000000001</v>
          </cell>
          <cell r="O391">
            <v>0.14000000000000001</v>
          </cell>
          <cell r="P391">
            <v>0.14000000000000001</v>
          </cell>
          <cell r="Q391">
            <v>0.14000000000000001</v>
          </cell>
          <cell r="R391">
            <v>0.14000000000000001</v>
          </cell>
          <cell r="S391">
            <v>0.14000000000000001</v>
          </cell>
          <cell r="T391">
            <v>0.14000000000000001</v>
          </cell>
          <cell r="U391">
            <v>0.14000000000000001</v>
          </cell>
          <cell r="V391">
            <v>0.14000000000000001</v>
          </cell>
          <cell r="W391">
            <v>0.14000000000000001</v>
          </cell>
          <cell r="X391">
            <v>0.14000000000000001</v>
          </cell>
          <cell r="Y391">
            <v>0.14000000000000001</v>
          </cell>
          <cell r="Z391">
            <v>0.14000000000000001</v>
          </cell>
          <cell r="AA391">
            <v>0.14000000000000001</v>
          </cell>
          <cell r="AB391">
            <v>0.14000000000000001</v>
          </cell>
          <cell r="AC391">
            <v>0.14000000000000001</v>
          </cell>
          <cell r="AD391">
            <v>0.14000000000000001</v>
          </cell>
          <cell r="AE391">
            <v>0.14000000000000001</v>
          </cell>
          <cell r="AF391">
            <v>0.14000000000000001</v>
          </cell>
          <cell r="AG391">
            <v>0.14000000000000001</v>
          </cell>
          <cell r="AH391">
            <v>0.14000000000000001</v>
          </cell>
          <cell r="AI391">
            <v>0.14000000000000001</v>
          </cell>
          <cell r="AJ391">
            <v>0.14000000000000001</v>
          </cell>
          <cell r="AK391">
            <v>0.14000000000000001</v>
          </cell>
          <cell r="AL391">
            <v>0.14000000000000001</v>
          </cell>
          <cell r="AM391">
            <v>0.14000000000000001</v>
          </cell>
          <cell r="AN391">
            <v>0.14000000000000001</v>
          </cell>
          <cell r="AO391">
            <v>0.14000000000000001</v>
          </cell>
          <cell r="AP391">
            <v>0.14000000000000001</v>
          </cell>
          <cell r="AQ391">
            <v>0.14000000000000001</v>
          </cell>
          <cell r="AR391">
            <v>0.14000000000000001</v>
          </cell>
          <cell r="AS391">
            <v>0.14000000000000001</v>
          </cell>
          <cell r="AT391">
            <v>0.14000000000000001</v>
          </cell>
          <cell r="AU391">
            <v>0.14000000000000001</v>
          </cell>
          <cell r="AV391">
            <v>0.14000000000000001</v>
          </cell>
          <cell r="AW391">
            <v>0.14000000000000001</v>
          </cell>
          <cell r="AX391">
            <v>0.14000000000000001</v>
          </cell>
          <cell r="AY391">
            <v>0.14000000000000001</v>
          </cell>
          <cell r="AZ391">
            <v>0.14000000000000001</v>
          </cell>
          <cell r="BA391">
            <v>0.14000000000000001</v>
          </cell>
          <cell r="BB391">
            <v>0.14000000000000001</v>
          </cell>
          <cell r="BC391">
            <v>0.14000000000000001</v>
          </cell>
          <cell r="BD391">
            <v>0.14000000000000001</v>
          </cell>
          <cell r="BE391">
            <v>0.14000000000000001</v>
          </cell>
          <cell r="BF391">
            <v>0.14000000000000001</v>
          </cell>
          <cell r="BG391">
            <v>0.14000000000000001</v>
          </cell>
          <cell r="BH391">
            <v>0.14000000000000001</v>
          </cell>
          <cell r="BI391">
            <v>0.14000000000000001</v>
          </cell>
          <cell r="BJ391">
            <v>0.14000000000000001</v>
          </cell>
          <cell r="BK391">
            <v>0.14000000000000001</v>
          </cell>
          <cell r="BL391">
            <v>0.14000000000000001</v>
          </cell>
          <cell r="BM391">
            <v>0.14000000000000001</v>
          </cell>
          <cell r="BN391">
            <v>0.14000000000000001</v>
          </cell>
          <cell r="BO391">
            <v>0.14000000000000001</v>
          </cell>
          <cell r="BP391">
            <v>0.14000000000000001</v>
          </cell>
          <cell r="BQ391">
            <v>0.14000000000000001</v>
          </cell>
          <cell r="BR391">
            <v>0.14000000000000001</v>
          </cell>
          <cell r="BS391">
            <v>0.14000000000000001</v>
          </cell>
          <cell r="BT391">
            <v>0.14000000000000001</v>
          </cell>
          <cell r="BU391">
            <v>0.14000000000000001</v>
          </cell>
          <cell r="BV391">
            <v>0.14000000000000001</v>
          </cell>
          <cell r="BW391">
            <v>0.14000000000000001</v>
          </cell>
          <cell r="BX391">
            <v>0.14000000000000001</v>
          </cell>
          <cell r="BY391">
            <v>0.14000000000000001</v>
          </cell>
          <cell r="BZ391">
            <v>0.14000000000000001</v>
          </cell>
          <cell r="CA391">
            <v>0.14000000000000001</v>
          </cell>
          <cell r="CB391">
            <v>0.14000000000000001</v>
          </cell>
          <cell r="CC391">
            <v>0.14000000000000001</v>
          </cell>
          <cell r="CD391">
            <v>0.14000000000000001</v>
          </cell>
          <cell r="CE391">
            <v>0.14000000000000001</v>
          </cell>
          <cell r="CF391">
            <v>0.14000000000000001</v>
          </cell>
          <cell r="CG391">
            <v>0.14000000000000001</v>
          </cell>
          <cell r="CH391">
            <v>0.14000000000000001</v>
          </cell>
          <cell r="CI391">
            <v>0.14000000000000001</v>
          </cell>
          <cell r="CJ391">
            <v>0.14000000000000001</v>
          </cell>
          <cell r="CK391">
            <v>0.14000000000000001</v>
          </cell>
          <cell r="CL391">
            <v>0.14000000000000001</v>
          </cell>
          <cell r="CM391">
            <v>0.14000000000000001</v>
          </cell>
          <cell r="CN391">
            <v>0.14000000000000001</v>
          </cell>
          <cell r="CO391">
            <v>0.14000000000000001</v>
          </cell>
          <cell r="CP391">
            <v>0.14000000000000001</v>
          </cell>
          <cell r="CQ391">
            <v>0.14000000000000001</v>
          </cell>
          <cell r="CR391">
            <v>0.14000000000000001</v>
          </cell>
          <cell r="CS391">
            <v>0.14000000000000001</v>
          </cell>
          <cell r="CT391">
            <v>0.14000000000000001</v>
          </cell>
          <cell r="CU391">
            <v>0.14000000000000001</v>
          </cell>
          <cell r="CV391">
            <v>0.14000000000000001</v>
          </cell>
          <cell r="CW391">
            <v>0.14000000000000001</v>
          </cell>
          <cell r="CX391">
            <v>0.14000000000000001</v>
          </cell>
          <cell r="CY391">
            <v>0.14000000000000001</v>
          </cell>
          <cell r="CZ391">
            <v>0.14000000000000001</v>
          </cell>
          <cell r="DA391">
            <v>0.14000000000000001</v>
          </cell>
          <cell r="DB391">
            <v>0.14000000000000001</v>
          </cell>
          <cell r="DC391">
            <v>0.14000000000000001</v>
          </cell>
          <cell r="DD391">
            <v>0.14000000000000001</v>
          </cell>
          <cell r="DE391">
            <v>0.14000000000000001</v>
          </cell>
          <cell r="DF391">
            <v>0.14000000000000001</v>
          </cell>
          <cell r="DG391">
            <v>0.14000000000000001</v>
          </cell>
          <cell r="DH391">
            <v>0.14000000000000001</v>
          </cell>
          <cell r="DI391">
            <v>0.14000000000000001</v>
          </cell>
          <cell r="DJ391">
            <v>0.14000000000000001</v>
          </cell>
          <cell r="DL391" t="str">
            <v>.Mining.Pumping.GeneralATService requested.Mining.Pumping.General.Small</v>
          </cell>
        </row>
        <row r="392">
          <cell r="L392"/>
          <cell r="M392" t="str">
            <v>GJ</v>
          </cell>
          <cell r="N392">
            <v>0.86</v>
          </cell>
          <cell r="O392">
            <v>0.86</v>
          </cell>
          <cell r="P392">
            <v>0.86</v>
          </cell>
          <cell r="Q392">
            <v>0.86</v>
          </cell>
          <cell r="R392">
            <v>0.86</v>
          </cell>
          <cell r="S392">
            <v>0.86</v>
          </cell>
          <cell r="T392">
            <v>0.86</v>
          </cell>
          <cell r="U392">
            <v>0.86</v>
          </cell>
          <cell r="V392">
            <v>0.86</v>
          </cell>
          <cell r="W392">
            <v>0.86</v>
          </cell>
          <cell r="X392">
            <v>0.86</v>
          </cell>
          <cell r="Y392">
            <v>0.86</v>
          </cell>
          <cell r="Z392">
            <v>0.86</v>
          </cell>
          <cell r="AA392">
            <v>0.86</v>
          </cell>
          <cell r="AB392">
            <v>0.86</v>
          </cell>
          <cell r="AC392">
            <v>0.86</v>
          </cell>
          <cell r="AD392">
            <v>0.86</v>
          </cell>
          <cell r="AE392">
            <v>0.86</v>
          </cell>
          <cell r="AF392">
            <v>0.86</v>
          </cell>
          <cell r="AG392">
            <v>0.86</v>
          </cell>
          <cell r="AH392">
            <v>0.86</v>
          </cell>
          <cell r="AI392">
            <v>0.86</v>
          </cell>
          <cell r="AJ392">
            <v>0.86</v>
          </cell>
          <cell r="AK392">
            <v>0.86</v>
          </cell>
          <cell r="AL392">
            <v>0.86</v>
          </cell>
          <cell r="AM392">
            <v>0.86</v>
          </cell>
          <cell r="AN392">
            <v>0.86</v>
          </cell>
          <cell r="AO392">
            <v>0.86</v>
          </cell>
          <cell r="AP392">
            <v>0.86</v>
          </cell>
          <cell r="AQ392">
            <v>0.86</v>
          </cell>
          <cell r="AR392">
            <v>0.86</v>
          </cell>
          <cell r="AS392">
            <v>0.86</v>
          </cell>
          <cell r="AT392">
            <v>0.86</v>
          </cell>
          <cell r="AU392">
            <v>0.86</v>
          </cell>
          <cell r="AV392">
            <v>0.86</v>
          </cell>
          <cell r="AW392">
            <v>0.86</v>
          </cell>
          <cell r="AX392">
            <v>0.86</v>
          </cell>
          <cell r="AY392">
            <v>0.86</v>
          </cell>
          <cell r="AZ392">
            <v>0.86</v>
          </cell>
          <cell r="BA392">
            <v>0.86</v>
          </cell>
          <cell r="BB392">
            <v>0.86</v>
          </cell>
          <cell r="BC392">
            <v>0.86</v>
          </cell>
          <cell r="BD392">
            <v>0.86</v>
          </cell>
          <cell r="BE392">
            <v>0.86</v>
          </cell>
          <cell r="BF392">
            <v>0.86</v>
          </cell>
          <cell r="BG392">
            <v>0.86</v>
          </cell>
          <cell r="BH392">
            <v>0.86</v>
          </cell>
          <cell r="BI392">
            <v>0.86</v>
          </cell>
          <cell r="BJ392">
            <v>0.86</v>
          </cell>
          <cell r="BK392">
            <v>0.86</v>
          </cell>
          <cell r="BL392">
            <v>0.86</v>
          </cell>
          <cell r="BM392">
            <v>0.86</v>
          </cell>
          <cell r="BN392">
            <v>0.86</v>
          </cell>
          <cell r="BO392">
            <v>0.86</v>
          </cell>
          <cell r="BP392">
            <v>0.86</v>
          </cell>
          <cell r="BQ392">
            <v>0.86</v>
          </cell>
          <cell r="BR392">
            <v>0.86</v>
          </cell>
          <cell r="BS392">
            <v>0.86</v>
          </cell>
          <cell r="BT392">
            <v>0.86</v>
          </cell>
          <cell r="BU392">
            <v>0.86</v>
          </cell>
          <cell r="BV392">
            <v>0.86</v>
          </cell>
          <cell r="BW392">
            <v>0.86</v>
          </cell>
          <cell r="BX392">
            <v>0.86</v>
          </cell>
          <cell r="BY392">
            <v>0.86</v>
          </cell>
          <cell r="BZ392">
            <v>0.86</v>
          </cell>
          <cell r="CA392">
            <v>0.86</v>
          </cell>
          <cell r="CB392">
            <v>0.86</v>
          </cell>
          <cell r="CC392">
            <v>0.86</v>
          </cell>
          <cell r="CD392">
            <v>0.86</v>
          </cell>
          <cell r="CE392">
            <v>0.86</v>
          </cell>
          <cell r="CF392">
            <v>0.86</v>
          </cell>
          <cell r="CG392">
            <v>0.86</v>
          </cell>
          <cell r="CH392">
            <v>0.86</v>
          </cell>
          <cell r="CI392">
            <v>0.86</v>
          </cell>
          <cell r="CJ392">
            <v>0.86</v>
          </cell>
          <cell r="CK392">
            <v>0.86</v>
          </cell>
          <cell r="CL392">
            <v>0.86</v>
          </cell>
          <cell r="CM392">
            <v>0.86</v>
          </cell>
          <cell r="CN392">
            <v>0.86</v>
          </cell>
          <cell r="CO392">
            <v>0.86</v>
          </cell>
          <cell r="CP392">
            <v>0.86</v>
          </cell>
          <cell r="CQ392">
            <v>0.86</v>
          </cell>
          <cell r="CR392">
            <v>0.86</v>
          </cell>
          <cell r="CS392">
            <v>0.86</v>
          </cell>
          <cell r="CT392">
            <v>0.86</v>
          </cell>
          <cell r="CU392">
            <v>0.86</v>
          </cell>
          <cell r="CV392">
            <v>0.86</v>
          </cell>
          <cell r="CW392">
            <v>0.86</v>
          </cell>
          <cell r="CX392">
            <v>0.86</v>
          </cell>
          <cell r="CY392">
            <v>0.86</v>
          </cell>
          <cell r="CZ392">
            <v>0.86</v>
          </cell>
          <cell r="DA392">
            <v>0.86</v>
          </cell>
          <cell r="DB392">
            <v>0.86</v>
          </cell>
          <cell r="DC392">
            <v>0.86</v>
          </cell>
          <cell r="DD392">
            <v>0.86</v>
          </cell>
          <cell r="DE392">
            <v>0.86</v>
          </cell>
          <cell r="DF392">
            <v>0.86</v>
          </cell>
          <cell r="DG392">
            <v>0.86</v>
          </cell>
          <cell r="DH392">
            <v>0.86</v>
          </cell>
          <cell r="DI392">
            <v>0.86</v>
          </cell>
          <cell r="DJ392">
            <v>0.86</v>
          </cell>
          <cell r="DL392" t="str">
            <v>.Mining.Pumping.GeneralATService requested.Mining.Pumping.General.Large</v>
          </cell>
        </row>
        <row r="393">
          <cell r="L393"/>
          <cell r="M393" t="str">
            <v>GJ</v>
          </cell>
          <cell r="N393">
            <v>0.14000000000000001</v>
          </cell>
          <cell r="O393">
            <v>0.14000000000000001</v>
          </cell>
          <cell r="P393">
            <v>0.14000000000000001</v>
          </cell>
          <cell r="Q393">
            <v>0.14000000000000001</v>
          </cell>
          <cell r="R393">
            <v>0.14000000000000001</v>
          </cell>
          <cell r="S393">
            <v>0.14000000000000001</v>
          </cell>
          <cell r="T393">
            <v>0.14000000000000001</v>
          </cell>
          <cell r="U393">
            <v>0.14000000000000001</v>
          </cell>
          <cell r="V393">
            <v>0.14000000000000001</v>
          </cell>
          <cell r="W393">
            <v>0.14000000000000001</v>
          </cell>
          <cell r="X393">
            <v>0.14000000000000001</v>
          </cell>
          <cell r="Y393">
            <v>0.14000000000000001</v>
          </cell>
          <cell r="Z393">
            <v>0.14000000000000001</v>
          </cell>
          <cell r="AA393">
            <v>0.14000000000000001</v>
          </cell>
          <cell r="AB393">
            <v>0.14000000000000001</v>
          </cell>
          <cell r="AC393">
            <v>0.14000000000000001</v>
          </cell>
          <cell r="AD393">
            <v>0.14000000000000001</v>
          </cell>
          <cell r="AE393">
            <v>0.14000000000000001</v>
          </cell>
          <cell r="AF393">
            <v>0.14000000000000001</v>
          </cell>
          <cell r="AG393">
            <v>0.14000000000000001</v>
          </cell>
          <cell r="AH393">
            <v>0.14000000000000001</v>
          </cell>
          <cell r="AI393">
            <v>0.14000000000000001</v>
          </cell>
          <cell r="AJ393">
            <v>0.14000000000000001</v>
          </cell>
          <cell r="AK393">
            <v>0.14000000000000001</v>
          </cell>
          <cell r="AL393">
            <v>0.14000000000000001</v>
          </cell>
          <cell r="AM393">
            <v>0.14000000000000001</v>
          </cell>
          <cell r="AN393">
            <v>0.14000000000000001</v>
          </cell>
          <cell r="AO393">
            <v>0.14000000000000001</v>
          </cell>
          <cell r="AP393">
            <v>0.14000000000000001</v>
          </cell>
          <cell r="AQ393">
            <v>0.14000000000000001</v>
          </cell>
          <cell r="AR393">
            <v>0.14000000000000001</v>
          </cell>
          <cell r="AS393">
            <v>0.14000000000000001</v>
          </cell>
          <cell r="AT393">
            <v>0.14000000000000001</v>
          </cell>
          <cell r="AU393">
            <v>0.14000000000000001</v>
          </cell>
          <cell r="AV393">
            <v>0.14000000000000001</v>
          </cell>
          <cell r="AW393">
            <v>0.14000000000000001</v>
          </cell>
          <cell r="AX393">
            <v>0.14000000000000001</v>
          </cell>
          <cell r="AY393">
            <v>0.14000000000000001</v>
          </cell>
          <cell r="AZ393">
            <v>0.14000000000000001</v>
          </cell>
          <cell r="BA393">
            <v>0.14000000000000001</v>
          </cell>
          <cell r="BB393">
            <v>0.14000000000000001</v>
          </cell>
          <cell r="BC393">
            <v>0.14000000000000001</v>
          </cell>
          <cell r="BD393">
            <v>0.14000000000000001</v>
          </cell>
          <cell r="BE393">
            <v>0.14000000000000001</v>
          </cell>
          <cell r="BF393">
            <v>0.14000000000000001</v>
          </cell>
          <cell r="BG393">
            <v>0.14000000000000001</v>
          </cell>
          <cell r="BH393">
            <v>0.14000000000000001</v>
          </cell>
          <cell r="BI393">
            <v>0.14000000000000001</v>
          </cell>
          <cell r="BJ393">
            <v>0.14000000000000001</v>
          </cell>
          <cell r="BK393">
            <v>0.14000000000000001</v>
          </cell>
          <cell r="BL393">
            <v>0.14000000000000001</v>
          </cell>
          <cell r="BM393">
            <v>0.14000000000000001</v>
          </cell>
          <cell r="BN393">
            <v>0.14000000000000001</v>
          </cell>
          <cell r="BO393">
            <v>0.14000000000000001</v>
          </cell>
          <cell r="BP393">
            <v>0.14000000000000001</v>
          </cell>
          <cell r="BQ393">
            <v>0.14000000000000001</v>
          </cell>
          <cell r="BR393">
            <v>0.14000000000000001</v>
          </cell>
          <cell r="BS393">
            <v>0.14000000000000001</v>
          </cell>
          <cell r="BT393">
            <v>0.14000000000000001</v>
          </cell>
          <cell r="BU393">
            <v>0.14000000000000001</v>
          </cell>
          <cell r="BV393">
            <v>0.14000000000000001</v>
          </cell>
          <cell r="BW393">
            <v>0.14000000000000001</v>
          </cell>
          <cell r="BX393">
            <v>0.14000000000000001</v>
          </cell>
          <cell r="BY393">
            <v>0.14000000000000001</v>
          </cell>
          <cell r="BZ393">
            <v>0.14000000000000001</v>
          </cell>
          <cell r="CA393">
            <v>0.14000000000000001</v>
          </cell>
          <cell r="CB393">
            <v>0.14000000000000001</v>
          </cell>
          <cell r="CC393">
            <v>0.14000000000000001</v>
          </cell>
          <cell r="CD393">
            <v>0.14000000000000001</v>
          </cell>
          <cell r="CE393">
            <v>0.14000000000000001</v>
          </cell>
          <cell r="CF393">
            <v>0.14000000000000001</v>
          </cell>
          <cell r="CG393">
            <v>0.14000000000000001</v>
          </cell>
          <cell r="CH393">
            <v>0.14000000000000001</v>
          </cell>
          <cell r="CI393">
            <v>0.14000000000000001</v>
          </cell>
          <cell r="CJ393">
            <v>0.14000000000000001</v>
          </cell>
          <cell r="CK393">
            <v>0.14000000000000001</v>
          </cell>
          <cell r="CL393">
            <v>0.14000000000000001</v>
          </cell>
          <cell r="CM393">
            <v>0.14000000000000001</v>
          </cell>
          <cell r="CN393">
            <v>0.14000000000000001</v>
          </cell>
          <cell r="CO393">
            <v>0.14000000000000001</v>
          </cell>
          <cell r="CP393">
            <v>0.14000000000000001</v>
          </cell>
          <cell r="CQ393">
            <v>0.14000000000000001</v>
          </cell>
          <cell r="CR393">
            <v>0.14000000000000001</v>
          </cell>
          <cell r="CS393">
            <v>0.14000000000000001</v>
          </cell>
          <cell r="CT393">
            <v>0.14000000000000001</v>
          </cell>
          <cell r="CU393">
            <v>0.14000000000000001</v>
          </cell>
          <cell r="CV393">
            <v>0.14000000000000001</v>
          </cell>
          <cell r="CW393">
            <v>0.14000000000000001</v>
          </cell>
          <cell r="CX393">
            <v>0.14000000000000001</v>
          </cell>
          <cell r="CY393">
            <v>0.14000000000000001</v>
          </cell>
          <cell r="CZ393">
            <v>0.14000000000000001</v>
          </cell>
          <cell r="DA393">
            <v>0.14000000000000001</v>
          </cell>
          <cell r="DB393">
            <v>0.14000000000000001</v>
          </cell>
          <cell r="DC393">
            <v>0.14000000000000001</v>
          </cell>
          <cell r="DD393">
            <v>0.14000000000000001</v>
          </cell>
          <cell r="DE393">
            <v>0.14000000000000001</v>
          </cell>
          <cell r="DF393">
            <v>0.14000000000000001</v>
          </cell>
          <cell r="DG393">
            <v>0.14000000000000001</v>
          </cell>
          <cell r="DH393">
            <v>0.14000000000000001</v>
          </cell>
          <cell r="DI393">
            <v>0.14000000000000001</v>
          </cell>
          <cell r="DJ393">
            <v>0.14000000000000001</v>
          </cell>
          <cell r="DL393" t="str">
            <v>.Mining.Pumping.Slurry StockATService requested.Mining.Pumping.Slurry Stock.Small</v>
          </cell>
        </row>
        <row r="394">
          <cell r="L394"/>
          <cell r="M394" t="str">
            <v>GJ</v>
          </cell>
          <cell r="N394">
            <v>0.86</v>
          </cell>
          <cell r="O394">
            <v>0.86</v>
          </cell>
          <cell r="P394">
            <v>0.86</v>
          </cell>
          <cell r="Q394">
            <v>0.86</v>
          </cell>
          <cell r="R394">
            <v>0.86</v>
          </cell>
          <cell r="S394">
            <v>0.86</v>
          </cell>
          <cell r="T394">
            <v>0.86</v>
          </cell>
          <cell r="U394">
            <v>0.86</v>
          </cell>
          <cell r="V394">
            <v>0.86</v>
          </cell>
          <cell r="W394">
            <v>0.86</v>
          </cell>
          <cell r="X394">
            <v>0.86</v>
          </cell>
          <cell r="Y394">
            <v>0.86</v>
          </cell>
          <cell r="Z394">
            <v>0.86</v>
          </cell>
          <cell r="AA394">
            <v>0.86</v>
          </cell>
          <cell r="AB394">
            <v>0.86</v>
          </cell>
          <cell r="AC394">
            <v>0.86</v>
          </cell>
          <cell r="AD394">
            <v>0.86</v>
          </cell>
          <cell r="AE394">
            <v>0.86</v>
          </cell>
          <cell r="AF394">
            <v>0.86</v>
          </cell>
          <cell r="AG394">
            <v>0.86</v>
          </cell>
          <cell r="AH394">
            <v>0.86</v>
          </cell>
          <cell r="AI394">
            <v>0.86</v>
          </cell>
          <cell r="AJ394">
            <v>0.86</v>
          </cell>
          <cell r="AK394">
            <v>0.86</v>
          </cell>
          <cell r="AL394">
            <v>0.86</v>
          </cell>
          <cell r="AM394">
            <v>0.86</v>
          </cell>
          <cell r="AN394">
            <v>0.86</v>
          </cell>
          <cell r="AO394">
            <v>0.86</v>
          </cell>
          <cell r="AP394">
            <v>0.86</v>
          </cell>
          <cell r="AQ394">
            <v>0.86</v>
          </cell>
          <cell r="AR394">
            <v>0.86</v>
          </cell>
          <cell r="AS394">
            <v>0.86</v>
          </cell>
          <cell r="AT394">
            <v>0.86</v>
          </cell>
          <cell r="AU394">
            <v>0.86</v>
          </cell>
          <cell r="AV394">
            <v>0.86</v>
          </cell>
          <cell r="AW394">
            <v>0.86</v>
          </cell>
          <cell r="AX394">
            <v>0.86</v>
          </cell>
          <cell r="AY394">
            <v>0.86</v>
          </cell>
          <cell r="AZ394">
            <v>0.86</v>
          </cell>
          <cell r="BA394">
            <v>0.86</v>
          </cell>
          <cell r="BB394">
            <v>0.86</v>
          </cell>
          <cell r="BC394">
            <v>0.86</v>
          </cell>
          <cell r="BD394">
            <v>0.86</v>
          </cell>
          <cell r="BE394">
            <v>0.86</v>
          </cell>
          <cell r="BF394">
            <v>0.86</v>
          </cell>
          <cell r="BG394">
            <v>0.86</v>
          </cell>
          <cell r="BH394">
            <v>0.86</v>
          </cell>
          <cell r="BI394">
            <v>0.86</v>
          </cell>
          <cell r="BJ394">
            <v>0.86</v>
          </cell>
          <cell r="BK394">
            <v>0.86</v>
          </cell>
          <cell r="BL394">
            <v>0.86</v>
          </cell>
          <cell r="BM394">
            <v>0.86</v>
          </cell>
          <cell r="BN394">
            <v>0.86</v>
          </cell>
          <cell r="BO394">
            <v>0.86</v>
          </cell>
          <cell r="BP394">
            <v>0.86</v>
          </cell>
          <cell r="BQ394">
            <v>0.86</v>
          </cell>
          <cell r="BR394">
            <v>0.86</v>
          </cell>
          <cell r="BS394">
            <v>0.86</v>
          </cell>
          <cell r="BT394">
            <v>0.86</v>
          </cell>
          <cell r="BU394">
            <v>0.86</v>
          </cell>
          <cell r="BV394">
            <v>0.86</v>
          </cell>
          <cell r="BW394">
            <v>0.86</v>
          </cell>
          <cell r="BX394">
            <v>0.86</v>
          </cell>
          <cell r="BY394">
            <v>0.86</v>
          </cell>
          <cell r="BZ394">
            <v>0.86</v>
          </cell>
          <cell r="CA394">
            <v>0.86</v>
          </cell>
          <cell r="CB394">
            <v>0.86</v>
          </cell>
          <cell r="CC394">
            <v>0.86</v>
          </cell>
          <cell r="CD394">
            <v>0.86</v>
          </cell>
          <cell r="CE394">
            <v>0.86</v>
          </cell>
          <cell r="CF394">
            <v>0.86</v>
          </cell>
          <cell r="CG394">
            <v>0.86</v>
          </cell>
          <cell r="CH394">
            <v>0.86</v>
          </cell>
          <cell r="CI394">
            <v>0.86</v>
          </cell>
          <cell r="CJ394">
            <v>0.86</v>
          </cell>
          <cell r="CK394">
            <v>0.86</v>
          </cell>
          <cell r="CL394">
            <v>0.86</v>
          </cell>
          <cell r="CM394">
            <v>0.86</v>
          </cell>
          <cell r="CN394">
            <v>0.86</v>
          </cell>
          <cell r="CO394">
            <v>0.86</v>
          </cell>
          <cell r="CP394">
            <v>0.86</v>
          </cell>
          <cell r="CQ394">
            <v>0.86</v>
          </cell>
          <cell r="CR394">
            <v>0.86</v>
          </cell>
          <cell r="CS394">
            <v>0.86</v>
          </cell>
          <cell r="CT394">
            <v>0.86</v>
          </cell>
          <cell r="CU394">
            <v>0.86</v>
          </cell>
          <cell r="CV394">
            <v>0.86</v>
          </cell>
          <cell r="CW394">
            <v>0.86</v>
          </cell>
          <cell r="CX394">
            <v>0.86</v>
          </cell>
          <cell r="CY394">
            <v>0.86</v>
          </cell>
          <cell r="CZ394">
            <v>0.86</v>
          </cell>
          <cell r="DA394">
            <v>0.86</v>
          </cell>
          <cell r="DB394">
            <v>0.86</v>
          </cell>
          <cell r="DC394">
            <v>0.86</v>
          </cell>
          <cell r="DD394">
            <v>0.86</v>
          </cell>
          <cell r="DE394">
            <v>0.86</v>
          </cell>
          <cell r="DF394">
            <v>0.86</v>
          </cell>
          <cell r="DG394">
            <v>0.86</v>
          </cell>
          <cell r="DH394">
            <v>0.86</v>
          </cell>
          <cell r="DI394">
            <v>0.86</v>
          </cell>
          <cell r="DJ394">
            <v>0.86</v>
          </cell>
          <cell r="DL394" t="str">
            <v>.Mining.Pumping.Slurry StockATService requested.Mining.Pumping.Slurry Stock.Large</v>
          </cell>
        </row>
        <row r="395">
          <cell r="L395"/>
          <cell r="M395" t="str">
            <v>GJ</v>
          </cell>
          <cell r="N395">
            <v>0.14000000000000001</v>
          </cell>
          <cell r="O395">
            <v>0.14000000000000001</v>
          </cell>
          <cell r="P395">
            <v>0.14000000000000001</v>
          </cell>
          <cell r="Q395">
            <v>0.14000000000000001</v>
          </cell>
          <cell r="R395">
            <v>0.14000000000000001</v>
          </cell>
          <cell r="S395">
            <v>0.14000000000000001</v>
          </cell>
          <cell r="T395">
            <v>0.14000000000000001</v>
          </cell>
          <cell r="U395">
            <v>0.14000000000000001</v>
          </cell>
          <cell r="V395">
            <v>0.14000000000000001</v>
          </cell>
          <cell r="W395">
            <v>0.14000000000000001</v>
          </cell>
          <cell r="X395">
            <v>0.14000000000000001</v>
          </cell>
          <cell r="Y395">
            <v>0.14000000000000001</v>
          </cell>
          <cell r="Z395">
            <v>0.14000000000000001</v>
          </cell>
          <cell r="AA395">
            <v>0.14000000000000001</v>
          </cell>
          <cell r="AB395">
            <v>0.14000000000000001</v>
          </cell>
          <cell r="AC395">
            <v>0.14000000000000001</v>
          </cell>
          <cell r="AD395">
            <v>0.14000000000000001</v>
          </cell>
          <cell r="AE395">
            <v>0.14000000000000001</v>
          </cell>
          <cell r="AF395">
            <v>0.14000000000000001</v>
          </cell>
          <cell r="AG395">
            <v>0.14000000000000001</v>
          </cell>
          <cell r="AH395">
            <v>0.14000000000000001</v>
          </cell>
          <cell r="AI395">
            <v>0.14000000000000001</v>
          </cell>
          <cell r="AJ395">
            <v>0.14000000000000001</v>
          </cell>
          <cell r="AK395">
            <v>0.14000000000000001</v>
          </cell>
          <cell r="AL395">
            <v>0.14000000000000001</v>
          </cell>
          <cell r="AM395">
            <v>0.14000000000000001</v>
          </cell>
          <cell r="AN395">
            <v>0.14000000000000001</v>
          </cell>
          <cell r="AO395">
            <v>0.14000000000000001</v>
          </cell>
          <cell r="AP395">
            <v>0.14000000000000001</v>
          </cell>
          <cell r="AQ395">
            <v>0.14000000000000001</v>
          </cell>
          <cell r="AR395">
            <v>0.14000000000000001</v>
          </cell>
          <cell r="AS395">
            <v>0.14000000000000001</v>
          </cell>
          <cell r="AT395">
            <v>0.14000000000000001</v>
          </cell>
          <cell r="AU395">
            <v>0.14000000000000001</v>
          </cell>
          <cell r="AV395">
            <v>0.14000000000000001</v>
          </cell>
          <cell r="AW395">
            <v>0.14000000000000001</v>
          </cell>
          <cell r="AX395">
            <v>0.14000000000000001</v>
          </cell>
          <cell r="AY395">
            <v>0.14000000000000001</v>
          </cell>
          <cell r="AZ395">
            <v>0.14000000000000001</v>
          </cell>
          <cell r="BA395">
            <v>0.14000000000000001</v>
          </cell>
          <cell r="BB395">
            <v>0.14000000000000001</v>
          </cell>
          <cell r="BC395">
            <v>0.14000000000000001</v>
          </cell>
          <cell r="BD395">
            <v>0.14000000000000001</v>
          </cell>
          <cell r="BE395">
            <v>0.14000000000000001</v>
          </cell>
          <cell r="BF395">
            <v>0.14000000000000001</v>
          </cell>
          <cell r="BG395">
            <v>0.14000000000000001</v>
          </cell>
          <cell r="BH395">
            <v>0.14000000000000001</v>
          </cell>
          <cell r="BI395">
            <v>0.14000000000000001</v>
          </cell>
          <cell r="BJ395">
            <v>0.14000000000000001</v>
          </cell>
          <cell r="BK395">
            <v>0.14000000000000001</v>
          </cell>
          <cell r="BL395">
            <v>0.14000000000000001</v>
          </cell>
          <cell r="BM395">
            <v>0.14000000000000001</v>
          </cell>
          <cell r="BN395">
            <v>0.14000000000000001</v>
          </cell>
          <cell r="BO395">
            <v>0.14000000000000001</v>
          </cell>
          <cell r="BP395">
            <v>0.14000000000000001</v>
          </cell>
          <cell r="BQ395">
            <v>0.14000000000000001</v>
          </cell>
          <cell r="BR395">
            <v>0.14000000000000001</v>
          </cell>
          <cell r="BS395">
            <v>0.14000000000000001</v>
          </cell>
          <cell r="BT395">
            <v>0.14000000000000001</v>
          </cell>
          <cell r="BU395">
            <v>0.14000000000000001</v>
          </cell>
          <cell r="BV395">
            <v>0.14000000000000001</v>
          </cell>
          <cell r="BW395">
            <v>0.14000000000000001</v>
          </cell>
          <cell r="BX395">
            <v>0.14000000000000001</v>
          </cell>
          <cell r="BY395">
            <v>0.14000000000000001</v>
          </cell>
          <cell r="BZ395">
            <v>0.14000000000000001</v>
          </cell>
          <cell r="CA395">
            <v>0.14000000000000001</v>
          </cell>
          <cell r="CB395">
            <v>0.14000000000000001</v>
          </cell>
          <cell r="CC395">
            <v>0.14000000000000001</v>
          </cell>
          <cell r="CD395">
            <v>0.14000000000000001</v>
          </cell>
          <cell r="CE395">
            <v>0.14000000000000001</v>
          </cell>
          <cell r="CF395">
            <v>0.14000000000000001</v>
          </cell>
          <cell r="CG395">
            <v>0.14000000000000001</v>
          </cell>
          <cell r="CH395">
            <v>0.14000000000000001</v>
          </cell>
          <cell r="CI395">
            <v>0.14000000000000001</v>
          </cell>
          <cell r="CJ395">
            <v>0.14000000000000001</v>
          </cell>
          <cell r="CK395">
            <v>0.14000000000000001</v>
          </cell>
          <cell r="CL395">
            <v>0.14000000000000001</v>
          </cell>
          <cell r="CM395">
            <v>0.14000000000000001</v>
          </cell>
          <cell r="CN395">
            <v>0.14000000000000001</v>
          </cell>
          <cell r="CO395">
            <v>0.14000000000000001</v>
          </cell>
          <cell r="CP395">
            <v>0.14000000000000001</v>
          </cell>
          <cell r="CQ395">
            <v>0.14000000000000001</v>
          </cell>
          <cell r="CR395">
            <v>0.14000000000000001</v>
          </cell>
          <cell r="CS395">
            <v>0.14000000000000001</v>
          </cell>
          <cell r="CT395">
            <v>0.14000000000000001</v>
          </cell>
          <cell r="CU395">
            <v>0.14000000000000001</v>
          </cell>
          <cell r="CV395">
            <v>0.14000000000000001</v>
          </cell>
          <cell r="CW395">
            <v>0.14000000000000001</v>
          </cell>
          <cell r="CX395">
            <v>0.14000000000000001</v>
          </cell>
          <cell r="CY395">
            <v>0.14000000000000001</v>
          </cell>
          <cell r="CZ395">
            <v>0.14000000000000001</v>
          </cell>
          <cell r="DA395">
            <v>0.14000000000000001</v>
          </cell>
          <cell r="DB395">
            <v>0.14000000000000001</v>
          </cell>
          <cell r="DC395">
            <v>0.14000000000000001</v>
          </cell>
          <cell r="DD395">
            <v>0.14000000000000001</v>
          </cell>
          <cell r="DE395">
            <v>0.14000000000000001</v>
          </cell>
          <cell r="DF395">
            <v>0.14000000000000001</v>
          </cell>
          <cell r="DG395">
            <v>0.14000000000000001</v>
          </cell>
          <cell r="DH395">
            <v>0.14000000000000001</v>
          </cell>
          <cell r="DI395">
            <v>0.14000000000000001</v>
          </cell>
          <cell r="DJ395">
            <v>0.14000000000000001</v>
          </cell>
          <cell r="DL395" t="str">
            <v>.Mining.Pumping.PrecisionATService requested.Mining.Pumping.Precision.Small</v>
          </cell>
        </row>
        <row r="396">
          <cell r="L396"/>
          <cell r="M396" t="str">
            <v>GJ</v>
          </cell>
          <cell r="N396">
            <v>0.86</v>
          </cell>
          <cell r="O396">
            <v>0.86</v>
          </cell>
          <cell r="P396">
            <v>0.86</v>
          </cell>
          <cell r="Q396">
            <v>0.86</v>
          </cell>
          <cell r="R396">
            <v>0.86</v>
          </cell>
          <cell r="S396">
            <v>0.86</v>
          </cell>
          <cell r="T396">
            <v>0.86</v>
          </cell>
          <cell r="U396">
            <v>0.86</v>
          </cell>
          <cell r="V396">
            <v>0.86</v>
          </cell>
          <cell r="W396">
            <v>0.86</v>
          </cell>
          <cell r="X396">
            <v>0.86</v>
          </cell>
          <cell r="Y396">
            <v>0.86</v>
          </cell>
          <cell r="Z396">
            <v>0.86</v>
          </cell>
          <cell r="AA396">
            <v>0.86</v>
          </cell>
          <cell r="AB396">
            <v>0.86</v>
          </cell>
          <cell r="AC396">
            <v>0.86</v>
          </cell>
          <cell r="AD396">
            <v>0.86</v>
          </cell>
          <cell r="AE396">
            <v>0.86</v>
          </cell>
          <cell r="AF396">
            <v>0.86</v>
          </cell>
          <cell r="AG396">
            <v>0.86</v>
          </cell>
          <cell r="AH396">
            <v>0.86</v>
          </cell>
          <cell r="AI396">
            <v>0.86</v>
          </cell>
          <cell r="AJ396">
            <v>0.86</v>
          </cell>
          <cell r="AK396">
            <v>0.86</v>
          </cell>
          <cell r="AL396">
            <v>0.86</v>
          </cell>
          <cell r="AM396">
            <v>0.86</v>
          </cell>
          <cell r="AN396">
            <v>0.86</v>
          </cell>
          <cell r="AO396">
            <v>0.86</v>
          </cell>
          <cell r="AP396">
            <v>0.86</v>
          </cell>
          <cell r="AQ396">
            <v>0.86</v>
          </cell>
          <cell r="AR396">
            <v>0.86</v>
          </cell>
          <cell r="AS396">
            <v>0.86</v>
          </cell>
          <cell r="AT396">
            <v>0.86</v>
          </cell>
          <cell r="AU396">
            <v>0.86</v>
          </cell>
          <cell r="AV396">
            <v>0.86</v>
          </cell>
          <cell r="AW396">
            <v>0.86</v>
          </cell>
          <cell r="AX396">
            <v>0.86</v>
          </cell>
          <cell r="AY396">
            <v>0.86</v>
          </cell>
          <cell r="AZ396">
            <v>0.86</v>
          </cell>
          <cell r="BA396">
            <v>0.86</v>
          </cell>
          <cell r="BB396">
            <v>0.86</v>
          </cell>
          <cell r="BC396">
            <v>0.86</v>
          </cell>
          <cell r="BD396">
            <v>0.86</v>
          </cell>
          <cell r="BE396">
            <v>0.86</v>
          </cell>
          <cell r="BF396">
            <v>0.86</v>
          </cell>
          <cell r="BG396">
            <v>0.86</v>
          </cell>
          <cell r="BH396">
            <v>0.86</v>
          </cell>
          <cell r="BI396">
            <v>0.86</v>
          </cell>
          <cell r="BJ396">
            <v>0.86</v>
          </cell>
          <cell r="BK396">
            <v>0.86</v>
          </cell>
          <cell r="BL396">
            <v>0.86</v>
          </cell>
          <cell r="BM396">
            <v>0.86</v>
          </cell>
          <cell r="BN396">
            <v>0.86</v>
          </cell>
          <cell r="BO396">
            <v>0.86</v>
          </cell>
          <cell r="BP396">
            <v>0.86</v>
          </cell>
          <cell r="BQ396">
            <v>0.86</v>
          </cell>
          <cell r="BR396">
            <v>0.86</v>
          </cell>
          <cell r="BS396">
            <v>0.86</v>
          </cell>
          <cell r="BT396">
            <v>0.86</v>
          </cell>
          <cell r="BU396">
            <v>0.86</v>
          </cell>
          <cell r="BV396">
            <v>0.86</v>
          </cell>
          <cell r="BW396">
            <v>0.86</v>
          </cell>
          <cell r="BX396">
            <v>0.86</v>
          </cell>
          <cell r="BY396">
            <v>0.86</v>
          </cell>
          <cell r="BZ396">
            <v>0.86</v>
          </cell>
          <cell r="CA396">
            <v>0.86</v>
          </cell>
          <cell r="CB396">
            <v>0.86</v>
          </cell>
          <cell r="CC396">
            <v>0.86</v>
          </cell>
          <cell r="CD396">
            <v>0.86</v>
          </cell>
          <cell r="CE396">
            <v>0.86</v>
          </cell>
          <cell r="CF396">
            <v>0.86</v>
          </cell>
          <cell r="CG396">
            <v>0.86</v>
          </cell>
          <cell r="CH396">
            <v>0.86</v>
          </cell>
          <cell r="CI396">
            <v>0.86</v>
          </cell>
          <cell r="CJ396">
            <v>0.86</v>
          </cell>
          <cell r="CK396">
            <v>0.86</v>
          </cell>
          <cell r="CL396">
            <v>0.86</v>
          </cell>
          <cell r="CM396">
            <v>0.86</v>
          </cell>
          <cell r="CN396">
            <v>0.86</v>
          </cell>
          <cell r="CO396">
            <v>0.86</v>
          </cell>
          <cell r="CP396">
            <v>0.86</v>
          </cell>
          <cell r="CQ396">
            <v>0.86</v>
          </cell>
          <cell r="CR396">
            <v>0.86</v>
          </cell>
          <cell r="CS396">
            <v>0.86</v>
          </cell>
          <cell r="CT396">
            <v>0.86</v>
          </cell>
          <cell r="CU396">
            <v>0.86</v>
          </cell>
          <cell r="CV396">
            <v>0.86</v>
          </cell>
          <cell r="CW396">
            <v>0.86</v>
          </cell>
          <cell r="CX396">
            <v>0.86</v>
          </cell>
          <cell r="CY396">
            <v>0.86</v>
          </cell>
          <cell r="CZ396">
            <v>0.86</v>
          </cell>
          <cell r="DA396">
            <v>0.86</v>
          </cell>
          <cell r="DB396">
            <v>0.86</v>
          </cell>
          <cell r="DC396">
            <v>0.86</v>
          </cell>
          <cell r="DD396">
            <v>0.86</v>
          </cell>
          <cell r="DE396">
            <v>0.86</v>
          </cell>
          <cell r="DF396">
            <v>0.86</v>
          </cell>
          <cell r="DG396">
            <v>0.86</v>
          </cell>
          <cell r="DH396">
            <v>0.86</v>
          </cell>
          <cell r="DI396">
            <v>0.86</v>
          </cell>
          <cell r="DJ396">
            <v>0.86</v>
          </cell>
          <cell r="DL396" t="str">
            <v>.Mining.Pumping.PrecisionATService requested.Mining.Pumping.Precision.Large</v>
          </cell>
        </row>
        <row r="397">
          <cell r="L397"/>
          <cell r="M397" t="str">
            <v>GJ</v>
          </cell>
          <cell r="N397">
            <v>2.4E-2</v>
          </cell>
          <cell r="O397">
            <v>2.4E-2</v>
          </cell>
          <cell r="P397">
            <v>2.4E-2</v>
          </cell>
          <cell r="Q397">
            <v>2.4E-2</v>
          </cell>
          <cell r="R397">
            <v>2.4E-2</v>
          </cell>
          <cell r="S397">
            <v>2.4E-2</v>
          </cell>
          <cell r="T397">
            <v>2.4E-2</v>
          </cell>
          <cell r="U397">
            <v>2.4E-2</v>
          </cell>
          <cell r="V397">
            <v>2.4E-2</v>
          </cell>
          <cell r="W397">
            <v>2.4E-2</v>
          </cell>
          <cell r="X397">
            <v>2.4E-2</v>
          </cell>
          <cell r="Y397">
            <v>2.4E-2</v>
          </cell>
          <cell r="Z397">
            <v>2.4E-2</v>
          </cell>
          <cell r="AA397">
            <v>2.4E-2</v>
          </cell>
          <cell r="AB397">
            <v>2.4E-2</v>
          </cell>
          <cell r="AC397">
            <v>2.4E-2</v>
          </cell>
          <cell r="AD397">
            <v>2.4E-2</v>
          </cell>
          <cell r="AE397">
            <v>2.4E-2</v>
          </cell>
          <cell r="AF397">
            <v>2.4E-2</v>
          </cell>
          <cell r="AG397">
            <v>2.4E-2</v>
          </cell>
          <cell r="AH397">
            <v>2.4E-2</v>
          </cell>
          <cell r="AI397">
            <v>2.4E-2</v>
          </cell>
          <cell r="AJ397">
            <v>2.4E-2</v>
          </cell>
          <cell r="AK397">
            <v>2.4E-2</v>
          </cell>
          <cell r="AL397">
            <v>2.4E-2</v>
          </cell>
          <cell r="AM397">
            <v>2.4E-2</v>
          </cell>
          <cell r="AN397">
            <v>2.4E-2</v>
          </cell>
          <cell r="AO397">
            <v>2.4E-2</v>
          </cell>
          <cell r="AP397">
            <v>2.4E-2</v>
          </cell>
          <cell r="AQ397">
            <v>2.4E-2</v>
          </cell>
          <cell r="AR397">
            <v>2.4E-2</v>
          </cell>
          <cell r="AS397">
            <v>2.4E-2</v>
          </cell>
          <cell r="AT397">
            <v>2.4E-2</v>
          </cell>
          <cell r="AU397">
            <v>2.4E-2</v>
          </cell>
          <cell r="AV397">
            <v>2.4E-2</v>
          </cell>
          <cell r="AW397">
            <v>2.4E-2</v>
          </cell>
          <cell r="AX397">
            <v>2.4E-2</v>
          </cell>
          <cell r="AY397">
            <v>2.4E-2</v>
          </cell>
          <cell r="AZ397">
            <v>2.4E-2</v>
          </cell>
          <cell r="BA397">
            <v>2.4E-2</v>
          </cell>
          <cell r="BB397">
            <v>2.4E-2</v>
          </cell>
          <cell r="BC397">
            <v>2.4E-2</v>
          </cell>
          <cell r="BD397">
            <v>2.4E-2</v>
          </cell>
          <cell r="BE397">
            <v>2.4E-2</v>
          </cell>
          <cell r="BF397">
            <v>2.4E-2</v>
          </cell>
          <cell r="BG397">
            <v>2.4E-2</v>
          </cell>
          <cell r="BH397">
            <v>2.4E-2</v>
          </cell>
          <cell r="BI397">
            <v>2.4E-2</v>
          </cell>
          <cell r="BJ397">
            <v>2.4E-2</v>
          </cell>
          <cell r="BK397">
            <v>2.4E-2</v>
          </cell>
          <cell r="BL397">
            <v>2.4E-2</v>
          </cell>
          <cell r="BM397">
            <v>2.4E-2</v>
          </cell>
          <cell r="BN397">
            <v>2.4E-2</v>
          </cell>
          <cell r="BO397">
            <v>2.4E-2</v>
          </cell>
          <cell r="BP397">
            <v>2.4E-2</v>
          </cell>
          <cell r="BQ397">
            <v>2.4E-2</v>
          </cell>
          <cell r="BR397">
            <v>2.4E-2</v>
          </cell>
          <cell r="BS397">
            <v>2.4E-2</v>
          </cell>
          <cell r="BT397">
            <v>2.4E-2</v>
          </cell>
          <cell r="BU397">
            <v>2.4E-2</v>
          </cell>
          <cell r="BV397">
            <v>2.4E-2</v>
          </cell>
          <cell r="BW397">
            <v>2.4E-2</v>
          </cell>
          <cell r="BX397">
            <v>2.4E-2</v>
          </cell>
          <cell r="BY397">
            <v>2.4E-2</v>
          </cell>
          <cell r="BZ397">
            <v>2.4E-2</v>
          </cell>
          <cell r="CA397">
            <v>2.4E-2</v>
          </cell>
          <cell r="CB397">
            <v>2.4E-2</v>
          </cell>
          <cell r="CC397">
            <v>2.4E-2</v>
          </cell>
          <cell r="CD397">
            <v>2.4E-2</v>
          </cell>
          <cell r="CE397">
            <v>2.4E-2</v>
          </cell>
          <cell r="CF397">
            <v>2.4E-2</v>
          </cell>
          <cell r="CG397">
            <v>2.4E-2</v>
          </cell>
          <cell r="CH397">
            <v>2.4E-2</v>
          </cell>
          <cell r="CI397">
            <v>2.4E-2</v>
          </cell>
          <cell r="CJ397">
            <v>2.4E-2</v>
          </cell>
          <cell r="CK397">
            <v>2.4E-2</v>
          </cell>
          <cell r="CL397">
            <v>2.4E-2</v>
          </cell>
          <cell r="CM397">
            <v>2.4E-2</v>
          </cell>
          <cell r="CN397">
            <v>2.4E-2</v>
          </cell>
          <cell r="CO397">
            <v>2.4E-2</v>
          </cell>
          <cell r="CP397">
            <v>2.4E-2</v>
          </cell>
          <cell r="CQ397">
            <v>2.4E-2</v>
          </cell>
          <cell r="CR397">
            <v>2.4E-2</v>
          </cell>
          <cell r="CS397">
            <v>2.4E-2</v>
          </cell>
          <cell r="CT397">
            <v>2.4E-2</v>
          </cell>
          <cell r="CU397">
            <v>2.4E-2</v>
          </cell>
          <cell r="CV397">
            <v>2.4E-2</v>
          </cell>
          <cell r="CW397">
            <v>2.4E-2</v>
          </cell>
          <cell r="CX397">
            <v>2.4E-2</v>
          </cell>
          <cell r="CY397">
            <v>2.4E-2</v>
          </cell>
          <cell r="CZ397">
            <v>2.4E-2</v>
          </cell>
          <cell r="DA397">
            <v>2.4E-2</v>
          </cell>
          <cell r="DB397">
            <v>2.4E-2</v>
          </cell>
          <cell r="DC397">
            <v>2.4E-2</v>
          </cell>
          <cell r="DD397">
            <v>2.4E-2</v>
          </cell>
          <cell r="DE397">
            <v>2.4E-2</v>
          </cell>
          <cell r="DF397">
            <v>2.4E-2</v>
          </cell>
          <cell r="DG397">
            <v>2.4E-2</v>
          </cell>
          <cell r="DH397">
            <v>2.4E-2</v>
          </cell>
          <cell r="DI397">
            <v>2.4E-2</v>
          </cell>
          <cell r="DJ397">
            <v>2.4E-2</v>
          </cell>
          <cell r="DL397" t="str">
            <v>.Mining.Machine DriveATService requested.Mining.Machine Drive.Size 1</v>
          </cell>
        </row>
        <row r="398">
          <cell r="L398"/>
          <cell r="M398" t="str">
            <v>GJ</v>
          </cell>
          <cell r="N398">
            <v>9.5000000000000001E-2</v>
          </cell>
          <cell r="O398">
            <v>9.5000000000000001E-2</v>
          </cell>
          <cell r="P398">
            <v>9.5000000000000001E-2</v>
          </cell>
          <cell r="Q398">
            <v>9.5000000000000001E-2</v>
          </cell>
          <cell r="R398">
            <v>9.5000000000000001E-2</v>
          </cell>
          <cell r="S398">
            <v>9.5000000000000001E-2</v>
          </cell>
          <cell r="T398">
            <v>9.5000000000000001E-2</v>
          </cell>
          <cell r="U398">
            <v>9.5000000000000001E-2</v>
          </cell>
          <cell r="V398">
            <v>9.5000000000000001E-2</v>
          </cell>
          <cell r="W398">
            <v>9.5000000000000001E-2</v>
          </cell>
          <cell r="X398">
            <v>9.5000000000000001E-2</v>
          </cell>
          <cell r="Y398">
            <v>9.5000000000000001E-2</v>
          </cell>
          <cell r="Z398">
            <v>9.5000000000000001E-2</v>
          </cell>
          <cell r="AA398">
            <v>9.5000000000000001E-2</v>
          </cell>
          <cell r="AB398">
            <v>9.5000000000000001E-2</v>
          </cell>
          <cell r="AC398">
            <v>9.5000000000000001E-2</v>
          </cell>
          <cell r="AD398">
            <v>9.5000000000000001E-2</v>
          </cell>
          <cell r="AE398">
            <v>9.5000000000000001E-2</v>
          </cell>
          <cell r="AF398">
            <v>9.5000000000000001E-2</v>
          </cell>
          <cell r="AG398">
            <v>9.5000000000000001E-2</v>
          </cell>
          <cell r="AH398">
            <v>9.5000000000000001E-2</v>
          </cell>
          <cell r="AI398">
            <v>9.5000000000000001E-2</v>
          </cell>
          <cell r="AJ398">
            <v>9.5000000000000001E-2</v>
          </cell>
          <cell r="AK398">
            <v>9.5000000000000001E-2</v>
          </cell>
          <cell r="AL398">
            <v>9.5000000000000001E-2</v>
          </cell>
          <cell r="AM398">
            <v>9.5000000000000001E-2</v>
          </cell>
          <cell r="AN398">
            <v>9.5000000000000001E-2</v>
          </cell>
          <cell r="AO398">
            <v>9.5000000000000001E-2</v>
          </cell>
          <cell r="AP398">
            <v>9.5000000000000001E-2</v>
          </cell>
          <cell r="AQ398">
            <v>9.5000000000000001E-2</v>
          </cell>
          <cell r="AR398">
            <v>9.5000000000000001E-2</v>
          </cell>
          <cell r="AS398">
            <v>9.5000000000000001E-2</v>
          </cell>
          <cell r="AT398">
            <v>9.5000000000000001E-2</v>
          </cell>
          <cell r="AU398">
            <v>9.5000000000000001E-2</v>
          </cell>
          <cell r="AV398">
            <v>9.5000000000000001E-2</v>
          </cell>
          <cell r="AW398">
            <v>9.5000000000000001E-2</v>
          </cell>
          <cell r="AX398">
            <v>9.5000000000000001E-2</v>
          </cell>
          <cell r="AY398">
            <v>9.5000000000000001E-2</v>
          </cell>
          <cell r="AZ398">
            <v>9.5000000000000001E-2</v>
          </cell>
          <cell r="BA398">
            <v>9.5000000000000001E-2</v>
          </cell>
          <cell r="BB398">
            <v>9.5000000000000001E-2</v>
          </cell>
          <cell r="BC398">
            <v>9.5000000000000001E-2</v>
          </cell>
          <cell r="BD398">
            <v>9.5000000000000001E-2</v>
          </cell>
          <cell r="BE398">
            <v>9.5000000000000001E-2</v>
          </cell>
          <cell r="BF398">
            <v>9.5000000000000001E-2</v>
          </cell>
          <cell r="BG398">
            <v>9.5000000000000001E-2</v>
          </cell>
          <cell r="BH398">
            <v>9.5000000000000001E-2</v>
          </cell>
          <cell r="BI398">
            <v>9.5000000000000001E-2</v>
          </cell>
          <cell r="BJ398">
            <v>9.5000000000000001E-2</v>
          </cell>
          <cell r="BK398">
            <v>9.5000000000000001E-2</v>
          </cell>
          <cell r="BL398">
            <v>9.5000000000000001E-2</v>
          </cell>
          <cell r="BM398">
            <v>9.5000000000000001E-2</v>
          </cell>
          <cell r="BN398">
            <v>9.5000000000000001E-2</v>
          </cell>
          <cell r="BO398">
            <v>9.5000000000000001E-2</v>
          </cell>
          <cell r="BP398">
            <v>9.5000000000000001E-2</v>
          </cell>
          <cell r="BQ398">
            <v>9.5000000000000001E-2</v>
          </cell>
          <cell r="BR398">
            <v>9.5000000000000001E-2</v>
          </cell>
          <cell r="BS398">
            <v>9.5000000000000001E-2</v>
          </cell>
          <cell r="BT398">
            <v>9.5000000000000001E-2</v>
          </cell>
          <cell r="BU398">
            <v>9.5000000000000001E-2</v>
          </cell>
          <cell r="BV398">
            <v>9.5000000000000001E-2</v>
          </cell>
          <cell r="BW398">
            <v>9.5000000000000001E-2</v>
          </cell>
          <cell r="BX398">
            <v>9.5000000000000001E-2</v>
          </cell>
          <cell r="BY398">
            <v>9.5000000000000001E-2</v>
          </cell>
          <cell r="BZ398">
            <v>9.5000000000000001E-2</v>
          </cell>
          <cell r="CA398">
            <v>9.5000000000000001E-2</v>
          </cell>
          <cell r="CB398">
            <v>9.5000000000000001E-2</v>
          </cell>
          <cell r="CC398">
            <v>9.5000000000000001E-2</v>
          </cell>
          <cell r="CD398">
            <v>9.5000000000000001E-2</v>
          </cell>
          <cell r="CE398">
            <v>9.5000000000000001E-2</v>
          </cell>
          <cell r="CF398">
            <v>9.5000000000000001E-2</v>
          </cell>
          <cell r="CG398">
            <v>9.5000000000000001E-2</v>
          </cell>
          <cell r="CH398">
            <v>9.5000000000000001E-2</v>
          </cell>
          <cell r="CI398">
            <v>9.5000000000000001E-2</v>
          </cell>
          <cell r="CJ398">
            <v>9.5000000000000001E-2</v>
          </cell>
          <cell r="CK398">
            <v>9.5000000000000001E-2</v>
          </cell>
          <cell r="CL398">
            <v>9.5000000000000001E-2</v>
          </cell>
          <cell r="CM398">
            <v>9.5000000000000001E-2</v>
          </cell>
          <cell r="CN398">
            <v>9.5000000000000001E-2</v>
          </cell>
          <cell r="CO398">
            <v>9.5000000000000001E-2</v>
          </cell>
          <cell r="CP398">
            <v>9.5000000000000001E-2</v>
          </cell>
          <cell r="CQ398">
            <v>9.5000000000000001E-2</v>
          </cell>
          <cell r="CR398">
            <v>9.5000000000000001E-2</v>
          </cell>
          <cell r="CS398">
            <v>9.5000000000000001E-2</v>
          </cell>
          <cell r="CT398">
            <v>9.5000000000000001E-2</v>
          </cell>
          <cell r="CU398">
            <v>9.5000000000000001E-2</v>
          </cell>
          <cell r="CV398">
            <v>9.5000000000000001E-2</v>
          </cell>
          <cell r="CW398">
            <v>9.5000000000000001E-2</v>
          </cell>
          <cell r="CX398">
            <v>9.5000000000000001E-2</v>
          </cell>
          <cell r="CY398">
            <v>9.5000000000000001E-2</v>
          </cell>
          <cell r="CZ398">
            <v>9.5000000000000001E-2</v>
          </cell>
          <cell r="DA398">
            <v>9.5000000000000001E-2</v>
          </cell>
          <cell r="DB398">
            <v>9.5000000000000001E-2</v>
          </cell>
          <cell r="DC398">
            <v>9.5000000000000001E-2</v>
          </cell>
          <cell r="DD398">
            <v>9.5000000000000001E-2</v>
          </cell>
          <cell r="DE398">
            <v>9.5000000000000001E-2</v>
          </cell>
          <cell r="DF398">
            <v>9.5000000000000001E-2</v>
          </cell>
          <cell r="DG398">
            <v>9.5000000000000001E-2</v>
          </cell>
          <cell r="DH398">
            <v>9.5000000000000001E-2</v>
          </cell>
          <cell r="DI398">
            <v>9.5000000000000001E-2</v>
          </cell>
          <cell r="DJ398">
            <v>9.5000000000000001E-2</v>
          </cell>
          <cell r="DL398" t="str">
            <v>.Mining.Machine DriveATService requested.Mining.Machine Drive.Size 2</v>
          </cell>
        </row>
        <row r="399">
          <cell r="L399"/>
          <cell r="M399" t="str">
            <v>GJ</v>
          </cell>
          <cell r="N399">
            <v>0.20399999999999999</v>
          </cell>
          <cell r="O399">
            <v>0.20399999999999999</v>
          </cell>
          <cell r="P399">
            <v>0.20399999999999999</v>
          </cell>
          <cell r="Q399">
            <v>0.20399999999999999</v>
          </cell>
          <cell r="R399">
            <v>0.20399999999999999</v>
          </cell>
          <cell r="S399">
            <v>0.20399999999999999</v>
          </cell>
          <cell r="T399">
            <v>0.20399999999999999</v>
          </cell>
          <cell r="U399">
            <v>0.20399999999999999</v>
          </cell>
          <cell r="V399">
            <v>0.20399999999999999</v>
          </cell>
          <cell r="W399">
            <v>0.20399999999999999</v>
          </cell>
          <cell r="X399">
            <v>0.20399999999999999</v>
          </cell>
          <cell r="Y399">
            <v>0.20399999999999999</v>
          </cell>
          <cell r="Z399">
            <v>0.20399999999999999</v>
          </cell>
          <cell r="AA399">
            <v>0.20399999999999999</v>
          </cell>
          <cell r="AB399">
            <v>0.20399999999999999</v>
          </cell>
          <cell r="AC399">
            <v>0.20399999999999999</v>
          </cell>
          <cell r="AD399">
            <v>0.20399999999999999</v>
          </cell>
          <cell r="AE399">
            <v>0.20399999999999999</v>
          </cell>
          <cell r="AF399">
            <v>0.20399999999999999</v>
          </cell>
          <cell r="AG399">
            <v>0.20399999999999999</v>
          </cell>
          <cell r="AH399">
            <v>0.20399999999999999</v>
          </cell>
          <cell r="AI399">
            <v>0.20399999999999999</v>
          </cell>
          <cell r="AJ399">
            <v>0.20399999999999999</v>
          </cell>
          <cell r="AK399">
            <v>0.20399999999999999</v>
          </cell>
          <cell r="AL399">
            <v>0.20399999999999999</v>
          </cell>
          <cell r="AM399">
            <v>0.20399999999999999</v>
          </cell>
          <cell r="AN399">
            <v>0.20399999999999999</v>
          </cell>
          <cell r="AO399">
            <v>0.20399999999999999</v>
          </cell>
          <cell r="AP399">
            <v>0.20399999999999999</v>
          </cell>
          <cell r="AQ399">
            <v>0.20399999999999999</v>
          </cell>
          <cell r="AR399">
            <v>0.20399999999999999</v>
          </cell>
          <cell r="AS399">
            <v>0.20399999999999999</v>
          </cell>
          <cell r="AT399">
            <v>0.20399999999999999</v>
          </cell>
          <cell r="AU399">
            <v>0.20399999999999999</v>
          </cell>
          <cell r="AV399">
            <v>0.20399999999999999</v>
          </cell>
          <cell r="AW399">
            <v>0.20399999999999999</v>
          </cell>
          <cell r="AX399">
            <v>0.20399999999999999</v>
          </cell>
          <cell r="AY399">
            <v>0.20399999999999999</v>
          </cell>
          <cell r="AZ399">
            <v>0.20399999999999999</v>
          </cell>
          <cell r="BA399">
            <v>0.20399999999999999</v>
          </cell>
          <cell r="BB399">
            <v>0.20399999999999999</v>
          </cell>
          <cell r="BC399">
            <v>0.20399999999999999</v>
          </cell>
          <cell r="BD399">
            <v>0.20399999999999999</v>
          </cell>
          <cell r="BE399">
            <v>0.20399999999999999</v>
          </cell>
          <cell r="BF399">
            <v>0.20399999999999999</v>
          </cell>
          <cell r="BG399">
            <v>0.20399999999999999</v>
          </cell>
          <cell r="BH399">
            <v>0.20399999999999999</v>
          </cell>
          <cell r="BI399">
            <v>0.20399999999999999</v>
          </cell>
          <cell r="BJ399">
            <v>0.20399999999999999</v>
          </cell>
          <cell r="BK399">
            <v>0.20399999999999999</v>
          </cell>
          <cell r="BL399">
            <v>0.20399999999999999</v>
          </cell>
          <cell r="BM399">
            <v>0.20399999999999999</v>
          </cell>
          <cell r="BN399">
            <v>0.20399999999999999</v>
          </cell>
          <cell r="BO399">
            <v>0.20399999999999999</v>
          </cell>
          <cell r="BP399">
            <v>0.20399999999999999</v>
          </cell>
          <cell r="BQ399">
            <v>0.20399999999999999</v>
          </cell>
          <cell r="BR399">
            <v>0.20399999999999999</v>
          </cell>
          <cell r="BS399">
            <v>0.20399999999999999</v>
          </cell>
          <cell r="BT399">
            <v>0.20399999999999999</v>
          </cell>
          <cell r="BU399">
            <v>0.20399999999999999</v>
          </cell>
          <cell r="BV399">
            <v>0.20399999999999999</v>
          </cell>
          <cell r="BW399">
            <v>0.20399999999999999</v>
          </cell>
          <cell r="BX399">
            <v>0.20399999999999999</v>
          </cell>
          <cell r="BY399">
            <v>0.20399999999999999</v>
          </cell>
          <cell r="BZ399">
            <v>0.20399999999999999</v>
          </cell>
          <cell r="CA399">
            <v>0.20399999999999999</v>
          </cell>
          <cell r="CB399">
            <v>0.20399999999999999</v>
          </cell>
          <cell r="CC399">
            <v>0.20399999999999999</v>
          </cell>
          <cell r="CD399">
            <v>0.20399999999999999</v>
          </cell>
          <cell r="CE399">
            <v>0.20399999999999999</v>
          </cell>
          <cell r="CF399">
            <v>0.20399999999999999</v>
          </cell>
          <cell r="CG399">
            <v>0.20399999999999999</v>
          </cell>
          <cell r="CH399">
            <v>0.20399999999999999</v>
          </cell>
          <cell r="CI399">
            <v>0.20399999999999999</v>
          </cell>
          <cell r="CJ399">
            <v>0.20399999999999999</v>
          </cell>
          <cell r="CK399">
            <v>0.20399999999999999</v>
          </cell>
          <cell r="CL399">
            <v>0.20399999999999999</v>
          </cell>
          <cell r="CM399">
            <v>0.20399999999999999</v>
          </cell>
          <cell r="CN399">
            <v>0.20399999999999999</v>
          </cell>
          <cell r="CO399">
            <v>0.20399999999999999</v>
          </cell>
          <cell r="CP399">
            <v>0.20399999999999999</v>
          </cell>
          <cell r="CQ399">
            <v>0.20399999999999999</v>
          </cell>
          <cell r="CR399">
            <v>0.20399999999999999</v>
          </cell>
          <cell r="CS399">
            <v>0.20399999999999999</v>
          </cell>
          <cell r="CT399">
            <v>0.20399999999999999</v>
          </cell>
          <cell r="CU399">
            <v>0.20399999999999999</v>
          </cell>
          <cell r="CV399">
            <v>0.20399999999999999</v>
          </cell>
          <cell r="CW399">
            <v>0.20399999999999999</v>
          </cell>
          <cell r="CX399">
            <v>0.20399999999999999</v>
          </cell>
          <cell r="CY399">
            <v>0.20399999999999999</v>
          </cell>
          <cell r="CZ399">
            <v>0.20399999999999999</v>
          </cell>
          <cell r="DA399">
            <v>0.20399999999999999</v>
          </cell>
          <cell r="DB399">
            <v>0.20399999999999999</v>
          </cell>
          <cell r="DC399">
            <v>0.20399999999999999</v>
          </cell>
          <cell r="DD399">
            <v>0.20399999999999999</v>
          </cell>
          <cell r="DE399">
            <v>0.20399999999999999</v>
          </cell>
          <cell r="DF399">
            <v>0.20399999999999999</v>
          </cell>
          <cell r="DG399">
            <v>0.20399999999999999</v>
          </cell>
          <cell r="DH399">
            <v>0.20399999999999999</v>
          </cell>
          <cell r="DI399">
            <v>0.20399999999999999</v>
          </cell>
          <cell r="DJ399">
            <v>0.20399999999999999</v>
          </cell>
          <cell r="DL399" t="str">
            <v>.Mining.Machine DriveATService requested.Mining.Machine Drive.Size 3</v>
          </cell>
        </row>
        <row r="400">
          <cell r="L400"/>
          <cell r="M400" t="str">
            <v>GJ</v>
          </cell>
          <cell r="N400">
            <v>0.17299999999999999</v>
          </cell>
          <cell r="O400">
            <v>0.17299999999999999</v>
          </cell>
          <cell r="P400">
            <v>0.17299999999999999</v>
          </cell>
          <cell r="Q400">
            <v>0.17299999999999999</v>
          </cell>
          <cell r="R400">
            <v>0.17299999999999999</v>
          </cell>
          <cell r="S400">
            <v>0.17299999999999999</v>
          </cell>
          <cell r="T400">
            <v>0.17299999999999999</v>
          </cell>
          <cell r="U400">
            <v>0.17299999999999999</v>
          </cell>
          <cell r="V400">
            <v>0.17299999999999999</v>
          </cell>
          <cell r="W400">
            <v>0.17299999999999999</v>
          </cell>
          <cell r="X400">
            <v>0.17299999999999999</v>
          </cell>
          <cell r="Y400">
            <v>0.17299999999999999</v>
          </cell>
          <cell r="Z400">
            <v>0.17299999999999999</v>
          </cell>
          <cell r="AA400">
            <v>0.17299999999999999</v>
          </cell>
          <cell r="AB400">
            <v>0.17299999999999999</v>
          </cell>
          <cell r="AC400">
            <v>0.17299999999999999</v>
          </cell>
          <cell r="AD400">
            <v>0.17299999999999999</v>
          </cell>
          <cell r="AE400">
            <v>0.17299999999999999</v>
          </cell>
          <cell r="AF400">
            <v>0.17299999999999999</v>
          </cell>
          <cell r="AG400">
            <v>0.17299999999999999</v>
          </cell>
          <cell r="AH400">
            <v>0.17299999999999999</v>
          </cell>
          <cell r="AI400">
            <v>0.17299999999999999</v>
          </cell>
          <cell r="AJ400">
            <v>0.17299999999999999</v>
          </cell>
          <cell r="AK400">
            <v>0.17299999999999999</v>
          </cell>
          <cell r="AL400">
            <v>0.17299999999999999</v>
          </cell>
          <cell r="AM400">
            <v>0.17299999999999999</v>
          </cell>
          <cell r="AN400">
            <v>0.17299999999999999</v>
          </cell>
          <cell r="AO400">
            <v>0.17299999999999999</v>
          </cell>
          <cell r="AP400">
            <v>0.17299999999999999</v>
          </cell>
          <cell r="AQ400">
            <v>0.17299999999999999</v>
          </cell>
          <cell r="AR400">
            <v>0.17299999999999999</v>
          </cell>
          <cell r="AS400">
            <v>0.17299999999999999</v>
          </cell>
          <cell r="AT400">
            <v>0.17299999999999999</v>
          </cell>
          <cell r="AU400">
            <v>0.17299999999999999</v>
          </cell>
          <cell r="AV400">
            <v>0.17299999999999999</v>
          </cell>
          <cell r="AW400">
            <v>0.17299999999999999</v>
          </cell>
          <cell r="AX400">
            <v>0.17299999999999999</v>
          </cell>
          <cell r="AY400">
            <v>0.17299999999999999</v>
          </cell>
          <cell r="AZ400">
            <v>0.17299999999999999</v>
          </cell>
          <cell r="BA400">
            <v>0.17299999999999999</v>
          </cell>
          <cell r="BB400">
            <v>0.17299999999999999</v>
          </cell>
          <cell r="BC400">
            <v>0.17299999999999999</v>
          </cell>
          <cell r="BD400">
            <v>0.17299999999999999</v>
          </cell>
          <cell r="BE400">
            <v>0.17299999999999999</v>
          </cell>
          <cell r="BF400">
            <v>0.17299999999999999</v>
          </cell>
          <cell r="BG400">
            <v>0.17299999999999999</v>
          </cell>
          <cell r="BH400">
            <v>0.17299999999999999</v>
          </cell>
          <cell r="BI400">
            <v>0.17299999999999999</v>
          </cell>
          <cell r="BJ400">
            <v>0.17299999999999999</v>
          </cell>
          <cell r="BK400">
            <v>0.17299999999999999</v>
          </cell>
          <cell r="BL400">
            <v>0.17299999999999999</v>
          </cell>
          <cell r="BM400">
            <v>0.17299999999999999</v>
          </cell>
          <cell r="BN400">
            <v>0.17299999999999999</v>
          </cell>
          <cell r="BO400">
            <v>0.17299999999999999</v>
          </cell>
          <cell r="BP400">
            <v>0.17299999999999999</v>
          </cell>
          <cell r="BQ400">
            <v>0.17299999999999999</v>
          </cell>
          <cell r="BR400">
            <v>0.17299999999999999</v>
          </cell>
          <cell r="BS400">
            <v>0.17299999999999999</v>
          </cell>
          <cell r="BT400">
            <v>0.17299999999999999</v>
          </cell>
          <cell r="BU400">
            <v>0.17299999999999999</v>
          </cell>
          <cell r="BV400">
            <v>0.17299999999999999</v>
          </cell>
          <cell r="BW400">
            <v>0.17299999999999999</v>
          </cell>
          <cell r="BX400">
            <v>0.17299999999999999</v>
          </cell>
          <cell r="BY400">
            <v>0.17299999999999999</v>
          </cell>
          <cell r="BZ400">
            <v>0.17299999999999999</v>
          </cell>
          <cell r="CA400">
            <v>0.17299999999999999</v>
          </cell>
          <cell r="CB400">
            <v>0.17299999999999999</v>
          </cell>
          <cell r="CC400">
            <v>0.17299999999999999</v>
          </cell>
          <cell r="CD400">
            <v>0.17299999999999999</v>
          </cell>
          <cell r="CE400">
            <v>0.17299999999999999</v>
          </cell>
          <cell r="CF400">
            <v>0.17299999999999999</v>
          </cell>
          <cell r="CG400">
            <v>0.17299999999999999</v>
          </cell>
          <cell r="CH400">
            <v>0.17299999999999999</v>
          </cell>
          <cell r="CI400">
            <v>0.17299999999999999</v>
          </cell>
          <cell r="CJ400">
            <v>0.17299999999999999</v>
          </cell>
          <cell r="CK400">
            <v>0.17299999999999999</v>
          </cell>
          <cell r="CL400">
            <v>0.17299999999999999</v>
          </cell>
          <cell r="CM400">
            <v>0.17299999999999999</v>
          </cell>
          <cell r="CN400">
            <v>0.17299999999999999</v>
          </cell>
          <cell r="CO400">
            <v>0.17299999999999999</v>
          </cell>
          <cell r="CP400">
            <v>0.17299999999999999</v>
          </cell>
          <cell r="CQ400">
            <v>0.17299999999999999</v>
          </cell>
          <cell r="CR400">
            <v>0.17299999999999999</v>
          </cell>
          <cell r="CS400">
            <v>0.17299999999999999</v>
          </cell>
          <cell r="CT400">
            <v>0.17299999999999999</v>
          </cell>
          <cell r="CU400">
            <v>0.17299999999999999</v>
          </cell>
          <cell r="CV400">
            <v>0.17299999999999999</v>
          </cell>
          <cell r="CW400">
            <v>0.17299999999999999</v>
          </cell>
          <cell r="CX400">
            <v>0.17299999999999999</v>
          </cell>
          <cell r="CY400">
            <v>0.17299999999999999</v>
          </cell>
          <cell r="CZ400">
            <v>0.17299999999999999</v>
          </cell>
          <cell r="DA400">
            <v>0.17299999999999999</v>
          </cell>
          <cell r="DB400">
            <v>0.17299999999999999</v>
          </cell>
          <cell r="DC400">
            <v>0.17299999999999999</v>
          </cell>
          <cell r="DD400">
            <v>0.17299999999999999</v>
          </cell>
          <cell r="DE400">
            <v>0.17299999999999999</v>
          </cell>
          <cell r="DF400">
            <v>0.17299999999999999</v>
          </cell>
          <cell r="DG400">
            <v>0.17299999999999999</v>
          </cell>
          <cell r="DH400">
            <v>0.17299999999999999</v>
          </cell>
          <cell r="DI400">
            <v>0.17299999999999999</v>
          </cell>
          <cell r="DJ400">
            <v>0.17299999999999999</v>
          </cell>
          <cell r="DL400" t="str">
            <v>.Mining.Machine DriveATService requested.Mining.Machine Drive.Size 4</v>
          </cell>
        </row>
        <row r="401">
          <cell r="L401"/>
          <cell r="M401" t="str">
            <v>GJ</v>
          </cell>
          <cell r="N401">
            <v>0.33400000000000002</v>
          </cell>
          <cell r="O401">
            <v>0.33400000000000002</v>
          </cell>
          <cell r="P401">
            <v>0.33400000000000002</v>
          </cell>
          <cell r="Q401">
            <v>0.33400000000000002</v>
          </cell>
          <cell r="R401">
            <v>0.33400000000000002</v>
          </cell>
          <cell r="S401">
            <v>0.33400000000000002</v>
          </cell>
          <cell r="T401">
            <v>0.33400000000000002</v>
          </cell>
          <cell r="U401">
            <v>0.33400000000000002</v>
          </cell>
          <cell r="V401">
            <v>0.33400000000000002</v>
          </cell>
          <cell r="W401">
            <v>0.33400000000000002</v>
          </cell>
          <cell r="X401">
            <v>0.33400000000000002</v>
          </cell>
          <cell r="Y401">
            <v>0.33400000000000002</v>
          </cell>
          <cell r="Z401">
            <v>0.33400000000000002</v>
          </cell>
          <cell r="AA401">
            <v>0.33400000000000002</v>
          </cell>
          <cell r="AB401">
            <v>0.33400000000000002</v>
          </cell>
          <cell r="AC401">
            <v>0.33400000000000002</v>
          </cell>
          <cell r="AD401">
            <v>0.33400000000000002</v>
          </cell>
          <cell r="AE401">
            <v>0.33400000000000002</v>
          </cell>
          <cell r="AF401">
            <v>0.33400000000000002</v>
          </cell>
          <cell r="AG401">
            <v>0.33400000000000002</v>
          </cell>
          <cell r="AH401">
            <v>0.33400000000000002</v>
          </cell>
          <cell r="AI401">
            <v>0.33400000000000002</v>
          </cell>
          <cell r="AJ401">
            <v>0.33400000000000002</v>
          </cell>
          <cell r="AK401">
            <v>0.33400000000000002</v>
          </cell>
          <cell r="AL401">
            <v>0.33400000000000002</v>
          </cell>
          <cell r="AM401">
            <v>0.33400000000000002</v>
          </cell>
          <cell r="AN401">
            <v>0.33400000000000002</v>
          </cell>
          <cell r="AO401">
            <v>0.33400000000000002</v>
          </cell>
          <cell r="AP401">
            <v>0.33400000000000002</v>
          </cell>
          <cell r="AQ401">
            <v>0.33400000000000002</v>
          </cell>
          <cell r="AR401">
            <v>0.33400000000000002</v>
          </cell>
          <cell r="AS401">
            <v>0.33400000000000002</v>
          </cell>
          <cell r="AT401">
            <v>0.33400000000000002</v>
          </cell>
          <cell r="AU401">
            <v>0.33400000000000002</v>
          </cell>
          <cell r="AV401">
            <v>0.33400000000000002</v>
          </cell>
          <cell r="AW401">
            <v>0.33400000000000002</v>
          </cell>
          <cell r="AX401">
            <v>0.33400000000000002</v>
          </cell>
          <cell r="AY401">
            <v>0.33400000000000002</v>
          </cell>
          <cell r="AZ401">
            <v>0.33400000000000002</v>
          </cell>
          <cell r="BA401">
            <v>0.33400000000000002</v>
          </cell>
          <cell r="BB401">
            <v>0.33400000000000002</v>
          </cell>
          <cell r="BC401">
            <v>0.33400000000000002</v>
          </cell>
          <cell r="BD401">
            <v>0.33400000000000002</v>
          </cell>
          <cell r="BE401">
            <v>0.33400000000000002</v>
          </cell>
          <cell r="BF401">
            <v>0.33400000000000002</v>
          </cell>
          <cell r="BG401">
            <v>0.33400000000000002</v>
          </cell>
          <cell r="BH401">
            <v>0.33400000000000002</v>
          </cell>
          <cell r="BI401">
            <v>0.33400000000000002</v>
          </cell>
          <cell r="BJ401">
            <v>0.33400000000000002</v>
          </cell>
          <cell r="BK401">
            <v>0.33400000000000002</v>
          </cell>
          <cell r="BL401">
            <v>0.33400000000000002</v>
          </cell>
          <cell r="BM401">
            <v>0.33400000000000002</v>
          </cell>
          <cell r="BN401">
            <v>0.33400000000000002</v>
          </cell>
          <cell r="BO401">
            <v>0.33400000000000002</v>
          </cell>
          <cell r="BP401">
            <v>0.33400000000000002</v>
          </cell>
          <cell r="BQ401">
            <v>0.33400000000000002</v>
          </cell>
          <cell r="BR401">
            <v>0.33400000000000002</v>
          </cell>
          <cell r="BS401">
            <v>0.33400000000000002</v>
          </cell>
          <cell r="BT401">
            <v>0.33400000000000002</v>
          </cell>
          <cell r="BU401">
            <v>0.33400000000000002</v>
          </cell>
          <cell r="BV401">
            <v>0.33400000000000002</v>
          </cell>
          <cell r="BW401">
            <v>0.33400000000000002</v>
          </cell>
          <cell r="BX401">
            <v>0.33400000000000002</v>
          </cell>
          <cell r="BY401">
            <v>0.33400000000000002</v>
          </cell>
          <cell r="BZ401">
            <v>0.33400000000000002</v>
          </cell>
          <cell r="CA401">
            <v>0.33400000000000002</v>
          </cell>
          <cell r="CB401">
            <v>0.33400000000000002</v>
          </cell>
          <cell r="CC401">
            <v>0.33400000000000002</v>
          </cell>
          <cell r="CD401">
            <v>0.33400000000000002</v>
          </cell>
          <cell r="CE401">
            <v>0.33400000000000002</v>
          </cell>
          <cell r="CF401">
            <v>0.33400000000000002</v>
          </cell>
          <cell r="CG401">
            <v>0.33400000000000002</v>
          </cell>
          <cell r="CH401">
            <v>0.33400000000000002</v>
          </cell>
          <cell r="CI401">
            <v>0.33400000000000002</v>
          </cell>
          <cell r="CJ401">
            <v>0.33400000000000002</v>
          </cell>
          <cell r="CK401">
            <v>0.33400000000000002</v>
          </cell>
          <cell r="CL401">
            <v>0.33400000000000002</v>
          </cell>
          <cell r="CM401">
            <v>0.33400000000000002</v>
          </cell>
          <cell r="CN401">
            <v>0.33400000000000002</v>
          </cell>
          <cell r="CO401">
            <v>0.33400000000000002</v>
          </cell>
          <cell r="CP401">
            <v>0.33400000000000002</v>
          </cell>
          <cell r="CQ401">
            <v>0.33400000000000002</v>
          </cell>
          <cell r="CR401">
            <v>0.33400000000000002</v>
          </cell>
          <cell r="CS401">
            <v>0.33400000000000002</v>
          </cell>
          <cell r="CT401">
            <v>0.33400000000000002</v>
          </cell>
          <cell r="CU401">
            <v>0.33400000000000002</v>
          </cell>
          <cell r="CV401">
            <v>0.33400000000000002</v>
          </cell>
          <cell r="CW401">
            <v>0.33400000000000002</v>
          </cell>
          <cell r="CX401">
            <v>0.33400000000000002</v>
          </cell>
          <cell r="CY401">
            <v>0.33400000000000002</v>
          </cell>
          <cell r="CZ401">
            <v>0.33400000000000002</v>
          </cell>
          <cell r="DA401">
            <v>0.33400000000000002</v>
          </cell>
          <cell r="DB401">
            <v>0.33400000000000002</v>
          </cell>
          <cell r="DC401">
            <v>0.33400000000000002</v>
          </cell>
          <cell r="DD401">
            <v>0.33400000000000002</v>
          </cell>
          <cell r="DE401">
            <v>0.33400000000000002</v>
          </cell>
          <cell r="DF401">
            <v>0.33400000000000002</v>
          </cell>
          <cell r="DG401">
            <v>0.33400000000000002</v>
          </cell>
          <cell r="DH401">
            <v>0.33400000000000002</v>
          </cell>
          <cell r="DI401">
            <v>0.33400000000000002</v>
          </cell>
          <cell r="DJ401">
            <v>0.33400000000000002</v>
          </cell>
          <cell r="DL401" t="str">
            <v>.Mining.Machine DriveATService requested.Mining.Machine Drive.Size 5</v>
          </cell>
        </row>
        <row r="402">
          <cell r="L402"/>
          <cell r="M402" t="str">
            <v>GJ</v>
          </cell>
          <cell r="N402">
            <v>0.17</v>
          </cell>
          <cell r="O402">
            <v>0.17</v>
          </cell>
          <cell r="P402">
            <v>0.17</v>
          </cell>
          <cell r="Q402">
            <v>0.17</v>
          </cell>
          <cell r="R402">
            <v>0.17</v>
          </cell>
          <cell r="S402">
            <v>0.17</v>
          </cell>
          <cell r="T402">
            <v>0.17</v>
          </cell>
          <cell r="U402">
            <v>0.17</v>
          </cell>
          <cell r="V402">
            <v>0.17</v>
          </cell>
          <cell r="W402">
            <v>0.17</v>
          </cell>
          <cell r="X402">
            <v>0.17</v>
          </cell>
          <cell r="Y402">
            <v>0.17</v>
          </cell>
          <cell r="Z402">
            <v>0.17</v>
          </cell>
          <cell r="AA402">
            <v>0.17</v>
          </cell>
          <cell r="AB402">
            <v>0.17</v>
          </cell>
          <cell r="AC402">
            <v>0.17</v>
          </cell>
          <cell r="AD402">
            <v>0.17</v>
          </cell>
          <cell r="AE402">
            <v>0.17</v>
          </cell>
          <cell r="AF402">
            <v>0.17</v>
          </cell>
          <cell r="AG402">
            <v>0.17</v>
          </cell>
          <cell r="AH402">
            <v>0.17</v>
          </cell>
          <cell r="AI402">
            <v>0.17</v>
          </cell>
          <cell r="AJ402">
            <v>0.17</v>
          </cell>
          <cell r="AK402">
            <v>0.17</v>
          </cell>
          <cell r="AL402">
            <v>0.17</v>
          </cell>
          <cell r="AM402">
            <v>0.17</v>
          </cell>
          <cell r="AN402">
            <v>0.17</v>
          </cell>
          <cell r="AO402">
            <v>0.17</v>
          </cell>
          <cell r="AP402">
            <v>0.17</v>
          </cell>
          <cell r="AQ402">
            <v>0.17</v>
          </cell>
          <cell r="AR402">
            <v>0.17</v>
          </cell>
          <cell r="AS402">
            <v>0.17</v>
          </cell>
          <cell r="AT402">
            <v>0.17</v>
          </cell>
          <cell r="AU402">
            <v>0.17</v>
          </cell>
          <cell r="AV402">
            <v>0.17</v>
          </cell>
          <cell r="AW402">
            <v>0.17</v>
          </cell>
          <cell r="AX402">
            <v>0.17</v>
          </cell>
          <cell r="AY402">
            <v>0.17</v>
          </cell>
          <cell r="AZ402">
            <v>0.17</v>
          </cell>
          <cell r="BA402">
            <v>0.17</v>
          </cell>
          <cell r="BB402">
            <v>0.17</v>
          </cell>
          <cell r="BC402">
            <v>0.17</v>
          </cell>
          <cell r="BD402">
            <v>0.17</v>
          </cell>
          <cell r="BE402">
            <v>0.17</v>
          </cell>
          <cell r="BF402">
            <v>0.17</v>
          </cell>
          <cell r="BG402">
            <v>0.17</v>
          </cell>
          <cell r="BH402">
            <v>0.17</v>
          </cell>
          <cell r="BI402">
            <v>0.17</v>
          </cell>
          <cell r="BJ402">
            <v>0.17</v>
          </cell>
          <cell r="BK402">
            <v>0.17</v>
          </cell>
          <cell r="BL402">
            <v>0.17</v>
          </cell>
          <cell r="BM402">
            <v>0.17</v>
          </cell>
          <cell r="BN402">
            <v>0.17</v>
          </cell>
          <cell r="BO402">
            <v>0.17</v>
          </cell>
          <cell r="BP402">
            <v>0.17</v>
          </cell>
          <cell r="BQ402">
            <v>0.17</v>
          </cell>
          <cell r="BR402">
            <v>0.17</v>
          </cell>
          <cell r="BS402">
            <v>0.17</v>
          </cell>
          <cell r="BT402">
            <v>0.17</v>
          </cell>
          <cell r="BU402">
            <v>0.17</v>
          </cell>
          <cell r="BV402">
            <v>0.17</v>
          </cell>
          <cell r="BW402">
            <v>0.17</v>
          </cell>
          <cell r="BX402">
            <v>0.17</v>
          </cell>
          <cell r="BY402">
            <v>0.17</v>
          </cell>
          <cell r="BZ402">
            <v>0.17</v>
          </cell>
          <cell r="CA402">
            <v>0.17</v>
          </cell>
          <cell r="CB402">
            <v>0.17</v>
          </cell>
          <cell r="CC402">
            <v>0.17</v>
          </cell>
          <cell r="CD402">
            <v>0.17</v>
          </cell>
          <cell r="CE402">
            <v>0.17</v>
          </cell>
          <cell r="CF402">
            <v>0.17</v>
          </cell>
          <cell r="CG402">
            <v>0.17</v>
          </cell>
          <cell r="CH402">
            <v>0.17</v>
          </cell>
          <cell r="CI402">
            <v>0.17</v>
          </cell>
          <cell r="CJ402">
            <v>0.17</v>
          </cell>
          <cell r="CK402">
            <v>0.17</v>
          </cell>
          <cell r="CL402">
            <v>0.17</v>
          </cell>
          <cell r="CM402">
            <v>0.17</v>
          </cell>
          <cell r="CN402">
            <v>0.17</v>
          </cell>
          <cell r="CO402">
            <v>0.17</v>
          </cell>
          <cell r="CP402">
            <v>0.17</v>
          </cell>
          <cell r="CQ402">
            <v>0.17</v>
          </cell>
          <cell r="CR402">
            <v>0.17</v>
          </cell>
          <cell r="CS402">
            <v>0.17</v>
          </cell>
          <cell r="CT402">
            <v>0.17</v>
          </cell>
          <cell r="CU402">
            <v>0.17</v>
          </cell>
          <cell r="CV402">
            <v>0.17</v>
          </cell>
          <cell r="CW402">
            <v>0.17</v>
          </cell>
          <cell r="CX402">
            <v>0.17</v>
          </cell>
          <cell r="CY402">
            <v>0.17</v>
          </cell>
          <cell r="CZ402">
            <v>0.17</v>
          </cell>
          <cell r="DA402">
            <v>0.17</v>
          </cell>
          <cell r="DB402">
            <v>0.17</v>
          </cell>
          <cell r="DC402">
            <v>0.17</v>
          </cell>
          <cell r="DD402">
            <v>0.17</v>
          </cell>
          <cell r="DE402">
            <v>0.17</v>
          </cell>
          <cell r="DF402">
            <v>0.17</v>
          </cell>
          <cell r="DG402">
            <v>0.17</v>
          </cell>
          <cell r="DH402">
            <v>0.17</v>
          </cell>
          <cell r="DI402">
            <v>0.17</v>
          </cell>
          <cell r="DJ402">
            <v>0.17</v>
          </cell>
          <cell r="DL402" t="str">
            <v>.Mining.Machine DriveATService requested.Mining.Machine Drive.Size 6</v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</sheetNames>
    <definedNames>
      <definedName name="data" refersTo="='data'!$L$4:$AK$4922"/>
      <definedName name="data_multi" refersTo="='data_multi_row'!$L$3:$DJ$4724"/>
      <definedName name="header" refersTo="='data'!$L$1:$AK$1"/>
      <definedName name="header_multi" refersTo="='data_multi_row'!$L$2:$DJ$2"/>
      <definedName name="index" refersTo="='data'!$AM$4:$AM$4922"/>
      <definedName name="index_multi" refersTo="='data_multi_row'!$DL$3:$DL$4724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</row>
        <row r="2"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M3" t="str">
            <v>INDEX</v>
          </cell>
        </row>
        <row r="4">
          <cell r="M4" t="str">
            <v>tonne</v>
          </cell>
          <cell r="N4">
            <v>0.35</v>
          </cell>
          <cell r="O4">
            <v>10</v>
          </cell>
          <cell r="AM4" t="str">
            <v>.Mining.Final Product.Metal Open Pit.Size Reduced Iron Product.Raw Product.Extraction</v>
          </cell>
        </row>
        <row r="5">
          <cell r="M5" t="str">
            <v>tonne</v>
          </cell>
          <cell r="P5">
            <v>1950</v>
          </cell>
          <cell r="Q5">
            <v>2101</v>
          </cell>
          <cell r="R5">
            <v>25</v>
          </cell>
          <cell r="X5">
            <v>0.7</v>
          </cell>
          <cell r="AF5">
            <v>0.11</v>
          </cell>
          <cell r="AH5">
            <v>70000</v>
          </cell>
          <cell r="AI5">
            <v>1435483.5031481499</v>
          </cell>
          <cell r="AJ5">
            <v>57419.340125925999</v>
          </cell>
          <cell r="AM5" t="str">
            <v>.Mining.Final Product.Metal Open Pit.Size Reduced Iron Product.Raw Product.ExtractionExtraction</v>
          </cell>
        </row>
        <row r="6">
          <cell r="M6" t="str">
            <v>tonne</v>
          </cell>
          <cell r="P6">
            <v>1950</v>
          </cell>
          <cell r="Q6">
            <v>2101</v>
          </cell>
          <cell r="R6">
            <v>25</v>
          </cell>
          <cell r="AH6">
            <v>70000</v>
          </cell>
          <cell r="AI6">
            <v>1435483.5031481499</v>
          </cell>
          <cell r="AJ6">
            <v>57419.340125925999</v>
          </cell>
          <cell r="AM6" t="str">
            <v>.Mining.Final Product.Metal Open Pit.Size Reduced Iron Product.Raw Product.ExtractionExtraction biodiesel</v>
          </cell>
        </row>
        <row r="7">
          <cell r="M7" t="str">
            <v>tonne</v>
          </cell>
          <cell r="P7">
            <v>1950</v>
          </cell>
          <cell r="Q7">
            <v>2101</v>
          </cell>
          <cell r="R7">
            <v>25</v>
          </cell>
          <cell r="X7">
            <v>0.3</v>
          </cell>
          <cell r="AF7">
            <v>0.89</v>
          </cell>
          <cell r="AH7">
            <v>70000</v>
          </cell>
          <cell r="AI7">
            <v>1435483.5031481499</v>
          </cell>
          <cell r="AJ7">
            <v>57419.340125925999</v>
          </cell>
          <cell r="AM7" t="str">
            <v>.Mining.Final Product.Metal Open Pit.Size Reduced Iron Product.Raw Product.ExtractionExtraction electricity</v>
          </cell>
        </row>
        <row r="8">
          <cell r="AM8" t="str">
            <v/>
          </cell>
        </row>
        <row r="9">
          <cell r="M9" t="str">
            <v>tonne</v>
          </cell>
          <cell r="N9">
            <v>0.35</v>
          </cell>
          <cell r="O9">
            <v>10</v>
          </cell>
          <cell r="AM9" t="str">
            <v>.Mining.Final Product.Metal Open Pit.Size Reduced Iron Product.Raw Product.Transportation</v>
          </cell>
        </row>
        <row r="10">
          <cell r="M10" t="str">
            <v>tonne</v>
          </cell>
          <cell r="P10">
            <v>1950</v>
          </cell>
          <cell r="Q10">
            <v>2101</v>
          </cell>
          <cell r="R10">
            <v>25</v>
          </cell>
          <cell r="X10">
            <v>0.87</v>
          </cell>
          <cell r="AF10">
            <v>0.98</v>
          </cell>
          <cell r="AH10">
            <v>70000</v>
          </cell>
          <cell r="AI10">
            <v>1435483.5031481499</v>
          </cell>
          <cell r="AJ10">
            <v>57419.340125925999</v>
          </cell>
          <cell r="AM10" t="str">
            <v>.Mining.Final Product.Metal Open Pit.Size Reduced Iron Product.Raw Product.TransportationConveyance</v>
          </cell>
        </row>
        <row r="11">
          <cell r="M11" t="str">
            <v>tonne</v>
          </cell>
          <cell r="P11">
            <v>1950</v>
          </cell>
          <cell r="Q11">
            <v>2101</v>
          </cell>
          <cell r="R11">
            <v>25</v>
          </cell>
          <cell r="X11">
            <v>0.13</v>
          </cell>
          <cell r="AF11">
            <v>0.02</v>
          </cell>
          <cell r="AH11">
            <v>70000</v>
          </cell>
          <cell r="AI11">
            <v>1148386.80251852</v>
          </cell>
          <cell r="AJ11">
            <v>45935.472100740801</v>
          </cell>
          <cell r="AM11" t="str">
            <v>.Mining.Final Product.Metal Open Pit.Size Reduced Iron Product.Raw Product.TransportationDiesel truck</v>
          </cell>
        </row>
        <row r="12">
          <cell r="M12" t="str">
            <v>tonne</v>
          </cell>
          <cell r="P12">
            <v>1950</v>
          </cell>
          <cell r="Q12">
            <v>2101</v>
          </cell>
          <cell r="R12">
            <v>25</v>
          </cell>
          <cell r="AH12">
            <v>70000</v>
          </cell>
          <cell r="AI12">
            <v>1148386.80251852</v>
          </cell>
          <cell r="AJ12">
            <v>45935.472100740801</v>
          </cell>
          <cell r="AM12" t="str">
            <v>.Mining.Final Product.Metal Open Pit.Size Reduced Iron Product.Raw Product.TransportationBiodiesel truck</v>
          </cell>
        </row>
        <row r="13">
          <cell r="AM13" t="str">
            <v/>
          </cell>
        </row>
        <row r="14">
          <cell r="M14" t="str">
            <v>tonne</v>
          </cell>
          <cell r="N14">
            <v>0.35</v>
          </cell>
          <cell r="O14">
            <v>10</v>
          </cell>
          <cell r="AM14" t="str">
            <v>.Mining.Final Product.Metal Open Pit.Size Reduced Iron Product.Primary Crushing</v>
          </cell>
        </row>
        <row r="15">
          <cell r="M15" t="str">
            <v>tonne</v>
          </cell>
          <cell r="P15">
            <v>1950</v>
          </cell>
          <cell r="Q15">
            <v>2101</v>
          </cell>
          <cell r="R15">
            <v>25</v>
          </cell>
          <cell r="X15">
            <v>1</v>
          </cell>
          <cell r="AF15">
            <v>1</v>
          </cell>
          <cell r="AH15">
            <v>70000</v>
          </cell>
          <cell r="AI15">
            <v>1435483.5031481499</v>
          </cell>
          <cell r="AJ15">
            <v>57419.340125925999</v>
          </cell>
          <cell r="AM15" t="str">
            <v>.Mining.Final Product.Metal Open Pit.Size Reduced Iron Product.Primary CrushingPrimary Crushing</v>
          </cell>
        </row>
        <row r="16">
          <cell r="AM16" t="str">
            <v/>
          </cell>
        </row>
        <row r="17">
          <cell r="M17" t="str">
            <v>tonne</v>
          </cell>
          <cell r="N17">
            <v>0.35</v>
          </cell>
          <cell r="O17">
            <v>10</v>
          </cell>
          <cell r="AM17" t="str">
            <v>.Mining.Final Product.Metal Open Pit.Size Reduced Iron Product.Secondary Crushing</v>
          </cell>
        </row>
        <row r="18">
          <cell r="M18" t="str">
            <v>tonne</v>
          </cell>
          <cell r="P18">
            <v>1950</v>
          </cell>
          <cell r="Q18">
            <v>2101</v>
          </cell>
          <cell r="R18">
            <v>25</v>
          </cell>
          <cell r="X18">
            <v>1</v>
          </cell>
          <cell r="AF18">
            <v>0.75</v>
          </cell>
          <cell r="AH18">
            <v>70000</v>
          </cell>
          <cell r="AI18">
            <v>1435483.5031481499</v>
          </cell>
          <cell r="AJ18">
            <v>57419.340125925999</v>
          </cell>
          <cell r="AM18" t="str">
            <v>.Mining.Final Product.Metal Open Pit.Size Reduced Iron Product.Secondary CrushingFine grinding</v>
          </cell>
        </row>
        <row r="19">
          <cell r="M19" t="str">
            <v>tonne</v>
          </cell>
          <cell r="P19">
            <v>1950</v>
          </cell>
          <cell r="Q19">
            <v>2101</v>
          </cell>
          <cell r="R19">
            <v>25</v>
          </cell>
          <cell r="AF19">
            <v>0.25</v>
          </cell>
          <cell r="AH19">
            <v>70000</v>
          </cell>
          <cell r="AI19">
            <v>1492902.8432740699</v>
          </cell>
          <cell r="AJ19">
            <v>59716.113730963101</v>
          </cell>
          <cell r="AM19" t="str">
            <v>.Mining.Final Product.Metal Open Pit.Size Reduced Iron Product.Secondary CrushingFine grinding comp ctrl</v>
          </cell>
        </row>
        <row r="20">
          <cell r="AM20" t="str">
            <v/>
          </cell>
        </row>
        <row r="21">
          <cell r="M21" t="str">
            <v>tonne</v>
          </cell>
          <cell r="N21">
            <v>0.35</v>
          </cell>
          <cell r="O21">
            <v>10</v>
          </cell>
          <cell r="AM21" t="str">
            <v>.Mining.Final Product.Metal Open Pit.Size Reduced Iron Product.Agglomeration</v>
          </cell>
        </row>
        <row r="22">
          <cell r="M22" t="str">
            <v>tonne</v>
          </cell>
          <cell r="P22">
            <v>1950</v>
          </cell>
          <cell r="Q22">
            <v>2101</v>
          </cell>
          <cell r="R22">
            <v>25</v>
          </cell>
          <cell r="X22">
            <v>0.01</v>
          </cell>
          <cell r="AH22">
            <v>1000000</v>
          </cell>
          <cell r="AI22">
            <v>77926247.241182104</v>
          </cell>
          <cell r="AJ22">
            <v>3896312.3620591098</v>
          </cell>
          <cell r="AM22" t="str">
            <v>.Mining.Final Product.Metal Open Pit.Size Reduced Iron Product.AgglomerationNG</v>
          </cell>
        </row>
        <row r="23">
          <cell r="M23" t="str">
            <v>tonne</v>
          </cell>
          <cell r="P23">
            <v>1950</v>
          </cell>
          <cell r="Q23">
            <v>2101</v>
          </cell>
          <cell r="R23">
            <v>25</v>
          </cell>
          <cell r="AH23">
            <v>1000000</v>
          </cell>
          <cell r="AI23">
            <v>67765074.802186593</v>
          </cell>
          <cell r="AJ23">
            <v>3388253.74010933</v>
          </cell>
          <cell r="AM23" t="str">
            <v>.Mining.Final Product.Metal Open Pit.Size Reduced Iron Product.AgglomerationNG insulation</v>
          </cell>
        </row>
        <row r="24">
          <cell r="M24" t="str">
            <v>tonne</v>
          </cell>
          <cell r="P24">
            <v>1950</v>
          </cell>
          <cell r="Q24">
            <v>2101</v>
          </cell>
          <cell r="R24">
            <v>25</v>
          </cell>
          <cell r="W24">
            <v>0.75</v>
          </cell>
          <cell r="X24">
            <v>0.55800000000000005</v>
          </cell>
          <cell r="AF24">
            <v>0.8</v>
          </cell>
          <cell r="AH24">
            <v>1000000</v>
          </cell>
          <cell r="AI24">
            <v>77926247.241182104</v>
          </cell>
          <cell r="AJ24">
            <v>3896312.3620591098</v>
          </cell>
          <cell r="AM24" t="str">
            <v>.Mining.Final Product.Metal Open Pit.Size Reduced Iron Product.AgglomerationOil</v>
          </cell>
        </row>
        <row r="25">
          <cell r="M25" t="str">
            <v>tonne</v>
          </cell>
          <cell r="P25">
            <v>1950</v>
          </cell>
          <cell r="Q25">
            <v>2101</v>
          </cell>
          <cell r="R25">
            <v>25</v>
          </cell>
          <cell r="X25">
            <v>0.4</v>
          </cell>
          <cell r="AF25">
            <v>0.15</v>
          </cell>
          <cell r="AH25">
            <v>1000000</v>
          </cell>
          <cell r="AI25">
            <v>78210513.981780306</v>
          </cell>
          <cell r="AJ25">
            <v>3910525.6990890098</v>
          </cell>
          <cell r="AM25" t="str">
            <v>.Mining.Final Product.Metal Open Pit.Size Reduced Iron Product.AgglomerationOil insulation</v>
          </cell>
        </row>
        <row r="26">
          <cell r="M26" t="str">
            <v>tonne</v>
          </cell>
          <cell r="P26">
            <v>1950</v>
          </cell>
          <cell r="Q26">
            <v>2101</v>
          </cell>
          <cell r="R26">
            <v>25</v>
          </cell>
          <cell r="W26">
            <v>0.25</v>
          </cell>
          <cell r="X26">
            <v>3.3000000000000002E-2</v>
          </cell>
          <cell r="AF26">
            <v>5.2999999999999999E-2</v>
          </cell>
          <cell r="AH26">
            <v>1000000</v>
          </cell>
          <cell r="AI26">
            <v>73824865.876190498</v>
          </cell>
          <cell r="AJ26">
            <v>3691243.2938095299</v>
          </cell>
          <cell r="AM26" t="str">
            <v>.Mining.Final Product.Metal Open Pit.Size Reduced Iron Product.Agglomerationsintering</v>
          </cell>
        </row>
        <row r="27">
          <cell r="M27" t="str">
            <v>tonne</v>
          </cell>
          <cell r="P27">
            <v>1950</v>
          </cell>
          <cell r="Q27">
            <v>2101</v>
          </cell>
          <cell r="R27">
            <v>25</v>
          </cell>
          <cell r="AH27">
            <v>1000000</v>
          </cell>
          <cell r="AI27">
            <v>77926247.241182104</v>
          </cell>
          <cell r="AJ27">
            <v>3896312.3620591098</v>
          </cell>
          <cell r="AM27" t="str">
            <v>.Mining.Final Product.Metal Open Pit.Size Reduced Iron Product.Agglomerationmicrowave drying</v>
          </cell>
        </row>
        <row r="28">
          <cell r="AM28" t="str">
            <v/>
          </cell>
        </row>
        <row r="29">
          <cell r="M29" t="str">
            <v>tonne</v>
          </cell>
          <cell r="N29">
            <v>0.35</v>
          </cell>
          <cell r="O29">
            <v>10</v>
          </cell>
          <cell r="AM29" t="str">
            <v>.Mining.Final Product.Metal Open Pit.Size Reduced Non Iron Product.Raw Product.Extraction</v>
          </cell>
        </row>
        <row r="30">
          <cell r="M30" t="str">
            <v>tonne</v>
          </cell>
          <cell r="P30">
            <v>1950</v>
          </cell>
          <cell r="Q30">
            <v>2101</v>
          </cell>
          <cell r="R30">
            <v>25</v>
          </cell>
          <cell r="V30">
            <v>1</v>
          </cell>
          <cell r="W30">
            <v>0.85</v>
          </cell>
          <cell r="X30">
            <v>1</v>
          </cell>
          <cell r="AF30">
            <v>0.15</v>
          </cell>
          <cell r="AH30">
            <v>70000</v>
          </cell>
          <cell r="AI30">
            <v>1435483.5031481499</v>
          </cell>
          <cell r="AJ30">
            <v>57419.340125925999</v>
          </cell>
          <cell r="AM30" t="str">
            <v>.Mining.Final Product.Metal Open Pit.Size Reduced Non Iron Product.Raw Product.ExtractionExtraction</v>
          </cell>
        </row>
        <row r="31">
          <cell r="M31" t="str">
            <v>tonne</v>
          </cell>
          <cell r="P31">
            <v>1950</v>
          </cell>
          <cell r="Q31">
            <v>2101</v>
          </cell>
          <cell r="R31">
            <v>25</v>
          </cell>
          <cell r="AH31">
            <v>70000</v>
          </cell>
          <cell r="AI31">
            <v>1435483.5031481499</v>
          </cell>
          <cell r="AJ31">
            <v>57419.340125925999</v>
          </cell>
          <cell r="AM31" t="str">
            <v>.Mining.Final Product.Metal Open Pit.Size Reduced Non Iron Product.Raw Product.ExtractionExtraction Biodiesel</v>
          </cell>
        </row>
        <row r="32">
          <cell r="M32" t="str">
            <v>tonne</v>
          </cell>
          <cell r="P32">
            <v>1950</v>
          </cell>
          <cell r="Q32">
            <v>2101</v>
          </cell>
          <cell r="R32">
            <v>25</v>
          </cell>
          <cell r="S32">
            <v>1</v>
          </cell>
          <cell r="W32">
            <v>0.15</v>
          </cell>
          <cell r="AF32">
            <v>0.85</v>
          </cell>
          <cell r="AH32">
            <v>70000</v>
          </cell>
          <cell r="AI32">
            <v>1435483.5031481499</v>
          </cell>
          <cell r="AJ32">
            <v>57419.340125925999</v>
          </cell>
          <cell r="AM32" t="str">
            <v>.Mining.Final Product.Metal Open Pit.Size Reduced Non Iron Product.Raw Product.ExtractionElectric extraction</v>
          </cell>
        </row>
        <row r="33">
          <cell r="AM33" t="str">
            <v/>
          </cell>
        </row>
        <row r="34">
          <cell r="M34" t="str">
            <v>tonne</v>
          </cell>
          <cell r="N34">
            <v>0.35</v>
          </cell>
          <cell r="O34">
            <v>10</v>
          </cell>
          <cell r="AM34" t="str">
            <v>.Mining.Final Product.Metal Open Pit.Size Reduced Non Iron Product.Raw Product.Transportation</v>
          </cell>
        </row>
        <row r="35">
          <cell r="M35" t="str">
            <v>tonne</v>
          </cell>
          <cell r="P35">
            <v>1950</v>
          </cell>
          <cell r="Q35">
            <v>2101</v>
          </cell>
          <cell r="R35">
            <v>25</v>
          </cell>
          <cell r="S35">
            <v>0.25</v>
          </cell>
          <cell r="W35">
            <v>0.15</v>
          </cell>
          <cell r="X35">
            <v>0.1</v>
          </cell>
          <cell r="AF35">
            <v>0.89</v>
          </cell>
          <cell r="AH35">
            <v>70000</v>
          </cell>
          <cell r="AI35">
            <v>1435483.5031481499</v>
          </cell>
          <cell r="AJ35">
            <v>57419.340125925999</v>
          </cell>
          <cell r="AM35" t="str">
            <v>.Mining.Final Product.Metal Open Pit.Size Reduced Non Iron Product.Raw Product.TransportationConveyance</v>
          </cell>
        </row>
        <row r="36">
          <cell r="M36" t="str">
            <v>tonne</v>
          </cell>
          <cell r="P36">
            <v>1950</v>
          </cell>
          <cell r="Q36">
            <v>2101</v>
          </cell>
          <cell r="R36">
            <v>25</v>
          </cell>
          <cell r="S36">
            <v>0.75</v>
          </cell>
          <cell r="V36">
            <v>1</v>
          </cell>
          <cell r="W36">
            <v>0.85</v>
          </cell>
          <cell r="X36">
            <v>0.9</v>
          </cell>
          <cell r="AF36">
            <v>0.11</v>
          </cell>
          <cell r="AH36">
            <v>70000</v>
          </cell>
          <cell r="AI36">
            <v>1148386.80251852</v>
          </cell>
          <cell r="AJ36">
            <v>57419.340125925999</v>
          </cell>
          <cell r="AM36" t="str">
            <v>.Mining.Final Product.Metal Open Pit.Size Reduced Non Iron Product.Raw Product.TransportationDiesel truck</v>
          </cell>
        </row>
        <row r="37">
          <cell r="M37" t="str">
            <v>tonne</v>
          </cell>
          <cell r="P37">
            <v>1950</v>
          </cell>
          <cell r="Q37">
            <v>2101</v>
          </cell>
          <cell r="R37">
            <v>25</v>
          </cell>
          <cell r="AH37">
            <v>70000</v>
          </cell>
          <cell r="AI37">
            <v>1148386.80251852</v>
          </cell>
          <cell r="AJ37">
            <v>45935.472100740801</v>
          </cell>
          <cell r="AM37" t="str">
            <v>.Mining.Final Product.Metal Open Pit.Size Reduced Non Iron Product.Raw Product.TransportationBiodiesel truck</v>
          </cell>
        </row>
        <row r="38">
          <cell r="AM38" t="str">
            <v/>
          </cell>
        </row>
        <row r="39">
          <cell r="M39" t="str">
            <v>tonne</v>
          </cell>
          <cell r="N39">
            <v>0.35</v>
          </cell>
          <cell r="O39">
            <v>10</v>
          </cell>
          <cell r="AM39" t="str">
            <v>.Mining.Final Product.Metal Open Pit.Size Reduced Non Iron Product.Primary Crushing</v>
          </cell>
        </row>
        <row r="40">
          <cell r="M40" t="str">
            <v>tonne</v>
          </cell>
          <cell r="P40">
            <v>1950</v>
          </cell>
          <cell r="Q40">
            <v>2101</v>
          </cell>
          <cell r="R40">
            <v>25</v>
          </cell>
          <cell r="S40">
            <v>1</v>
          </cell>
          <cell r="V40">
            <v>1</v>
          </cell>
          <cell r="W40">
            <v>1</v>
          </cell>
          <cell r="X40">
            <v>1</v>
          </cell>
          <cell r="AF40">
            <v>1</v>
          </cell>
          <cell r="AH40">
            <v>70000</v>
          </cell>
          <cell r="AI40">
            <v>1435483.5031481499</v>
          </cell>
          <cell r="AJ40">
            <v>57419.340125925999</v>
          </cell>
          <cell r="AM40" t="str">
            <v>.Mining.Final Product.Metal Open Pit.Size Reduced Non Iron Product.Primary CrushingPrimary Crushing</v>
          </cell>
        </row>
        <row r="41">
          <cell r="AM41" t="str">
            <v/>
          </cell>
        </row>
        <row r="42">
          <cell r="M42" t="str">
            <v>tonne</v>
          </cell>
          <cell r="N42">
            <v>0.35</v>
          </cell>
          <cell r="O42">
            <v>10</v>
          </cell>
          <cell r="AM42" t="str">
            <v>.Mining.Final Product.Metal Open Pit.Size Reduced Non Iron Product.Secondary Crushing</v>
          </cell>
        </row>
        <row r="43">
          <cell r="M43" t="str">
            <v>tonne</v>
          </cell>
          <cell r="P43">
            <v>1950</v>
          </cell>
          <cell r="Q43">
            <v>2101</v>
          </cell>
          <cell r="R43">
            <v>25</v>
          </cell>
          <cell r="S43">
            <v>0.8</v>
          </cell>
          <cell r="V43">
            <v>1</v>
          </cell>
          <cell r="W43">
            <v>1</v>
          </cell>
          <cell r="X43">
            <v>1</v>
          </cell>
          <cell r="AF43">
            <v>1</v>
          </cell>
          <cell r="AH43">
            <v>70000</v>
          </cell>
          <cell r="AI43">
            <v>1435483.5031481499</v>
          </cell>
          <cell r="AJ43">
            <v>57419.340125925999</v>
          </cell>
          <cell r="AM43" t="str">
            <v>.Mining.Final Product.Metal Open Pit.Size Reduced Non Iron Product.Secondary CrushingFine grinding</v>
          </cell>
        </row>
        <row r="44">
          <cell r="M44" t="str">
            <v>tonne</v>
          </cell>
          <cell r="P44">
            <v>1950</v>
          </cell>
          <cell r="Q44">
            <v>2101</v>
          </cell>
          <cell r="R44">
            <v>25</v>
          </cell>
          <cell r="S44">
            <v>0.2</v>
          </cell>
          <cell r="AH44">
            <v>70000</v>
          </cell>
          <cell r="AI44">
            <v>1492902.8432740699</v>
          </cell>
          <cell r="AJ44">
            <v>59716.113730963101</v>
          </cell>
          <cell r="AM44" t="str">
            <v>.Mining.Final Product.Metal Open Pit.Size Reduced Non Iron Product.Secondary CrushingFine grinding comp ctrl</v>
          </cell>
        </row>
        <row r="45">
          <cell r="AM45" t="str">
            <v/>
          </cell>
        </row>
        <row r="46">
          <cell r="M46" t="str">
            <v>tonne</v>
          </cell>
          <cell r="N46">
            <v>0.35</v>
          </cell>
          <cell r="O46">
            <v>10</v>
          </cell>
          <cell r="AM46" t="str">
            <v>.Mining.Final Product.Metal Open Pit.Size Reduced Non Iron Product.Primary Milling</v>
          </cell>
        </row>
        <row r="47">
          <cell r="M47" t="str">
            <v>tonne</v>
          </cell>
          <cell r="P47">
            <v>1950</v>
          </cell>
          <cell r="Q47">
            <v>2101</v>
          </cell>
          <cell r="R47">
            <v>25</v>
          </cell>
          <cell r="AH47">
            <v>70000</v>
          </cell>
          <cell r="AI47">
            <v>1435483.5031481499</v>
          </cell>
          <cell r="AJ47">
            <v>57419.340125925999</v>
          </cell>
          <cell r="AM47" t="str">
            <v>.Mining.Final Product.Metal Open Pit.Size Reduced Non Iron Product.Primary MillingSecondary grinding 2 stage</v>
          </cell>
        </row>
        <row r="48">
          <cell r="M48" t="str">
            <v>tonne</v>
          </cell>
          <cell r="P48">
            <v>1950</v>
          </cell>
          <cell r="Q48">
            <v>2101</v>
          </cell>
          <cell r="R48">
            <v>25</v>
          </cell>
          <cell r="AH48">
            <v>70000</v>
          </cell>
          <cell r="AI48">
            <v>1507257.67830555</v>
          </cell>
          <cell r="AJ48">
            <v>60290.307132222297</v>
          </cell>
          <cell r="AM48" t="str">
            <v>.Mining.Final Product.Metal Open Pit.Size Reduced Non Iron Product.Primary MillingSecondary grinding 3 stage</v>
          </cell>
        </row>
        <row r="49">
          <cell r="M49" t="str">
            <v>tonne</v>
          </cell>
          <cell r="P49">
            <v>1950</v>
          </cell>
          <cell r="Q49">
            <v>2101</v>
          </cell>
          <cell r="R49">
            <v>25</v>
          </cell>
          <cell r="AH49">
            <v>70000</v>
          </cell>
          <cell r="AI49">
            <v>1492902.8432740699</v>
          </cell>
          <cell r="AJ49">
            <v>59716.113730963101</v>
          </cell>
          <cell r="AM49" t="str">
            <v>.Mining.Final Product.Metal Open Pit.Size Reduced Non Iron Product.Primary MillingSecondary grinding comp ctrl 2 stage</v>
          </cell>
        </row>
        <row r="50">
          <cell r="M50" t="str">
            <v>tonne</v>
          </cell>
          <cell r="P50">
            <v>1950</v>
          </cell>
          <cell r="Q50">
            <v>2101</v>
          </cell>
          <cell r="R50">
            <v>25</v>
          </cell>
          <cell r="AH50">
            <v>70000</v>
          </cell>
          <cell r="AI50">
            <v>1567547.9854377799</v>
          </cell>
          <cell r="AJ50">
            <v>62701.919417511199</v>
          </cell>
          <cell r="AM50" t="str">
            <v>.Mining.Final Product.Metal Open Pit.Size Reduced Non Iron Product.Primary MillingSecondary grinding comp ctrl 3 stage</v>
          </cell>
        </row>
        <row r="51">
          <cell r="AM51" t="str">
            <v/>
          </cell>
        </row>
        <row r="52">
          <cell r="M52" t="str">
            <v>tonne</v>
          </cell>
          <cell r="N52">
            <v>0.35</v>
          </cell>
          <cell r="O52">
            <v>10</v>
          </cell>
          <cell r="AM52" t="str">
            <v>.Mining.Final Product.Metal Open Pit.Mineral Separation</v>
          </cell>
        </row>
        <row r="53">
          <cell r="M53" t="str">
            <v>tonne</v>
          </cell>
          <cell r="P53">
            <v>1950</v>
          </cell>
          <cell r="Q53">
            <v>2101</v>
          </cell>
          <cell r="R53">
            <v>25</v>
          </cell>
          <cell r="V53">
            <v>1</v>
          </cell>
          <cell r="W53">
            <v>1</v>
          </cell>
          <cell r="AH53">
            <v>70000</v>
          </cell>
          <cell r="AI53">
            <v>1435483.5031481499</v>
          </cell>
          <cell r="AJ53">
            <v>57419.340125925999</v>
          </cell>
          <cell r="AM53" t="str">
            <v>.Mining.Final Product.Metal Open Pit.Mineral SeparationMetal from waste rock diff aux request</v>
          </cell>
        </row>
        <row r="54">
          <cell r="M54" t="str">
            <v>tonne</v>
          </cell>
          <cell r="P54">
            <v>1950</v>
          </cell>
          <cell r="Q54">
            <v>2101</v>
          </cell>
          <cell r="R54">
            <v>25</v>
          </cell>
          <cell r="S54">
            <v>1</v>
          </cell>
          <cell r="X54">
            <v>1</v>
          </cell>
          <cell r="AF54">
            <v>1</v>
          </cell>
          <cell r="AH54">
            <v>70000</v>
          </cell>
          <cell r="AI54">
            <v>1435483.503</v>
          </cell>
          <cell r="AJ54">
            <v>57419.340129999997</v>
          </cell>
          <cell r="AM54" t="str">
            <v>.Mining.Final Product.Metal Open Pit.Mineral SeparationMetal from waste rock</v>
          </cell>
        </row>
        <row r="55">
          <cell r="AM55" t="str">
            <v/>
          </cell>
        </row>
        <row r="56">
          <cell r="M56" t="str">
            <v>tonne</v>
          </cell>
          <cell r="N56">
            <v>0.35</v>
          </cell>
          <cell r="O56">
            <v>10</v>
          </cell>
          <cell r="AM56" t="str">
            <v>.Mining.Final Product.Metal Open Pit.Cleaning</v>
          </cell>
        </row>
        <row r="57">
          <cell r="M57" t="str">
            <v>tonne</v>
          </cell>
          <cell r="P57">
            <v>1950</v>
          </cell>
          <cell r="Q57">
            <v>2101</v>
          </cell>
          <cell r="R57">
            <v>25</v>
          </cell>
          <cell r="AH57">
            <v>70000</v>
          </cell>
          <cell r="AI57">
            <v>1579031.8534629601</v>
          </cell>
          <cell r="AJ57">
            <v>63161.274138518602</v>
          </cell>
          <cell r="AM57" t="str">
            <v>.Mining.Final Product.Metal Open Pit.CleaningFluidized bed drying</v>
          </cell>
        </row>
        <row r="58">
          <cell r="M58" t="str">
            <v>tonne</v>
          </cell>
          <cell r="P58">
            <v>1950</v>
          </cell>
          <cell r="Q58">
            <v>2101</v>
          </cell>
          <cell r="R58">
            <v>25</v>
          </cell>
          <cell r="S58">
            <v>0.09</v>
          </cell>
          <cell r="AH58">
            <v>70000</v>
          </cell>
          <cell r="AI58">
            <v>1579031.8534629601</v>
          </cell>
          <cell r="AJ58">
            <v>63161.274138518602</v>
          </cell>
          <cell r="AM58" t="str">
            <v>.Mining.Final Product.Metal Open Pit.CleaningFluidized bed drying oil</v>
          </cell>
        </row>
        <row r="59">
          <cell r="M59" t="str">
            <v>tonne</v>
          </cell>
          <cell r="P59">
            <v>1950</v>
          </cell>
          <cell r="Q59">
            <v>2101</v>
          </cell>
          <cell r="R59">
            <v>25</v>
          </cell>
          <cell r="AH59">
            <v>70000</v>
          </cell>
          <cell r="AI59">
            <v>1736935.0388092599</v>
          </cell>
          <cell r="AJ59">
            <v>69477.401552370502</v>
          </cell>
          <cell r="AM59" t="str">
            <v>.Mining.Final Product.Metal Open Pit.CleaningRotary drying</v>
          </cell>
        </row>
        <row r="60">
          <cell r="M60" t="str">
            <v>tonne</v>
          </cell>
          <cell r="P60">
            <v>1950</v>
          </cell>
          <cell r="Q60">
            <v>2101</v>
          </cell>
          <cell r="R60">
            <v>25</v>
          </cell>
          <cell r="V60">
            <v>1</v>
          </cell>
          <cell r="AF60">
            <v>1</v>
          </cell>
          <cell r="AH60">
            <v>70000</v>
          </cell>
          <cell r="AI60">
            <v>1579031.8534629601</v>
          </cell>
          <cell r="AJ60">
            <v>63161.274138518602</v>
          </cell>
          <cell r="AM60" t="str">
            <v>.Mining.Final Product.Metal Open Pit.CleaningRotary drying oil</v>
          </cell>
        </row>
        <row r="61">
          <cell r="M61" t="str">
            <v>tonne</v>
          </cell>
          <cell r="P61">
            <v>1950</v>
          </cell>
          <cell r="Q61">
            <v>2101</v>
          </cell>
          <cell r="R61">
            <v>25</v>
          </cell>
          <cell r="S61">
            <v>0.86</v>
          </cell>
          <cell r="W61">
            <v>1</v>
          </cell>
          <cell r="AH61">
            <v>70000</v>
          </cell>
          <cell r="AI61">
            <v>1435483.5031481499</v>
          </cell>
          <cell r="AJ61">
            <v>57419.340125925999</v>
          </cell>
          <cell r="AM61" t="str">
            <v>.Mining.Final Product.Metal Open Pit.CleaningSpray drying</v>
          </cell>
        </row>
        <row r="62">
          <cell r="M62" t="str">
            <v>tonne</v>
          </cell>
          <cell r="P62">
            <v>1950</v>
          </cell>
          <cell r="Q62">
            <v>2101</v>
          </cell>
          <cell r="R62">
            <v>25</v>
          </cell>
          <cell r="S62">
            <v>0.06</v>
          </cell>
          <cell r="AH62">
            <v>70000</v>
          </cell>
          <cell r="AI62">
            <v>1435483.5031481499</v>
          </cell>
          <cell r="AJ62">
            <v>57419.340125925999</v>
          </cell>
          <cell r="AM62" t="str">
            <v>.Mining.Final Product.Metal Open Pit.CleaningSpray drying oil</v>
          </cell>
        </row>
        <row r="63">
          <cell r="M63" t="str">
            <v>tonne</v>
          </cell>
          <cell r="P63">
            <v>1950</v>
          </cell>
          <cell r="Q63">
            <v>2101</v>
          </cell>
          <cell r="R63">
            <v>25</v>
          </cell>
          <cell r="AH63">
            <v>70000</v>
          </cell>
          <cell r="AI63">
            <v>1579031.8534629601</v>
          </cell>
          <cell r="AJ63">
            <v>63161.274138518602</v>
          </cell>
          <cell r="AM63" t="str">
            <v>.Mining.Final Product.Metal Open Pit.CleaningElectric drying</v>
          </cell>
        </row>
        <row r="64">
          <cell r="AM64" t="str">
            <v/>
          </cell>
        </row>
        <row r="65">
          <cell r="M65" t="str">
            <v>tonne</v>
          </cell>
          <cell r="N65">
            <v>0.35</v>
          </cell>
          <cell r="O65">
            <v>10</v>
          </cell>
          <cell r="AM65" t="str">
            <v>.Mining.Final Product.Metal Open Pit.Tailing Disposal</v>
          </cell>
        </row>
        <row r="66">
          <cell r="M66" t="str">
            <v>tonne</v>
          </cell>
          <cell r="P66">
            <v>1950</v>
          </cell>
          <cell r="Q66">
            <v>2101</v>
          </cell>
          <cell r="R66">
            <v>25</v>
          </cell>
          <cell r="S66">
            <v>1</v>
          </cell>
          <cell r="V66">
            <v>1</v>
          </cell>
          <cell r="W66">
            <v>0.85</v>
          </cell>
          <cell r="X66">
            <v>1</v>
          </cell>
          <cell r="AF66">
            <v>1</v>
          </cell>
          <cell r="AH66">
            <v>70000</v>
          </cell>
          <cell r="AI66">
            <v>1435483.5031481499</v>
          </cell>
          <cell r="AJ66">
            <v>57419.340125925999</v>
          </cell>
          <cell r="AM66" t="str">
            <v>.Mining.Final Product.Metal Open Pit.Tailing DisposalOpen pit tailings disposal</v>
          </cell>
        </row>
        <row r="67">
          <cell r="M67" t="str">
            <v>tonne</v>
          </cell>
          <cell r="P67">
            <v>1950</v>
          </cell>
          <cell r="Q67">
            <v>2101</v>
          </cell>
          <cell r="R67">
            <v>25</v>
          </cell>
          <cell r="W67">
            <v>0.15</v>
          </cell>
          <cell r="AH67">
            <v>70000</v>
          </cell>
          <cell r="AI67">
            <v>1435483.5031481499</v>
          </cell>
          <cell r="AJ67">
            <v>57419.340125925999</v>
          </cell>
          <cell r="AM67" t="str">
            <v>.Mining.Final Product.Metal Open Pit.Tailing DisposalOpen pit tailings disposal electric</v>
          </cell>
        </row>
        <row r="68">
          <cell r="AM68" t="str">
            <v/>
          </cell>
        </row>
        <row r="69">
          <cell r="M69" t="str">
            <v>tonne</v>
          </cell>
          <cell r="N69">
            <v>0.35</v>
          </cell>
          <cell r="O69">
            <v>10</v>
          </cell>
          <cell r="AM69" t="str">
            <v>.Mining.Final Product.Metal Open Pit.Unassigned Energy</v>
          </cell>
        </row>
        <row r="70">
          <cell r="M70" t="str">
            <v>tonne</v>
          </cell>
          <cell r="P70">
            <v>1950</v>
          </cell>
          <cell r="Q70">
            <v>2101</v>
          </cell>
          <cell r="R70">
            <v>10</v>
          </cell>
          <cell r="W70">
            <v>1</v>
          </cell>
          <cell r="AH70">
            <v>1</v>
          </cell>
          <cell r="AM70" t="str">
            <v>.Mining.Final Product.Metal Open Pit.Unassigned EnergyUnassigned Energy</v>
          </cell>
        </row>
        <row r="71">
          <cell r="AM71" t="str">
            <v/>
          </cell>
        </row>
        <row r="72">
          <cell r="M72" t="str">
            <v>tonne</v>
          </cell>
          <cell r="N72">
            <v>0.35</v>
          </cell>
          <cell r="O72">
            <v>10</v>
          </cell>
          <cell r="AM72" t="str">
            <v>.Mining.Final Product.Potash.Separated Product.Raw Product.Conventional Mining.Extraction</v>
          </cell>
        </row>
        <row r="73">
          <cell r="M73" t="str">
            <v>tonne</v>
          </cell>
          <cell r="P73">
            <v>1950</v>
          </cell>
          <cell r="Q73">
            <v>2101</v>
          </cell>
          <cell r="R73">
            <v>25</v>
          </cell>
          <cell r="U73">
            <v>1</v>
          </cell>
          <cell r="AH73">
            <v>70000</v>
          </cell>
          <cell r="AI73">
            <v>1435483.5031481499</v>
          </cell>
          <cell r="AJ73">
            <v>57419.340125925999</v>
          </cell>
          <cell r="AM73" t="str">
            <v>.Mining.Final Product.Potash.Separated Product.Raw Product.Conventional Mining.Extractionpotash extraction dry method</v>
          </cell>
        </row>
        <row r="74">
          <cell r="AM74" t="str">
            <v/>
          </cell>
        </row>
        <row r="75">
          <cell r="M75" t="str">
            <v>tonne</v>
          </cell>
          <cell r="N75">
            <v>0.35</v>
          </cell>
          <cell r="O75">
            <v>10</v>
          </cell>
          <cell r="AM75" t="str">
            <v>.Mining.Final Product.Potash.Separated Product.Raw Product.Conventional Mining.Transportation</v>
          </cell>
        </row>
        <row r="76">
          <cell r="M76" t="str">
            <v>tonne</v>
          </cell>
          <cell r="P76">
            <v>1950</v>
          </cell>
          <cell r="Q76">
            <v>2101</v>
          </cell>
          <cell r="R76">
            <v>25</v>
          </cell>
          <cell r="U76">
            <v>0.78</v>
          </cell>
          <cell r="AH76">
            <v>70000</v>
          </cell>
          <cell r="AI76">
            <v>1435483.5031481499</v>
          </cell>
          <cell r="AJ76">
            <v>57419.340125925999</v>
          </cell>
          <cell r="AM76" t="str">
            <v>.Mining.Final Product.Potash.Separated Product.Raw Product.Conventional Mining.TransportationConveyance</v>
          </cell>
        </row>
        <row r="77">
          <cell r="M77" t="str">
            <v>tonne</v>
          </cell>
          <cell r="P77">
            <v>1950</v>
          </cell>
          <cell r="Q77">
            <v>2101</v>
          </cell>
          <cell r="R77">
            <v>25</v>
          </cell>
          <cell r="U77">
            <v>0.22</v>
          </cell>
          <cell r="AH77">
            <v>70000</v>
          </cell>
          <cell r="AI77">
            <v>1148386.80251852</v>
          </cell>
          <cell r="AJ77">
            <v>45935.472100740801</v>
          </cell>
          <cell r="AM77" t="str">
            <v>.Mining.Final Product.Potash.Separated Product.Raw Product.Conventional Mining.TransportationDiesel truck</v>
          </cell>
        </row>
        <row r="78">
          <cell r="M78" t="str">
            <v>tonne</v>
          </cell>
          <cell r="P78">
            <v>1950</v>
          </cell>
          <cell r="Q78">
            <v>2101</v>
          </cell>
          <cell r="R78">
            <v>25</v>
          </cell>
          <cell r="AH78">
            <v>70000</v>
          </cell>
          <cell r="AI78">
            <v>1148386.80251852</v>
          </cell>
          <cell r="AJ78">
            <v>45935.472100740801</v>
          </cell>
          <cell r="AM78" t="str">
            <v>.Mining.Final Product.Potash.Separated Product.Raw Product.Conventional Mining.TransportationBiodiesel truck</v>
          </cell>
        </row>
        <row r="79">
          <cell r="AM79" t="str">
            <v/>
          </cell>
        </row>
        <row r="80">
          <cell r="M80" t="str">
            <v>tonne</v>
          </cell>
          <cell r="N80">
            <v>0.35</v>
          </cell>
          <cell r="O80">
            <v>10</v>
          </cell>
          <cell r="AM80" t="str">
            <v>.Mining.Final Product.Potash.Separated Product.Raw Product.Conventional Mining.Crush and Screen</v>
          </cell>
        </row>
        <row r="81">
          <cell r="M81" t="str">
            <v>tonne</v>
          </cell>
          <cell r="P81">
            <v>1950</v>
          </cell>
          <cell r="Q81">
            <v>2101</v>
          </cell>
          <cell r="R81">
            <v>25</v>
          </cell>
          <cell r="U81">
            <v>1</v>
          </cell>
          <cell r="AH81">
            <v>70000</v>
          </cell>
          <cell r="AI81">
            <v>1435483.5031481499</v>
          </cell>
          <cell r="AJ81">
            <v>57419.340125925999</v>
          </cell>
          <cell r="AM81" t="str">
            <v>.Mining.Final Product.Potash.Separated Product.Raw Product.Conventional Mining.Crush and ScreenCrushing and screening dry method</v>
          </cell>
        </row>
        <row r="82">
          <cell r="AM82" t="str">
            <v/>
          </cell>
        </row>
        <row r="83">
          <cell r="M83" t="str">
            <v>tonne</v>
          </cell>
          <cell r="N83">
            <v>0.35</v>
          </cell>
          <cell r="O83">
            <v>10</v>
          </cell>
          <cell r="AM83" t="str">
            <v>.Mining.Final Product.Potash.Separated Product.Raw Product.Conventional Mining.Dissolution</v>
          </cell>
        </row>
        <row r="84">
          <cell r="M84" t="str">
            <v>tonne</v>
          </cell>
          <cell r="P84">
            <v>1950</v>
          </cell>
          <cell r="Q84">
            <v>2101</v>
          </cell>
          <cell r="R84">
            <v>25</v>
          </cell>
          <cell r="U84">
            <v>1</v>
          </cell>
          <cell r="AH84">
            <v>70000</v>
          </cell>
          <cell r="AI84">
            <v>918709.44201481401</v>
          </cell>
          <cell r="AJ84">
            <v>36748.377680592603</v>
          </cell>
          <cell r="AM84" t="str">
            <v>.Mining.Final Product.Potash.Separated Product.Raw Product.Conventional Mining.DissolutionPotash dissolution</v>
          </cell>
        </row>
        <row r="85">
          <cell r="AM85" t="str">
            <v/>
          </cell>
        </row>
        <row r="86">
          <cell r="M86" t="str">
            <v>tonne</v>
          </cell>
          <cell r="N86">
            <v>0.35</v>
          </cell>
          <cell r="O86">
            <v>10</v>
          </cell>
          <cell r="AM86" t="str">
            <v>.Mining.Final Product.Potash.Separated Product.Raw Product.Solution Mining.Extraction</v>
          </cell>
        </row>
        <row r="87">
          <cell r="M87" t="str">
            <v>tonne</v>
          </cell>
          <cell r="P87">
            <v>1950</v>
          </cell>
          <cell r="Q87">
            <v>2101</v>
          </cell>
          <cell r="R87">
            <v>25</v>
          </cell>
          <cell r="U87">
            <v>1</v>
          </cell>
          <cell r="AH87">
            <v>70000</v>
          </cell>
          <cell r="AI87">
            <v>1435483.5031481499</v>
          </cell>
          <cell r="AJ87">
            <v>57419.340125925999</v>
          </cell>
          <cell r="AM87" t="str">
            <v>.Mining.Final Product.Potash.Separated Product.Raw Product.Solution Mining.ExtractionSolution extraction of Potash</v>
          </cell>
        </row>
        <row r="88">
          <cell r="AM88" t="str">
            <v/>
          </cell>
        </row>
        <row r="89">
          <cell r="M89" t="str">
            <v>tonne</v>
          </cell>
          <cell r="N89">
            <v>0.35</v>
          </cell>
          <cell r="O89">
            <v>10</v>
          </cell>
          <cell r="AM89" t="str">
            <v>.Mining.Final Product.Potash.Separated Product.Raw Product.Solution Mining.Transportation</v>
          </cell>
        </row>
        <row r="90">
          <cell r="M90" t="str">
            <v>tonne</v>
          </cell>
          <cell r="P90">
            <v>1950</v>
          </cell>
          <cell r="Q90">
            <v>2101</v>
          </cell>
          <cell r="R90">
            <v>25</v>
          </cell>
          <cell r="U90">
            <v>1</v>
          </cell>
          <cell r="AH90">
            <v>70000</v>
          </cell>
          <cell r="AI90">
            <v>1435483.5031481499</v>
          </cell>
          <cell r="AJ90">
            <v>57419.340125925999</v>
          </cell>
          <cell r="AM90" t="str">
            <v>.Mining.Final Product.Potash.Separated Product.Raw Product.Solution Mining.TransportationPipeline</v>
          </cell>
        </row>
        <row r="91">
          <cell r="AM91" t="str">
            <v/>
          </cell>
        </row>
        <row r="92">
          <cell r="M92" t="str">
            <v>tonne</v>
          </cell>
          <cell r="N92">
            <v>0.35</v>
          </cell>
          <cell r="O92">
            <v>10</v>
          </cell>
          <cell r="AM92" t="str">
            <v>.Mining.Final Product.Potash.Separated Product.Crystalization</v>
          </cell>
        </row>
        <row r="93">
          <cell r="M93" t="str">
            <v>tonne</v>
          </cell>
          <cell r="P93">
            <v>1950</v>
          </cell>
          <cell r="Q93">
            <v>2101</v>
          </cell>
          <cell r="R93">
            <v>25</v>
          </cell>
          <cell r="AH93">
            <v>70000</v>
          </cell>
          <cell r="AI93">
            <v>2217592.854324</v>
          </cell>
          <cell r="AJ93">
            <v>88703.714172959997</v>
          </cell>
          <cell r="AM93" t="str">
            <v>.Mining.Final Product.Potash.Separated Product.CrystalizationPotash crystalization six stage</v>
          </cell>
        </row>
        <row r="94">
          <cell r="M94" t="str">
            <v>tonne</v>
          </cell>
          <cell r="P94">
            <v>1950</v>
          </cell>
          <cell r="Q94">
            <v>2101</v>
          </cell>
          <cell r="R94">
            <v>25</v>
          </cell>
          <cell r="U94">
            <v>1</v>
          </cell>
          <cell r="AH94">
            <v>70000</v>
          </cell>
          <cell r="AI94">
            <v>1435483.5031481499</v>
          </cell>
          <cell r="AJ94">
            <v>57419.340125925999</v>
          </cell>
          <cell r="AM94" t="str">
            <v>.Mining.Final Product.Potash.Separated Product.CrystalizationPotash crystalization three stage</v>
          </cell>
        </row>
        <row r="95">
          <cell r="AM95" t="str">
            <v/>
          </cell>
        </row>
        <row r="96">
          <cell r="M96" t="str">
            <v>tonne</v>
          </cell>
          <cell r="N96">
            <v>0.35</v>
          </cell>
          <cell r="O96">
            <v>10</v>
          </cell>
          <cell r="AM96" t="str">
            <v>.Mining.Final Product.Potash.Separated Product.Flotation</v>
          </cell>
        </row>
        <row r="97">
          <cell r="M97" t="str">
            <v>tonne</v>
          </cell>
          <cell r="P97">
            <v>1950</v>
          </cell>
          <cell r="Q97">
            <v>2101</v>
          </cell>
          <cell r="R97">
            <v>25</v>
          </cell>
          <cell r="AH97">
            <v>70000</v>
          </cell>
          <cell r="AI97">
            <v>1435483.5031481499</v>
          </cell>
          <cell r="AJ97">
            <v>57419.340125925999</v>
          </cell>
          <cell r="AM97" t="str">
            <v>.Mining.Final Product.Potash.Separated Product.FlotationElectric Flotation</v>
          </cell>
        </row>
        <row r="98">
          <cell r="M98" t="str">
            <v>tonne</v>
          </cell>
          <cell r="P98">
            <v>1950</v>
          </cell>
          <cell r="Q98">
            <v>2101</v>
          </cell>
          <cell r="R98">
            <v>25</v>
          </cell>
          <cell r="U98">
            <v>1</v>
          </cell>
          <cell r="AH98">
            <v>70000</v>
          </cell>
          <cell r="AI98">
            <v>1435483.5031481499</v>
          </cell>
          <cell r="AJ98">
            <v>57419.340125925999</v>
          </cell>
          <cell r="AM98" t="str">
            <v>.Mining.Final Product.Potash.Separated Product.FlotationFlotation</v>
          </cell>
        </row>
        <row r="99">
          <cell r="AM99" t="str">
            <v/>
          </cell>
        </row>
        <row r="100">
          <cell r="M100" t="str">
            <v>tonne</v>
          </cell>
          <cell r="N100">
            <v>0.35</v>
          </cell>
          <cell r="O100">
            <v>10</v>
          </cell>
          <cell r="AM100" t="str">
            <v>.Mining.Final Product.Potash.Drying</v>
          </cell>
        </row>
        <row r="101">
          <cell r="M101" t="str">
            <v>tonne</v>
          </cell>
          <cell r="P101">
            <v>1950</v>
          </cell>
          <cell r="Q101">
            <v>2101</v>
          </cell>
          <cell r="R101">
            <v>25</v>
          </cell>
          <cell r="AH101">
            <v>70000</v>
          </cell>
          <cell r="AI101">
            <v>1722580.2037777801</v>
          </cell>
          <cell r="AJ101">
            <v>63161.274138518602</v>
          </cell>
          <cell r="AM101" t="str">
            <v>.Mining.Final Product.Potash.DryingElectric Rotary drying HR</v>
          </cell>
        </row>
        <row r="102">
          <cell r="M102" t="str">
            <v>tonne</v>
          </cell>
          <cell r="P102">
            <v>1950</v>
          </cell>
          <cell r="Q102">
            <v>2101</v>
          </cell>
          <cell r="R102">
            <v>25</v>
          </cell>
          <cell r="U102">
            <v>0.1</v>
          </cell>
          <cell r="AH102">
            <v>70000</v>
          </cell>
          <cell r="AI102">
            <v>1736935.0388092599</v>
          </cell>
          <cell r="AJ102">
            <v>69477.401552370502</v>
          </cell>
          <cell r="AM102" t="str">
            <v>.Mining.Final Product.Potash.DryingFluidized bed drying and cleaning</v>
          </cell>
        </row>
        <row r="103">
          <cell r="M103" t="str">
            <v>tonne</v>
          </cell>
          <cell r="P103">
            <v>1950</v>
          </cell>
          <cell r="Q103">
            <v>2101</v>
          </cell>
          <cell r="R103">
            <v>25</v>
          </cell>
          <cell r="AH103">
            <v>70000</v>
          </cell>
          <cell r="AI103">
            <v>2968579.88451037</v>
          </cell>
          <cell r="AJ103">
            <v>69477.401552370502</v>
          </cell>
          <cell r="AM103" t="str">
            <v>.Mining.Final Product.Potash.DryingFluidized bed drying dewatering</v>
          </cell>
        </row>
        <row r="104">
          <cell r="M104" t="str">
            <v>tonne</v>
          </cell>
          <cell r="P104">
            <v>1950</v>
          </cell>
          <cell r="Q104">
            <v>2101</v>
          </cell>
          <cell r="R104">
            <v>25</v>
          </cell>
          <cell r="AH104">
            <v>70000</v>
          </cell>
          <cell r="AI104">
            <v>2067096.24453334</v>
          </cell>
          <cell r="AJ104">
            <v>69477.401552370502</v>
          </cell>
          <cell r="AM104" t="str">
            <v>.Mining.Final Product.Potash.DryingFluidized bed drying HR</v>
          </cell>
        </row>
        <row r="105">
          <cell r="M105" t="str">
            <v>tonne</v>
          </cell>
          <cell r="P105">
            <v>1950</v>
          </cell>
          <cell r="Q105">
            <v>2101</v>
          </cell>
          <cell r="R105">
            <v>25</v>
          </cell>
          <cell r="AH105">
            <v>70000</v>
          </cell>
          <cell r="AI105">
            <v>3654330.86087143</v>
          </cell>
          <cell r="AJ105">
            <v>69477.401552370502</v>
          </cell>
          <cell r="AM105" t="str">
            <v>.Mining.Final Product.Potash.DryingFluidized bed drying HR dewatering</v>
          </cell>
        </row>
        <row r="106">
          <cell r="M106" t="str">
            <v>tonne</v>
          </cell>
          <cell r="P106">
            <v>1950</v>
          </cell>
          <cell r="Q106">
            <v>2101</v>
          </cell>
          <cell r="R106">
            <v>25</v>
          </cell>
          <cell r="U106">
            <v>0.4</v>
          </cell>
          <cell r="AH106">
            <v>70000</v>
          </cell>
          <cell r="AI106">
            <v>1579031.8534629601</v>
          </cell>
          <cell r="AJ106">
            <v>63161.274138518602</v>
          </cell>
          <cell r="AM106" t="str">
            <v>.Mining.Final Product.Potash.DryingRotary drying and cleaning</v>
          </cell>
        </row>
        <row r="107">
          <cell r="M107" t="str">
            <v>tonne</v>
          </cell>
          <cell r="P107">
            <v>1950</v>
          </cell>
          <cell r="Q107">
            <v>2101</v>
          </cell>
          <cell r="R107">
            <v>25</v>
          </cell>
          <cell r="U107">
            <v>0.5</v>
          </cell>
          <cell r="AH107">
            <v>70000</v>
          </cell>
          <cell r="AI107">
            <v>2210644.5948481499</v>
          </cell>
          <cell r="AJ107">
            <v>63161.274138518602</v>
          </cell>
          <cell r="AM107" t="str">
            <v>.Mining.Final Product.Potash.DryingRotary drying dewatering</v>
          </cell>
        </row>
        <row r="108">
          <cell r="M108" t="str">
            <v>tonne</v>
          </cell>
          <cell r="P108">
            <v>1950</v>
          </cell>
          <cell r="Q108">
            <v>2101</v>
          </cell>
          <cell r="R108">
            <v>25</v>
          </cell>
          <cell r="AH108">
            <v>70000</v>
          </cell>
          <cell r="AI108">
            <v>1722580.2037777801</v>
          </cell>
          <cell r="AJ108">
            <v>63161.274138518602</v>
          </cell>
          <cell r="AM108" t="str">
            <v>.Mining.Final Product.Potash.DryingRotary drying HR</v>
          </cell>
        </row>
        <row r="109">
          <cell r="M109" t="str">
            <v>tonne</v>
          </cell>
          <cell r="P109">
            <v>1950</v>
          </cell>
          <cell r="Q109">
            <v>2101</v>
          </cell>
          <cell r="R109">
            <v>25</v>
          </cell>
          <cell r="AH109">
            <v>70000</v>
          </cell>
          <cell r="AI109">
            <v>2583870.3056666702</v>
          </cell>
          <cell r="AJ109">
            <v>63161.274138518602</v>
          </cell>
          <cell r="AM109" t="str">
            <v>.Mining.Final Product.Potash.DryingRotary drying HR dewatering</v>
          </cell>
        </row>
        <row r="110">
          <cell r="AM110" t="str">
            <v/>
          </cell>
        </row>
        <row r="111">
          <cell r="M111" t="str">
            <v>tonne</v>
          </cell>
          <cell r="N111">
            <v>0.35</v>
          </cell>
          <cell r="O111">
            <v>10</v>
          </cell>
          <cell r="AM111" t="str">
            <v>.Mining.Final Product.Potash.Compaction</v>
          </cell>
        </row>
        <row r="112">
          <cell r="M112" t="str">
            <v>tonne</v>
          </cell>
          <cell r="P112">
            <v>1950</v>
          </cell>
          <cell r="Q112">
            <v>2101</v>
          </cell>
          <cell r="R112">
            <v>25</v>
          </cell>
          <cell r="U112">
            <v>1</v>
          </cell>
          <cell r="AH112">
            <v>70000</v>
          </cell>
          <cell r="AI112">
            <v>1435483.5031481499</v>
          </cell>
          <cell r="AJ112">
            <v>57419.340125925999</v>
          </cell>
          <cell r="AM112" t="str">
            <v>.Mining.Final Product.Potash.CompactionPotash compaction and sizing</v>
          </cell>
        </row>
        <row r="113">
          <cell r="AM113" t="str">
            <v/>
          </cell>
        </row>
        <row r="114">
          <cell r="M114" t="str">
            <v>tonne</v>
          </cell>
          <cell r="N114">
            <v>0.35</v>
          </cell>
          <cell r="O114">
            <v>10</v>
          </cell>
          <cell r="AM114" t="str">
            <v>.Mining.Final Product.Potash.Tailings Disposal</v>
          </cell>
        </row>
        <row r="115">
          <cell r="M115" t="str">
            <v>tonne</v>
          </cell>
          <cell r="P115">
            <v>1950</v>
          </cell>
          <cell r="Q115">
            <v>2101</v>
          </cell>
          <cell r="R115">
            <v>25</v>
          </cell>
          <cell r="U115">
            <v>1</v>
          </cell>
          <cell r="AH115">
            <v>70000</v>
          </cell>
          <cell r="AI115">
            <v>1435483.5031481499</v>
          </cell>
          <cell r="AJ115">
            <v>57419.340125925999</v>
          </cell>
          <cell r="AM115" t="str">
            <v>.Mining.Final Product.Potash.Tailings DisposalTailings disposal potash prod</v>
          </cell>
        </row>
        <row r="116">
          <cell r="AM116" t="str">
            <v/>
          </cell>
        </row>
        <row r="117">
          <cell r="M117" t="str">
            <v>tonne</v>
          </cell>
          <cell r="N117">
            <v>0.35</v>
          </cell>
          <cell r="O117">
            <v>10</v>
          </cell>
          <cell r="AM117" t="str">
            <v>.Mining.Final Product.Metal Underground.Size Reduced Product.Raw Product.Extraction</v>
          </cell>
        </row>
        <row r="118">
          <cell r="M118" t="str">
            <v>tonne</v>
          </cell>
          <cell r="P118">
            <v>1950</v>
          </cell>
          <cell r="Q118">
            <v>2101</v>
          </cell>
          <cell r="R118">
            <v>25</v>
          </cell>
          <cell r="S118">
            <v>1</v>
          </cell>
          <cell r="W118">
            <v>0.42</v>
          </cell>
          <cell r="AF118">
            <v>1</v>
          </cell>
          <cell r="AH118">
            <v>70000</v>
          </cell>
          <cell r="AI118">
            <v>1435483.5031481499</v>
          </cell>
          <cell r="AJ118">
            <v>57419.340125925999</v>
          </cell>
          <cell r="AM118" t="str">
            <v>.Mining.Final Product.Metal Underground.Size Reduced Product.Raw Product.ExtractionElectric extraction</v>
          </cell>
        </row>
        <row r="119">
          <cell r="M119" t="str">
            <v>tonne</v>
          </cell>
          <cell r="P119">
            <v>1950</v>
          </cell>
          <cell r="Q119">
            <v>2101</v>
          </cell>
          <cell r="R119">
            <v>25</v>
          </cell>
          <cell r="W119">
            <v>0.25</v>
          </cell>
          <cell r="X119">
            <v>0.23</v>
          </cell>
          <cell r="AH119">
            <v>70000</v>
          </cell>
          <cell r="AI119">
            <v>1435483.5031481499</v>
          </cell>
          <cell r="AJ119">
            <v>57419.340125925999</v>
          </cell>
          <cell r="AM119" t="str">
            <v>.Mining.Final Product.Metal Underground.Size Reduced Product.Raw Product.ExtractionElectric extraction LPG</v>
          </cell>
        </row>
        <row r="120">
          <cell r="M120" t="str">
            <v>tonne</v>
          </cell>
          <cell r="P120">
            <v>1950</v>
          </cell>
          <cell r="Q120">
            <v>2101</v>
          </cell>
          <cell r="R120">
            <v>25</v>
          </cell>
          <cell r="V120">
            <v>1</v>
          </cell>
          <cell r="AH120">
            <v>70000</v>
          </cell>
          <cell r="AI120">
            <v>1435483.5031481499</v>
          </cell>
          <cell r="AJ120">
            <v>57419.340125925999</v>
          </cell>
          <cell r="AM120" t="str">
            <v>.Mining.Final Product.Metal Underground.Size Reduced Product.Raw Product.ExtractionExtraction LPG</v>
          </cell>
        </row>
        <row r="121">
          <cell r="M121" t="str">
            <v>tonne</v>
          </cell>
          <cell r="P121">
            <v>1950</v>
          </cell>
          <cell r="Q121">
            <v>2101</v>
          </cell>
          <cell r="R121">
            <v>25</v>
          </cell>
          <cell r="U121">
            <v>1</v>
          </cell>
          <cell r="W121">
            <v>0.33</v>
          </cell>
          <cell r="X121">
            <v>0.77</v>
          </cell>
          <cell r="AH121">
            <v>70000</v>
          </cell>
          <cell r="AI121">
            <v>1435483.5031481499</v>
          </cell>
          <cell r="AJ121">
            <v>57419.340125925999</v>
          </cell>
          <cell r="AM121" t="str">
            <v>.Mining.Final Product.Metal Underground.Size Reduced Product.Raw Product.ExtractionExtraction</v>
          </cell>
        </row>
        <row r="122">
          <cell r="AM122" t="str">
            <v/>
          </cell>
        </row>
        <row r="123">
          <cell r="M123" t="str">
            <v>tonne</v>
          </cell>
          <cell r="N123">
            <v>0.35</v>
          </cell>
          <cell r="O123">
            <v>10</v>
          </cell>
          <cell r="AM123" t="str">
            <v>.Mining.Final Product.Metal Underground.Size Reduced Product.Raw Product.Transportation</v>
          </cell>
        </row>
        <row r="124">
          <cell r="M124" t="str">
            <v>tonne</v>
          </cell>
          <cell r="P124">
            <v>1950</v>
          </cell>
          <cell r="Q124">
            <v>2101</v>
          </cell>
          <cell r="R124">
            <v>25</v>
          </cell>
          <cell r="S124">
            <v>0.5</v>
          </cell>
          <cell r="U124">
            <v>0.4</v>
          </cell>
          <cell r="W124">
            <v>0.15</v>
          </cell>
          <cell r="X124">
            <v>0.1</v>
          </cell>
          <cell r="AF124">
            <v>1</v>
          </cell>
          <cell r="AH124">
            <v>70000</v>
          </cell>
          <cell r="AI124">
            <v>1435483.5031481499</v>
          </cell>
          <cell r="AJ124">
            <v>57419.340125925999</v>
          </cell>
          <cell r="AM124" t="str">
            <v>.Mining.Final Product.Metal Underground.Size Reduced Product.Raw Product.TransportationConveyance</v>
          </cell>
        </row>
        <row r="125">
          <cell r="M125" t="str">
            <v>tonne</v>
          </cell>
          <cell r="P125">
            <v>1950</v>
          </cell>
          <cell r="Q125">
            <v>2101</v>
          </cell>
          <cell r="R125">
            <v>25</v>
          </cell>
          <cell r="S125">
            <v>0.5</v>
          </cell>
          <cell r="U125">
            <v>0.6</v>
          </cell>
          <cell r="V125">
            <v>1</v>
          </cell>
          <cell r="W125">
            <v>0.85</v>
          </cell>
          <cell r="X125">
            <v>0.9</v>
          </cell>
          <cell r="AH125">
            <v>70000</v>
          </cell>
          <cell r="AI125">
            <v>1148386.80251852</v>
          </cell>
          <cell r="AJ125">
            <v>45935.472100740801</v>
          </cell>
          <cell r="AM125" t="str">
            <v>.Mining.Final Product.Metal Underground.Size Reduced Product.Raw Product.TransportationDiesel truck</v>
          </cell>
        </row>
        <row r="126">
          <cell r="M126" t="str">
            <v>tonne</v>
          </cell>
          <cell r="P126">
            <v>1950</v>
          </cell>
          <cell r="Q126">
            <v>2101</v>
          </cell>
          <cell r="R126">
            <v>25</v>
          </cell>
          <cell r="AH126">
            <v>70000</v>
          </cell>
          <cell r="AI126">
            <v>1148386.80251852</v>
          </cell>
          <cell r="AJ126">
            <v>45935.472100740801</v>
          </cell>
          <cell r="AM126" t="str">
            <v>.Mining.Final Product.Metal Underground.Size Reduced Product.Raw Product.TransportationBiodiesel truck</v>
          </cell>
        </row>
        <row r="127">
          <cell r="AM127" t="str">
            <v/>
          </cell>
        </row>
        <row r="128">
          <cell r="M128" t="str">
            <v>tonne</v>
          </cell>
          <cell r="N128">
            <v>0.35</v>
          </cell>
          <cell r="O128">
            <v>10</v>
          </cell>
          <cell r="AM128" t="str">
            <v>.Mining.Final Product.Metal Underground.Size Reduced Product.Primary Crushing</v>
          </cell>
        </row>
        <row r="129">
          <cell r="M129" t="str">
            <v>tonne</v>
          </cell>
          <cell r="P129">
            <v>1950</v>
          </cell>
          <cell r="Q129">
            <v>2101</v>
          </cell>
          <cell r="R129">
            <v>25</v>
          </cell>
          <cell r="S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AF129">
            <v>1</v>
          </cell>
          <cell r="AH129">
            <v>70000</v>
          </cell>
          <cell r="AI129">
            <v>1435483.5031481499</v>
          </cell>
          <cell r="AJ129">
            <v>57419.340125925999</v>
          </cell>
          <cell r="AM129" t="str">
            <v>.Mining.Final Product.Metal Underground.Size Reduced Product.Primary CrushingPrimary Crushing</v>
          </cell>
        </row>
        <row r="130">
          <cell r="M130" t="str">
            <v>tonne</v>
          </cell>
          <cell r="P130">
            <v>1950</v>
          </cell>
          <cell r="Q130">
            <v>2101</v>
          </cell>
          <cell r="R130">
            <v>25</v>
          </cell>
          <cell r="AH130">
            <v>70000</v>
          </cell>
          <cell r="AI130">
            <v>1435483.5031481499</v>
          </cell>
          <cell r="AJ130">
            <v>57419.340125925999</v>
          </cell>
          <cell r="AM130" t="str">
            <v>.Mining.Final Product.Metal Underground.Size Reduced Product.Primary CrushingPrimary Crushing comp ctrl</v>
          </cell>
        </row>
        <row r="131">
          <cell r="AM131" t="str">
            <v/>
          </cell>
        </row>
        <row r="132">
          <cell r="M132" t="str">
            <v>tonne</v>
          </cell>
          <cell r="N132">
            <v>0.35</v>
          </cell>
          <cell r="O132">
            <v>10</v>
          </cell>
          <cell r="AM132" t="str">
            <v>.Mining.Final Product.Metal Underground.Size Reduced Product.Secondary Crushing</v>
          </cell>
        </row>
        <row r="133">
          <cell r="M133" t="str">
            <v>tonne</v>
          </cell>
          <cell r="P133">
            <v>1950</v>
          </cell>
          <cell r="Q133">
            <v>2101</v>
          </cell>
          <cell r="R133">
            <v>25</v>
          </cell>
          <cell r="S133">
            <v>0.8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AF133">
            <v>1</v>
          </cell>
          <cell r="AH133">
            <v>70000</v>
          </cell>
          <cell r="AI133">
            <v>1435483.5031481499</v>
          </cell>
          <cell r="AJ133">
            <v>57419.340125925999</v>
          </cell>
          <cell r="AM133" t="str">
            <v>.Mining.Final Product.Metal Underground.Size Reduced Product.Secondary CrushingFine grinding</v>
          </cell>
        </row>
        <row r="134">
          <cell r="M134" t="str">
            <v>tonne</v>
          </cell>
          <cell r="P134">
            <v>1950</v>
          </cell>
          <cell r="Q134">
            <v>2101</v>
          </cell>
          <cell r="R134">
            <v>25</v>
          </cell>
          <cell r="S134">
            <v>0.2</v>
          </cell>
          <cell r="AH134">
            <v>70000</v>
          </cell>
          <cell r="AI134">
            <v>1492902.8432740699</v>
          </cell>
          <cell r="AJ134">
            <v>59716.113730963101</v>
          </cell>
          <cell r="AM134" t="str">
            <v>.Mining.Final Product.Metal Underground.Size Reduced Product.Secondary CrushingFine grinding comp ctrl</v>
          </cell>
        </row>
        <row r="135">
          <cell r="AM135" t="str">
            <v/>
          </cell>
        </row>
        <row r="136">
          <cell r="M136" t="str">
            <v>tonne</v>
          </cell>
          <cell r="N136">
            <v>0.35</v>
          </cell>
          <cell r="O136">
            <v>10</v>
          </cell>
          <cell r="AM136" t="str">
            <v>.Mining.Final Product.Metal Underground.Size Reduced Product.Primary Milling</v>
          </cell>
        </row>
        <row r="137">
          <cell r="M137" t="str">
            <v>tonne</v>
          </cell>
          <cell r="P137">
            <v>1950</v>
          </cell>
          <cell r="Q137">
            <v>2101</v>
          </cell>
          <cell r="R137">
            <v>25</v>
          </cell>
          <cell r="AH137">
            <v>70000</v>
          </cell>
          <cell r="AI137">
            <v>1435483.5031481499</v>
          </cell>
          <cell r="AJ137">
            <v>57419.340125925999</v>
          </cell>
          <cell r="AM137" t="str">
            <v>.Mining.Final Product.Metal Underground.Size Reduced Product.Primary MillingSecondary grinding 2 stage</v>
          </cell>
        </row>
        <row r="138">
          <cell r="M138" t="str">
            <v>tonne</v>
          </cell>
          <cell r="P138">
            <v>1950</v>
          </cell>
          <cell r="Q138">
            <v>2101</v>
          </cell>
          <cell r="R138">
            <v>25</v>
          </cell>
          <cell r="AH138">
            <v>70000</v>
          </cell>
          <cell r="AI138">
            <v>1507257.67830555</v>
          </cell>
          <cell r="AJ138">
            <v>60290.307132222297</v>
          </cell>
          <cell r="AM138" t="str">
            <v>.Mining.Final Product.Metal Underground.Size Reduced Product.Primary MillingSecondary grinding 3 stage</v>
          </cell>
        </row>
        <row r="139">
          <cell r="M139" t="str">
            <v>tonne</v>
          </cell>
          <cell r="P139">
            <v>1950</v>
          </cell>
          <cell r="Q139">
            <v>2101</v>
          </cell>
          <cell r="R139">
            <v>25</v>
          </cell>
          <cell r="AH139">
            <v>70000</v>
          </cell>
          <cell r="AI139">
            <v>1492902.8432740699</v>
          </cell>
          <cell r="AJ139">
            <v>59716.113730963101</v>
          </cell>
          <cell r="AM139" t="str">
            <v>.Mining.Final Product.Metal Underground.Size Reduced Product.Primary MillingSecondary grinding comp ctrl 2 stage</v>
          </cell>
        </row>
        <row r="140">
          <cell r="M140" t="str">
            <v>tonne</v>
          </cell>
          <cell r="P140">
            <v>1950</v>
          </cell>
          <cell r="Q140">
            <v>2101</v>
          </cell>
          <cell r="R140">
            <v>25</v>
          </cell>
          <cell r="AH140">
            <v>70000</v>
          </cell>
          <cell r="AI140">
            <v>1567547.9854377799</v>
          </cell>
          <cell r="AJ140">
            <v>62701.919417511199</v>
          </cell>
          <cell r="AM140" t="str">
            <v>.Mining.Final Product.Metal Underground.Size Reduced Product.Primary MillingSecondary grinding comp ctrl 3 stage</v>
          </cell>
        </row>
        <row r="141">
          <cell r="AM141" t="str">
            <v/>
          </cell>
        </row>
        <row r="142">
          <cell r="M142" t="str">
            <v>tonne</v>
          </cell>
          <cell r="N142">
            <v>0.35</v>
          </cell>
          <cell r="O142">
            <v>10</v>
          </cell>
          <cell r="AM142" t="str">
            <v>.Mining.Final Product.Metal Underground.Mineral Separation</v>
          </cell>
        </row>
        <row r="143">
          <cell r="M143" t="str">
            <v>tonne</v>
          </cell>
          <cell r="P143">
            <v>1950</v>
          </cell>
          <cell r="Q143">
            <v>2101</v>
          </cell>
          <cell r="R143">
            <v>25</v>
          </cell>
          <cell r="S143">
            <v>1</v>
          </cell>
          <cell r="U143">
            <v>1</v>
          </cell>
          <cell r="W143">
            <v>1</v>
          </cell>
          <cell r="X143">
            <v>1</v>
          </cell>
          <cell r="AF143">
            <v>1</v>
          </cell>
          <cell r="AH143">
            <v>70000</v>
          </cell>
          <cell r="AI143">
            <v>1435483.5031481499</v>
          </cell>
          <cell r="AJ143">
            <v>57419.340125925999</v>
          </cell>
          <cell r="AM143" t="str">
            <v>.Mining.Final Product.Metal Underground.Mineral SeparationMetal from waste rock</v>
          </cell>
        </row>
        <row r="144">
          <cell r="M144" t="str">
            <v>tonne</v>
          </cell>
          <cell r="P144">
            <v>1950</v>
          </cell>
          <cell r="Q144">
            <v>2101</v>
          </cell>
          <cell r="R144">
            <v>25</v>
          </cell>
          <cell r="V144">
            <v>1</v>
          </cell>
          <cell r="AH144">
            <v>70000</v>
          </cell>
          <cell r="AI144">
            <v>1435483.5031481499</v>
          </cell>
          <cell r="AJ144">
            <v>57419.340125925999</v>
          </cell>
          <cell r="AM144" t="str">
            <v>.Mining.Final Product.Metal Underground.Mineral SeparationMetal from waste rock diff aux request</v>
          </cell>
        </row>
        <row r="145">
          <cell r="AM145" t="str">
            <v/>
          </cell>
        </row>
        <row r="146">
          <cell r="M146" t="str">
            <v>tonne</v>
          </cell>
          <cell r="N146">
            <v>0.35</v>
          </cell>
          <cell r="O146">
            <v>10</v>
          </cell>
          <cell r="AM146" t="str">
            <v>.Mining.Final Product.Metal Underground.Cleaning</v>
          </cell>
        </row>
        <row r="147">
          <cell r="M147" t="str">
            <v>tonne</v>
          </cell>
          <cell r="P147">
            <v>1950</v>
          </cell>
          <cell r="Q147">
            <v>2101</v>
          </cell>
          <cell r="R147">
            <v>25</v>
          </cell>
          <cell r="AH147">
            <v>70000</v>
          </cell>
          <cell r="AI147">
            <v>1579031.8534629601</v>
          </cell>
          <cell r="AJ147">
            <v>63161.274138518602</v>
          </cell>
          <cell r="AM147" t="str">
            <v>.Mining.Final Product.Metal Underground.CleaningFluidized bed drying</v>
          </cell>
        </row>
        <row r="148">
          <cell r="M148" t="str">
            <v>tonne</v>
          </cell>
          <cell r="P148">
            <v>1950</v>
          </cell>
          <cell r="Q148">
            <v>2101</v>
          </cell>
          <cell r="R148">
            <v>25</v>
          </cell>
          <cell r="AH148">
            <v>70000</v>
          </cell>
          <cell r="AI148">
            <v>1579031.8534629601</v>
          </cell>
          <cell r="AJ148">
            <v>63161.274138518602</v>
          </cell>
          <cell r="AM148" t="str">
            <v>.Mining.Final Product.Metal Underground.CleaningFluidized bed drying oil</v>
          </cell>
        </row>
        <row r="149">
          <cell r="M149" t="str">
            <v>tonne</v>
          </cell>
          <cell r="P149">
            <v>1950</v>
          </cell>
          <cell r="Q149">
            <v>2101</v>
          </cell>
          <cell r="R149">
            <v>25</v>
          </cell>
          <cell r="AH149">
            <v>70000</v>
          </cell>
          <cell r="AI149">
            <v>1736935.0388092599</v>
          </cell>
          <cell r="AJ149">
            <v>69477.401552370502</v>
          </cell>
          <cell r="AM149" t="str">
            <v>.Mining.Final Product.Metal Underground.CleaningRotary drying</v>
          </cell>
        </row>
        <row r="150">
          <cell r="M150" t="str">
            <v>tonne</v>
          </cell>
          <cell r="P150">
            <v>1950</v>
          </cell>
          <cell r="Q150">
            <v>2101</v>
          </cell>
          <cell r="R150">
            <v>25</v>
          </cell>
          <cell r="AH150">
            <v>70000</v>
          </cell>
          <cell r="AI150">
            <v>1736935.0388092599</v>
          </cell>
          <cell r="AJ150">
            <v>69477.401552370502</v>
          </cell>
          <cell r="AM150" t="str">
            <v>.Mining.Final Product.Metal Underground.CleaningRotary drying oil</v>
          </cell>
        </row>
        <row r="151">
          <cell r="M151" t="str">
            <v>tonne</v>
          </cell>
          <cell r="P151">
            <v>1950</v>
          </cell>
          <cell r="Q151">
            <v>2101</v>
          </cell>
          <cell r="R151">
            <v>25</v>
          </cell>
          <cell r="AH151">
            <v>70000</v>
          </cell>
          <cell r="AI151">
            <v>1435483.5031481499</v>
          </cell>
          <cell r="AJ151">
            <v>57419.340125925999</v>
          </cell>
          <cell r="AM151" t="str">
            <v>.Mining.Final Product.Metal Underground.CleaningSpray drying</v>
          </cell>
        </row>
        <row r="152">
          <cell r="M152" t="str">
            <v>tonne</v>
          </cell>
          <cell r="P152">
            <v>1950</v>
          </cell>
          <cell r="Q152">
            <v>2101</v>
          </cell>
          <cell r="R152">
            <v>25</v>
          </cell>
          <cell r="AH152">
            <v>70000</v>
          </cell>
          <cell r="AI152">
            <v>1435483.5031481499</v>
          </cell>
          <cell r="AJ152">
            <v>57419.340125925999</v>
          </cell>
          <cell r="AM152" t="str">
            <v>.Mining.Final Product.Metal Underground.CleaningSpray drying oil</v>
          </cell>
        </row>
        <row r="153">
          <cell r="M153" t="str">
            <v>tonne</v>
          </cell>
          <cell r="P153">
            <v>1950</v>
          </cell>
          <cell r="Q153">
            <v>2101</v>
          </cell>
          <cell r="R153">
            <v>25</v>
          </cell>
          <cell r="AH153">
            <v>70000</v>
          </cell>
          <cell r="AI153">
            <v>1579031.8534629601</v>
          </cell>
          <cell r="AJ153">
            <v>63161.274138518602</v>
          </cell>
          <cell r="AM153" t="str">
            <v xml:space="preserve">.Mining.Final Product.Metal Underground.CleaningElectric drying </v>
          </cell>
        </row>
        <row r="154">
          <cell r="M154" t="str">
            <v>tonne</v>
          </cell>
          <cell r="P154">
            <v>1950</v>
          </cell>
          <cell r="Q154">
            <v>2101</v>
          </cell>
          <cell r="R154">
            <v>25</v>
          </cell>
          <cell r="AH154">
            <v>70000</v>
          </cell>
          <cell r="AI154">
            <v>1579031.8534629601</v>
          </cell>
          <cell r="AJ154">
            <v>63161.274138518602</v>
          </cell>
          <cell r="AM154" t="str">
            <v>.Mining.Final Product.Metal Underground.CleaningYellowcake precip and drying electric</v>
          </cell>
        </row>
        <row r="155">
          <cell r="M155" t="str">
            <v>tonne</v>
          </cell>
          <cell r="P155">
            <v>1950</v>
          </cell>
          <cell r="Q155">
            <v>2101</v>
          </cell>
          <cell r="R155">
            <v>25</v>
          </cell>
          <cell r="AH155">
            <v>70000</v>
          </cell>
          <cell r="AI155">
            <v>1736935.0388092599</v>
          </cell>
          <cell r="AJ155">
            <v>69477.401552370502</v>
          </cell>
          <cell r="AM155" t="str">
            <v>.Mining.Final Product.Metal Underground.CleaningYellowcake precip and drying HFO</v>
          </cell>
        </row>
        <row r="156">
          <cell r="M156" t="str">
            <v>tonne</v>
          </cell>
          <cell r="P156">
            <v>1950</v>
          </cell>
          <cell r="Q156">
            <v>2101</v>
          </cell>
          <cell r="R156">
            <v>25</v>
          </cell>
          <cell r="U156">
            <v>1</v>
          </cell>
          <cell r="AH156">
            <v>70000</v>
          </cell>
          <cell r="AI156">
            <v>1435483.5031481499</v>
          </cell>
          <cell r="AJ156">
            <v>57419.340125925999</v>
          </cell>
          <cell r="AM156" t="str">
            <v>.Mining.Final Product.Metal Underground.CleaningYellowcake precip and drying NG</v>
          </cell>
        </row>
        <row r="157">
          <cell r="AM157" t="str">
            <v/>
          </cell>
        </row>
        <row r="158">
          <cell r="M158" t="str">
            <v>tonne</v>
          </cell>
          <cell r="N158">
            <v>0.35</v>
          </cell>
          <cell r="O158">
            <v>10</v>
          </cell>
          <cell r="AM158" t="str">
            <v>.Mining.Final Product.Metal Underground.Tailing Disposal</v>
          </cell>
        </row>
        <row r="159">
          <cell r="M159" t="str">
            <v>tonne</v>
          </cell>
          <cell r="P159">
            <v>1950</v>
          </cell>
          <cell r="Q159">
            <v>2101</v>
          </cell>
          <cell r="R159">
            <v>25</v>
          </cell>
          <cell r="U159">
            <v>1</v>
          </cell>
          <cell r="AH159">
            <v>70000</v>
          </cell>
          <cell r="AI159">
            <v>1435483.5031481499</v>
          </cell>
          <cell r="AJ159">
            <v>57419.340125925999</v>
          </cell>
          <cell r="AM159" t="str">
            <v>.Mining.Final Product.Metal Underground.Tailing DisposalUranium tailings disposal</v>
          </cell>
        </row>
        <row r="160">
          <cell r="M160" t="str">
            <v>tonne</v>
          </cell>
          <cell r="P160">
            <v>1950</v>
          </cell>
          <cell r="Q160">
            <v>2101</v>
          </cell>
          <cell r="R160">
            <v>25</v>
          </cell>
          <cell r="S160">
            <v>0.5</v>
          </cell>
          <cell r="V160">
            <v>1</v>
          </cell>
          <cell r="W160">
            <v>0.85</v>
          </cell>
          <cell r="X160">
            <v>1</v>
          </cell>
          <cell r="AH160">
            <v>70000</v>
          </cell>
          <cell r="AI160">
            <v>1435483.5031481499</v>
          </cell>
          <cell r="AJ160">
            <v>57419.340125925999</v>
          </cell>
          <cell r="AM160" t="str">
            <v>.Mining.Final Product.Metal Underground.Tailing DisposalUnderground tailings disposal</v>
          </cell>
        </row>
        <row r="161">
          <cell r="M161" t="str">
            <v>tonne</v>
          </cell>
          <cell r="P161">
            <v>1950</v>
          </cell>
          <cell r="Q161">
            <v>2101</v>
          </cell>
          <cell r="R161">
            <v>25</v>
          </cell>
          <cell r="S161">
            <v>0.5</v>
          </cell>
          <cell r="W161">
            <v>0.15</v>
          </cell>
          <cell r="AF161">
            <v>1</v>
          </cell>
          <cell r="AH161">
            <v>70000</v>
          </cell>
          <cell r="AI161">
            <v>1435483.5031481499</v>
          </cell>
          <cell r="AJ161">
            <v>57419.340125925999</v>
          </cell>
          <cell r="AM161" t="str">
            <v>.Mining.Final Product.Metal Underground.Tailing DisposalUnderground tailings disposal electric</v>
          </cell>
        </row>
        <row r="162">
          <cell r="AM162" t="str">
            <v/>
          </cell>
        </row>
        <row r="163">
          <cell r="M163" t="str">
            <v>tonne</v>
          </cell>
          <cell r="N163">
            <v>0.35</v>
          </cell>
          <cell r="O163">
            <v>10</v>
          </cell>
          <cell r="AM163" t="str">
            <v>.Mining.Final Product.Metal Underground.Unassigned Energy</v>
          </cell>
        </row>
        <row r="164">
          <cell r="M164" t="str">
            <v>tonne</v>
          </cell>
          <cell r="P164">
            <v>1950</v>
          </cell>
          <cell r="Q164">
            <v>2101</v>
          </cell>
          <cell r="R164">
            <v>10</v>
          </cell>
          <cell r="W164">
            <v>1</v>
          </cell>
          <cell r="AH164">
            <v>1</v>
          </cell>
          <cell r="AM164" t="str">
            <v>.Mining.Final Product.Metal Underground.Unassigned EnergyUnassigned Energy</v>
          </cell>
        </row>
        <row r="165">
          <cell r="AM165" t="str">
            <v/>
          </cell>
        </row>
        <row r="166">
          <cell r="M166" t="str">
            <v>GJ</v>
          </cell>
          <cell r="N166">
            <v>0.4</v>
          </cell>
          <cell r="O166">
            <v>10</v>
          </cell>
          <cell r="AM166" t="str">
            <v>.Mining.Steam</v>
          </cell>
        </row>
        <row r="167">
          <cell r="M167" t="str">
            <v>GJ</v>
          </cell>
          <cell r="P167">
            <v>1930</v>
          </cell>
          <cell r="Q167">
            <v>2101</v>
          </cell>
          <cell r="R167">
            <v>30</v>
          </cell>
          <cell r="S167">
            <v>1</v>
          </cell>
          <cell r="V167">
            <v>1</v>
          </cell>
          <cell r="W167">
            <v>1</v>
          </cell>
          <cell r="X167">
            <v>1</v>
          </cell>
          <cell r="AF167">
            <v>1</v>
          </cell>
          <cell r="AH167">
            <v>482500</v>
          </cell>
          <cell r="AI167">
            <v>4169406.5050651198</v>
          </cell>
          <cell r="AJ167">
            <v>166776.260202604</v>
          </cell>
          <cell r="AM167" t="str">
            <v>.Mining.SteamBoiler NG</v>
          </cell>
        </row>
        <row r="168">
          <cell r="M168" t="str">
            <v>GJ</v>
          </cell>
          <cell r="P168">
            <v>1930</v>
          </cell>
          <cell r="Q168">
            <v>2101</v>
          </cell>
          <cell r="R168">
            <v>30</v>
          </cell>
          <cell r="AH168">
            <v>482500</v>
          </cell>
          <cell r="AI168">
            <v>5003287.8060781397</v>
          </cell>
          <cell r="AJ168">
            <v>200131.512243126</v>
          </cell>
          <cell r="AM168" t="str">
            <v>.Mining.SteamBoiler NG HR</v>
          </cell>
        </row>
        <row r="169">
          <cell r="M169" t="str">
            <v>GJ</v>
          </cell>
          <cell r="P169">
            <v>1930</v>
          </cell>
          <cell r="Q169">
            <v>2101</v>
          </cell>
          <cell r="R169">
            <v>30</v>
          </cell>
          <cell r="AH169">
            <v>482500</v>
          </cell>
          <cell r="AI169">
            <v>5420228.4565846398</v>
          </cell>
          <cell r="AJ169">
            <v>216809.138263386</v>
          </cell>
          <cell r="AM169" t="str">
            <v>.Mining.SteamBoiler NG reg burner</v>
          </cell>
        </row>
        <row r="170">
          <cell r="M170" t="str">
            <v>GJ</v>
          </cell>
          <cell r="P170">
            <v>1930</v>
          </cell>
          <cell r="Q170">
            <v>2101</v>
          </cell>
          <cell r="R170">
            <v>30</v>
          </cell>
          <cell r="AH170">
            <v>482500</v>
          </cell>
          <cell r="AI170">
            <v>6254109.7575976802</v>
          </cell>
          <cell r="AJ170">
            <v>250164.390303906</v>
          </cell>
          <cell r="AM170" t="str">
            <v>.Mining.SteamBoiler NG HR and reg burner</v>
          </cell>
        </row>
        <row r="171">
          <cell r="M171" t="str">
            <v>GJ</v>
          </cell>
          <cell r="P171">
            <v>1980</v>
          </cell>
          <cell r="Q171">
            <v>2101</v>
          </cell>
          <cell r="R171">
            <v>30</v>
          </cell>
          <cell r="AH171">
            <v>482500</v>
          </cell>
          <cell r="AI171">
            <v>5128370.0012301002</v>
          </cell>
          <cell r="AJ171">
            <v>205134.80004920301</v>
          </cell>
          <cell r="AM171" t="str">
            <v>.Mining.SteamBoiler NG 900 psig</v>
          </cell>
        </row>
        <row r="172">
          <cell r="M172" t="str">
            <v>GJ</v>
          </cell>
          <cell r="P172">
            <v>1930</v>
          </cell>
          <cell r="Q172">
            <v>2101</v>
          </cell>
          <cell r="R172">
            <v>30</v>
          </cell>
          <cell r="AH172">
            <v>482500</v>
          </cell>
          <cell r="AI172">
            <v>4819833.5008529499</v>
          </cell>
          <cell r="AJ172">
            <v>192793.34003411801</v>
          </cell>
          <cell r="AM172" t="str">
            <v>.Mining.SteamBoiler Electric</v>
          </cell>
        </row>
        <row r="173">
          <cell r="M173" t="str">
            <v>GJ</v>
          </cell>
          <cell r="P173">
            <v>2020</v>
          </cell>
          <cell r="Q173">
            <v>2101</v>
          </cell>
          <cell r="R173">
            <v>30</v>
          </cell>
          <cell r="AH173">
            <v>482500</v>
          </cell>
          <cell r="AI173">
            <v>6254109.7575976802</v>
          </cell>
          <cell r="AJ173">
            <v>250164.390303906</v>
          </cell>
          <cell r="AM173" t="str">
            <v>.Mining.SteamBoiler Hydrogen HR and reg burner</v>
          </cell>
        </row>
        <row r="174">
          <cell r="M174" t="str">
            <v>GJ</v>
          </cell>
          <cell r="P174">
            <v>1940</v>
          </cell>
          <cell r="Q174">
            <v>2101</v>
          </cell>
          <cell r="R174">
            <v>30</v>
          </cell>
          <cell r="AH174">
            <v>482500</v>
          </cell>
          <cell r="AI174">
            <v>9420957.9544704705</v>
          </cell>
          <cell r="AJ174">
            <v>376838.31817881798</v>
          </cell>
          <cell r="AM174" t="str">
            <v>.Mining.SteamCogen NG</v>
          </cell>
        </row>
        <row r="175">
          <cell r="M175" t="str">
            <v>GJ</v>
          </cell>
          <cell r="P175">
            <v>1940</v>
          </cell>
          <cell r="Q175">
            <v>2101</v>
          </cell>
          <cell r="R175">
            <v>30</v>
          </cell>
          <cell r="AH175">
            <v>482500</v>
          </cell>
          <cell r="AI175">
            <v>10379921.4506354</v>
          </cell>
          <cell r="AJ175">
            <v>415196.85802541702</v>
          </cell>
          <cell r="AM175" t="str">
            <v>.Mining.SteamCogen NG 900 psig</v>
          </cell>
        </row>
        <row r="176">
          <cell r="M176" t="str">
            <v>GJ</v>
          </cell>
          <cell r="P176">
            <v>1940</v>
          </cell>
          <cell r="Q176">
            <v>2101</v>
          </cell>
          <cell r="R176">
            <v>30</v>
          </cell>
          <cell r="AH176">
            <v>482500</v>
          </cell>
          <cell r="AI176">
            <v>11405595.4508815</v>
          </cell>
          <cell r="AJ176">
            <v>456223.81803525798</v>
          </cell>
          <cell r="AM176" t="str">
            <v>.Mining.SteamCogen NG 900 psig HR</v>
          </cell>
        </row>
        <row r="177">
          <cell r="M177" t="str">
            <v>GJ</v>
          </cell>
          <cell r="P177">
            <v>1970</v>
          </cell>
          <cell r="Q177">
            <v>2101</v>
          </cell>
          <cell r="R177">
            <v>30</v>
          </cell>
          <cell r="AH177">
            <v>482500</v>
          </cell>
          <cell r="AI177">
            <v>12944106.451250499</v>
          </cell>
          <cell r="AJ177">
            <v>517764.25805001898</v>
          </cell>
          <cell r="AM177" t="str">
            <v>.Mining.SteamCogen NG 900 psig HR and reg burner</v>
          </cell>
        </row>
        <row r="178">
          <cell r="M178" t="str">
            <v>GJ</v>
          </cell>
          <cell r="P178">
            <v>1950</v>
          </cell>
          <cell r="Q178">
            <v>2101</v>
          </cell>
          <cell r="R178">
            <v>30</v>
          </cell>
          <cell r="AH178">
            <v>482500</v>
          </cell>
          <cell r="AI178">
            <v>11918432.4510045</v>
          </cell>
          <cell r="AJ178">
            <v>476737.29804017901</v>
          </cell>
          <cell r="AM178" t="str">
            <v>.Mining.SteamCogen NG 900 psig reg burner</v>
          </cell>
        </row>
        <row r="179">
          <cell r="AM179" t="str">
            <v/>
          </cell>
        </row>
        <row r="180">
          <cell r="M180" t="str">
            <v>GJ</v>
          </cell>
          <cell r="N180">
            <v>0.4</v>
          </cell>
          <cell r="O180">
            <v>10</v>
          </cell>
          <cell r="AM180" t="str">
            <v>.Mining.Steam</v>
          </cell>
        </row>
        <row r="181">
          <cell r="M181" t="str">
            <v>GJ</v>
          </cell>
          <cell r="P181">
            <v>1930</v>
          </cell>
          <cell r="Q181">
            <v>2101</v>
          </cell>
          <cell r="R181">
            <v>25</v>
          </cell>
          <cell r="U181">
            <v>1</v>
          </cell>
          <cell r="AH181">
            <v>107057</v>
          </cell>
          <cell r="AI181">
            <v>4383351.4113988103</v>
          </cell>
          <cell r="AJ181">
            <v>33435.174762767499</v>
          </cell>
          <cell r="AM181" t="str">
            <v>.Mining.SteamNG Std</v>
          </cell>
        </row>
        <row r="182">
          <cell r="M182" t="str">
            <v>GJ</v>
          </cell>
          <cell r="P182">
            <v>1930</v>
          </cell>
          <cell r="Q182">
            <v>2101</v>
          </cell>
          <cell r="R182">
            <v>25</v>
          </cell>
          <cell r="AH182">
            <v>107057</v>
          </cell>
          <cell r="AI182">
            <v>5260021.6936785718</v>
          </cell>
          <cell r="AJ182">
            <v>33435.174762767499</v>
          </cell>
          <cell r="AM182" t="str">
            <v>.Mining.SteamNG Eff</v>
          </cell>
        </row>
        <row r="183">
          <cell r="M183" t="str">
            <v>GJ</v>
          </cell>
          <cell r="P183">
            <v>1930</v>
          </cell>
          <cell r="Q183">
            <v>2101</v>
          </cell>
          <cell r="R183">
            <v>25</v>
          </cell>
          <cell r="AH183">
            <v>107057</v>
          </cell>
          <cell r="AI183">
            <v>6312026.0324142864</v>
          </cell>
          <cell r="AJ183">
            <v>33435.174762767499</v>
          </cell>
          <cell r="AM183" t="str">
            <v>.Mining.SteamNG High Eff</v>
          </cell>
        </row>
        <row r="184">
          <cell r="M184" t="str">
            <v>GJ</v>
          </cell>
          <cell r="P184">
            <v>1930</v>
          </cell>
          <cell r="Q184">
            <v>2101</v>
          </cell>
          <cell r="R184">
            <v>25</v>
          </cell>
          <cell r="AH184">
            <v>107057</v>
          </cell>
          <cell r="AI184">
            <v>9008581.7930781003</v>
          </cell>
          <cell r="AJ184">
            <v>68715.345484958802</v>
          </cell>
          <cell r="AM184" t="str">
            <v>.Mining.SteamHFO Std</v>
          </cell>
        </row>
        <row r="185">
          <cell r="M185" t="str">
            <v>GJ</v>
          </cell>
          <cell r="P185">
            <v>1930</v>
          </cell>
          <cell r="Q185">
            <v>2101</v>
          </cell>
          <cell r="R185">
            <v>25</v>
          </cell>
          <cell r="AH185">
            <v>107057</v>
          </cell>
          <cell r="AI185">
            <v>10810298.15169372</v>
          </cell>
          <cell r="AJ185">
            <v>66870.349525534999</v>
          </cell>
          <cell r="AM185" t="str">
            <v>.Mining.SteamHFO Eff</v>
          </cell>
        </row>
        <row r="186">
          <cell r="M186" t="str">
            <v>GJ</v>
          </cell>
          <cell r="P186">
            <v>1930</v>
          </cell>
          <cell r="Q186">
            <v>2101</v>
          </cell>
          <cell r="R186">
            <v>25</v>
          </cell>
          <cell r="AH186">
            <v>107057</v>
          </cell>
          <cell r="AI186">
            <v>13391933.2044769</v>
          </cell>
          <cell r="AJ186">
            <v>102150.520247726</v>
          </cell>
          <cell r="AM186" t="str">
            <v>.Mining.SteamHFO High Eff</v>
          </cell>
        </row>
        <row r="187">
          <cell r="M187" t="str">
            <v>GJ</v>
          </cell>
          <cell r="P187">
            <v>1930</v>
          </cell>
          <cell r="Q187">
            <v>2101</v>
          </cell>
          <cell r="R187">
            <v>25</v>
          </cell>
          <cell r="AH187">
            <v>107057</v>
          </cell>
          <cell r="AI187">
            <v>5479189.2642485201</v>
          </cell>
          <cell r="AJ187">
            <v>41793.968453459303</v>
          </cell>
          <cell r="AM187" t="str">
            <v>.Mining.SteamElectric Std</v>
          </cell>
        </row>
        <row r="188">
          <cell r="AM188" t="str">
            <v/>
          </cell>
        </row>
        <row r="189">
          <cell r="M189" t="str">
            <v>GJ</v>
          </cell>
          <cell r="N189">
            <v>0.1</v>
          </cell>
          <cell r="O189">
            <v>10</v>
          </cell>
          <cell r="AM189" t="str">
            <v>.Mining.Methane Blend</v>
          </cell>
        </row>
        <row r="190">
          <cell r="M190" t="str">
            <v>GJ</v>
          </cell>
          <cell r="P190">
            <v>2000</v>
          </cell>
          <cell r="Q190">
            <v>2101</v>
          </cell>
          <cell r="R190">
            <v>1</v>
          </cell>
          <cell r="S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AF190">
            <v>1</v>
          </cell>
          <cell r="AH190">
            <v>1</v>
          </cell>
          <cell r="AI190">
            <v>0</v>
          </cell>
          <cell r="AJ190">
            <v>0</v>
          </cell>
          <cell r="AM190" t="str">
            <v>.Mining.Methane BlendNatural Gas</v>
          </cell>
        </row>
        <row r="191">
          <cell r="M191" t="str">
            <v>GJ</v>
          </cell>
          <cell r="P191">
            <v>2025</v>
          </cell>
          <cell r="Q191">
            <v>2101</v>
          </cell>
          <cell r="R191">
            <v>1</v>
          </cell>
          <cell r="AH191">
            <v>1</v>
          </cell>
          <cell r="AI191">
            <v>0</v>
          </cell>
          <cell r="AJ191">
            <v>0</v>
          </cell>
          <cell r="AM191" t="str">
            <v>.Mining.Methane BlendBiogas</v>
          </cell>
        </row>
        <row r="192">
          <cell r="M192" t="str">
            <v>GJ</v>
          </cell>
          <cell r="P192">
            <v>2030</v>
          </cell>
          <cell r="Q192">
            <v>2101</v>
          </cell>
          <cell r="R192">
            <v>1</v>
          </cell>
          <cell r="AH192">
            <v>1</v>
          </cell>
          <cell r="AI192">
            <v>0</v>
          </cell>
          <cell r="AJ192">
            <v>0</v>
          </cell>
          <cell r="AM192" t="str">
            <v>.Mining.Methane BlendBiomass Gasification</v>
          </cell>
        </row>
        <row r="193">
          <cell r="M193" t="str">
            <v>GJ</v>
          </cell>
          <cell r="P193">
            <v>2025</v>
          </cell>
          <cell r="Q193">
            <v>2101</v>
          </cell>
          <cell r="R193">
            <v>1</v>
          </cell>
          <cell r="AH193">
            <v>1</v>
          </cell>
          <cell r="AI193">
            <v>0</v>
          </cell>
          <cell r="AJ193">
            <v>0</v>
          </cell>
          <cell r="AM193" t="str">
            <v>.Mining.Methane BlendH2</v>
          </cell>
        </row>
        <row r="194">
          <cell r="AM194" t="str">
            <v/>
          </cell>
        </row>
        <row r="195">
          <cell r="M195" t="str">
            <v>GJ</v>
          </cell>
          <cell r="N195">
            <v>0.5</v>
          </cell>
          <cell r="O195">
            <v>10</v>
          </cell>
          <cell r="AM195" t="str">
            <v>.Mining.HVAC.Space Heating</v>
          </cell>
        </row>
        <row r="196">
          <cell r="M196" t="str">
            <v>GJ</v>
          </cell>
          <cell r="P196">
            <v>1950</v>
          </cell>
          <cell r="Q196">
            <v>2101</v>
          </cell>
          <cell r="R196">
            <v>30</v>
          </cell>
          <cell r="S196">
            <v>0.1</v>
          </cell>
          <cell r="U196">
            <v>0.9</v>
          </cell>
          <cell r="X196">
            <v>0.41</v>
          </cell>
          <cell r="AH196">
            <v>9230</v>
          </cell>
          <cell r="AI196">
            <v>782109.35117584805</v>
          </cell>
          <cell r="AJ196">
            <v>78210.935117584799</v>
          </cell>
          <cell r="AM196" t="str">
            <v>.Mining.HVAC.Space HeatingSpace heat NG</v>
          </cell>
        </row>
        <row r="197">
          <cell r="M197" t="str">
            <v>GJ</v>
          </cell>
          <cell r="P197">
            <v>1950</v>
          </cell>
          <cell r="Q197">
            <v>2101</v>
          </cell>
          <cell r="R197">
            <v>30</v>
          </cell>
          <cell r="S197">
            <v>0.9</v>
          </cell>
          <cell r="U197">
            <v>0.1</v>
          </cell>
          <cell r="V197">
            <v>0.91700000000000004</v>
          </cell>
          <cell r="W197">
            <v>0.89</v>
          </cell>
          <cell r="X197">
            <v>0.59</v>
          </cell>
          <cell r="AH197">
            <v>9230</v>
          </cell>
          <cell r="AI197">
            <v>782109.35117584805</v>
          </cell>
          <cell r="AJ197">
            <v>78210.935117584799</v>
          </cell>
          <cell r="AM197" t="str">
            <v>.Mining.HVAC.Space HeatingSpace heat electric</v>
          </cell>
        </row>
        <row r="198">
          <cell r="M198" t="str">
            <v>GJ</v>
          </cell>
          <cell r="P198">
            <v>1930</v>
          </cell>
          <cell r="Q198">
            <v>2101</v>
          </cell>
          <cell r="R198">
            <v>30</v>
          </cell>
          <cell r="V198">
            <v>8.3000000000000004E-2</v>
          </cell>
          <cell r="W198">
            <v>0.11</v>
          </cell>
          <cell r="AF198">
            <v>1</v>
          </cell>
          <cell r="AH198">
            <v>9230</v>
          </cell>
          <cell r="AI198">
            <v>782109.35117584805</v>
          </cell>
          <cell r="AJ198">
            <v>78210.935117584799</v>
          </cell>
          <cell r="AM198" t="str">
            <v>.Mining.HVAC.Space HeatingSpace heat oil</v>
          </cell>
        </row>
        <row r="199">
          <cell r="M199" t="str">
            <v>GJ</v>
          </cell>
          <cell r="P199">
            <v>1930</v>
          </cell>
          <cell r="Q199">
            <v>2101</v>
          </cell>
          <cell r="R199">
            <v>30</v>
          </cell>
          <cell r="AH199">
            <v>9230</v>
          </cell>
          <cell r="AI199">
            <v>782109.35120000003</v>
          </cell>
          <cell r="AJ199">
            <v>78210.935119999995</v>
          </cell>
          <cell r="AM199" t="str">
            <v>.Mining.HVAC.Space HeatingSpace heat steam</v>
          </cell>
        </row>
        <row r="200">
          <cell r="AM200" t="str">
            <v/>
          </cell>
        </row>
        <row r="201">
          <cell r="M201" t="str">
            <v>GJ</v>
          </cell>
          <cell r="N201">
            <v>0.5</v>
          </cell>
          <cell r="O201">
            <v>10</v>
          </cell>
          <cell r="AM201" t="str">
            <v>.Mining.HVAC.Space Cooling</v>
          </cell>
        </row>
        <row r="202">
          <cell r="M202" t="str">
            <v>GJ</v>
          </cell>
          <cell r="P202">
            <v>1940</v>
          </cell>
          <cell r="Q202">
            <v>2011</v>
          </cell>
          <cell r="R202">
            <v>30</v>
          </cell>
          <cell r="S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AF202">
            <v>1</v>
          </cell>
          <cell r="AH202">
            <v>9230</v>
          </cell>
          <cell r="AI202">
            <v>782109.35117584805</v>
          </cell>
          <cell r="AJ202">
            <v>78210.935117584799</v>
          </cell>
          <cell r="AM202" t="str">
            <v>.Mining.HVAC.Space CoolingSpace cooling electric</v>
          </cell>
        </row>
        <row r="203">
          <cell r="AM203" t="str">
            <v/>
          </cell>
        </row>
        <row r="204">
          <cell r="M204" t="str">
            <v>GJ</v>
          </cell>
          <cell r="N204">
            <v>0.5</v>
          </cell>
          <cell r="O204">
            <v>10</v>
          </cell>
          <cell r="AM204" t="str">
            <v>.Mining.Lighting</v>
          </cell>
        </row>
        <row r="205">
          <cell r="M205" t="str">
            <v>GJ</v>
          </cell>
          <cell r="P205">
            <v>1990</v>
          </cell>
          <cell r="Q205">
            <v>2101</v>
          </cell>
          <cell r="R205">
            <v>30</v>
          </cell>
          <cell r="S205">
            <v>0.7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AF205">
            <v>0.5</v>
          </cell>
          <cell r="AH205">
            <v>27.5</v>
          </cell>
          <cell r="AI205">
            <v>1288.0044102837501</v>
          </cell>
          <cell r="AJ205">
            <v>14.221245045473299</v>
          </cell>
          <cell r="AM205" t="str">
            <v>.Mining.LightingBase Lighting</v>
          </cell>
        </row>
        <row r="206">
          <cell r="M206" t="str">
            <v>GJ</v>
          </cell>
          <cell r="P206">
            <v>2000</v>
          </cell>
          <cell r="Q206">
            <v>2101</v>
          </cell>
          <cell r="R206">
            <v>30</v>
          </cell>
          <cell r="S206">
            <v>0.3</v>
          </cell>
          <cell r="AF206">
            <v>0.5</v>
          </cell>
          <cell r="AH206">
            <v>27.5</v>
          </cell>
          <cell r="AI206">
            <v>1288.0044102837501</v>
          </cell>
          <cell r="AJ206">
            <v>14.221245045473299</v>
          </cell>
          <cell r="AM206" t="str">
            <v>.Mining.LightingMore Eff Lighting</v>
          </cell>
        </row>
        <row r="207">
          <cell r="M207" t="str">
            <v>GJ</v>
          </cell>
          <cell r="P207">
            <v>2005</v>
          </cell>
          <cell r="Q207">
            <v>2101</v>
          </cell>
          <cell r="R207">
            <v>30</v>
          </cell>
          <cell r="AH207">
            <v>27.5</v>
          </cell>
          <cell r="AI207">
            <v>1596.4630664837</v>
          </cell>
          <cell r="AJ207">
            <v>25.031370793995301</v>
          </cell>
          <cell r="AM207" t="str">
            <v>.Mining.LightingMost Eff Lighting</v>
          </cell>
        </row>
        <row r="208">
          <cell r="AM208" t="str">
            <v/>
          </cell>
        </row>
        <row r="209">
          <cell r="M209" t="str">
            <v>GJ</v>
          </cell>
          <cell r="N209">
            <v>0.5</v>
          </cell>
          <cell r="O209">
            <v>10</v>
          </cell>
          <cell r="AM209" t="str">
            <v>.Mining.Ventilation</v>
          </cell>
        </row>
        <row r="210">
          <cell r="M210" t="str">
            <v>GJ</v>
          </cell>
          <cell r="P210">
            <v>1940</v>
          </cell>
          <cell r="Q210">
            <v>2101</v>
          </cell>
          <cell r="R210">
            <v>30</v>
          </cell>
          <cell r="S210">
            <v>0.17499999999999999</v>
          </cell>
          <cell r="U210">
            <v>0.22500000000000001</v>
          </cell>
          <cell r="V210">
            <v>0.2</v>
          </cell>
          <cell r="W210">
            <v>0.22500000000000001</v>
          </cell>
          <cell r="X210">
            <v>0.2</v>
          </cell>
          <cell r="AF210">
            <v>0.05</v>
          </cell>
          <cell r="AH210">
            <v>470.32790399999999</v>
          </cell>
          <cell r="AI210">
            <v>17004.423623762399</v>
          </cell>
          <cell r="AJ210">
            <v>625.68748094067701</v>
          </cell>
          <cell r="AM210" t="str">
            <v>.Mining.VentilationLow Eff backward inclined fan</v>
          </cell>
        </row>
        <row r="211">
          <cell r="M211" t="str">
            <v>GJ</v>
          </cell>
          <cell r="P211">
            <v>1940</v>
          </cell>
          <cell r="Q211">
            <v>2101</v>
          </cell>
          <cell r="R211">
            <v>30</v>
          </cell>
          <cell r="S211">
            <v>7.4999999999999997E-2</v>
          </cell>
          <cell r="U211">
            <v>2.5000000000000001E-2</v>
          </cell>
          <cell r="V211">
            <v>0.05</v>
          </cell>
          <cell r="W211">
            <v>2.5000000000000001E-2</v>
          </cell>
          <cell r="X211">
            <v>0.05</v>
          </cell>
          <cell r="AF211">
            <v>0.2</v>
          </cell>
          <cell r="AH211">
            <v>470.32790399999999</v>
          </cell>
          <cell r="AI211">
            <v>39000.084889745303</v>
          </cell>
          <cell r="AJ211">
            <v>625.68748094067701</v>
          </cell>
          <cell r="AM211" t="str">
            <v>.Mining.VentilationHigh Eff backward inclined fan</v>
          </cell>
        </row>
        <row r="212">
          <cell r="M212" t="str">
            <v>GJ</v>
          </cell>
          <cell r="P212">
            <v>1940</v>
          </cell>
          <cell r="Q212">
            <v>2101</v>
          </cell>
          <cell r="R212">
            <v>30</v>
          </cell>
          <cell r="AH212">
            <v>470.32790399999999</v>
          </cell>
          <cell r="AI212">
            <v>17004.423623762399</v>
          </cell>
          <cell r="AJ212">
            <v>625.68748094067701</v>
          </cell>
          <cell r="AM212" t="str">
            <v>.Mining.VentilationLow Eff radial fan</v>
          </cell>
        </row>
        <row r="213">
          <cell r="M213" t="str">
            <v>GJ</v>
          </cell>
          <cell r="P213">
            <v>1940</v>
          </cell>
          <cell r="Q213">
            <v>2101</v>
          </cell>
          <cell r="R213">
            <v>30</v>
          </cell>
          <cell r="AH213">
            <v>470.32790399999999</v>
          </cell>
          <cell r="AI213">
            <v>39000.084889745303</v>
          </cell>
          <cell r="AJ213">
            <v>625.68748094067701</v>
          </cell>
          <cell r="AM213" t="str">
            <v>.Mining.VentilationHigh Eff radial fan</v>
          </cell>
        </row>
        <row r="214">
          <cell r="M214" t="str">
            <v>GJ</v>
          </cell>
          <cell r="P214">
            <v>1940</v>
          </cell>
          <cell r="Q214">
            <v>2101</v>
          </cell>
          <cell r="R214">
            <v>30</v>
          </cell>
          <cell r="S214">
            <v>0.17499999999999999</v>
          </cell>
          <cell r="U214">
            <v>0.22500000000000001</v>
          </cell>
          <cell r="V214">
            <v>0.2</v>
          </cell>
          <cell r="W214">
            <v>0.22500000000000001</v>
          </cell>
          <cell r="X214">
            <v>0.2</v>
          </cell>
          <cell r="AF214">
            <v>0.05</v>
          </cell>
          <cell r="AH214">
            <v>470.32790399999999</v>
          </cell>
          <cell r="AI214">
            <v>17004.423623762399</v>
          </cell>
          <cell r="AJ214">
            <v>625.68748094067701</v>
          </cell>
          <cell r="AM214" t="str">
            <v>.Mining.VentilationLow Eff airfoil fan</v>
          </cell>
        </row>
        <row r="215">
          <cell r="M215" t="str">
            <v>GJ</v>
          </cell>
          <cell r="P215">
            <v>1940</v>
          </cell>
          <cell r="Q215">
            <v>2101</v>
          </cell>
          <cell r="R215">
            <v>30</v>
          </cell>
          <cell r="S215">
            <v>7.4999999999999997E-2</v>
          </cell>
          <cell r="U215">
            <v>2.5000000000000001E-2</v>
          </cell>
          <cell r="V215">
            <v>0.05</v>
          </cell>
          <cell r="W215">
            <v>2.5000000000000001E-2</v>
          </cell>
          <cell r="X215">
            <v>0.05</v>
          </cell>
          <cell r="AF215">
            <v>0.2</v>
          </cell>
          <cell r="AH215">
            <v>470.32790399999999</v>
          </cell>
          <cell r="AI215">
            <v>39000.084889745303</v>
          </cell>
          <cell r="AJ215">
            <v>625.68748094067701</v>
          </cell>
          <cell r="AM215" t="str">
            <v>.Mining.VentilationHigh Eff airfoil fan</v>
          </cell>
        </row>
        <row r="216">
          <cell r="M216" t="str">
            <v>GJ</v>
          </cell>
          <cell r="P216">
            <v>1940</v>
          </cell>
          <cell r="Q216">
            <v>2101</v>
          </cell>
          <cell r="R216">
            <v>30</v>
          </cell>
          <cell r="S216">
            <v>0.35</v>
          </cell>
          <cell r="U216">
            <v>0.45</v>
          </cell>
          <cell r="V216">
            <v>0.4</v>
          </cell>
          <cell r="W216">
            <v>0.45</v>
          </cell>
          <cell r="X216">
            <v>0.4</v>
          </cell>
          <cell r="AF216">
            <v>0.1</v>
          </cell>
          <cell r="AH216">
            <v>470.32790399999999</v>
          </cell>
          <cell r="AI216">
            <v>14453.760080198001</v>
          </cell>
          <cell r="AJ216">
            <v>625.68748094067701</v>
          </cell>
          <cell r="AM216" t="str">
            <v>.Mining.VentilationLow Eff vane axial tube axial fan</v>
          </cell>
        </row>
        <row r="217">
          <cell r="M217" t="str">
            <v>GJ</v>
          </cell>
          <cell r="P217">
            <v>1940</v>
          </cell>
          <cell r="Q217">
            <v>2101</v>
          </cell>
          <cell r="R217">
            <v>30</v>
          </cell>
          <cell r="S217">
            <v>0.15</v>
          </cell>
          <cell r="U217">
            <v>0.05</v>
          </cell>
          <cell r="V217">
            <v>0.1</v>
          </cell>
          <cell r="W217">
            <v>0.05</v>
          </cell>
          <cell r="X217">
            <v>0.1</v>
          </cell>
          <cell r="AF217">
            <v>0.4</v>
          </cell>
          <cell r="AH217">
            <v>470.32790399999999</v>
          </cell>
          <cell r="AI217">
            <v>36449.421346180898</v>
          </cell>
          <cell r="AJ217">
            <v>625.68748094067701</v>
          </cell>
          <cell r="AM217" t="str">
            <v>.Mining.VentilationHigh Eff vane axial tube axial fan</v>
          </cell>
        </row>
        <row r="218">
          <cell r="AM218" t="str">
            <v/>
          </cell>
        </row>
        <row r="219">
          <cell r="M219" t="str">
            <v>GJ</v>
          </cell>
          <cell r="N219">
            <v>0.5</v>
          </cell>
          <cell r="O219">
            <v>10</v>
          </cell>
          <cell r="AM219" t="str">
            <v>.Mining.Conveyance</v>
          </cell>
        </row>
        <row r="220">
          <cell r="M220" t="str">
            <v>GJ</v>
          </cell>
          <cell r="P220">
            <v>1940</v>
          </cell>
          <cell r="Q220">
            <v>2101</v>
          </cell>
          <cell r="R220">
            <v>15</v>
          </cell>
          <cell r="S220">
            <v>0.56000000000000005</v>
          </cell>
          <cell r="U220">
            <v>0.72</v>
          </cell>
          <cell r="V220">
            <v>0.64</v>
          </cell>
          <cell r="W220">
            <v>0.72</v>
          </cell>
          <cell r="X220">
            <v>0.64</v>
          </cell>
          <cell r="AF220">
            <v>0.16</v>
          </cell>
          <cell r="AH220">
            <v>4440.8360695680003</v>
          </cell>
          <cell r="AI220">
            <v>75106.307528021396</v>
          </cell>
          <cell r="AJ220">
            <v>5007.0871685347602</v>
          </cell>
          <cell r="AM220" t="str">
            <v>.Mining.ConveyanceLow Eff belt conveyor</v>
          </cell>
        </row>
        <row r="221">
          <cell r="M221" t="str">
            <v>GJ</v>
          </cell>
          <cell r="P221">
            <v>1940</v>
          </cell>
          <cell r="Q221">
            <v>2101</v>
          </cell>
          <cell r="R221">
            <v>15</v>
          </cell>
          <cell r="S221">
            <v>0.24</v>
          </cell>
          <cell r="U221">
            <v>0.08</v>
          </cell>
          <cell r="V221">
            <v>0.16</v>
          </cell>
          <cell r="W221">
            <v>0.08</v>
          </cell>
          <cell r="X221">
            <v>0.16</v>
          </cell>
          <cell r="AF221">
            <v>0.64</v>
          </cell>
          <cell r="AH221">
            <v>4440.8360695680003</v>
          </cell>
          <cell r="AI221">
            <v>178042.618304934</v>
          </cell>
          <cell r="AJ221">
            <v>5007.0871685347602</v>
          </cell>
          <cell r="AM221" t="str">
            <v>.Mining.ConveyanceHigh Eff belt conveyor</v>
          </cell>
        </row>
        <row r="222">
          <cell r="M222" t="str">
            <v>GJ</v>
          </cell>
          <cell r="P222">
            <v>1940</v>
          </cell>
          <cell r="Q222">
            <v>2101</v>
          </cell>
          <cell r="R222">
            <v>15</v>
          </cell>
          <cell r="S222">
            <v>0.14000000000000001</v>
          </cell>
          <cell r="U222">
            <v>0.18</v>
          </cell>
          <cell r="V222">
            <v>0.16</v>
          </cell>
          <cell r="W222">
            <v>0.18</v>
          </cell>
          <cell r="X222">
            <v>0.16</v>
          </cell>
          <cell r="AF222">
            <v>0.04</v>
          </cell>
          <cell r="AH222">
            <v>4440.8360695680003</v>
          </cell>
          <cell r="AI222">
            <v>237836.64050540101</v>
          </cell>
          <cell r="AJ222">
            <v>15855.776033693401</v>
          </cell>
          <cell r="AM222" t="str">
            <v>.Mining.ConveyanceLow Eff screw conveyor</v>
          </cell>
        </row>
        <row r="223">
          <cell r="M223" t="str">
            <v>GJ</v>
          </cell>
          <cell r="P223">
            <v>1940</v>
          </cell>
          <cell r="Q223">
            <v>2101</v>
          </cell>
          <cell r="R223">
            <v>15</v>
          </cell>
          <cell r="S223">
            <v>0.06</v>
          </cell>
          <cell r="U223">
            <v>0.02</v>
          </cell>
          <cell r="V223">
            <v>0.04</v>
          </cell>
          <cell r="W223">
            <v>0.02</v>
          </cell>
          <cell r="X223">
            <v>0.04</v>
          </cell>
          <cell r="AF223">
            <v>0.16</v>
          </cell>
          <cell r="AH223">
            <v>4440.8360695680003</v>
          </cell>
          <cell r="AI223">
            <v>340772.95128231402</v>
          </cell>
          <cell r="AJ223">
            <v>15855.776033693401</v>
          </cell>
          <cell r="AM223" t="str">
            <v>.Mining.ConveyanceHigh Eff screw conveyor</v>
          </cell>
        </row>
        <row r="224">
          <cell r="M224" t="str">
            <v>GJ</v>
          </cell>
          <cell r="P224">
            <v>1940</v>
          </cell>
          <cell r="Q224">
            <v>2101</v>
          </cell>
          <cell r="R224">
            <v>15</v>
          </cell>
          <cell r="AH224">
            <v>4440.8360695680003</v>
          </cell>
          <cell r="AI224">
            <v>237836.64050540101</v>
          </cell>
          <cell r="AJ224">
            <v>15855.776033693401</v>
          </cell>
          <cell r="AM224" t="str">
            <v>.Mining.ConveyanceLow Eff apron conveyor</v>
          </cell>
        </row>
        <row r="225">
          <cell r="M225" t="str">
            <v>GJ</v>
          </cell>
          <cell r="P225">
            <v>1940</v>
          </cell>
          <cell r="Q225">
            <v>2101</v>
          </cell>
          <cell r="R225">
            <v>15</v>
          </cell>
          <cell r="AH225">
            <v>4440.8360695680003</v>
          </cell>
          <cell r="AI225">
            <v>340772.95128231402</v>
          </cell>
          <cell r="AJ225">
            <v>15855.776033693401</v>
          </cell>
          <cell r="AM225" t="str">
            <v>.Mining.ConveyanceHigh Eff apron conveyor</v>
          </cell>
        </row>
        <row r="226">
          <cell r="M226" t="str">
            <v>GJ</v>
          </cell>
          <cell r="P226">
            <v>1940</v>
          </cell>
          <cell r="Q226">
            <v>2101</v>
          </cell>
          <cell r="R226">
            <v>15</v>
          </cell>
          <cell r="AH226">
            <v>4440.8360695680003</v>
          </cell>
          <cell r="AI226">
            <v>475673.28101080301</v>
          </cell>
          <cell r="AJ226">
            <v>31711.552067386801</v>
          </cell>
          <cell r="AM226" t="str">
            <v>.Mining.ConveyanceLow Eff chain conveyor</v>
          </cell>
        </row>
        <row r="227">
          <cell r="M227" t="str">
            <v>GJ</v>
          </cell>
          <cell r="P227">
            <v>1940</v>
          </cell>
          <cell r="Q227">
            <v>2101</v>
          </cell>
          <cell r="R227">
            <v>15</v>
          </cell>
          <cell r="AH227">
            <v>4440.8360695680003</v>
          </cell>
          <cell r="AI227">
            <v>578609.59178771498</v>
          </cell>
          <cell r="AJ227">
            <v>31711.552067386801</v>
          </cell>
          <cell r="AM227" t="str">
            <v>.Mining.ConveyanceHigh Eff chain conveyor</v>
          </cell>
        </row>
        <row r="228">
          <cell r="AM228" t="str">
            <v/>
          </cell>
        </row>
        <row r="229">
          <cell r="M229" t="str">
            <v>GJ</v>
          </cell>
          <cell r="N229">
            <v>0.5</v>
          </cell>
          <cell r="O229">
            <v>10</v>
          </cell>
          <cell r="AM229" t="str">
            <v>.Mining.Compression.Small</v>
          </cell>
        </row>
        <row r="230">
          <cell r="M230" t="str">
            <v>GJ</v>
          </cell>
          <cell r="P230">
            <v>1940</v>
          </cell>
          <cell r="Q230">
            <v>2101</v>
          </cell>
          <cell r="R230">
            <v>10</v>
          </cell>
          <cell r="S230">
            <v>0.1</v>
          </cell>
          <cell r="U230">
            <v>0.09</v>
          </cell>
          <cell r="V230">
            <v>0.1</v>
          </cell>
          <cell r="W230">
            <v>0.1</v>
          </cell>
          <cell r="X230">
            <v>0.1</v>
          </cell>
          <cell r="AF230">
            <v>0.1</v>
          </cell>
          <cell r="AH230">
            <v>1175.8197600000001</v>
          </cell>
          <cell r="AI230">
            <v>69332.544385279703</v>
          </cell>
          <cell r="AJ230">
            <v>2126.29879397994</v>
          </cell>
          <cell r="AM230" t="str">
            <v>.Mining.Compression.SmallLow Eff centrifugal compressor</v>
          </cell>
        </row>
        <row r="231">
          <cell r="M231" t="str">
            <v>GJ</v>
          </cell>
          <cell r="P231">
            <v>1940</v>
          </cell>
          <cell r="Q231">
            <v>2101</v>
          </cell>
          <cell r="R231">
            <v>10</v>
          </cell>
          <cell r="S231">
            <v>0.1</v>
          </cell>
          <cell r="U231">
            <v>0.01</v>
          </cell>
          <cell r="V231">
            <v>0.1</v>
          </cell>
          <cell r="W231">
            <v>0.1</v>
          </cell>
          <cell r="X231">
            <v>0.1</v>
          </cell>
          <cell r="AF231">
            <v>0.1</v>
          </cell>
          <cell r="AH231">
            <v>1175.8197600000001</v>
          </cell>
          <cell r="AI231">
            <v>107683.953772122</v>
          </cell>
          <cell r="AJ231">
            <v>2126.29879397994</v>
          </cell>
          <cell r="AM231" t="str">
            <v>.Mining.Compression.SmallHigh Eff centrifugal compressor</v>
          </cell>
        </row>
        <row r="232">
          <cell r="M232" t="str">
            <v>GJ</v>
          </cell>
          <cell r="P232">
            <v>1940</v>
          </cell>
          <cell r="Q232">
            <v>2101</v>
          </cell>
          <cell r="R232">
            <v>10</v>
          </cell>
          <cell r="S232">
            <v>0.1</v>
          </cell>
          <cell r="U232">
            <v>0.09</v>
          </cell>
          <cell r="V232">
            <v>0.1</v>
          </cell>
          <cell r="W232">
            <v>0.1</v>
          </cell>
          <cell r="X232">
            <v>0.1</v>
          </cell>
          <cell r="AF232">
            <v>0.1</v>
          </cell>
          <cell r="AH232">
            <v>1175.8197600000001</v>
          </cell>
          <cell r="AI232">
            <v>79732.426043071697</v>
          </cell>
          <cell r="AJ232">
            <v>2319.59868434175</v>
          </cell>
          <cell r="AM232" t="str">
            <v>.Mining.Compression.SmallLow Eff reciprocating compressor</v>
          </cell>
        </row>
        <row r="233">
          <cell r="M233" t="str">
            <v>GJ</v>
          </cell>
          <cell r="P233">
            <v>1940</v>
          </cell>
          <cell r="Q233">
            <v>2101</v>
          </cell>
          <cell r="R233">
            <v>10</v>
          </cell>
          <cell r="S233">
            <v>0.1</v>
          </cell>
          <cell r="U233">
            <v>0.01</v>
          </cell>
          <cell r="V233">
            <v>0.1</v>
          </cell>
          <cell r="W233">
            <v>0.1</v>
          </cell>
          <cell r="X233">
            <v>0.1</v>
          </cell>
          <cell r="AF233">
            <v>0.1</v>
          </cell>
          <cell r="AH233">
            <v>1175.8197600000001</v>
          </cell>
          <cell r="AI233">
            <v>118083.835429914</v>
          </cell>
          <cell r="AJ233">
            <v>2319.59868434175</v>
          </cell>
          <cell r="AM233" t="str">
            <v>.Mining.Compression.SmallHigh Eff reciprocating compressor</v>
          </cell>
        </row>
        <row r="234">
          <cell r="M234" t="str">
            <v>GJ</v>
          </cell>
          <cell r="P234">
            <v>1940</v>
          </cell>
          <cell r="Q234">
            <v>2101</v>
          </cell>
          <cell r="R234">
            <v>10</v>
          </cell>
          <cell r="S234">
            <v>0.8</v>
          </cell>
          <cell r="U234">
            <v>0.72</v>
          </cell>
          <cell r="V234">
            <v>0.8</v>
          </cell>
          <cell r="W234">
            <v>0.8</v>
          </cell>
          <cell r="X234">
            <v>0.8</v>
          </cell>
          <cell r="AF234">
            <v>0.8</v>
          </cell>
          <cell r="AH234">
            <v>1175.8197600000001</v>
          </cell>
          <cell r="AI234">
            <v>51999.999198041602</v>
          </cell>
          <cell r="AJ234">
            <v>1932.99890361812</v>
          </cell>
          <cell r="AM234" t="str">
            <v>.Mining.Compression.SmallLow Eff rotary compressor</v>
          </cell>
        </row>
        <row r="235">
          <cell r="M235" t="str">
            <v>GJ</v>
          </cell>
          <cell r="P235">
            <v>1940</v>
          </cell>
          <cell r="Q235">
            <v>2101</v>
          </cell>
          <cell r="R235">
            <v>10</v>
          </cell>
          <cell r="S235">
            <v>0.8</v>
          </cell>
          <cell r="U235">
            <v>0.08</v>
          </cell>
          <cell r="V235">
            <v>0.8</v>
          </cell>
          <cell r="W235">
            <v>0.8</v>
          </cell>
          <cell r="X235">
            <v>0.8</v>
          </cell>
          <cell r="AF235">
            <v>0.8</v>
          </cell>
          <cell r="AH235">
            <v>1175.8197600000001</v>
          </cell>
          <cell r="AI235">
            <v>90351.408584883597</v>
          </cell>
          <cell r="AJ235">
            <v>1932.99890361812</v>
          </cell>
          <cell r="AM235" t="str">
            <v>.Mining.Compression.SmallHigh Eff rotary compressor</v>
          </cell>
        </row>
        <row r="236">
          <cell r="AM236" t="str">
            <v/>
          </cell>
        </row>
        <row r="237">
          <cell r="M237" t="str">
            <v>GJ</v>
          </cell>
          <cell r="N237">
            <v>0.5</v>
          </cell>
          <cell r="O237">
            <v>10</v>
          </cell>
          <cell r="AM237" t="str">
            <v>.Mining.Compression.Large</v>
          </cell>
        </row>
        <row r="238">
          <cell r="M238" t="str">
            <v>GJ</v>
          </cell>
          <cell r="P238">
            <v>1940</v>
          </cell>
          <cell r="Q238">
            <v>2101</v>
          </cell>
          <cell r="R238">
            <v>10</v>
          </cell>
          <cell r="S238">
            <v>7.0000000000000007E-2</v>
          </cell>
          <cell r="U238">
            <v>0.09</v>
          </cell>
          <cell r="V238">
            <v>0.08</v>
          </cell>
          <cell r="W238">
            <v>0.09</v>
          </cell>
          <cell r="X238">
            <v>0.08</v>
          </cell>
          <cell r="AF238">
            <v>0.02</v>
          </cell>
          <cell r="AH238">
            <v>8230.7383200000004</v>
          </cell>
          <cell r="AI238">
            <v>356854.48553115601</v>
          </cell>
          <cell r="AJ238">
            <v>21266.911000305001</v>
          </cell>
          <cell r="AM238" t="str">
            <v>.Mining.Compression.LargeLow Eff centrifugal compressor</v>
          </cell>
        </row>
        <row r="239">
          <cell r="M239" t="str">
            <v>GJ</v>
          </cell>
          <cell r="P239">
            <v>1940</v>
          </cell>
          <cell r="Q239">
            <v>2101</v>
          </cell>
          <cell r="R239">
            <v>10</v>
          </cell>
          <cell r="S239">
            <v>0.03</v>
          </cell>
          <cell r="U239">
            <v>0.01</v>
          </cell>
          <cell r="V239">
            <v>0.02</v>
          </cell>
          <cell r="W239">
            <v>0.01</v>
          </cell>
          <cell r="X239">
            <v>0.02</v>
          </cell>
          <cell r="AF239">
            <v>0.08</v>
          </cell>
          <cell r="AH239">
            <v>8230.7383200000004</v>
          </cell>
          <cell r="AI239">
            <v>531127.80171548098</v>
          </cell>
          <cell r="AJ239">
            <v>21266.911000305001</v>
          </cell>
          <cell r="AM239" t="str">
            <v>.Mining.Compression.LargeHigh Eff centrifugal compressor</v>
          </cell>
        </row>
        <row r="240">
          <cell r="M240" t="str">
            <v>GJ</v>
          </cell>
          <cell r="P240">
            <v>1940</v>
          </cell>
          <cell r="Q240">
            <v>2101</v>
          </cell>
          <cell r="R240">
            <v>10</v>
          </cell>
          <cell r="S240">
            <v>7.0000000000000007E-2</v>
          </cell>
          <cell r="U240">
            <v>0.09</v>
          </cell>
          <cell r="V240">
            <v>0.08</v>
          </cell>
          <cell r="W240">
            <v>0.09</v>
          </cell>
          <cell r="X240">
            <v>0.08</v>
          </cell>
          <cell r="AF240">
            <v>0.02</v>
          </cell>
          <cell r="AH240">
            <v>8230.7383200000004</v>
          </cell>
          <cell r="AI240">
            <v>410382.65836082998</v>
          </cell>
          <cell r="AJ240">
            <v>23200.266545787101</v>
          </cell>
          <cell r="AM240" t="str">
            <v>.Mining.Compression.LargeLow Eff reciprocating compressor</v>
          </cell>
        </row>
        <row r="241">
          <cell r="M241" t="str">
            <v>GJ</v>
          </cell>
          <cell r="P241">
            <v>1940</v>
          </cell>
          <cell r="Q241">
            <v>2101</v>
          </cell>
          <cell r="R241">
            <v>10</v>
          </cell>
          <cell r="S241">
            <v>0.03</v>
          </cell>
          <cell r="U241">
            <v>0.01</v>
          </cell>
          <cell r="V241">
            <v>0.02</v>
          </cell>
          <cell r="W241">
            <v>0.01</v>
          </cell>
          <cell r="X241">
            <v>0.02</v>
          </cell>
          <cell r="AF241">
            <v>0.08</v>
          </cell>
          <cell r="AH241">
            <v>8230.7383200000004</v>
          </cell>
          <cell r="AI241">
            <v>584655.97454515495</v>
          </cell>
          <cell r="AJ241">
            <v>23200.266545787101</v>
          </cell>
          <cell r="AM241" t="str">
            <v>.Mining.Compression.LargeHigh Eff reciprocating compressor</v>
          </cell>
        </row>
        <row r="242">
          <cell r="M242" t="str">
            <v>GJ</v>
          </cell>
          <cell r="P242">
            <v>1940</v>
          </cell>
          <cell r="Q242">
            <v>2101</v>
          </cell>
          <cell r="R242">
            <v>10</v>
          </cell>
          <cell r="S242">
            <v>0.56000000000000005</v>
          </cell>
          <cell r="U242">
            <v>0.72</v>
          </cell>
          <cell r="V242">
            <v>0.64</v>
          </cell>
          <cell r="W242">
            <v>0.72</v>
          </cell>
          <cell r="X242">
            <v>0.64</v>
          </cell>
          <cell r="AF242">
            <v>0.16</v>
          </cell>
          <cell r="AH242">
            <v>8230.7383200000004</v>
          </cell>
          <cell r="AI242">
            <v>267643.90555638401</v>
          </cell>
          <cell r="AJ242">
            <v>19333.555454822701</v>
          </cell>
          <cell r="AM242" t="str">
            <v>.Mining.Compression.LargeLow Eff rotary compressor</v>
          </cell>
        </row>
        <row r="243">
          <cell r="M243" t="str">
            <v>GJ</v>
          </cell>
          <cell r="P243">
            <v>1940</v>
          </cell>
          <cell r="Q243">
            <v>2101</v>
          </cell>
          <cell r="R243">
            <v>10</v>
          </cell>
          <cell r="S243">
            <v>0.24</v>
          </cell>
          <cell r="U243">
            <v>0.08</v>
          </cell>
          <cell r="V243">
            <v>0.16</v>
          </cell>
          <cell r="W243">
            <v>0.08</v>
          </cell>
          <cell r="X243">
            <v>0.16</v>
          </cell>
          <cell r="AF243">
            <v>0.64</v>
          </cell>
          <cell r="AH243">
            <v>8230.7383200000004</v>
          </cell>
          <cell r="AI243">
            <v>441917.22174071003</v>
          </cell>
          <cell r="AJ243">
            <v>19333.555454822701</v>
          </cell>
          <cell r="AM243" t="str">
            <v>.Mining.Compression.LargeHigh Eff rotary compressor</v>
          </cell>
        </row>
        <row r="244">
          <cell r="AM244" t="str">
            <v/>
          </cell>
        </row>
        <row r="245">
          <cell r="M245" t="str">
            <v>GJ</v>
          </cell>
          <cell r="N245">
            <v>0.5</v>
          </cell>
          <cell r="O245">
            <v>10</v>
          </cell>
          <cell r="AM245" t="str">
            <v>.Mining.Pumping.General.Small</v>
          </cell>
        </row>
        <row r="246">
          <cell r="M246" t="str">
            <v>GJ</v>
          </cell>
          <cell r="P246">
            <v>1940</v>
          </cell>
          <cell r="Q246">
            <v>2101</v>
          </cell>
          <cell r="R246">
            <v>10</v>
          </cell>
          <cell r="S246">
            <v>0.7</v>
          </cell>
          <cell r="U246">
            <v>0.9</v>
          </cell>
          <cell r="V246">
            <v>0.8</v>
          </cell>
          <cell r="W246">
            <v>0.9</v>
          </cell>
          <cell r="X246">
            <v>0.8</v>
          </cell>
          <cell r="AF246">
            <v>0.2</v>
          </cell>
          <cell r="AH246">
            <v>940.65580799999998</v>
          </cell>
          <cell r="AI246">
            <v>37648.042521735697</v>
          </cell>
          <cell r="AJ246">
            <v>625.68748094067701</v>
          </cell>
          <cell r="AM246" t="str">
            <v>.Mining.Pumping.General.SmallLow Eff centrifugal pump</v>
          </cell>
        </row>
        <row r="247">
          <cell r="M247" t="str">
            <v>GJ</v>
          </cell>
          <cell r="P247">
            <v>1940</v>
          </cell>
          <cell r="Q247">
            <v>2101</v>
          </cell>
          <cell r="R247">
            <v>10</v>
          </cell>
          <cell r="AH247">
            <v>940.65580799999998</v>
          </cell>
          <cell r="AI247">
            <v>71487.521392478506</v>
          </cell>
          <cell r="AJ247">
            <v>625.68748094067701</v>
          </cell>
          <cell r="AM247" t="str">
            <v>.Mining.Pumping.General.SmallMed Eff centrifugal pump variable speed</v>
          </cell>
        </row>
        <row r="248">
          <cell r="M248" t="str">
            <v>GJ</v>
          </cell>
          <cell r="P248">
            <v>1940</v>
          </cell>
          <cell r="Q248">
            <v>2101</v>
          </cell>
          <cell r="R248">
            <v>10</v>
          </cell>
          <cell r="S248">
            <v>0.3</v>
          </cell>
          <cell r="U248">
            <v>0.1</v>
          </cell>
          <cell r="V248">
            <v>0.2</v>
          </cell>
          <cell r="W248">
            <v>0.1</v>
          </cell>
          <cell r="X248">
            <v>0.2</v>
          </cell>
          <cell r="AF248">
            <v>0.8</v>
          </cell>
          <cell r="AH248">
            <v>940.65580799999998</v>
          </cell>
          <cell r="AI248">
            <v>73270.730713159501</v>
          </cell>
          <cell r="AJ248">
            <v>625.68748094067701</v>
          </cell>
          <cell r="AM248" t="str">
            <v>.Mining.Pumping.General.SmallHigh Eff centrifugal pump variable speed</v>
          </cell>
        </row>
        <row r="249">
          <cell r="AM249" t="str">
            <v/>
          </cell>
        </row>
        <row r="250">
          <cell r="M250" t="str">
            <v>GJ</v>
          </cell>
          <cell r="N250">
            <v>0.5</v>
          </cell>
          <cell r="O250">
            <v>10</v>
          </cell>
          <cell r="AM250" t="str">
            <v>.Mining.Pumping.General.Large</v>
          </cell>
        </row>
        <row r="251">
          <cell r="M251" t="str">
            <v>GJ</v>
          </cell>
          <cell r="P251">
            <v>1940</v>
          </cell>
          <cell r="Q251">
            <v>2101</v>
          </cell>
          <cell r="R251">
            <v>10</v>
          </cell>
          <cell r="S251">
            <v>0.7</v>
          </cell>
          <cell r="U251">
            <v>0.9</v>
          </cell>
          <cell r="V251">
            <v>0.8</v>
          </cell>
          <cell r="W251">
            <v>0.9</v>
          </cell>
          <cell r="X251">
            <v>0.8</v>
          </cell>
          <cell r="AF251">
            <v>0.2</v>
          </cell>
          <cell r="AH251">
            <v>9406.5580800000007</v>
          </cell>
          <cell r="AI251">
            <v>210829.038121719</v>
          </cell>
          <cell r="AJ251">
            <v>625.68748094067701</v>
          </cell>
          <cell r="AM251" t="str">
            <v>.Mining.Pumping.General.LargeLow Eff centrifugal pump</v>
          </cell>
        </row>
        <row r="252">
          <cell r="M252" t="str">
            <v>GJ</v>
          </cell>
          <cell r="P252">
            <v>1940</v>
          </cell>
          <cell r="Q252">
            <v>2101</v>
          </cell>
          <cell r="R252">
            <v>10</v>
          </cell>
          <cell r="AH252">
            <v>9406.5580800000007</v>
          </cell>
          <cell r="AI252">
            <v>400330.11979787902</v>
          </cell>
          <cell r="AJ252">
            <v>625.68748094067701</v>
          </cell>
          <cell r="AM252" t="str">
            <v>.Mining.Pumping.General.LargeMed Eff centrifugal pump variable speed</v>
          </cell>
        </row>
        <row r="253">
          <cell r="M253" t="str">
            <v>GJ</v>
          </cell>
          <cell r="P253">
            <v>1940</v>
          </cell>
          <cell r="Q253">
            <v>2101</v>
          </cell>
          <cell r="R253">
            <v>10</v>
          </cell>
          <cell r="S253">
            <v>0.3</v>
          </cell>
          <cell r="U253">
            <v>0.1</v>
          </cell>
          <cell r="V253">
            <v>0.2</v>
          </cell>
          <cell r="W253">
            <v>0.1</v>
          </cell>
          <cell r="X253">
            <v>0.2</v>
          </cell>
          <cell r="AF253">
            <v>0.8</v>
          </cell>
          <cell r="AH253">
            <v>9406.5580800000007</v>
          </cell>
          <cell r="AI253">
            <v>403896.53843924199</v>
          </cell>
          <cell r="AJ253">
            <v>625.68748094067701</v>
          </cell>
          <cell r="AM253" t="str">
            <v>.Mining.Pumping.General.LargeHigh Eff centrifugal pump variable speed</v>
          </cell>
        </row>
        <row r="254">
          <cell r="AM254" t="str">
            <v/>
          </cell>
        </row>
        <row r="255">
          <cell r="M255" t="str">
            <v>GJ</v>
          </cell>
          <cell r="N255">
            <v>0.5</v>
          </cell>
          <cell r="O255">
            <v>10</v>
          </cell>
          <cell r="AM255" t="str">
            <v>.Mining.Pumping.Slurry Stock.Small</v>
          </cell>
        </row>
        <row r="256">
          <cell r="M256" t="str">
            <v>GJ</v>
          </cell>
          <cell r="P256">
            <v>1940</v>
          </cell>
          <cell r="Q256">
            <v>2101</v>
          </cell>
          <cell r="R256">
            <v>10</v>
          </cell>
          <cell r="S256">
            <v>0.7</v>
          </cell>
          <cell r="U256">
            <v>0.9</v>
          </cell>
          <cell r="V256">
            <v>0.8</v>
          </cell>
          <cell r="W256">
            <v>0.9</v>
          </cell>
          <cell r="X256">
            <v>0.8</v>
          </cell>
          <cell r="AF256">
            <v>0.2</v>
          </cell>
          <cell r="AH256">
            <v>940.65580799999998</v>
          </cell>
          <cell r="AI256">
            <v>112944.127565207</v>
          </cell>
          <cell r="AJ256">
            <v>625.68748094067701</v>
          </cell>
          <cell r="AM256" t="str">
            <v>.Mining.Pumping.Slurry Stock.SmallRotary pump</v>
          </cell>
        </row>
        <row r="257">
          <cell r="M257" t="str">
            <v>GJ</v>
          </cell>
          <cell r="P257">
            <v>1940</v>
          </cell>
          <cell r="Q257">
            <v>2101</v>
          </cell>
          <cell r="R257">
            <v>10</v>
          </cell>
          <cell r="S257">
            <v>0.3</v>
          </cell>
          <cell r="U257">
            <v>0.1</v>
          </cell>
          <cell r="V257">
            <v>0.2</v>
          </cell>
          <cell r="W257">
            <v>0.1</v>
          </cell>
          <cell r="X257">
            <v>0.2</v>
          </cell>
          <cell r="AF257">
            <v>0.8</v>
          </cell>
          <cell r="AH257">
            <v>940.65580799999998</v>
          </cell>
          <cell r="AI257">
            <v>146783.60643594901</v>
          </cell>
          <cell r="AJ257">
            <v>625.68748094067701</v>
          </cell>
          <cell r="AM257" t="str">
            <v>.Mining.Pumping.Slurry Stock.SmallEff rotary pump variable speed</v>
          </cell>
        </row>
        <row r="258">
          <cell r="AM258" t="str">
            <v/>
          </cell>
        </row>
        <row r="259">
          <cell r="M259" t="str">
            <v>GJ</v>
          </cell>
          <cell r="N259">
            <v>0.5</v>
          </cell>
          <cell r="O259">
            <v>10</v>
          </cell>
          <cell r="AM259" t="str">
            <v>.Mining.Pumping.Slurry Stock.Large</v>
          </cell>
        </row>
        <row r="260">
          <cell r="M260" t="str">
            <v>GJ</v>
          </cell>
          <cell r="P260">
            <v>1940</v>
          </cell>
          <cell r="Q260">
            <v>2101</v>
          </cell>
          <cell r="R260">
            <v>10</v>
          </cell>
          <cell r="S260">
            <v>0.7</v>
          </cell>
          <cell r="U260">
            <v>0.9</v>
          </cell>
          <cell r="V260">
            <v>0.8</v>
          </cell>
          <cell r="W260">
            <v>0.9</v>
          </cell>
          <cell r="X260">
            <v>0.8</v>
          </cell>
          <cell r="AF260">
            <v>0.2</v>
          </cell>
          <cell r="AH260">
            <v>9406.5580800000007</v>
          </cell>
          <cell r="AI260">
            <v>632487.11436515802</v>
          </cell>
          <cell r="AJ260">
            <v>625.68748094067701</v>
          </cell>
          <cell r="AM260" t="str">
            <v>.Mining.Pumping.Slurry Stock.LargeRotary pump</v>
          </cell>
        </row>
        <row r="261">
          <cell r="M261" t="str">
            <v>GJ</v>
          </cell>
          <cell r="P261">
            <v>1940</v>
          </cell>
          <cell r="Q261">
            <v>2101</v>
          </cell>
          <cell r="R261">
            <v>10</v>
          </cell>
          <cell r="S261">
            <v>0.3</v>
          </cell>
          <cell r="U261">
            <v>0.1</v>
          </cell>
          <cell r="V261">
            <v>0.2</v>
          </cell>
          <cell r="W261">
            <v>0.1</v>
          </cell>
          <cell r="X261">
            <v>0.2</v>
          </cell>
          <cell r="AF261">
            <v>0.8</v>
          </cell>
          <cell r="AH261">
            <v>9406.5580800000007</v>
          </cell>
          <cell r="AI261">
            <v>821988.19604131998</v>
          </cell>
          <cell r="AJ261">
            <v>625.68748094067701</v>
          </cell>
          <cell r="AM261" t="str">
            <v>.Mining.Pumping.Slurry Stock.LargeEff rotary pump variable speed</v>
          </cell>
        </row>
        <row r="262">
          <cell r="AM262" t="str">
            <v/>
          </cell>
        </row>
        <row r="263">
          <cell r="M263" t="str">
            <v>GJ</v>
          </cell>
          <cell r="N263">
            <v>0.5</v>
          </cell>
          <cell r="O263">
            <v>10</v>
          </cell>
          <cell r="AM263" t="str">
            <v>.Mining.Pumping.Precision.Small</v>
          </cell>
        </row>
        <row r="264">
          <cell r="M264" t="str">
            <v>GJ</v>
          </cell>
          <cell r="P264">
            <v>1940</v>
          </cell>
          <cell r="Q264">
            <v>2101</v>
          </cell>
          <cell r="R264">
            <v>10</v>
          </cell>
          <cell r="S264">
            <v>0.7</v>
          </cell>
          <cell r="U264">
            <v>0.9</v>
          </cell>
          <cell r="V264">
            <v>0.8</v>
          </cell>
          <cell r="W264">
            <v>0.9</v>
          </cell>
          <cell r="X264">
            <v>0.8</v>
          </cell>
          <cell r="AF264">
            <v>0.2</v>
          </cell>
          <cell r="AH264">
            <v>940.65580799999998</v>
          </cell>
          <cell r="AI264">
            <v>112944.127565207</v>
          </cell>
          <cell r="AJ264">
            <v>625.68748094067701</v>
          </cell>
          <cell r="AM264" t="str">
            <v>.Mining.Pumping.Precision.SmallReciprocating pump</v>
          </cell>
        </row>
        <row r="265">
          <cell r="M265" t="str">
            <v>GJ</v>
          </cell>
          <cell r="P265">
            <v>1940</v>
          </cell>
          <cell r="Q265">
            <v>2101</v>
          </cell>
          <cell r="R265">
            <v>10</v>
          </cell>
          <cell r="S265">
            <v>0.3</v>
          </cell>
          <cell r="U265">
            <v>0.1</v>
          </cell>
          <cell r="V265">
            <v>0.2</v>
          </cell>
          <cell r="W265">
            <v>0.1</v>
          </cell>
          <cell r="X265">
            <v>0.2</v>
          </cell>
          <cell r="AF265">
            <v>0.8</v>
          </cell>
          <cell r="AH265">
            <v>940.65580799999998</v>
          </cell>
          <cell r="AI265">
            <v>146783.60643594901</v>
          </cell>
          <cell r="AJ265">
            <v>625.68748094067701</v>
          </cell>
          <cell r="AM265" t="str">
            <v>.Mining.Pumping.Precision.SmallEff reciprocating pump variable speed</v>
          </cell>
        </row>
        <row r="266">
          <cell r="AM266" t="str">
            <v/>
          </cell>
        </row>
        <row r="267">
          <cell r="M267" t="str">
            <v>GJ</v>
          </cell>
          <cell r="N267">
            <v>0.5</v>
          </cell>
          <cell r="O267">
            <v>10</v>
          </cell>
          <cell r="AM267" t="str">
            <v>.Mining.Pumping.Precision.Large</v>
          </cell>
        </row>
        <row r="268">
          <cell r="M268" t="str">
            <v>GJ</v>
          </cell>
          <cell r="P268">
            <v>1940</v>
          </cell>
          <cell r="Q268">
            <v>2101</v>
          </cell>
          <cell r="R268">
            <v>10</v>
          </cell>
          <cell r="S268">
            <v>0.7</v>
          </cell>
          <cell r="U268">
            <v>0.9</v>
          </cell>
          <cell r="V268">
            <v>0.8</v>
          </cell>
          <cell r="W268">
            <v>0.9</v>
          </cell>
          <cell r="X268">
            <v>0.8</v>
          </cell>
          <cell r="AF268">
            <v>0.2</v>
          </cell>
          <cell r="AH268">
            <v>9406.5580800000007</v>
          </cell>
          <cell r="AI268">
            <v>632487.11436515802</v>
          </cell>
          <cell r="AJ268">
            <v>625.68748094067701</v>
          </cell>
          <cell r="AM268" t="str">
            <v>.Mining.Pumping.Precision.LargeReciprocating pump</v>
          </cell>
        </row>
        <row r="269">
          <cell r="M269" t="str">
            <v>GJ</v>
          </cell>
          <cell r="P269">
            <v>1940</v>
          </cell>
          <cell r="Q269">
            <v>2101</v>
          </cell>
          <cell r="R269">
            <v>10</v>
          </cell>
          <cell r="S269">
            <v>0.3</v>
          </cell>
          <cell r="U269">
            <v>0.1</v>
          </cell>
          <cell r="V269">
            <v>0.2</v>
          </cell>
          <cell r="W269">
            <v>0.1</v>
          </cell>
          <cell r="X269">
            <v>0.2</v>
          </cell>
          <cell r="AF269">
            <v>0.8</v>
          </cell>
          <cell r="AH269">
            <v>9406.5580800000007</v>
          </cell>
          <cell r="AI269">
            <v>821988.19604131998</v>
          </cell>
          <cell r="AJ269">
            <v>625.68748094067701</v>
          </cell>
          <cell r="AM269" t="str">
            <v>.Mining.Pumping.Precision.LargeEff reciprocating pump variable speed</v>
          </cell>
        </row>
        <row r="270">
          <cell r="AM270" t="str">
            <v/>
          </cell>
        </row>
        <row r="271">
          <cell r="M271" t="str">
            <v>GJ</v>
          </cell>
          <cell r="N271">
            <v>0.5</v>
          </cell>
          <cell r="O271">
            <v>10</v>
          </cell>
          <cell r="AM271" t="str">
            <v>.Mining.Direct Drive</v>
          </cell>
        </row>
        <row r="272">
          <cell r="M272" t="str">
            <v>GJ</v>
          </cell>
          <cell r="P272">
            <v>1930</v>
          </cell>
          <cell r="Q272">
            <v>2101</v>
          </cell>
          <cell r="R272">
            <v>10</v>
          </cell>
          <cell r="S272">
            <v>0.7</v>
          </cell>
          <cell r="U272">
            <v>0.9</v>
          </cell>
          <cell r="V272">
            <v>0.8</v>
          </cell>
          <cell r="W272">
            <v>0.9</v>
          </cell>
          <cell r="X272">
            <v>0.8</v>
          </cell>
          <cell r="AF272">
            <v>0.2</v>
          </cell>
          <cell r="AH272">
            <v>72962.356</v>
          </cell>
          <cell r="AI272">
            <v>5046.8577900155997</v>
          </cell>
          <cell r="AJ272">
            <v>312.84374047033799</v>
          </cell>
          <cell r="AM272" t="str">
            <v>.Mining.Direct DriveMotor speed control V belt</v>
          </cell>
        </row>
        <row r="273">
          <cell r="M273" t="str">
            <v>GJ</v>
          </cell>
          <cell r="P273">
            <v>1930</v>
          </cell>
          <cell r="Q273">
            <v>2101</v>
          </cell>
          <cell r="R273">
            <v>10</v>
          </cell>
          <cell r="S273">
            <v>0.3</v>
          </cell>
          <cell r="U273">
            <v>0.1</v>
          </cell>
          <cell r="V273">
            <v>0.2</v>
          </cell>
          <cell r="W273">
            <v>0.1</v>
          </cell>
          <cell r="X273">
            <v>0.2</v>
          </cell>
          <cell r="AF273">
            <v>0.8</v>
          </cell>
          <cell r="AH273">
            <v>72962.356</v>
          </cell>
          <cell r="AI273">
            <v>337151.18785892898</v>
          </cell>
          <cell r="AJ273">
            <v>312.84374047033799</v>
          </cell>
          <cell r="AM273" t="str">
            <v>.Mining.Direct DriveMotor speed control variable speed</v>
          </cell>
        </row>
        <row r="274">
          <cell r="AM274" t="str">
            <v/>
          </cell>
        </row>
        <row r="275">
          <cell r="M275" t="str">
            <v>GJ</v>
          </cell>
          <cell r="N275">
            <v>0.5</v>
          </cell>
          <cell r="O275">
            <v>10</v>
          </cell>
          <cell r="AM275" t="str">
            <v>.Mining.Machine Drive.Size 1</v>
          </cell>
        </row>
        <row r="276">
          <cell r="M276" t="str">
            <v>GJ</v>
          </cell>
          <cell r="P276">
            <v>1930</v>
          </cell>
          <cell r="Q276">
            <v>2101</v>
          </cell>
          <cell r="R276">
            <v>5</v>
          </cell>
          <cell r="S276">
            <v>0.2</v>
          </cell>
          <cell r="U276">
            <v>0.4</v>
          </cell>
          <cell r="V276">
            <v>0.8</v>
          </cell>
          <cell r="W276">
            <v>0.4</v>
          </cell>
          <cell r="X276">
            <v>0.4</v>
          </cell>
          <cell r="AF276">
            <v>0.2</v>
          </cell>
          <cell r="AH276">
            <v>117.581976</v>
          </cell>
          <cell r="AI276">
            <v>1521.08457523989</v>
          </cell>
          <cell r="AJ276">
            <v>36.939927892065299</v>
          </cell>
          <cell r="AM276" t="str">
            <v>.Mining.Machine Drive.Size 1AC motor 1 5 hp</v>
          </cell>
        </row>
        <row r="277">
          <cell r="M277" t="str">
            <v>GJ</v>
          </cell>
          <cell r="P277">
            <v>1930</v>
          </cell>
          <cell r="Q277">
            <v>2101</v>
          </cell>
          <cell r="R277">
            <v>5</v>
          </cell>
          <cell r="S277">
            <v>0.8</v>
          </cell>
          <cell r="U277">
            <v>0.6</v>
          </cell>
          <cell r="V277">
            <v>0.2</v>
          </cell>
          <cell r="W277">
            <v>0.6</v>
          </cell>
          <cell r="X277">
            <v>0.6</v>
          </cell>
          <cell r="AF277">
            <v>0.8</v>
          </cell>
          <cell r="AH277">
            <v>117.581976</v>
          </cell>
          <cell r="AI277">
            <v>1987.3694301497401</v>
          </cell>
          <cell r="AJ277">
            <v>36.939927892065299</v>
          </cell>
          <cell r="AM277" t="str">
            <v>.Mining.Machine Drive.Size 1Eff AC motor 1 5 hp</v>
          </cell>
        </row>
        <row r="278">
          <cell r="AM278" t="str">
            <v/>
          </cell>
        </row>
        <row r="279">
          <cell r="M279" t="str">
            <v>GJ</v>
          </cell>
          <cell r="N279">
            <v>0.5</v>
          </cell>
          <cell r="O279">
            <v>10</v>
          </cell>
          <cell r="AM279" t="str">
            <v>.Mining.Machine Drive.Size 2</v>
          </cell>
        </row>
        <row r="280">
          <cell r="M280" t="str">
            <v>GJ</v>
          </cell>
          <cell r="P280">
            <v>1930</v>
          </cell>
          <cell r="Q280">
            <v>2101</v>
          </cell>
          <cell r="R280">
            <v>10</v>
          </cell>
          <cell r="S280">
            <v>0.2</v>
          </cell>
          <cell r="U280">
            <v>0.4</v>
          </cell>
          <cell r="V280">
            <v>0.8</v>
          </cell>
          <cell r="W280">
            <v>0.4</v>
          </cell>
          <cell r="X280">
            <v>0.4</v>
          </cell>
          <cell r="AF280">
            <v>0.2</v>
          </cell>
          <cell r="AH280">
            <v>587.90988000000004</v>
          </cell>
          <cell r="AI280">
            <v>4436.3556799543903</v>
          </cell>
          <cell r="AJ280">
            <v>179.33197776999199</v>
          </cell>
          <cell r="AM280" t="str">
            <v>.Mining.Machine Drive.Size 2AC motor 6 25 hp</v>
          </cell>
        </row>
        <row r="281">
          <cell r="M281" t="str">
            <v>GJ</v>
          </cell>
          <cell r="P281">
            <v>1977</v>
          </cell>
          <cell r="Q281">
            <v>2101</v>
          </cell>
          <cell r="R281">
            <v>10</v>
          </cell>
          <cell r="S281">
            <v>0.8</v>
          </cell>
          <cell r="U281">
            <v>0.6</v>
          </cell>
          <cell r="V281">
            <v>0.2</v>
          </cell>
          <cell r="W281">
            <v>0.6</v>
          </cell>
          <cell r="X281">
            <v>0.6</v>
          </cell>
          <cell r="AF281">
            <v>0.8</v>
          </cell>
          <cell r="AH281">
            <v>587.90988000000004</v>
          </cell>
          <cell r="AI281">
            <v>4979.8602042979901</v>
          </cell>
          <cell r="AJ281">
            <v>179.33197776999199</v>
          </cell>
          <cell r="AM281" t="str">
            <v>.Mining.Machine Drive.Size 2Eff motor 6 25 hp</v>
          </cell>
        </row>
        <row r="282">
          <cell r="AM282" t="str">
            <v/>
          </cell>
        </row>
        <row r="283">
          <cell r="M283" t="str">
            <v>GJ</v>
          </cell>
          <cell r="N283">
            <v>0.5</v>
          </cell>
          <cell r="O283">
            <v>10</v>
          </cell>
          <cell r="AM283" t="str">
            <v>.Mining.Machine Drive.Size 3</v>
          </cell>
        </row>
        <row r="284">
          <cell r="M284" t="str">
            <v>GJ</v>
          </cell>
          <cell r="P284">
            <v>1930</v>
          </cell>
          <cell r="Q284">
            <v>2101</v>
          </cell>
          <cell r="R284">
            <v>15</v>
          </cell>
          <cell r="S284">
            <v>0.2</v>
          </cell>
          <cell r="U284">
            <v>0.4</v>
          </cell>
          <cell r="V284">
            <v>0.8</v>
          </cell>
          <cell r="W284">
            <v>0.4</v>
          </cell>
          <cell r="X284">
            <v>0.4</v>
          </cell>
          <cell r="AF284">
            <v>0.2</v>
          </cell>
          <cell r="AH284">
            <v>2351.6395200000002</v>
          </cell>
          <cell r="AI284">
            <v>17197.223162111499</v>
          </cell>
          <cell r="AJ284">
            <v>1276.40987974774</v>
          </cell>
          <cell r="AM284" t="str">
            <v>.Mining.Machine Drive.Size 3AC motor 26 100 hp</v>
          </cell>
        </row>
        <row r="285">
          <cell r="M285" t="str">
            <v>GJ</v>
          </cell>
          <cell r="P285">
            <v>1982</v>
          </cell>
          <cell r="Q285">
            <v>2101</v>
          </cell>
          <cell r="R285">
            <v>15</v>
          </cell>
          <cell r="S285">
            <v>0.8</v>
          </cell>
          <cell r="U285">
            <v>0.6</v>
          </cell>
          <cell r="V285">
            <v>0.2</v>
          </cell>
          <cell r="W285">
            <v>0.6</v>
          </cell>
          <cell r="X285">
            <v>0.6</v>
          </cell>
          <cell r="AF285">
            <v>0.8</v>
          </cell>
          <cell r="AH285">
            <v>2351.6395200000002</v>
          </cell>
          <cell r="AI285">
            <v>19426.197571589801</v>
          </cell>
          <cell r="AJ285">
            <v>1276.40987974774</v>
          </cell>
          <cell r="AM285" t="str">
            <v>.Mining.Machine Drive.Size 3Eff AC motor 26 100 hp</v>
          </cell>
        </row>
        <row r="286">
          <cell r="AM286" t="str">
            <v/>
          </cell>
        </row>
        <row r="287">
          <cell r="M287" t="str">
            <v>GJ</v>
          </cell>
          <cell r="N287">
            <v>0.5</v>
          </cell>
          <cell r="O287">
            <v>10</v>
          </cell>
          <cell r="AM287" t="str">
            <v>.Mining.Machine Drive.Size 4</v>
          </cell>
        </row>
        <row r="288">
          <cell r="M288" t="str">
            <v>GJ</v>
          </cell>
          <cell r="P288">
            <v>1930</v>
          </cell>
          <cell r="Q288">
            <v>2101</v>
          </cell>
          <cell r="R288">
            <v>25</v>
          </cell>
          <cell r="S288">
            <v>0.2</v>
          </cell>
          <cell r="U288">
            <v>0.4</v>
          </cell>
          <cell r="V288">
            <v>0.8</v>
          </cell>
          <cell r="W288">
            <v>0.4</v>
          </cell>
          <cell r="X288">
            <v>0.4</v>
          </cell>
          <cell r="AF288">
            <v>0.2</v>
          </cell>
          <cell r="AH288">
            <v>4703.2790400000004</v>
          </cell>
          <cell r="AI288">
            <v>30922.515792084901</v>
          </cell>
          <cell r="AJ288">
            <v>1336.6880737695101</v>
          </cell>
          <cell r="AM288" t="str">
            <v>.Mining.Machine Drive.Size 4AC motor 101 200 hp</v>
          </cell>
        </row>
        <row r="289">
          <cell r="M289" t="str">
            <v>GJ</v>
          </cell>
          <cell r="P289">
            <v>1977</v>
          </cell>
          <cell r="Q289">
            <v>2101</v>
          </cell>
          <cell r="R289">
            <v>25</v>
          </cell>
          <cell r="S289">
            <v>0.8</v>
          </cell>
          <cell r="U289">
            <v>0.6</v>
          </cell>
          <cell r="V289">
            <v>0.2</v>
          </cell>
          <cell r="W289">
            <v>0.6</v>
          </cell>
          <cell r="X289">
            <v>0.6</v>
          </cell>
          <cell r="AF289">
            <v>0.8</v>
          </cell>
          <cell r="AH289">
            <v>4703.2790400000004</v>
          </cell>
          <cell r="AI289">
            <v>33747.196764212596</v>
          </cell>
          <cell r="AJ289">
            <v>1336.6880737695101</v>
          </cell>
          <cell r="AM289" t="str">
            <v>.Mining.Machine Drive.Size 4Eff AC motor 101 200 hp</v>
          </cell>
        </row>
        <row r="290">
          <cell r="AM290" t="str">
            <v/>
          </cell>
        </row>
        <row r="291">
          <cell r="M291" t="str">
            <v>GJ</v>
          </cell>
          <cell r="N291">
            <v>0.5</v>
          </cell>
          <cell r="O291">
            <v>10</v>
          </cell>
          <cell r="AM291" t="str">
            <v>.Mining.Machine Drive.Size 5</v>
          </cell>
        </row>
        <row r="292">
          <cell r="M292" t="str">
            <v>GJ</v>
          </cell>
          <cell r="P292">
            <v>1930</v>
          </cell>
          <cell r="Q292">
            <v>2101</v>
          </cell>
          <cell r="R292">
            <v>25</v>
          </cell>
          <cell r="S292">
            <v>0.16400000000000001</v>
          </cell>
          <cell r="U292">
            <v>0.32900000000000001</v>
          </cell>
          <cell r="V292">
            <v>0.65800000000000003</v>
          </cell>
          <cell r="W292">
            <v>0.32900000000000001</v>
          </cell>
          <cell r="X292">
            <v>0.32900000000000001</v>
          </cell>
          <cell r="AF292">
            <v>0.16400000000000001</v>
          </cell>
          <cell r="AH292">
            <v>11758.1976</v>
          </cell>
          <cell r="AI292">
            <v>61144.554371545302</v>
          </cell>
          <cell r="AJ292">
            <v>5620.2169608086097</v>
          </cell>
          <cell r="AM292" t="str">
            <v>.Mining.Machine Drive.Size 5AC motor 201 500 hp</v>
          </cell>
        </row>
        <row r="293">
          <cell r="M293" t="str">
            <v>GJ</v>
          </cell>
          <cell r="P293">
            <v>1980</v>
          </cell>
          <cell r="Q293">
            <v>2101</v>
          </cell>
          <cell r="R293">
            <v>25</v>
          </cell>
          <cell r="S293">
            <v>0.65800000000000003</v>
          </cell>
          <cell r="U293">
            <v>0.49299999999999999</v>
          </cell>
          <cell r="V293">
            <v>0.16400000000000001</v>
          </cell>
          <cell r="W293">
            <v>0.49299999999999999</v>
          </cell>
          <cell r="X293">
            <v>0.49299999999999999</v>
          </cell>
          <cell r="AF293">
            <v>0.65800000000000003</v>
          </cell>
          <cell r="AH293">
            <v>11758.1976</v>
          </cell>
          <cell r="AI293">
            <v>66729.929780319493</v>
          </cell>
          <cell r="AJ293">
            <v>5620.2169608086097</v>
          </cell>
          <cell r="AM293" t="str">
            <v>.Mining.Machine Drive.Size 5Eff AC motor 201 500 hp</v>
          </cell>
        </row>
        <row r="294">
          <cell r="M294" t="str">
            <v>GJ</v>
          </cell>
          <cell r="P294">
            <v>1980</v>
          </cell>
          <cell r="Q294">
            <v>2101</v>
          </cell>
          <cell r="R294">
            <v>25</v>
          </cell>
          <cell r="S294">
            <v>0.17799999999999999</v>
          </cell>
          <cell r="U294">
            <v>0.17799999999999999</v>
          </cell>
          <cell r="V294">
            <v>0.17799999999999999</v>
          </cell>
          <cell r="W294">
            <v>0.17799999999999999</v>
          </cell>
          <cell r="X294">
            <v>0.17799999999999999</v>
          </cell>
          <cell r="AF294">
            <v>0.17799999999999999</v>
          </cell>
          <cell r="AH294">
            <v>11758.1976</v>
          </cell>
          <cell r="AI294">
            <v>73984.910789569898</v>
          </cell>
          <cell r="AJ294">
            <v>17001.156306445999</v>
          </cell>
          <cell r="AM294" t="str">
            <v>.Mining.Machine Drive.Size 5Synchronous AC motor 201 500 hp</v>
          </cell>
        </row>
        <row r="295">
          <cell r="M295" t="str">
            <v>GJ</v>
          </cell>
          <cell r="P295">
            <v>1930</v>
          </cell>
          <cell r="Q295">
            <v>2101</v>
          </cell>
          <cell r="R295">
            <v>25</v>
          </cell>
          <cell r="AH295">
            <v>11758.1976</v>
          </cell>
          <cell r="AI295">
            <v>88083.507310021902</v>
          </cell>
          <cell r="AJ295">
            <v>18546.7159706684</v>
          </cell>
          <cell r="AM295" t="str">
            <v>.Mining.Machine Drive.Size 5DC motor 201 500 hp</v>
          </cell>
        </row>
        <row r="296">
          <cell r="M296" t="str">
            <v>GJ</v>
          </cell>
          <cell r="P296">
            <v>1930</v>
          </cell>
          <cell r="Q296">
            <v>2101</v>
          </cell>
          <cell r="R296">
            <v>25</v>
          </cell>
          <cell r="AH296">
            <v>11758.1976</v>
          </cell>
          <cell r="AI296">
            <v>101729.252335659</v>
          </cell>
          <cell r="AJ296">
            <v>18546.7159706684</v>
          </cell>
          <cell r="AM296" t="str">
            <v>.Mining.Machine Drive.Size 5DC solid state motor 201 500 hp</v>
          </cell>
        </row>
        <row r="297">
          <cell r="AM297" t="str">
            <v/>
          </cell>
        </row>
        <row r="298">
          <cell r="M298" t="str">
            <v>GJ</v>
          </cell>
          <cell r="N298">
            <v>0.5</v>
          </cell>
          <cell r="O298">
            <v>10</v>
          </cell>
          <cell r="AM298" t="str">
            <v>.Mining.Machine Drive.Size 6</v>
          </cell>
        </row>
        <row r="299">
          <cell r="M299" t="str">
            <v>GJ</v>
          </cell>
          <cell r="P299">
            <v>1930</v>
          </cell>
          <cell r="Q299">
            <v>2101</v>
          </cell>
          <cell r="R299">
            <v>25</v>
          </cell>
          <cell r="S299">
            <v>0.13800000000000001</v>
          </cell>
          <cell r="U299">
            <v>0.27500000000000002</v>
          </cell>
          <cell r="V299">
            <v>0.55000000000000004</v>
          </cell>
          <cell r="W299">
            <v>0.27500000000000002</v>
          </cell>
          <cell r="X299">
            <v>0.27500000000000002</v>
          </cell>
          <cell r="AF299">
            <v>0.13800000000000001</v>
          </cell>
          <cell r="AH299">
            <v>23516.395199999999</v>
          </cell>
          <cell r="AI299">
            <v>84299.217788851194</v>
          </cell>
          <cell r="AJ299">
            <v>12587.4583673569</v>
          </cell>
          <cell r="AM299" t="str">
            <v>.Mining.Machine Drive.Size 6Std AC motor 500 hp</v>
          </cell>
        </row>
        <row r="300">
          <cell r="M300" t="str">
            <v>GJ</v>
          </cell>
          <cell r="P300">
            <v>1930</v>
          </cell>
          <cell r="Q300">
            <v>2101</v>
          </cell>
          <cell r="R300">
            <v>25</v>
          </cell>
          <cell r="S300">
            <v>0.55000000000000004</v>
          </cell>
          <cell r="U300">
            <v>0.41299999999999998</v>
          </cell>
          <cell r="V300">
            <v>0.13800000000000001</v>
          </cell>
          <cell r="W300">
            <v>0.41299999999999998</v>
          </cell>
          <cell r="X300">
            <v>0.41299999999999998</v>
          </cell>
          <cell r="AF300">
            <v>0.55000000000000004</v>
          </cell>
          <cell r="AH300">
            <v>23516.395199999999</v>
          </cell>
          <cell r="AI300">
            <v>90885.094178604893</v>
          </cell>
          <cell r="AJ300">
            <v>12587.4583673569</v>
          </cell>
          <cell r="AM300" t="str">
            <v>.Mining.Machine Drive.Size 6Eff AC motor 500 hp</v>
          </cell>
        </row>
        <row r="301">
          <cell r="M301" t="str">
            <v>GJ</v>
          </cell>
          <cell r="P301">
            <v>1930</v>
          </cell>
          <cell r="Q301">
            <v>2101</v>
          </cell>
          <cell r="R301">
            <v>25</v>
          </cell>
          <cell r="AH301">
            <v>23516.395199999999</v>
          </cell>
          <cell r="AI301">
            <v>107784.041377439</v>
          </cell>
          <cell r="AJ301">
            <v>37319.847268843398</v>
          </cell>
          <cell r="AM301" t="str">
            <v>.Mining.Machine Drive.Size 6Scynchronous AC motor 500 hp</v>
          </cell>
        </row>
        <row r="302">
          <cell r="M302" t="str">
            <v>GJ</v>
          </cell>
          <cell r="P302">
            <v>1930</v>
          </cell>
          <cell r="Q302">
            <v>2101</v>
          </cell>
          <cell r="R302">
            <v>25</v>
          </cell>
          <cell r="S302">
            <v>6.2E-2</v>
          </cell>
          <cell r="U302">
            <v>0.125</v>
          </cell>
          <cell r="V302">
            <v>0.25</v>
          </cell>
          <cell r="W302">
            <v>0.125</v>
          </cell>
          <cell r="X302">
            <v>0.125</v>
          </cell>
          <cell r="AF302">
            <v>6.2E-2</v>
          </cell>
          <cell r="AH302">
            <v>23516.395199999999</v>
          </cell>
          <cell r="AI302">
            <v>139445.60353206101</v>
          </cell>
          <cell r="AJ302">
            <v>40712.560656920097</v>
          </cell>
          <cell r="AM302" t="str">
            <v>.Mining.Machine Drive.Size 6DC motor 500 hp</v>
          </cell>
        </row>
        <row r="303">
          <cell r="M303" t="str">
            <v>GJ</v>
          </cell>
          <cell r="P303">
            <v>1930</v>
          </cell>
          <cell r="Q303">
            <v>2101</v>
          </cell>
          <cell r="R303">
            <v>25</v>
          </cell>
          <cell r="S303">
            <v>0.25</v>
          </cell>
          <cell r="U303">
            <v>0.187</v>
          </cell>
          <cell r="V303">
            <v>6.2E-2</v>
          </cell>
          <cell r="W303">
            <v>0.187</v>
          </cell>
          <cell r="X303">
            <v>0.187</v>
          </cell>
          <cell r="AF303">
            <v>0.25</v>
          </cell>
          <cell r="AH303">
            <v>23516.395199999999</v>
          </cell>
          <cell r="AI303">
            <v>187924.739135004</v>
          </cell>
          <cell r="AJ303">
            <v>40712.560656920097</v>
          </cell>
          <cell r="AM303" t="str">
            <v>.Mining.Machine Drive.Size 6DC solid state motor 500 hp</v>
          </cell>
        </row>
        <row r="304">
          <cell r="AM304" t="str">
            <v/>
          </cell>
        </row>
        <row r="305">
          <cell r="AM305" t="str">
            <v/>
          </cell>
        </row>
        <row r="306">
          <cell r="AM306" t="str">
            <v/>
          </cell>
        </row>
        <row r="307">
          <cell r="AM307" t="str">
            <v/>
          </cell>
        </row>
        <row r="308">
          <cell r="AM308" t="str">
            <v/>
          </cell>
        </row>
        <row r="309">
          <cell r="AM309" t="str">
            <v/>
          </cell>
        </row>
        <row r="310">
          <cell r="AM310" t="str">
            <v/>
          </cell>
        </row>
        <row r="311">
          <cell r="AM311" t="str">
            <v/>
          </cell>
        </row>
        <row r="312">
          <cell r="AM312" t="str">
            <v/>
          </cell>
        </row>
        <row r="313">
          <cell r="AM313" t="str">
            <v/>
          </cell>
        </row>
        <row r="314">
          <cell r="AM314" t="str">
            <v/>
          </cell>
        </row>
        <row r="315">
          <cell r="AM315" t="str">
            <v/>
          </cell>
        </row>
        <row r="316">
          <cell r="AM316" t="str">
            <v/>
          </cell>
        </row>
        <row r="317">
          <cell r="AM317" t="str">
            <v/>
          </cell>
        </row>
        <row r="318">
          <cell r="AM318" t="str">
            <v/>
          </cell>
        </row>
        <row r="319">
          <cell r="AM319" t="str">
            <v/>
          </cell>
        </row>
        <row r="320">
          <cell r="AM320" t="str">
            <v/>
          </cell>
        </row>
        <row r="321">
          <cell r="AM321" t="str">
            <v/>
          </cell>
        </row>
        <row r="322">
          <cell r="AM322" t="str">
            <v/>
          </cell>
        </row>
        <row r="323">
          <cell r="AM323" t="str">
            <v/>
          </cell>
        </row>
        <row r="324">
          <cell r="AM324" t="str">
            <v/>
          </cell>
        </row>
        <row r="325">
          <cell r="AM325" t="str">
            <v/>
          </cell>
        </row>
        <row r="326">
          <cell r="AM326" t="str">
            <v/>
          </cell>
        </row>
        <row r="327">
          <cell r="AM327" t="str">
            <v/>
          </cell>
        </row>
        <row r="328">
          <cell r="AM328" t="str">
            <v/>
          </cell>
        </row>
        <row r="329">
          <cell r="AM329" t="str">
            <v/>
          </cell>
        </row>
        <row r="330">
          <cell r="AM330" t="str">
            <v/>
          </cell>
        </row>
        <row r="331">
          <cell r="AM331" t="str">
            <v/>
          </cell>
        </row>
        <row r="332">
          <cell r="AM332" t="str">
            <v/>
          </cell>
        </row>
        <row r="333">
          <cell r="AM333" t="str">
            <v/>
          </cell>
        </row>
        <row r="334">
          <cell r="AM334" t="str">
            <v/>
          </cell>
        </row>
        <row r="335">
          <cell r="AM335" t="str">
            <v/>
          </cell>
        </row>
        <row r="336">
          <cell r="AM336" t="str">
            <v/>
          </cell>
        </row>
        <row r="337">
          <cell r="AM337" t="str">
            <v/>
          </cell>
        </row>
        <row r="338">
          <cell r="AM338" t="str">
            <v/>
          </cell>
        </row>
        <row r="339">
          <cell r="AM339" t="str">
            <v/>
          </cell>
        </row>
        <row r="340">
          <cell r="AM340" t="str">
            <v/>
          </cell>
        </row>
        <row r="341">
          <cell r="AM341" t="str">
            <v/>
          </cell>
        </row>
        <row r="342">
          <cell r="AM342" t="str">
            <v/>
          </cell>
        </row>
        <row r="343">
          <cell r="AM343" t="str">
            <v/>
          </cell>
        </row>
        <row r="344">
          <cell r="AM344" t="str">
            <v/>
          </cell>
        </row>
        <row r="345">
          <cell r="AM345" t="str">
            <v/>
          </cell>
        </row>
        <row r="346">
          <cell r="AM346" t="str">
            <v/>
          </cell>
        </row>
        <row r="347">
          <cell r="AM347" t="str">
            <v/>
          </cell>
        </row>
        <row r="348">
          <cell r="AM348" t="str">
            <v/>
          </cell>
        </row>
        <row r="349">
          <cell r="AM349" t="str">
            <v/>
          </cell>
        </row>
        <row r="350">
          <cell r="AM350" t="str">
            <v/>
          </cell>
        </row>
        <row r="351">
          <cell r="AM351" t="str">
            <v/>
          </cell>
        </row>
        <row r="352">
          <cell r="AM352" t="str">
            <v/>
          </cell>
        </row>
        <row r="353">
          <cell r="AM353" t="str">
            <v/>
          </cell>
        </row>
        <row r="354">
          <cell r="AM354" t="str">
            <v/>
          </cell>
        </row>
        <row r="355">
          <cell r="AM355" t="str">
            <v/>
          </cell>
        </row>
        <row r="356">
          <cell r="AM356" t="str">
            <v/>
          </cell>
        </row>
        <row r="357">
          <cell r="AM357" t="str">
            <v/>
          </cell>
        </row>
        <row r="358">
          <cell r="AM358" t="str">
            <v/>
          </cell>
        </row>
        <row r="359">
          <cell r="AM359" t="str">
            <v/>
          </cell>
        </row>
        <row r="360">
          <cell r="AM360" t="str">
            <v/>
          </cell>
        </row>
        <row r="361">
          <cell r="AM361" t="str">
            <v/>
          </cell>
        </row>
        <row r="362">
          <cell r="AM362" t="str">
            <v/>
          </cell>
        </row>
        <row r="363">
          <cell r="AM363" t="str">
            <v/>
          </cell>
        </row>
        <row r="364">
          <cell r="AM364" t="str">
            <v/>
          </cell>
        </row>
        <row r="365">
          <cell r="AM365" t="str">
            <v/>
          </cell>
        </row>
        <row r="366">
          <cell r="AM366" t="str">
            <v/>
          </cell>
        </row>
        <row r="367">
          <cell r="AM367" t="str">
            <v/>
          </cell>
        </row>
        <row r="368">
          <cell r="AM368" t="str">
            <v/>
          </cell>
        </row>
        <row r="369">
          <cell r="AM369" t="str">
            <v/>
          </cell>
        </row>
        <row r="370">
          <cell r="AM370" t="str">
            <v/>
          </cell>
        </row>
        <row r="371">
          <cell r="AM371" t="str">
            <v/>
          </cell>
        </row>
        <row r="372">
          <cell r="AM372" t="str">
            <v/>
          </cell>
        </row>
        <row r="373">
          <cell r="AM373" t="str">
            <v/>
          </cell>
        </row>
        <row r="374">
          <cell r="AM374" t="str">
            <v/>
          </cell>
        </row>
        <row r="375">
          <cell r="AM375" t="str">
            <v/>
          </cell>
        </row>
        <row r="376">
          <cell r="AM376" t="str">
            <v/>
          </cell>
        </row>
        <row r="377">
          <cell r="AM377" t="str">
            <v/>
          </cell>
        </row>
        <row r="378">
          <cell r="AM378" t="str">
            <v/>
          </cell>
        </row>
        <row r="379">
          <cell r="AM379" t="str">
            <v/>
          </cell>
        </row>
        <row r="380">
          <cell r="AM380" t="str">
            <v/>
          </cell>
        </row>
        <row r="381">
          <cell r="AM381" t="str">
            <v/>
          </cell>
        </row>
        <row r="382">
          <cell r="AM382" t="str">
            <v/>
          </cell>
        </row>
        <row r="383">
          <cell r="AM383" t="str">
            <v/>
          </cell>
        </row>
        <row r="384">
          <cell r="AM384" t="str">
            <v/>
          </cell>
        </row>
        <row r="385">
          <cell r="AM385" t="str">
            <v/>
          </cell>
        </row>
        <row r="386">
          <cell r="AM386" t="str">
            <v/>
          </cell>
        </row>
        <row r="387">
          <cell r="AM387" t="str">
            <v/>
          </cell>
        </row>
        <row r="388">
          <cell r="AM388" t="str">
            <v/>
          </cell>
        </row>
        <row r="389">
          <cell r="AM389" t="str">
            <v/>
          </cell>
        </row>
        <row r="390">
          <cell r="AM390" t="str">
            <v/>
          </cell>
        </row>
        <row r="391">
          <cell r="AM391" t="str">
            <v/>
          </cell>
        </row>
        <row r="392">
          <cell r="AM392" t="str">
            <v/>
          </cell>
        </row>
        <row r="393">
          <cell r="AM393" t="str">
            <v/>
          </cell>
        </row>
        <row r="394">
          <cell r="AM394" t="str">
            <v/>
          </cell>
        </row>
        <row r="395">
          <cell r="AM395" t="str">
            <v/>
          </cell>
        </row>
        <row r="396">
          <cell r="AM396" t="str">
            <v/>
          </cell>
        </row>
        <row r="397">
          <cell r="AM397" t="str">
            <v/>
          </cell>
        </row>
        <row r="398">
          <cell r="AM398" t="str">
            <v/>
          </cell>
        </row>
        <row r="399">
          <cell r="AM399" t="str">
            <v/>
          </cell>
        </row>
        <row r="400">
          <cell r="AM400" t="str">
            <v/>
          </cell>
        </row>
        <row r="401">
          <cell r="AM401" t="str">
            <v/>
          </cell>
        </row>
        <row r="402">
          <cell r="AM402" t="str">
            <v/>
          </cell>
        </row>
        <row r="403">
          <cell r="AM403" t="str">
            <v/>
          </cell>
        </row>
        <row r="404">
          <cell r="AM404" t="str">
            <v/>
          </cell>
        </row>
        <row r="405">
          <cell r="AM405" t="str">
            <v/>
          </cell>
        </row>
        <row r="406">
          <cell r="AM406" t="str">
            <v/>
          </cell>
        </row>
        <row r="407">
          <cell r="AM407" t="str">
            <v/>
          </cell>
        </row>
        <row r="408">
          <cell r="AM408" t="str">
            <v/>
          </cell>
        </row>
        <row r="409">
          <cell r="AM409" t="str">
            <v/>
          </cell>
        </row>
        <row r="410">
          <cell r="AM410" t="str">
            <v/>
          </cell>
        </row>
        <row r="411">
          <cell r="AM411" t="str">
            <v/>
          </cell>
        </row>
        <row r="412">
          <cell r="AM412" t="str">
            <v/>
          </cell>
        </row>
        <row r="413">
          <cell r="AM413" t="str">
            <v/>
          </cell>
        </row>
        <row r="414">
          <cell r="AM414" t="str">
            <v/>
          </cell>
        </row>
        <row r="415">
          <cell r="AM415" t="str">
            <v/>
          </cell>
        </row>
        <row r="416">
          <cell r="AM416" t="str">
            <v/>
          </cell>
        </row>
        <row r="417">
          <cell r="AM417" t="str">
            <v/>
          </cell>
        </row>
        <row r="418">
          <cell r="AM418" t="str">
            <v/>
          </cell>
        </row>
        <row r="419">
          <cell r="AM419" t="str">
            <v/>
          </cell>
        </row>
        <row r="420">
          <cell r="AM420" t="str">
            <v/>
          </cell>
        </row>
        <row r="421">
          <cell r="AM421" t="str">
            <v/>
          </cell>
        </row>
        <row r="422">
          <cell r="AM422" t="str">
            <v/>
          </cell>
        </row>
        <row r="423">
          <cell r="AM423" t="str">
            <v/>
          </cell>
        </row>
        <row r="424">
          <cell r="AM424" t="str">
            <v/>
          </cell>
        </row>
        <row r="425">
          <cell r="AM425" t="str">
            <v/>
          </cell>
        </row>
        <row r="426">
          <cell r="AM426" t="str">
            <v/>
          </cell>
        </row>
        <row r="427">
          <cell r="AM427" t="str">
            <v/>
          </cell>
        </row>
        <row r="428">
          <cell r="AM428" t="str">
            <v/>
          </cell>
        </row>
        <row r="429">
          <cell r="AM429" t="str">
            <v/>
          </cell>
        </row>
        <row r="430">
          <cell r="AM430" t="str">
            <v/>
          </cell>
        </row>
        <row r="431">
          <cell r="AM431" t="str">
            <v/>
          </cell>
        </row>
        <row r="432">
          <cell r="AM432" t="str">
            <v/>
          </cell>
        </row>
        <row r="433">
          <cell r="AM433" t="str">
            <v/>
          </cell>
        </row>
        <row r="434">
          <cell r="AM434" t="str">
            <v/>
          </cell>
        </row>
        <row r="435">
          <cell r="AM435" t="str">
            <v/>
          </cell>
        </row>
        <row r="436">
          <cell r="AM436" t="str">
            <v/>
          </cell>
        </row>
        <row r="437">
          <cell r="AM437" t="str">
            <v/>
          </cell>
        </row>
        <row r="438">
          <cell r="AM438" t="str">
            <v/>
          </cell>
        </row>
        <row r="439">
          <cell r="AM439" t="str">
            <v/>
          </cell>
        </row>
        <row r="440">
          <cell r="AM440" t="str">
            <v/>
          </cell>
        </row>
        <row r="441">
          <cell r="AM441" t="str">
            <v/>
          </cell>
        </row>
        <row r="442">
          <cell r="AM442" t="str">
            <v/>
          </cell>
        </row>
        <row r="443">
          <cell r="AM443" t="str">
            <v/>
          </cell>
        </row>
        <row r="444">
          <cell r="AM444" t="str">
            <v/>
          </cell>
        </row>
        <row r="445">
          <cell r="AM445" t="str">
            <v/>
          </cell>
        </row>
        <row r="446">
          <cell r="AM446" t="str">
            <v/>
          </cell>
        </row>
        <row r="447">
          <cell r="AM447" t="str">
            <v/>
          </cell>
        </row>
        <row r="448">
          <cell r="AM448" t="str">
            <v/>
          </cell>
        </row>
        <row r="449">
          <cell r="AM449" t="str">
            <v/>
          </cell>
        </row>
        <row r="450">
          <cell r="AM450" t="str">
            <v/>
          </cell>
        </row>
        <row r="451">
          <cell r="AM451" t="str">
            <v/>
          </cell>
        </row>
        <row r="452">
          <cell r="AM452" t="str">
            <v/>
          </cell>
        </row>
        <row r="453">
          <cell r="AM453" t="str">
            <v/>
          </cell>
        </row>
        <row r="454">
          <cell r="AM454" t="str">
            <v/>
          </cell>
        </row>
        <row r="455">
          <cell r="AM455" t="str">
            <v/>
          </cell>
        </row>
        <row r="456">
          <cell r="AM456" t="str">
            <v/>
          </cell>
        </row>
        <row r="457">
          <cell r="AM457" t="str">
            <v/>
          </cell>
        </row>
        <row r="458">
          <cell r="AM458" t="str">
            <v/>
          </cell>
        </row>
        <row r="459">
          <cell r="AM459" t="str">
            <v/>
          </cell>
        </row>
        <row r="460">
          <cell r="AM460" t="str">
            <v/>
          </cell>
        </row>
        <row r="461">
          <cell r="AM461" t="str">
            <v/>
          </cell>
        </row>
        <row r="462">
          <cell r="AM462" t="str">
            <v/>
          </cell>
        </row>
        <row r="463">
          <cell r="AM463" t="str">
            <v/>
          </cell>
        </row>
        <row r="464">
          <cell r="AM464" t="str">
            <v/>
          </cell>
        </row>
        <row r="465">
          <cell r="AM465" t="str">
            <v/>
          </cell>
        </row>
        <row r="466">
          <cell r="AM466" t="str">
            <v/>
          </cell>
        </row>
        <row r="467">
          <cell r="AM467" t="str">
            <v/>
          </cell>
        </row>
        <row r="468">
          <cell r="AM468" t="str">
            <v/>
          </cell>
        </row>
        <row r="469">
          <cell r="AM469" t="str">
            <v/>
          </cell>
        </row>
        <row r="470">
          <cell r="AM470" t="str">
            <v/>
          </cell>
        </row>
        <row r="471">
          <cell r="AM471" t="str">
            <v/>
          </cell>
        </row>
        <row r="472">
          <cell r="AM472" t="str">
            <v/>
          </cell>
        </row>
        <row r="473">
          <cell r="AM473" t="str">
            <v/>
          </cell>
        </row>
        <row r="474">
          <cell r="AM474" t="str">
            <v/>
          </cell>
        </row>
        <row r="475">
          <cell r="AM475" t="str">
            <v/>
          </cell>
        </row>
        <row r="476">
          <cell r="AM476" t="str">
            <v/>
          </cell>
        </row>
        <row r="477">
          <cell r="AM477" t="str">
            <v/>
          </cell>
        </row>
        <row r="478">
          <cell r="AM478" t="str">
            <v/>
          </cell>
        </row>
        <row r="479">
          <cell r="AM479" t="str">
            <v/>
          </cell>
        </row>
        <row r="480">
          <cell r="AM480" t="str">
            <v/>
          </cell>
        </row>
        <row r="481">
          <cell r="AM481" t="str">
            <v/>
          </cell>
        </row>
        <row r="482">
          <cell r="AM482" t="str">
            <v/>
          </cell>
        </row>
        <row r="483">
          <cell r="AM483" t="str">
            <v/>
          </cell>
        </row>
        <row r="484">
          <cell r="AM484" t="str">
            <v/>
          </cell>
        </row>
        <row r="485">
          <cell r="AM485" t="str">
            <v/>
          </cell>
        </row>
        <row r="486">
          <cell r="AM486" t="str">
            <v/>
          </cell>
        </row>
        <row r="487">
          <cell r="AM487" t="str">
            <v/>
          </cell>
        </row>
        <row r="488">
          <cell r="AM488" t="str">
            <v/>
          </cell>
        </row>
        <row r="489">
          <cell r="AM489" t="str">
            <v/>
          </cell>
        </row>
        <row r="490">
          <cell r="AM490" t="str">
            <v/>
          </cell>
        </row>
        <row r="491">
          <cell r="AM491" t="str">
            <v/>
          </cell>
        </row>
        <row r="492">
          <cell r="AM492" t="str">
            <v/>
          </cell>
        </row>
        <row r="493">
          <cell r="AM493" t="str">
            <v/>
          </cell>
        </row>
        <row r="494">
          <cell r="AM494" t="str">
            <v/>
          </cell>
        </row>
        <row r="495">
          <cell r="AM495" t="str">
            <v/>
          </cell>
        </row>
        <row r="496">
          <cell r="AM496" t="str">
            <v/>
          </cell>
        </row>
        <row r="497">
          <cell r="AM497" t="str">
            <v/>
          </cell>
        </row>
        <row r="498">
          <cell r="AM498" t="str">
            <v/>
          </cell>
        </row>
        <row r="499">
          <cell r="AM499" t="str">
            <v/>
          </cell>
        </row>
        <row r="500">
          <cell r="AM500" t="str">
            <v/>
          </cell>
        </row>
        <row r="501">
          <cell r="AM501" t="str">
            <v/>
          </cell>
        </row>
        <row r="502">
          <cell r="AM502" t="str">
            <v/>
          </cell>
        </row>
        <row r="503">
          <cell r="AM503" t="str">
            <v/>
          </cell>
        </row>
        <row r="504">
          <cell r="AM504" t="str">
            <v/>
          </cell>
        </row>
        <row r="505">
          <cell r="AM505" t="str">
            <v/>
          </cell>
        </row>
        <row r="506">
          <cell r="AM506" t="str">
            <v/>
          </cell>
        </row>
        <row r="507">
          <cell r="AM507" t="str">
            <v/>
          </cell>
        </row>
        <row r="508">
          <cell r="AM508" t="str">
            <v/>
          </cell>
        </row>
        <row r="509">
          <cell r="AM509" t="str">
            <v/>
          </cell>
        </row>
        <row r="510">
          <cell r="AM510" t="str">
            <v/>
          </cell>
        </row>
        <row r="511">
          <cell r="AM511" t="str">
            <v/>
          </cell>
        </row>
        <row r="512">
          <cell r="AM512" t="str">
            <v/>
          </cell>
        </row>
        <row r="513">
          <cell r="AM513" t="str">
            <v/>
          </cell>
        </row>
        <row r="514">
          <cell r="AM514" t="str">
            <v/>
          </cell>
        </row>
        <row r="515">
          <cell r="AM515" t="str">
            <v/>
          </cell>
        </row>
        <row r="516">
          <cell r="AM516" t="str">
            <v/>
          </cell>
        </row>
        <row r="517">
          <cell r="AM517" t="str">
            <v/>
          </cell>
        </row>
        <row r="518">
          <cell r="AM518" t="str">
            <v/>
          </cell>
        </row>
        <row r="519">
          <cell r="AM519" t="str">
            <v/>
          </cell>
        </row>
        <row r="520">
          <cell r="AM520" t="str">
            <v/>
          </cell>
        </row>
        <row r="521">
          <cell r="AM521" t="str">
            <v/>
          </cell>
        </row>
        <row r="522">
          <cell r="AM522" t="str">
            <v/>
          </cell>
        </row>
        <row r="523">
          <cell r="AM523" t="str">
            <v/>
          </cell>
        </row>
        <row r="524">
          <cell r="AM524" t="str">
            <v/>
          </cell>
        </row>
        <row r="525">
          <cell r="AM525" t="str">
            <v/>
          </cell>
        </row>
        <row r="526">
          <cell r="AM526" t="str">
            <v/>
          </cell>
        </row>
        <row r="527">
          <cell r="AM527" t="str">
            <v/>
          </cell>
        </row>
        <row r="528">
          <cell r="AM528" t="str">
            <v/>
          </cell>
        </row>
        <row r="529">
          <cell r="AM529" t="str">
            <v/>
          </cell>
        </row>
        <row r="530">
          <cell r="AM530" t="str">
            <v/>
          </cell>
        </row>
        <row r="531">
          <cell r="AM531" t="str">
            <v/>
          </cell>
        </row>
        <row r="532">
          <cell r="AM532" t="str">
            <v/>
          </cell>
        </row>
        <row r="533">
          <cell r="AM533" t="str">
            <v/>
          </cell>
        </row>
        <row r="534">
          <cell r="AM534" t="str">
            <v/>
          </cell>
        </row>
        <row r="535">
          <cell r="AM535" t="str">
            <v/>
          </cell>
        </row>
        <row r="536">
          <cell r="AM536" t="str">
            <v/>
          </cell>
        </row>
        <row r="537">
          <cell r="AM537" t="str">
            <v/>
          </cell>
        </row>
        <row r="538">
          <cell r="AM538" t="str">
            <v/>
          </cell>
        </row>
        <row r="539">
          <cell r="AM539" t="str">
            <v/>
          </cell>
        </row>
        <row r="540">
          <cell r="AM540" t="str">
            <v/>
          </cell>
        </row>
        <row r="541">
          <cell r="AM541" t="str">
            <v/>
          </cell>
        </row>
        <row r="542">
          <cell r="AM542" t="str">
            <v/>
          </cell>
        </row>
        <row r="543">
          <cell r="AM543" t="str">
            <v/>
          </cell>
        </row>
        <row r="544">
          <cell r="AM544" t="str">
            <v/>
          </cell>
        </row>
        <row r="545">
          <cell r="AM545" t="str">
            <v/>
          </cell>
        </row>
        <row r="546">
          <cell r="AM546" t="str">
            <v/>
          </cell>
        </row>
        <row r="547">
          <cell r="AM547" t="str">
            <v/>
          </cell>
        </row>
        <row r="548">
          <cell r="AM548" t="str">
            <v/>
          </cell>
        </row>
        <row r="549">
          <cell r="AM549" t="str">
            <v/>
          </cell>
        </row>
        <row r="550">
          <cell r="AM550" t="str">
            <v/>
          </cell>
        </row>
        <row r="551">
          <cell r="AM551" t="str">
            <v/>
          </cell>
        </row>
        <row r="552">
          <cell r="AM552" t="str">
            <v/>
          </cell>
        </row>
        <row r="553">
          <cell r="AM553" t="str">
            <v/>
          </cell>
        </row>
        <row r="554">
          <cell r="AM554" t="str">
            <v/>
          </cell>
        </row>
        <row r="555">
          <cell r="AM555" t="str">
            <v/>
          </cell>
        </row>
        <row r="556">
          <cell r="AM556" t="str">
            <v/>
          </cell>
        </row>
        <row r="557">
          <cell r="AM557" t="str">
            <v/>
          </cell>
        </row>
        <row r="558">
          <cell r="AM558" t="str">
            <v/>
          </cell>
        </row>
        <row r="559">
          <cell r="AM559" t="str">
            <v/>
          </cell>
        </row>
        <row r="560">
          <cell r="AM560" t="str">
            <v/>
          </cell>
        </row>
        <row r="561">
          <cell r="AM561" t="str">
            <v/>
          </cell>
        </row>
        <row r="562">
          <cell r="AM562" t="str">
            <v/>
          </cell>
        </row>
        <row r="563">
          <cell r="AM563" t="str">
            <v/>
          </cell>
        </row>
        <row r="564">
          <cell r="AM564" t="str">
            <v/>
          </cell>
        </row>
        <row r="565">
          <cell r="AM565" t="str">
            <v/>
          </cell>
        </row>
        <row r="566">
          <cell r="AM566" t="str">
            <v/>
          </cell>
        </row>
        <row r="567">
          <cell r="AM567" t="str">
            <v/>
          </cell>
        </row>
        <row r="568">
          <cell r="AM568" t="str">
            <v/>
          </cell>
        </row>
        <row r="569">
          <cell r="AM569" t="str">
            <v/>
          </cell>
        </row>
        <row r="570">
          <cell r="AM570" t="str">
            <v/>
          </cell>
        </row>
        <row r="571">
          <cell r="AM571" t="str">
            <v/>
          </cell>
        </row>
        <row r="572">
          <cell r="AM572" t="str">
            <v/>
          </cell>
        </row>
        <row r="573">
          <cell r="AM573" t="str">
            <v/>
          </cell>
        </row>
        <row r="574">
          <cell r="AM574" t="str">
            <v/>
          </cell>
        </row>
        <row r="575">
          <cell r="AM575" t="str">
            <v/>
          </cell>
        </row>
        <row r="576">
          <cell r="AM576" t="str">
            <v/>
          </cell>
        </row>
        <row r="577">
          <cell r="AM577" t="str">
            <v/>
          </cell>
        </row>
        <row r="578">
          <cell r="AM578" t="str">
            <v/>
          </cell>
        </row>
        <row r="579">
          <cell r="AM579" t="str">
            <v/>
          </cell>
        </row>
        <row r="580">
          <cell r="AM580" t="str">
            <v/>
          </cell>
        </row>
        <row r="581">
          <cell r="AM581" t="str">
            <v/>
          </cell>
        </row>
        <row r="582">
          <cell r="AM582" t="str">
            <v/>
          </cell>
        </row>
        <row r="583">
          <cell r="AM583" t="str">
            <v/>
          </cell>
        </row>
        <row r="584">
          <cell r="AM584" t="str">
            <v/>
          </cell>
        </row>
        <row r="585">
          <cell r="AM585" t="str">
            <v/>
          </cell>
        </row>
        <row r="586">
          <cell r="AM586" t="str">
            <v/>
          </cell>
        </row>
        <row r="587">
          <cell r="AM587" t="str">
            <v/>
          </cell>
        </row>
        <row r="588">
          <cell r="AM588" t="str">
            <v/>
          </cell>
        </row>
        <row r="589">
          <cell r="AM589" t="str">
            <v/>
          </cell>
        </row>
        <row r="590">
          <cell r="AM590" t="str">
            <v/>
          </cell>
        </row>
        <row r="591">
          <cell r="AM591" t="str">
            <v/>
          </cell>
        </row>
        <row r="592">
          <cell r="AM592" t="str">
            <v/>
          </cell>
        </row>
        <row r="593">
          <cell r="AM593" t="str">
            <v/>
          </cell>
        </row>
        <row r="594">
          <cell r="AM594" t="str">
            <v/>
          </cell>
        </row>
        <row r="595">
          <cell r="AM595" t="str">
            <v/>
          </cell>
        </row>
        <row r="596">
          <cell r="AM596" t="str">
            <v/>
          </cell>
        </row>
        <row r="597">
          <cell r="AM597" t="str">
            <v/>
          </cell>
        </row>
        <row r="598">
          <cell r="AM598" t="str">
            <v/>
          </cell>
        </row>
        <row r="599">
          <cell r="AM599" t="str">
            <v/>
          </cell>
        </row>
        <row r="600">
          <cell r="AM600" t="str">
            <v/>
          </cell>
        </row>
        <row r="601">
          <cell r="AM601" t="str">
            <v/>
          </cell>
        </row>
        <row r="602">
          <cell r="AM602" t="str">
            <v/>
          </cell>
        </row>
        <row r="603">
          <cell r="AM603" t="str">
            <v/>
          </cell>
        </row>
        <row r="604">
          <cell r="AM604" t="str">
            <v/>
          </cell>
        </row>
        <row r="605">
          <cell r="AM605" t="str">
            <v/>
          </cell>
        </row>
        <row r="606">
          <cell r="AM606" t="str">
            <v/>
          </cell>
        </row>
        <row r="607">
          <cell r="AM607" t="str">
            <v/>
          </cell>
        </row>
        <row r="608">
          <cell r="AM608" t="str">
            <v/>
          </cell>
        </row>
        <row r="609">
          <cell r="AM609" t="str">
            <v/>
          </cell>
        </row>
        <row r="610">
          <cell r="AM610" t="str">
            <v/>
          </cell>
        </row>
        <row r="611">
          <cell r="AM611" t="str">
            <v/>
          </cell>
        </row>
        <row r="612">
          <cell r="AM612" t="str">
            <v/>
          </cell>
        </row>
        <row r="613">
          <cell r="AM613" t="str">
            <v/>
          </cell>
        </row>
        <row r="614">
          <cell r="AM614" t="str">
            <v/>
          </cell>
        </row>
        <row r="615">
          <cell r="AM615" t="str">
            <v/>
          </cell>
        </row>
        <row r="616">
          <cell r="AM616" t="str">
            <v/>
          </cell>
        </row>
        <row r="617">
          <cell r="AM617" t="str">
            <v/>
          </cell>
        </row>
        <row r="618">
          <cell r="AM618" t="str">
            <v/>
          </cell>
        </row>
        <row r="619">
          <cell r="AM619" t="str">
            <v/>
          </cell>
        </row>
        <row r="620">
          <cell r="AM620" t="str">
            <v/>
          </cell>
        </row>
        <row r="621">
          <cell r="AM621" t="str">
            <v/>
          </cell>
        </row>
        <row r="622">
          <cell r="AM622" t="str">
            <v/>
          </cell>
        </row>
        <row r="623">
          <cell r="AM623" t="str">
            <v/>
          </cell>
        </row>
        <row r="624">
          <cell r="AM624" t="str">
            <v/>
          </cell>
        </row>
        <row r="625">
          <cell r="AM625" t="str">
            <v/>
          </cell>
        </row>
        <row r="626">
          <cell r="AM626" t="str">
            <v/>
          </cell>
        </row>
        <row r="627">
          <cell r="AM627" t="str">
            <v/>
          </cell>
        </row>
        <row r="628">
          <cell r="AM628" t="str">
            <v/>
          </cell>
        </row>
        <row r="629">
          <cell r="AM629" t="str">
            <v/>
          </cell>
        </row>
        <row r="630">
          <cell r="AM630" t="str">
            <v/>
          </cell>
        </row>
        <row r="631">
          <cell r="AM631" t="str">
            <v/>
          </cell>
        </row>
        <row r="632">
          <cell r="AM632" t="str">
            <v/>
          </cell>
        </row>
        <row r="633">
          <cell r="AM633" t="str">
            <v/>
          </cell>
        </row>
        <row r="634">
          <cell r="AM634" t="str">
            <v/>
          </cell>
        </row>
        <row r="635">
          <cell r="AM635" t="str">
            <v/>
          </cell>
        </row>
        <row r="636">
          <cell r="AM636" t="str">
            <v/>
          </cell>
        </row>
        <row r="637">
          <cell r="AM637" t="str">
            <v/>
          </cell>
        </row>
        <row r="638">
          <cell r="AM638" t="str">
            <v/>
          </cell>
        </row>
        <row r="639">
          <cell r="AM639" t="str">
            <v/>
          </cell>
        </row>
        <row r="640">
          <cell r="AM640" t="str">
            <v/>
          </cell>
        </row>
        <row r="641">
          <cell r="AM641" t="str">
            <v/>
          </cell>
        </row>
        <row r="642">
          <cell r="AM642" t="str">
            <v/>
          </cell>
        </row>
        <row r="643">
          <cell r="AM643" t="str">
            <v/>
          </cell>
        </row>
        <row r="644">
          <cell r="AM644" t="str">
            <v/>
          </cell>
        </row>
        <row r="645">
          <cell r="AM645" t="str">
            <v/>
          </cell>
        </row>
        <row r="646">
          <cell r="AM646" t="str">
            <v/>
          </cell>
        </row>
        <row r="647">
          <cell r="AM647" t="str">
            <v/>
          </cell>
        </row>
        <row r="648">
          <cell r="AM648" t="str">
            <v/>
          </cell>
        </row>
        <row r="649">
          <cell r="AM649" t="str">
            <v/>
          </cell>
        </row>
        <row r="650">
          <cell r="AM650" t="str">
            <v/>
          </cell>
        </row>
        <row r="651">
          <cell r="AM651" t="str">
            <v/>
          </cell>
        </row>
        <row r="652">
          <cell r="AM652" t="str">
            <v/>
          </cell>
        </row>
        <row r="653">
          <cell r="AM653" t="str">
            <v/>
          </cell>
        </row>
        <row r="654">
          <cell r="AM654" t="str">
            <v/>
          </cell>
        </row>
        <row r="655">
          <cell r="AM655" t="str">
            <v/>
          </cell>
        </row>
        <row r="656">
          <cell r="AM656" t="str">
            <v/>
          </cell>
        </row>
        <row r="657">
          <cell r="AM657" t="str">
            <v/>
          </cell>
        </row>
        <row r="658">
          <cell r="AM658" t="str">
            <v/>
          </cell>
        </row>
        <row r="659">
          <cell r="AM659" t="str">
            <v/>
          </cell>
        </row>
        <row r="660">
          <cell r="AM660" t="str">
            <v/>
          </cell>
        </row>
        <row r="661">
          <cell r="AM661" t="str">
            <v/>
          </cell>
        </row>
        <row r="662">
          <cell r="AM662" t="str">
            <v/>
          </cell>
        </row>
        <row r="663">
          <cell r="AM663" t="str">
            <v/>
          </cell>
        </row>
        <row r="664">
          <cell r="AM664" t="str">
            <v/>
          </cell>
        </row>
        <row r="665">
          <cell r="AM665" t="str">
            <v/>
          </cell>
        </row>
        <row r="666">
          <cell r="AM666" t="str">
            <v/>
          </cell>
        </row>
        <row r="667">
          <cell r="AM667" t="str">
            <v/>
          </cell>
        </row>
        <row r="668">
          <cell r="AM668" t="str">
            <v/>
          </cell>
        </row>
        <row r="669">
          <cell r="AM669" t="str">
            <v/>
          </cell>
        </row>
        <row r="670">
          <cell r="AM670" t="str">
            <v/>
          </cell>
        </row>
        <row r="671">
          <cell r="AM671" t="str">
            <v/>
          </cell>
        </row>
        <row r="672">
          <cell r="AM672" t="str">
            <v/>
          </cell>
        </row>
        <row r="673">
          <cell r="AM673" t="str">
            <v/>
          </cell>
        </row>
        <row r="674">
          <cell r="AM674" t="str">
            <v/>
          </cell>
        </row>
        <row r="675">
          <cell r="AM675" t="str">
            <v/>
          </cell>
        </row>
        <row r="676">
          <cell r="AM676" t="str">
            <v/>
          </cell>
        </row>
        <row r="677">
          <cell r="AM677" t="str">
            <v/>
          </cell>
        </row>
        <row r="678">
          <cell r="AM678" t="str">
            <v/>
          </cell>
        </row>
        <row r="679">
          <cell r="AM679" t="str">
            <v/>
          </cell>
        </row>
        <row r="680">
          <cell r="AM680" t="str">
            <v/>
          </cell>
        </row>
        <row r="681">
          <cell r="AM681" t="str">
            <v/>
          </cell>
        </row>
        <row r="682">
          <cell r="AM682" t="str">
            <v/>
          </cell>
        </row>
        <row r="683">
          <cell r="AM683" t="str">
            <v/>
          </cell>
        </row>
        <row r="684">
          <cell r="AM684" t="str">
            <v/>
          </cell>
        </row>
        <row r="685">
          <cell r="AM685" t="str">
            <v/>
          </cell>
        </row>
        <row r="686">
          <cell r="AM686" t="str">
            <v/>
          </cell>
        </row>
        <row r="687">
          <cell r="AM687" t="str">
            <v/>
          </cell>
        </row>
        <row r="688">
          <cell r="AM688" t="str">
            <v/>
          </cell>
        </row>
        <row r="689">
          <cell r="AM689" t="str">
            <v/>
          </cell>
        </row>
        <row r="690">
          <cell r="AM690" t="str">
            <v/>
          </cell>
        </row>
        <row r="691">
          <cell r="AM691" t="str">
            <v/>
          </cell>
        </row>
        <row r="692">
          <cell r="AM692" t="str">
            <v/>
          </cell>
        </row>
        <row r="693">
          <cell r="AM693" t="str">
            <v/>
          </cell>
        </row>
        <row r="694">
          <cell r="AM694" t="str">
            <v/>
          </cell>
        </row>
        <row r="695">
          <cell r="AM695" t="str">
            <v/>
          </cell>
        </row>
        <row r="696">
          <cell r="AM696" t="str">
            <v/>
          </cell>
        </row>
        <row r="697">
          <cell r="AM697" t="str">
            <v/>
          </cell>
        </row>
        <row r="698">
          <cell r="AM698" t="str">
            <v/>
          </cell>
        </row>
        <row r="699">
          <cell r="AM699" t="str">
            <v/>
          </cell>
        </row>
        <row r="700">
          <cell r="AM700" t="str">
            <v/>
          </cell>
        </row>
        <row r="701">
          <cell r="AM701" t="str">
            <v/>
          </cell>
        </row>
        <row r="702">
          <cell r="AM702" t="str">
            <v/>
          </cell>
        </row>
        <row r="703">
          <cell r="AM703" t="str">
            <v/>
          </cell>
        </row>
        <row r="704">
          <cell r="AM704" t="str">
            <v/>
          </cell>
        </row>
        <row r="705">
          <cell r="AM705" t="str">
            <v/>
          </cell>
        </row>
        <row r="706">
          <cell r="AM706" t="str">
            <v/>
          </cell>
        </row>
        <row r="707">
          <cell r="AM707" t="str">
            <v/>
          </cell>
        </row>
        <row r="708">
          <cell r="AM708" t="str">
            <v/>
          </cell>
        </row>
        <row r="709">
          <cell r="AM709" t="str">
            <v/>
          </cell>
        </row>
        <row r="710">
          <cell r="AM710" t="str">
            <v/>
          </cell>
        </row>
        <row r="711">
          <cell r="AM711" t="str">
            <v/>
          </cell>
        </row>
        <row r="712">
          <cell r="AM712" t="str">
            <v/>
          </cell>
        </row>
        <row r="713">
          <cell r="AM713" t="str">
            <v/>
          </cell>
        </row>
        <row r="714">
          <cell r="AM714" t="str">
            <v/>
          </cell>
        </row>
        <row r="715">
          <cell r="AM715" t="str">
            <v/>
          </cell>
        </row>
        <row r="716">
          <cell r="AM716" t="str">
            <v/>
          </cell>
        </row>
        <row r="717">
          <cell r="AM717" t="str">
            <v/>
          </cell>
        </row>
        <row r="718">
          <cell r="AM718" t="str">
            <v/>
          </cell>
        </row>
        <row r="719">
          <cell r="AM719" t="str">
            <v/>
          </cell>
        </row>
        <row r="720">
          <cell r="AM720" t="str">
            <v/>
          </cell>
        </row>
        <row r="721">
          <cell r="AM721" t="str">
            <v/>
          </cell>
        </row>
        <row r="722">
          <cell r="AM722" t="str">
            <v/>
          </cell>
        </row>
        <row r="723">
          <cell r="AM723" t="str">
            <v/>
          </cell>
        </row>
        <row r="724">
          <cell r="AM724" t="str">
            <v/>
          </cell>
        </row>
        <row r="725">
          <cell r="AM725" t="str">
            <v/>
          </cell>
        </row>
        <row r="726">
          <cell r="AM726" t="str">
            <v/>
          </cell>
        </row>
        <row r="727">
          <cell r="AM727" t="str">
            <v/>
          </cell>
        </row>
        <row r="728">
          <cell r="AM728" t="str">
            <v/>
          </cell>
        </row>
        <row r="729">
          <cell r="AM729" t="str">
            <v/>
          </cell>
        </row>
        <row r="730">
          <cell r="AM730" t="str">
            <v/>
          </cell>
        </row>
        <row r="731">
          <cell r="AM731" t="str">
            <v/>
          </cell>
        </row>
        <row r="732">
          <cell r="AM732" t="str">
            <v/>
          </cell>
        </row>
        <row r="733">
          <cell r="AM733" t="str">
            <v/>
          </cell>
        </row>
        <row r="734">
          <cell r="AM734" t="str">
            <v/>
          </cell>
        </row>
        <row r="735">
          <cell r="AM735" t="str">
            <v/>
          </cell>
        </row>
        <row r="736">
          <cell r="AM736" t="str">
            <v/>
          </cell>
        </row>
        <row r="737">
          <cell r="AM737" t="str">
            <v/>
          </cell>
        </row>
        <row r="738">
          <cell r="AM738" t="str">
            <v/>
          </cell>
        </row>
        <row r="739">
          <cell r="AM739" t="str">
            <v/>
          </cell>
        </row>
        <row r="740">
          <cell r="AM740" t="str">
            <v/>
          </cell>
        </row>
        <row r="741">
          <cell r="AM741" t="str">
            <v/>
          </cell>
        </row>
        <row r="742">
          <cell r="AM742" t="str">
            <v/>
          </cell>
        </row>
        <row r="743">
          <cell r="AM743" t="str">
            <v/>
          </cell>
        </row>
        <row r="744">
          <cell r="AM744" t="str">
            <v/>
          </cell>
        </row>
        <row r="745">
          <cell r="AM745" t="str">
            <v/>
          </cell>
        </row>
        <row r="746">
          <cell r="AM746" t="str">
            <v/>
          </cell>
        </row>
        <row r="747">
          <cell r="AM747" t="str">
            <v/>
          </cell>
        </row>
        <row r="748">
          <cell r="AM748" t="str">
            <v/>
          </cell>
        </row>
        <row r="749">
          <cell r="AM749" t="str">
            <v/>
          </cell>
        </row>
        <row r="750">
          <cell r="AM750" t="str">
            <v/>
          </cell>
        </row>
        <row r="751">
          <cell r="AM751" t="str">
            <v/>
          </cell>
        </row>
        <row r="752">
          <cell r="AM752" t="str">
            <v/>
          </cell>
        </row>
        <row r="753">
          <cell r="AM753" t="str">
            <v/>
          </cell>
        </row>
        <row r="754">
          <cell r="AM754" t="str">
            <v/>
          </cell>
        </row>
        <row r="755">
          <cell r="AM755" t="str">
            <v/>
          </cell>
        </row>
        <row r="756">
          <cell r="AM756" t="str">
            <v/>
          </cell>
        </row>
        <row r="757">
          <cell r="AM757" t="str">
            <v/>
          </cell>
        </row>
        <row r="758">
          <cell r="AM758" t="str">
            <v/>
          </cell>
        </row>
        <row r="759">
          <cell r="AM759" t="str">
            <v/>
          </cell>
        </row>
        <row r="760">
          <cell r="AM760" t="str">
            <v/>
          </cell>
        </row>
        <row r="761">
          <cell r="AM761" t="str">
            <v/>
          </cell>
        </row>
        <row r="762">
          <cell r="AM762" t="str">
            <v/>
          </cell>
        </row>
        <row r="763">
          <cell r="AM763" t="str">
            <v/>
          </cell>
        </row>
        <row r="764">
          <cell r="AM764" t="str">
            <v/>
          </cell>
        </row>
        <row r="765">
          <cell r="AM765" t="str">
            <v/>
          </cell>
        </row>
        <row r="766">
          <cell r="AM766" t="str">
            <v/>
          </cell>
        </row>
        <row r="767">
          <cell r="AM767" t="str">
            <v/>
          </cell>
        </row>
        <row r="768">
          <cell r="AM768" t="str">
            <v/>
          </cell>
        </row>
        <row r="769">
          <cell r="AM769" t="str">
            <v/>
          </cell>
        </row>
        <row r="770">
          <cell r="AM770" t="str">
            <v/>
          </cell>
        </row>
        <row r="771">
          <cell r="AM771" t="str">
            <v/>
          </cell>
        </row>
        <row r="772">
          <cell r="AM772" t="str">
            <v/>
          </cell>
        </row>
        <row r="773">
          <cell r="AM773" t="str">
            <v/>
          </cell>
        </row>
        <row r="774">
          <cell r="AM774" t="str">
            <v/>
          </cell>
        </row>
        <row r="775">
          <cell r="AM775" t="str">
            <v/>
          </cell>
        </row>
        <row r="776">
          <cell r="AM776" t="str">
            <v/>
          </cell>
        </row>
        <row r="777">
          <cell r="AM777" t="str">
            <v/>
          </cell>
        </row>
        <row r="778">
          <cell r="AM778" t="str">
            <v/>
          </cell>
        </row>
        <row r="779">
          <cell r="AM779" t="str">
            <v/>
          </cell>
        </row>
        <row r="780">
          <cell r="AM780" t="str">
            <v/>
          </cell>
        </row>
        <row r="781">
          <cell r="AM781" t="str">
            <v/>
          </cell>
        </row>
        <row r="782">
          <cell r="AM782" t="str">
            <v/>
          </cell>
        </row>
        <row r="783">
          <cell r="AM783" t="str">
            <v/>
          </cell>
        </row>
        <row r="784">
          <cell r="AM784" t="str">
            <v/>
          </cell>
        </row>
        <row r="785">
          <cell r="AM785" t="str">
            <v/>
          </cell>
        </row>
        <row r="786">
          <cell r="AM786" t="str">
            <v/>
          </cell>
        </row>
        <row r="787">
          <cell r="AM787" t="str">
            <v/>
          </cell>
        </row>
        <row r="788">
          <cell r="AM788" t="str">
            <v/>
          </cell>
        </row>
        <row r="789">
          <cell r="AM789" t="str">
            <v/>
          </cell>
        </row>
        <row r="790">
          <cell r="AM790" t="str">
            <v/>
          </cell>
        </row>
        <row r="791">
          <cell r="AM791" t="str">
            <v/>
          </cell>
        </row>
        <row r="792">
          <cell r="AM792" t="str">
            <v/>
          </cell>
        </row>
        <row r="793">
          <cell r="AM793" t="str">
            <v/>
          </cell>
        </row>
        <row r="794">
          <cell r="AM794" t="str">
            <v/>
          </cell>
        </row>
        <row r="795">
          <cell r="AM795" t="str">
            <v/>
          </cell>
        </row>
        <row r="796">
          <cell r="AM796" t="str">
            <v/>
          </cell>
        </row>
        <row r="797">
          <cell r="AM797" t="str">
            <v/>
          </cell>
        </row>
        <row r="798">
          <cell r="AM798" t="str">
            <v/>
          </cell>
        </row>
        <row r="799">
          <cell r="AM799" t="str">
            <v/>
          </cell>
        </row>
        <row r="800">
          <cell r="AM800" t="str">
            <v/>
          </cell>
        </row>
        <row r="801">
          <cell r="AM801" t="str">
            <v/>
          </cell>
        </row>
        <row r="802">
          <cell r="AM802" t="str">
            <v/>
          </cell>
        </row>
        <row r="803">
          <cell r="AM803" t="str">
            <v/>
          </cell>
        </row>
        <row r="804">
          <cell r="AM804" t="str">
            <v/>
          </cell>
        </row>
        <row r="805">
          <cell r="AM805" t="str">
            <v/>
          </cell>
        </row>
        <row r="806">
          <cell r="AM806" t="str">
            <v/>
          </cell>
        </row>
        <row r="807">
          <cell r="AM807" t="str">
            <v/>
          </cell>
        </row>
        <row r="808">
          <cell r="AM808" t="str">
            <v/>
          </cell>
        </row>
        <row r="809">
          <cell r="AM809" t="str">
            <v/>
          </cell>
        </row>
        <row r="810">
          <cell r="AM810" t="str">
            <v/>
          </cell>
        </row>
        <row r="811">
          <cell r="AM811" t="str">
            <v/>
          </cell>
        </row>
        <row r="812">
          <cell r="AM812" t="str">
            <v/>
          </cell>
        </row>
        <row r="813">
          <cell r="AM813" t="str">
            <v/>
          </cell>
        </row>
        <row r="814">
          <cell r="AM814" t="str">
            <v/>
          </cell>
        </row>
        <row r="815">
          <cell r="AM815" t="str">
            <v/>
          </cell>
        </row>
        <row r="816">
          <cell r="AM816" t="str">
            <v/>
          </cell>
        </row>
        <row r="817">
          <cell r="AM817" t="str">
            <v/>
          </cell>
        </row>
        <row r="818">
          <cell r="AM818" t="str">
            <v/>
          </cell>
        </row>
        <row r="819">
          <cell r="AM819" t="str">
            <v/>
          </cell>
        </row>
        <row r="820">
          <cell r="AM820" t="str">
            <v/>
          </cell>
        </row>
        <row r="821">
          <cell r="AM821" t="str">
            <v/>
          </cell>
        </row>
        <row r="822">
          <cell r="AM822" t="str">
            <v/>
          </cell>
        </row>
        <row r="823">
          <cell r="AM823" t="str">
            <v/>
          </cell>
        </row>
        <row r="824">
          <cell r="AM824" t="str">
            <v/>
          </cell>
        </row>
        <row r="825">
          <cell r="AM825" t="str">
            <v/>
          </cell>
        </row>
        <row r="826">
          <cell r="AM826" t="str">
            <v/>
          </cell>
        </row>
        <row r="827">
          <cell r="AM827" t="str">
            <v/>
          </cell>
        </row>
        <row r="828">
          <cell r="AM828" t="str">
            <v/>
          </cell>
        </row>
        <row r="829">
          <cell r="AM829" t="str">
            <v/>
          </cell>
        </row>
        <row r="830">
          <cell r="AM830" t="str">
            <v/>
          </cell>
        </row>
        <row r="831">
          <cell r="AM831" t="str">
            <v/>
          </cell>
        </row>
        <row r="832">
          <cell r="AM832" t="str">
            <v/>
          </cell>
        </row>
        <row r="833">
          <cell r="AM833" t="str">
            <v/>
          </cell>
        </row>
        <row r="834">
          <cell r="AM834" t="str">
            <v/>
          </cell>
        </row>
        <row r="835">
          <cell r="AM835" t="str">
            <v/>
          </cell>
        </row>
        <row r="836">
          <cell r="AM836" t="str">
            <v/>
          </cell>
        </row>
        <row r="837">
          <cell r="AM837" t="str">
            <v/>
          </cell>
        </row>
        <row r="838">
          <cell r="AM838" t="str">
            <v/>
          </cell>
        </row>
        <row r="839">
          <cell r="AM839" t="str">
            <v/>
          </cell>
        </row>
        <row r="840">
          <cell r="AM840" t="str">
            <v/>
          </cell>
        </row>
        <row r="841">
          <cell r="AM841" t="str">
            <v/>
          </cell>
        </row>
        <row r="842">
          <cell r="AM842" t="str">
            <v/>
          </cell>
        </row>
        <row r="843">
          <cell r="AM843" t="str">
            <v/>
          </cell>
        </row>
        <row r="844">
          <cell r="AM844" t="str">
            <v/>
          </cell>
        </row>
        <row r="845">
          <cell r="AM845" t="str">
            <v/>
          </cell>
        </row>
        <row r="846">
          <cell r="AM846" t="str">
            <v/>
          </cell>
        </row>
        <row r="847">
          <cell r="AM847" t="str">
            <v/>
          </cell>
        </row>
        <row r="848">
          <cell r="AM848" t="str">
            <v/>
          </cell>
        </row>
        <row r="849">
          <cell r="AM849" t="str">
            <v/>
          </cell>
        </row>
        <row r="850">
          <cell r="AM850" t="str">
            <v/>
          </cell>
        </row>
        <row r="851">
          <cell r="AM851" t="str">
            <v/>
          </cell>
        </row>
        <row r="852">
          <cell r="AM852" t="str">
            <v/>
          </cell>
        </row>
        <row r="853">
          <cell r="AM853" t="str">
            <v/>
          </cell>
        </row>
        <row r="854">
          <cell r="AM854" t="str">
            <v/>
          </cell>
        </row>
        <row r="855">
          <cell r="AM855" t="str">
            <v/>
          </cell>
        </row>
        <row r="856">
          <cell r="AM856" t="str">
            <v/>
          </cell>
        </row>
        <row r="857">
          <cell r="AM857" t="str">
            <v/>
          </cell>
        </row>
        <row r="858">
          <cell r="AM858" t="str">
            <v/>
          </cell>
        </row>
        <row r="859">
          <cell r="AM859" t="str">
            <v/>
          </cell>
        </row>
        <row r="860">
          <cell r="AM860" t="str">
            <v/>
          </cell>
        </row>
        <row r="861">
          <cell r="AM861" t="str">
            <v/>
          </cell>
        </row>
        <row r="862">
          <cell r="AM862" t="str">
            <v/>
          </cell>
        </row>
        <row r="863">
          <cell r="AM863" t="str">
            <v/>
          </cell>
        </row>
        <row r="864">
          <cell r="AM864" t="str">
            <v/>
          </cell>
        </row>
        <row r="865">
          <cell r="AM865" t="str">
            <v/>
          </cell>
        </row>
        <row r="866">
          <cell r="AM866" t="str">
            <v/>
          </cell>
        </row>
        <row r="867">
          <cell r="AM867" t="str">
            <v/>
          </cell>
        </row>
        <row r="868">
          <cell r="AM868" t="str">
            <v/>
          </cell>
        </row>
        <row r="869">
          <cell r="AM869" t="str">
            <v/>
          </cell>
        </row>
        <row r="870">
          <cell r="AM870" t="str">
            <v/>
          </cell>
        </row>
        <row r="871">
          <cell r="AM871" t="str">
            <v/>
          </cell>
        </row>
        <row r="872">
          <cell r="AM872" t="str">
            <v/>
          </cell>
        </row>
        <row r="873">
          <cell r="AM873" t="str">
            <v/>
          </cell>
        </row>
        <row r="874">
          <cell r="AM874" t="str">
            <v/>
          </cell>
        </row>
        <row r="875">
          <cell r="AM875" t="str">
            <v/>
          </cell>
        </row>
        <row r="876">
          <cell r="AM876" t="str">
            <v/>
          </cell>
        </row>
        <row r="877">
          <cell r="AM877" t="str">
            <v/>
          </cell>
        </row>
        <row r="878">
          <cell r="AM878" t="str">
            <v/>
          </cell>
        </row>
        <row r="879">
          <cell r="AM879" t="str">
            <v/>
          </cell>
        </row>
        <row r="880">
          <cell r="AM880" t="str">
            <v/>
          </cell>
        </row>
        <row r="881">
          <cell r="AM881" t="str">
            <v/>
          </cell>
        </row>
        <row r="882">
          <cell r="AM882" t="str">
            <v/>
          </cell>
        </row>
        <row r="883">
          <cell r="AM883" t="str">
            <v/>
          </cell>
        </row>
        <row r="884">
          <cell r="AM884" t="str">
            <v/>
          </cell>
        </row>
        <row r="885">
          <cell r="AM885" t="str">
            <v/>
          </cell>
        </row>
        <row r="886">
          <cell r="AM886" t="str">
            <v/>
          </cell>
        </row>
        <row r="887">
          <cell r="AM887" t="str">
            <v/>
          </cell>
        </row>
        <row r="888">
          <cell r="AM888" t="str">
            <v/>
          </cell>
        </row>
        <row r="889">
          <cell r="AM889" t="str">
            <v/>
          </cell>
        </row>
        <row r="890">
          <cell r="AM890" t="str">
            <v/>
          </cell>
        </row>
        <row r="891">
          <cell r="AM891" t="str">
            <v/>
          </cell>
        </row>
        <row r="892">
          <cell r="AM892" t="str">
            <v/>
          </cell>
        </row>
        <row r="893">
          <cell r="AM893" t="str">
            <v/>
          </cell>
        </row>
        <row r="894">
          <cell r="AM894" t="str">
            <v/>
          </cell>
        </row>
        <row r="895">
          <cell r="AM895" t="str">
            <v/>
          </cell>
        </row>
        <row r="896">
          <cell r="AM896" t="str">
            <v/>
          </cell>
        </row>
        <row r="897">
          <cell r="AM897" t="str">
            <v/>
          </cell>
        </row>
        <row r="898">
          <cell r="AM898" t="str">
            <v/>
          </cell>
        </row>
        <row r="899">
          <cell r="AM899" t="str">
            <v/>
          </cell>
        </row>
        <row r="900">
          <cell r="AM900" t="str">
            <v/>
          </cell>
        </row>
        <row r="901">
          <cell r="AM901" t="str">
            <v/>
          </cell>
        </row>
        <row r="902">
          <cell r="AM902" t="str">
            <v/>
          </cell>
        </row>
        <row r="903">
          <cell r="AM903" t="str">
            <v/>
          </cell>
        </row>
        <row r="904">
          <cell r="AM904" t="str">
            <v/>
          </cell>
        </row>
        <row r="905">
          <cell r="AM905" t="str">
            <v/>
          </cell>
        </row>
        <row r="906">
          <cell r="AM906" t="str">
            <v/>
          </cell>
        </row>
        <row r="907">
          <cell r="AM907" t="str">
            <v/>
          </cell>
        </row>
        <row r="908">
          <cell r="AM908" t="str">
            <v/>
          </cell>
        </row>
        <row r="909">
          <cell r="AM909" t="str">
            <v/>
          </cell>
        </row>
        <row r="910">
          <cell r="AM910" t="str">
            <v/>
          </cell>
        </row>
        <row r="911">
          <cell r="AM911" t="str">
            <v/>
          </cell>
        </row>
        <row r="912">
          <cell r="AM912" t="str">
            <v/>
          </cell>
        </row>
        <row r="913">
          <cell r="AM913" t="str">
            <v/>
          </cell>
        </row>
        <row r="914">
          <cell r="AM914" t="str">
            <v/>
          </cell>
        </row>
        <row r="915">
          <cell r="AM915" t="str">
            <v/>
          </cell>
        </row>
        <row r="916">
          <cell r="AM916" t="str">
            <v/>
          </cell>
        </row>
        <row r="917">
          <cell r="AM917" t="str">
            <v/>
          </cell>
        </row>
        <row r="918">
          <cell r="AM918" t="str">
            <v/>
          </cell>
        </row>
        <row r="919">
          <cell r="AM919" t="str">
            <v/>
          </cell>
        </row>
        <row r="920">
          <cell r="AM920" t="str">
            <v/>
          </cell>
        </row>
        <row r="921">
          <cell r="AM921" t="str">
            <v/>
          </cell>
        </row>
        <row r="922">
          <cell r="AM922" t="str">
            <v/>
          </cell>
        </row>
        <row r="923">
          <cell r="AM923" t="str">
            <v/>
          </cell>
        </row>
        <row r="924">
          <cell r="AM924" t="str">
            <v/>
          </cell>
        </row>
        <row r="925">
          <cell r="AM925" t="str">
            <v/>
          </cell>
        </row>
        <row r="926">
          <cell r="AM926" t="str">
            <v/>
          </cell>
        </row>
        <row r="927">
          <cell r="AM927" t="str">
            <v/>
          </cell>
        </row>
        <row r="928">
          <cell r="AM928" t="str">
            <v/>
          </cell>
        </row>
        <row r="929">
          <cell r="AM929" t="str">
            <v/>
          </cell>
        </row>
        <row r="930">
          <cell r="AM930" t="str">
            <v/>
          </cell>
        </row>
        <row r="931">
          <cell r="AM931" t="str">
            <v/>
          </cell>
        </row>
        <row r="932">
          <cell r="AM932" t="str">
            <v/>
          </cell>
        </row>
        <row r="933">
          <cell r="AM933" t="str">
            <v/>
          </cell>
        </row>
        <row r="934">
          <cell r="AM934" t="str">
            <v/>
          </cell>
        </row>
        <row r="935">
          <cell r="AM935" t="str">
            <v/>
          </cell>
        </row>
        <row r="936">
          <cell r="AM936" t="str">
            <v/>
          </cell>
        </row>
        <row r="937">
          <cell r="AM937" t="str">
            <v/>
          </cell>
        </row>
        <row r="938">
          <cell r="AM938" t="str">
            <v/>
          </cell>
        </row>
        <row r="939">
          <cell r="AM939" t="str">
            <v/>
          </cell>
        </row>
        <row r="940">
          <cell r="AM940" t="str">
            <v/>
          </cell>
        </row>
        <row r="941">
          <cell r="AM941" t="str">
            <v/>
          </cell>
        </row>
        <row r="942">
          <cell r="AM942" t="str">
            <v/>
          </cell>
        </row>
        <row r="943">
          <cell r="AM943" t="str">
            <v/>
          </cell>
        </row>
        <row r="944">
          <cell r="AM944" t="str">
            <v/>
          </cell>
        </row>
        <row r="945">
          <cell r="AM945" t="str">
            <v/>
          </cell>
        </row>
        <row r="946">
          <cell r="AM946" t="str">
            <v/>
          </cell>
        </row>
        <row r="947">
          <cell r="AM947" t="str">
            <v/>
          </cell>
        </row>
        <row r="948">
          <cell r="AM948" t="str">
            <v/>
          </cell>
        </row>
        <row r="949">
          <cell r="AM949" t="str">
            <v/>
          </cell>
        </row>
        <row r="950">
          <cell r="AM950" t="str">
            <v/>
          </cell>
        </row>
        <row r="951">
          <cell r="AM951" t="str">
            <v/>
          </cell>
        </row>
        <row r="952">
          <cell r="AM952" t="str">
            <v/>
          </cell>
        </row>
        <row r="953">
          <cell r="AM953" t="str">
            <v/>
          </cell>
        </row>
        <row r="954">
          <cell r="AM954" t="str">
            <v/>
          </cell>
        </row>
        <row r="955">
          <cell r="AM955" t="str">
            <v/>
          </cell>
        </row>
        <row r="956">
          <cell r="AM956" t="str">
            <v/>
          </cell>
        </row>
        <row r="957">
          <cell r="AM957" t="str">
            <v/>
          </cell>
        </row>
        <row r="958">
          <cell r="AM958" t="str">
            <v/>
          </cell>
        </row>
        <row r="959">
          <cell r="AM959" t="str">
            <v/>
          </cell>
        </row>
        <row r="960">
          <cell r="AM960" t="str">
            <v/>
          </cell>
        </row>
        <row r="961">
          <cell r="AM961" t="str">
            <v/>
          </cell>
        </row>
        <row r="962">
          <cell r="AM962" t="str">
            <v/>
          </cell>
        </row>
        <row r="963">
          <cell r="AM963" t="str">
            <v/>
          </cell>
        </row>
        <row r="964">
          <cell r="AM964" t="str">
            <v/>
          </cell>
        </row>
        <row r="965">
          <cell r="AM965" t="str">
            <v/>
          </cell>
        </row>
        <row r="966">
          <cell r="AM966" t="str">
            <v/>
          </cell>
        </row>
        <row r="967">
          <cell r="AM967" t="str">
            <v/>
          </cell>
        </row>
        <row r="968">
          <cell r="AM968" t="str">
            <v/>
          </cell>
        </row>
        <row r="969">
          <cell r="AM969" t="str">
            <v/>
          </cell>
        </row>
        <row r="970">
          <cell r="AM970" t="str">
            <v/>
          </cell>
        </row>
        <row r="971">
          <cell r="AM971" t="str">
            <v/>
          </cell>
        </row>
        <row r="972">
          <cell r="AM972" t="str">
            <v/>
          </cell>
        </row>
        <row r="973">
          <cell r="AM973" t="str">
            <v/>
          </cell>
        </row>
        <row r="974">
          <cell r="AM974" t="str">
            <v/>
          </cell>
        </row>
        <row r="975">
          <cell r="AM975" t="str">
            <v/>
          </cell>
        </row>
        <row r="976">
          <cell r="AM976" t="str">
            <v/>
          </cell>
        </row>
        <row r="977">
          <cell r="AM977" t="str">
            <v/>
          </cell>
        </row>
        <row r="978">
          <cell r="AM978" t="str">
            <v/>
          </cell>
        </row>
        <row r="979">
          <cell r="AM979" t="str">
            <v/>
          </cell>
        </row>
        <row r="980">
          <cell r="AM980" t="str">
            <v/>
          </cell>
        </row>
        <row r="981">
          <cell r="AM981" t="str">
            <v/>
          </cell>
        </row>
        <row r="982">
          <cell r="AM982" t="str">
            <v/>
          </cell>
        </row>
        <row r="983">
          <cell r="AM983" t="str">
            <v/>
          </cell>
        </row>
        <row r="984">
          <cell r="AM984" t="str">
            <v/>
          </cell>
        </row>
        <row r="985">
          <cell r="AM985" t="str">
            <v/>
          </cell>
        </row>
        <row r="986">
          <cell r="AM986" t="str">
            <v/>
          </cell>
        </row>
        <row r="987">
          <cell r="AM987" t="str">
            <v/>
          </cell>
        </row>
        <row r="988">
          <cell r="AM988" t="str">
            <v/>
          </cell>
        </row>
        <row r="989">
          <cell r="AM989" t="str">
            <v/>
          </cell>
        </row>
        <row r="990">
          <cell r="AM990" t="str">
            <v/>
          </cell>
        </row>
        <row r="991">
          <cell r="AM991" t="str">
            <v/>
          </cell>
        </row>
        <row r="992">
          <cell r="AM992" t="str">
            <v/>
          </cell>
        </row>
        <row r="993">
          <cell r="AM993" t="str">
            <v/>
          </cell>
        </row>
        <row r="994">
          <cell r="AM994" t="str">
            <v/>
          </cell>
        </row>
        <row r="995">
          <cell r="AM995" t="str">
            <v/>
          </cell>
        </row>
        <row r="996">
          <cell r="AM996" t="str">
            <v/>
          </cell>
        </row>
        <row r="997">
          <cell r="AM997" t="str">
            <v/>
          </cell>
        </row>
        <row r="998">
          <cell r="AM998" t="str">
            <v/>
          </cell>
        </row>
        <row r="999">
          <cell r="AM999" t="str">
            <v/>
          </cell>
        </row>
        <row r="1000">
          <cell r="AM1000" t="str">
            <v/>
          </cell>
        </row>
        <row r="1001">
          <cell r="AM1001" t="str">
            <v/>
          </cell>
        </row>
        <row r="1002">
          <cell r="AM1002" t="str">
            <v/>
          </cell>
        </row>
        <row r="1003">
          <cell r="AM1003" t="str">
            <v/>
          </cell>
        </row>
        <row r="1004">
          <cell r="AM1004" t="str">
            <v/>
          </cell>
        </row>
        <row r="1005">
          <cell r="AM1005" t="str">
            <v/>
          </cell>
        </row>
        <row r="1006">
          <cell r="AM1006" t="str">
            <v/>
          </cell>
        </row>
        <row r="1007">
          <cell r="AM1007" t="str">
            <v/>
          </cell>
        </row>
        <row r="1008">
          <cell r="AM1008" t="str">
            <v/>
          </cell>
        </row>
        <row r="1009">
          <cell r="AM1009" t="str">
            <v/>
          </cell>
        </row>
        <row r="1010">
          <cell r="AM1010" t="str">
            <v/>
          </cell>
        </row>
        <row r="1011">
          <cell r="AM1011" t="str">
            <v/>
          </cell>
        </row>
        <row r="1012">
          <cell r="AM1012" t="str">
            <v/>
          </cell>
        </row>
        <row r="1013">
          <cell r="AM1013" t="str">
            <v/>
          </cell>
        </row>
        <row r="1014">
          <cell r="AM1014" t="str">
            <v/>
          </cell>
        </row>
        <row r="1015">
          <cell r="AM1015" t="str">
            <v/>
          </cell>
        </row>
        <row r="1016">
          <cell r="AM1016" t="str">
            <v/>
          </cell>
        </row>
        <row r="1017">
          <cell r="AM1017" t="str">
            <v/>
          </cell>
        </row>
        <row r="1018">
          <cell r="AM1018" t="str">
            <v/>
          </cell>
        </row>
        <row r="1019">
          <cell r="AM1019" t="str">
            <v/>
          </cell>
        </row>
        <row r="1020">
          <cell r="AM1020" t="str">
            <v/>
          </cell>
        </row>
        <row r="1021">
          <cell r="AM1021" t="str">
            <v/>
          </cell>
        </row>
        <row r="1022">
          <cell r="AM1022" t="str">
            <v/>
          </cell>
        </row>
        <row r="1023">
          <cell r="AM1023" t="str">
            <v/>
          </cell>
        </row>
        <row r="1024">
          <cell r="AM1024" t="str">
            <v/>
          </cell>
        </row>
        <row r="1025">
          <cell r="AM1025" t="str">
            <v/>
          </cell>
        </row>
        <row r="1026">
          <cell r="AM1026" t="str">
            <v/>
          </cell>
        </row>
        <row r="1027">
          <cell r="AM1027" t="str">
            <v/>
          </cell>
        </row>
        <row r="1028">
          <cell r="AM1028" t="str">
            <v/>
          </cell>
        </row>
        <row r="1029">
          <cell r="AM1029" t="str">
            <v/>
          </cell>
        </row>
        <row r="1030">
          <cell r="AM1030" t="str">
            <v/>
          </cell>
        </row>
        <row r="1031">
          <cell r="AM1031" t="str">
            <v/>
          </cell>
        </row>
        <row r="1032">
          <cell r="AM1032" t="str">
            <v/>
          </cell>
        </row>
        <row r="1033">
          <cell r="AM1033" t="str">
            <v/>
          </cell>
        </row>
        <row r="1034">
          <cell r="AM1034" t="str">
            <v/>
          </cell>
        </row>
        <row r="1035">
          <cell r="AM1035" t="str">
            <v/>
          </cell>
        </row>
        <row r="1036">
          <cell r="AM1036" t="str">
            <v/>
          </cell>
        </row>
        <row r="1037">
          <cell r="AM1037" t="str">
            <v/>
          </cell>
        </row>
        <row r="1038">
          <cell r="AM1038" t="str">
            <v/>
          </cell>
        </row>
        <row r="1039">
          <cell r="AM1039" t="str">
            <v/>
          </cell>
        </row>
        <row r="1040">
          <cell r="AM1040" t="str">
            <v/>
          </cell>
        </row>
        <row r="1041">
          <cell r="AM1041" t="str">
            <v/>
          </cell>
        </row>
        <row r="1042">
          <cell r="AM1042" t="str">
            <v/>
          </cell>
        </row>
        <row r="1043">
          <cell r="AM1043" t="str">
            <v/>
          </cell>
        </row>
        <row r="1044">
          <cell r="AM1044" t="str">
            <v/>
          </cell>
        </row>
        <row r="1045">
          <cell r="AM1045" t="str">
            <v/>
          </cell>
        </row>
        <row r="1046">
          <cell r="AM1046" t="str">
            <v/>
          </cell>
        </row>
        <row r="1047">
          <cell r="AM1047" t="str">
            <v/>
          </cell>
        </row>
        <row r="1048">
          <cell r="AM1048" t="str">
            <v/>
          </cell>
        </row>
        <row r="1049">
          <cell r="AM1049" t="str">
            <v/>
          </cell>
        </row>
        <row r="1050">
          <cell r="AM1050" t="str">
            <v/>
          </cell>
        </row>
        <row r="1051">
          <cell r="AM1051" t="str">
            <v/>
          </cell>
        </row>
        <row r="1052">
          <cell r="AM1052" t="str">
            <v/>
          </cell>
        </row>
        <row r="1053">
          <cell r="AM1053" t="str">
            <v/>
          </cell>
        </row>
        <row r="1054">
          <cell r="AM1054" t="str">
            <v/>
          </cell>
        </row>
        <row r="1055">
          <cell r="AM1055" t="str">
            <v/>
          </cell>
        </row>
        <row r="1056">
          <cell r="AM1056" t="str">
            <v/>
          </cell>
        </row>
        <row r="1057">
          <cell r="AM1057" t="str">
            <v/>
          </cell>
        </row>
        <row r="1058">
          <cell r="AM1058" t="str">
            <v/>
          </cell>
        </row>
        <row r="1059">
          <cell r="AM1059" t="str">
            <v/>
          </cell>
        </row>
        <row r="1060">
          <cell r="AM1060" t="str">
            <v/>
          </cell>
        </row>
        <row r="1061">
          <cell r="AM1061" t="str">
            <v/>
          </cell>
        </row>
        <row r="1062">
          <cell r="AM1062" t="str">
            <v/>
          </cell>
        </row>
        <row r="1063">
          <cell r="AM1063" t="str">
            <v/>
          </cell>
        </row>
        <row r="1064">
          <cell r="AM1064" t="str">
            <v/>
          </cell>
        </row>
        <row r="1065">
          <cell r="AM1065" t="str">
            <v/>
          </cell>
        </row>
        <row r="1066">
          <cell r="AM1066" t="str">
            <v/>
          </cell>
        </row>
        <row r="1067">
          <cell r="AM1067" t="str">
            <v/>
          </cell>
        </row>
        <row r="1068">
          <cell r="AM1068" t="str">
            <v/>
          </cell>
        </row>
        <row r="1069">
          <cell r="AM1069" t="str">
            <v/>
          </cell>
        </row>
        <row r="1070">
          <cell r="AM1070" t="str">
            <v/>
          </cell>
        </row>
        <row r="1071">
          <cell r="AM1071" t="str">
            <v/>
          </cell>
        </row>
        <row r="1072">
          <cell r="AM1072" t="str">
            <v/>
          </cell>
        </row>
        <row r="1073">
          <cell r="AM1073" t="str">
            <v/>
          </cell>
        </row>
        <row r="1074">
          <cell r="AM1074" t="str">
            <v/>
          </cell>
        </row>
        <row r="1075">
          <cell r="AM1075" t="str">
            <v/>
          </cell>
        </row>
        <row r="1076">
          <cell r="AM1076" t="str">
            <v/>
          </cell>
        </row>
        <row r="1077">
          <cell r="AM1077" t="str">
            <v/>
          </cell>
        </row>
        <row r="1078">
          <cell r="AM1078" t="str">
            <v/>
          </cell>
        </row>
        <row r="1079">
          <cell r="AM1079" t="str">
            <v/>
          </cell>
        </row>
        <row r="1080">
          <cell r="AM1080" t="str">
            <v/>
          </cell>
        </row>
        <row r="1081">
          <cell r="AM1081" t="str">
            <v/>
          </cell>
        </row>
        <row r="1082">
          <cell r="AM1082" t="str">
            <v/>
          </cell>
        </row>
        <row r="1083">
          <cell r="AM1083" t="str">
            <v/>
          </cell>
        </row>
        <row r="1084">
          <cell r="AM1084" t="str">
            <v/>
          </cell>
        </row>
        <row r="1085">
          <cell r="AM1085" t="str">
            <v/>
          </cell>
        </row>
        <row r="1086">
          <cell r="AM1086" t="str">
            <v/>
          </cell>
        </row>
        <row r="1087">
          <cell r="AM1087" t="str">
            <v/>
          </cell>
        </row>
        <row r="1088">
          <cell r="AM1088" t="str">
            <v/>
          </cell>
        </row>
        <row r="1089">
          <cell r="AM1089" t="str">
            <v/>
          </cell>
        </row>
        <row r="1090">
          <cell r="AM1090" t="str">
            <v/>
          </cell>
        </row>
        <row r="1091">
          <cell r="AM1091" t="str">
            <v/>
          </cell>
        </row>
        <row r="1092">
          <cell r="AM1092" t="str">
            <v/>
          </cell>
        </row>
        <row r="1093">
          <cell r="AM1093" t="str">
            <v/>
          </cell>
        </row>
        <row r="1094">
          <cell r="AM1094" t="str">
            <v/>
          </cell>
        </row>
        <row r="1095">
          <cell r="AM1095" t="str">
            <v/>
          </cell>
        </row>
        <row r="1096">
          <cell r="AM1096" t="str">
            <v/>
          </cell>
        </row>
        <row r="1097">
          <cell r="AM1097" t="str">
            <v/>
          </cell>
        </row>
        <row r="1098">
          <cell r="AM1098" t="str">
            <v/>
          </cell>
        </row>
        <row r="1099">
          <cell r="AM1099" t="str">
            <v/>
          </cell>
        </row>
        <row r="1100">
          <cell r="AM1100" t="str">
            <v/>
          </cell>
        </row>
        <row r="1101">
          <cell r="AM1101" t="str">
            <v/>
          </cell>
        </row>
        <row r="1102">
          <cell r="AM1102" t="str">
            <v/>
          </cell>
        </row>
        <row r="1103">
          <cell r="AM1103" t="str">
            <v/>
          </cell>
        </row>
        <row r="1104">
          <cell r="AM1104" t="str">
            <v/>
          </cell>
        </row>
        <row r="1105">
          <cell r="AM1105" t="str">
            <v/>
          </cell>
        </row>
        <row r="1106">
          <cell r="AM1106" t="str">
            <v/>
          </cell>
        </row>
        <row r="1107">
          <cell r="AM1107" t="str">
            <v/>
          </cell>
        </row>
        <row r="1108">
          <cell r="AM1108" t="str">
            <v/>
          </cell>
        </row>
        <row r="1109">
          <cell r="AM1109" t="str">
            <v/>
          </cell>
        </row>
        <row r="1110">
          <cell r="AM1110" t="str">
            <v/>
          </cell>
        </row>
        <row r="1111">
          <cell r="AM1111" t="str">
            <v/>
          </cell>
        </row>
        <row r="1112">
          <cell r="AM1112" t="str">
            <v/>
          </cell>
        </row>
        <row r="1113">
          <cell r="AM1113" t="str">
            <v/>
          </cell>
        </row>
        <row r="1114">
          <cell r="AM1114" t="str">
            <v/>
          </cell>
        </row>
        <row r="1115">
          <cell r="AM1115" t="str">
            <v/>
          </cell>
        </row>
        <row r="1116">
          <cell r="AM1116" t="str">
            <v/>
          </cell>
        </row>
        <row r="1117">
          <cell r="AM1117" t="str">
            <v/>
          </cell>
        </row>
        <row r="1118">
          <cell r="AM1118" t="str">
            <v/>
          </cell>
        </row>
        <row r="1119">
          <cell r="AM1119" t="str">
            <v/>
          </cell>
        </row>
        <row r="1120">
          <cell r="AM1120" t="str">
            <v/>
          </cell>
        </row>
        <row r="1121">
          <cell r="AM1121" t="str">
            <v/>
          </cell>
        </row>
        <row r="1122">
          <cell r="AM1122" t="str">
            <v/>
          </cell>
        </row>
        <row r="1123">
          <cell r="AM1123" t="str">
            <v/>
          </cell>
        </row>
        <row r="1124">
          <cell r="AM1124" t="str">
            <v/>
          </cell>
        </row>
        <row r="1125">
          <cell r="AM1125" t="str">
            <v/>
          </cell>
        </row>
        <row r="1126">
          <cell r="AM1126" t="str">
            <v/>
          </cell>
        </row>
        <row r="1127">
          <cell r="AM1127" t="str">
            <v/>
          </cell>
        </row>
        <row r="1128">
          <cell r="AM1128" t="str">
            <v/>
          </cell>
        </row>
        <row r="1129">
          <cell r="AM1129" t="str">
            <v/>
          </cell>
        </row>
        <row r="1130">
          <cell r="AM1130" t="str">
            <v/>
          </cell>
        </row>
        <row r="1131">
          <cell r="AM1131" t="str">
            <v/>
          </cell>
        </row>
        <row r="1132">
          <cell r="AM1132" t="str">
            <v/>
          </cell>
        </row>
        <row r="1133">
          <cell r="AM1133" t="str">
            <v/>
          </cell>
        </row>
        <row r="1134">
          <cell r="AM1134" t="str">
            <v/>
          </cell>
        </row>
        <row r="1135">
          <cell r="AM1135" t="str">
            <v/>
          </cell>
        </row>
        <row r="1136">
          <cell r="AM1136" t="str">
            <v/>
          </cell>
        </row>
        <row r="1137">
          <cell r="AM1137" t="str">
            <v/>
          </cell>
        </row>
        <row r="1138">
          <cell r="AM1138" t="str">
            <v/>
          </cell>
        </row>
        <row r="1139">
          <cell r="AM1139" t="str">
            <v/>
          </cell>
        </row>
        <row r="1140">
          <cell r="AM1140" t="str">
            <v/>
          </cell>
        </row>
        <row r="1141">
          <cell r="AM1141" t="str">
            <v/>
          </cell>
        </row>
        <row r="1142">
          <cell r="AM1142" t="str">
            <v/>
          </cell>
        </row>
        <row r="1143">
          <cell r="AM1143" t="str">
            <v/>
          </cell>
        </row>
        <row r="1144">
          <cell r="AM1144" t="str">
            <v/>
          </cell>
        </row>
        <row r="1145">
          <cell r="AM1145" t="str">
            <v/>
          </cell>
        </row>
        <row r="1146">
          <cell r="AM1146" t="str">
            <v/>
          </cell>
        </row>
        <row r="1147">
          <cell r="AM1147" t="str">
            <v/>
          </cell>
        </row>
        <row r="1148">
          <cell r="AM1148" t="str">
            <v/>
          </cell>
        </row>
        <row r="1149">
          <cell r="AM1149" t="str">
            <v/>
          </cell>
        </row>
        <row r="1150">
          <cell r="AM1150" t="str">
            <v/>
          </cell>
        </row>
        <row r="1151">
          <cell r="AM1151" t="str">
            <v/>
          </cell>
        </row>
        <row r="1152">
          <cell r="AM1152" t="str">
            <v/>
          </cell>
        </row>
        <row r="1153">
          <cell r="AM1153" t="str">
            <v/>
          </cell>
        </row>
        <row r="1154">
          <cell r="AM1154" t="str">
            <v/>
          </cell>
        </row>
        <row r="1155">
          <cell r="AM1155" t="str">
            <v/>
          </cell>
        </row>
        <row r="1156">
          <cell r="AM1156" t="str">
            <v/>
          </cell>
        </row>
        <row r="1157">
          <cell r="AM1157" t="str">
            <v/>
          </cell>
        </row>
        <row r="1158">
          <cell r="AM1158" t="str">
            <v/>
          </cell>
        </row>
        <row r="1159">
          <cell r="AM1159" t="str">
            <v/>
          </cell>
        </row>
        <row r="1160">
          <cell r="AM1160" t="str">
            <v/>
          </cell>
        </row>
        <row r="1161">
          <cell r="AM1161" t="str">
            <v/>
          </cell>
        </row>
        <row r="1162">
          <cell r="AM1162" t="str">
            <v/>
          </cell>
        </row>
        <row r="1163">
          <cell r="AM1163" t="str">
            <v/>
          </cell>
        </row>
        <row r="1164">
          <cell r="AM1164" t="str">
            <v/>
          </cell>
        </row>
        <row r="1165">
          <cell r="AM1165" t="str">
            <v/>
          </cell>
        </row>
        <row r="1166">
          <cell r="AM1166" t="str">
            <v/>
          </cell>
        </row>
        <row r="1167">
          <cell r="AM1167" t="str">
            <v/>
          </cell>
        </row>
        <row r="1168">
          <cell r="AM1168" t="str">
            <v/>
          </cell>
        </row>
        <row r="1169">
          <cell r="AM1169" t="str">
            <v/>
          </cell>
        </row>
        <row r="1170">
          <cell r="AM1170" t="str">
            <v/>
          </cell>
        </row>
        <row r="1171">
          <cell r="AM1171" t="str">
            <v/>
          </cell>
        </row>
        <row r="1172">
          <cell r="AM1172" t="str">
            <v/>
          </cell>
        </row>
        <row r="1173">
          <cell r="AM1173" t="str">
            <v/>
          </cell>
        </row>
        <row r="1174">
          <cell r="AM1174" t="str">
            <v/>
          </cell>
        </row>
        <row r="1175">
          <cell r="AM1175" t="str">
            <v/>
          </cell>
        </row>
        <row r="1176">
          <cell r="AM1176" t="str">
            <v/>
          </cell>
        </row>
        <row r="1177">
          <cell r="AM1177" t="str">
            <v/>
          </cell>
        </row>
        <row r="1178">
          <cell r="AM1178" t="str">
            <v/>
          </cell>
        </row>
        <row r="1179">
          <cell r="AM1179" t="str">
            <v/>
          </cell>
        </row>
        <row r="1180">
          <cell r="AM1180" t="str">
            <v/>
          </cell>
        </row>
        <row r="1181">
          <cell r="AM1181" t="str">
            <v/>
          </cell>
        </row>
        <row r="1182">
          <cell r="AM1182" t="str">
            <v/>
          </cell>
        </row>
        <row r="1183">
          <cell r="AM1183" t="str">
            <v/>
          </cell>
        </row>
        <row r="1184">
          <cell r="AM1184" t="str">
            <v/>
          </cell>
        </row>
        <row r="1185">
          <cell r="AM1185" t="str">
            <v/>
          </cell>
        </row>
        <row r="1186">
          <cell r="AM1186" t="str">
            <v/>
          </cell>
        </row>
        <row r="1187">
          <cell r="AM1187" t="str">
            <v/>
          </cell>
        </row>
        <row r="1188">
          <cell r="AM1188" t="str">
            <v/>
          </cell>
        </row>
        <row r="1189">
          <cell r="AM1189" t="str">
            <v/>
          </cell>
        </row>
        <row r="1190">
          <cell r="AM1190" t="str">
            <v/>
          </cell>
        </row>
        <row r="1191">
          <cell r="AM1191" t="str">
            <v/>
          </cell>
        </row>
        <row r="1192">
          <cell r="AM1192" t="str">
            <v/>
          </cell>
        </row>
        <row r="1193">
          <cell r="AM1193" t="str">
            <v/>
          </cell>
        </row>
        <row r="1194">
          <cell r="AM1194" t="str">
            <v/>
          </cell>
        </row>
        <row r="1195">
          <cell r="AM1195" t="str">
            <v/>
          </cell>
        </row>
        <row r="1196">
          <cell r="AM1196" t="str">
            <v/>
          </cell>
        </row>
        <row r="1197">
          <cell r="AM1197" t="str">
            <v/>
          </cell>
        </row>
        <row r="1198">
          <cell r="AM1198" t="str">
            <v/>
          </cell>
        </row>
        <row r="1199">
          <cell r="AM1199" t="str">
            <v/>
          </cell>
        </row>
        <row r="1200">
          <cell r="AM1200" t="str">
            <v/>
          </cell>
        </row>
        <row r="1201">
          <cell r="AM1201" t="str">
            <v/>
          </cell>
        </row>
        <row r="1202">
          <cell r="AM1202" t="str">
            <v/>
          </cell>
        </row>
        <row r="1203">
          <cell r="AM1203" t="str">
            <v/>
          </cell>
        </row>
        <row r="1204">
          <cell r="AM1204" t="str">
            <v/>
          </cell>
        </row>
        <row r="1205">
          <cell r="AM1205" t="str">
            <v/>
          </cell>
        </row>
        <row r="1206">
          <cell r="AM1206" t="str">
            <v/>
          </cell>
        </row>
        <row r="1207">
          <cell r="AM1207" t="str">
            <v/>
          </cell>
        </row>
        <row r="1208">
          <cell r="AM1208" t="str">
            <v/>
          </cell>
        </row>
        <row r="1209">
          <cell r="AM1209" t="str">
            <v/>
          </cell>
        </row>
        <row r="1210">
          <cell r="AM1210" t="str">
            <v/>
          </cell>
        </row>
        <row r="1211">
          <cell r="AM1211" t="str">
            <v/>
          </cell>
        </row>
        <row r="1212">
          <cell r="AM1212" t="str">
            <v/>
          </cell>
        </row>
        <row r="1213">
          <cell r="AM1213" t="str">
            <v/>
          </cell>
        </row>
        <row r="1214">
          <cell r="AM1214" t="str">
            <v/>
          </cell>
        </row>
        <row r="1215">
          <cell r="AM1215" t="str">
            <v/>
          </cell>
        </row>
        <row r="1216">
          <cell r="AM1216" t="str">
            <v/>
          </cell>
        </row>
        <row r="1217">
          <cell r="AM1217" t="str">
            <v/>
          </cell>
        </row>
        <row r="1218">
          <cell r="AM1218" t="str">
            <v/>
          </cell>
        </row>
        <row r="1219">
          <cell r="AM1219" t="str">
            <v/>
          </cell>
        </row>
        <row r="1220">
          <cell r="AM1220" t="str">
            <v/>
          </cell>
        </row>
        <row r="1221">
          <cell r="AM1221" t="str">
            <v/>
          </cell>
        </row>
        <row r="1222">
          <cell r="AM1222" t="str">
            <v/>
          </cell>
        </row>
        <row r="1223">
          <cell r="AM1223" t="str">
            <v/>
          </cell>
        </row>
        <row r="1224">
          <cell r="AM1224" t="str">
            <v/>
          </cell>
        </row>
        <row r="1225">
          <cell r="AM1225" t="str">
            <v/>
          </cell>
        </row>
        <row r="1226">
          <cell r="AM1226" t="str">
            <v/>
          </cell>
        </row>
        <row r="1227">
          <cell r="AM1227" t="str">
            <v/>
          </cell>
        </row>
        <row r="1228">
          <cell r="AM1228" t="str">
            <v/>
          </cell>
        </row>
        <row r="1229">
          <cell r="AM1229" t="str">
            <v/>
          </cell>
        </row>
        <row r="1230">
          <cell r="AM1230" t="str">
            <v/>
          </cell>
        </row>
        <row r="1231">
          <cell r="AM1231" t="str">
            <v/>
          </cell>
        </row>
        <row r="1232">
          <cell r="AM1232" t="str">
            <v/>
          </cell>
        </row>
        <row r="1233">
          <cell r="AM1233" t="str">
            <v/>
          </cell>
        </row>
        <row r="1234">
          <cell r="AM1234" t="str">
            <v/>
          </cell>
        </row>
        <row r="1235">
          <cell r="AM1235" t="str">
            <v/>
          </cell>
        </row>
        <row r="1236">
          <cell r="AM1236" t="str">
            <v/>
          </cell>
        </row>
        <row r="1237">
          <cell r="AM1237" t="str">
            <v/>
          </cell>
        </row>
        <row r="1238">
          <cell r="AM1238" t="str">
            <v/>
          </cell>
        </row>
        <row r="1239">
          <cell r="AM1239" t="str">
            <v/>
          </cell>
        </row>
        <row r="1240">
          <cell r="AM1240" t="str">
            <v/>
          </cell>
        </row>
        <row r="1241">
          <cell r="AM1241" t="str">
            <v/>
          </cell>
        </row>
        <row r="1242">
          <cell r="AM1242" t="str">
            <v/>
          </cell>
        </row>
        <row r="1243">
          <cell r="AM1243" t="str">
            <v/>
          </cell>
        </row>
        <row r="1244">
          <cell r="AM1244" t="str">
            <v/>
          </cell>
        </row>
        <row r="1245">
          <cell r="AM1245" t="str">
            <v/>
          </cell>
        </row>
        <row r="1246">
          <cell r="AM1246" t="str">
            <v/>
          </cell>
        </row>
        <row r="1247">
          <cell r="AM1247" t="str">
            <v/>
          </cell>
        </row>
        <row r="1248">
          <cell r="AM1248" t="str">
            <v/>
          </cell>
        </row>
        <row r="1249">
          <cell r="AM1249" t="str">
            <v/>
          </cell>
        </row>
        <row r="1250">
          <cell r="AM1250" t="str">
            <v/>
          </cell>
        </row>
        <row r="1251">
          <cell r="AM1251" t="str">
            <v/>
          </cell>
        </row>
        <row r="1252">
          <cell r="AM1252" t="str">
            <v/>
          </cell>
        </row>
        <row r="1253">
          <cell r="AM1253" t="str">
            <v/>
          </cell>
        </row>
        <row r="1254">
          <cell r="AM1254" t="str">
            <v/>
          </cell>
        </row>
        <row r="1255">
          <cell r="AM1255" t="str">
            <v/>
          </cell>
        </row>
        <row r="1256">
          <cell r="AM1256" t="str">
            <v/>
          </cell>
        </row>
        <row r="1257">
          <cell r="AM1257" t="str">
            <v/>
          </cell>
        </row>
        <row r="1258">
          <cell r="AM1258" t="str">
            <v/>
          </cell>
        </row>
        <row r="1259">
          <cell r="AM1259" t="str">
            <v/>
          </cell>
        </row>
        <row r="1260">
          <cell r="AM1260" t="str">
            <v/>
          </cell>
        </row>
        <row r="1261">
          <cell r="AM1261" t="str">
            <v/>
          </cell>
        </row>
        <row r="1262">
          <cell r="AM1262" t="str">
            <v/>
          </cell>
        </row>
        <row r="1263">
          <cell r="AM1263" t="str">
            <v/>
          </cell>
        </row>
        <row r="1264">
          <cell r="AM1264" t="str">
            <v/>
          </cell>
        </row>
        <row r="1265">
          <cell r="AM1265" t="str">
            <v/>
          </cell>
        </row>
        <row r="1266">
          <cell r="AM1266" t="str">
            <v/>
          </cell>
        </row>
        <row r="1267">
          <cell r="AM1267" t="str">
            <v/>
          </cell>
        </row>
        <row r="1268">
          <cell r="AM1268" t="str">
            <v/>
          </cell>
        </row>
        <row r="1269">
          <cell r="AM1269" t="str">
            <v/>
          </cell>
        </row>
        <row r="1270">
          <cell r="AM1270" t="str">
            <v/>
          </cell>
        </row>
        <row r="1271">
          <cell r="AM1271" t="str">
            <v/>
          </cell>
        </row>
        <row r="1272">
          <cell r="AM1272" t="str">
            <v/>
          </cell>
        </row>
        <row r="1273">
          <cell r="AM1273" t="str">
            <v/>
          </cell>
        </row>
        <row r="1274">
          <cell r="AM1274" t="str">
            <v/>
          </cell>
        </row>
        <row r="1275">
          <cell r="AM1275" t="str">
            <v/>
          </cell>
        </row>
        <row r="1276">
          <cell r="AM1276" t="str">
            <v/>
          </cell>
        </row>
        <row r="1277">
          <cell r="AM1277" t="str">
            <v/>
          </cell>
        </row>
        <row r="1278">
          <cell r="AM1278" t="str">
            <v/>
          </cell>
        </row>
        <row r="1279">
          <cell r="AM1279" t="str">
            <v/>
          </cell>
        </row>
        <row r="1280">
          <cell r="AM1280" t="str">
            <v/>
          </cell>
        </row>
        <row r="1281">
          <cell r="AM1281" t="str">
            <v/>
          </cell>
        </row>
        <row r="1282">
          <cell r="AM1282" t="str">
            <v/>
          </cell>
        </row>
        <row r="1283">
          <cell r="AM1283" t="str">
            <v/>
          </cell>
        </row>
        <row r="1284">
          <cell r="AM1284" t="str">
            <v/>
          </cell>
        </row>
        <row r="1285">
          <cell r="AM1285" t="str">
            <v/>
          </cell>
        </row>
        <row r="1286">
          <cell r="AM1286" t="str">
            <v/>
          </cell>
        </row>
        <row r="1287">
          <cell r="AM1287" t="str">
            <v/>
          </cell>
        </row>
        <row r="1288">
          <cell r="AM1288" t="str">
            <v/>
          </cell>
        </row>
        <row r="1289">
          <cell r="AM1289" t="str">
            <v/>
          </cell>
        </row>
        <row r="1290">
          <cell r="AM1290" t="str">
            <v/>
          </cell>
        </row>
        <row r="1291">
          <cell r="AM1291" t="str">
            <v/>
          </cell>
        </row>
        <row r="1292">
          <cell r="AM1292" t="str">
            <v/>
          </cell>
        </row>
        <row r="1293">
          <cell r="AM1293" t="str">
            <v/>
          </cell>
        </row>
        <row r="1294">
          <cell r="AM1294" t="str">
            <v/>
          </cell>
        </row>
        <row r="1295">
          <cell r="AM1295" t="str">
            <v/>
          </cell>
        </row>
        <row r="1296">
          <cell r="AM1296" t="str">
            <v/>
          </cell>
        </row>
        <row r="1297">
          <cell r="AM1297" t="str">
            <v/>
          </cell>
        </row>
        <row r="1298">
          <cell r="AM1298" t="str">
            <v/>
          </cell>
        </row>
        <row r="1299">
          <cell r="AM1299" t="str">
            <v/>
          </cell>
        </row>
        <row r="1300">
          <cell r="AM1300" t="str">
            <v/>
          </cell>
        </row>
        <row r="1301">
          <cell r="AM1301" t="str">
            <v/>
          </cell>
        </row>
        <row r="1302">
          <cell r="AM1302" t="str">
            <v/>
          </cell>
        </row>
        <row r="1303">
          <cell r="AM1303" t="str">
            <v/>
          </cell>
        </row>
        <row r="1304">
          <cell r="AM1304" t="str">
            <v/>
          </cell>
        </row>
        <row r="1305">
          <cell r="AM1305" t="str">
            <v/>
          </cell>
        </row>
        <row r="1306">
          <cell r="AM1306" t="str">
            <v/>
          </cell>
        </row>
        <row r="1307">
          <cell r="AM1307" t="str">
            <v/>
          </cell>
        </row>
        <row r="1308">
          <cell r="AM1308" t="str">
            <v/>
          </cell>
        </row>
        <row r="1309">
          <cell r="AM1309" t="str">
            <v/>
          </cell>
        </row>
        <row r="1310">
          <cell r="AM1310" t="str">
            <v/>
          </cell>
        </row>
        <row r="1311">
          <cell r="AM1311" t="str">
            <v/>
          </cell>
        </row>
        <row r="1312">
          <cell r="AM1312" t="str">
            <v/>
          </cell>
        </row>
        <row r="1313">
          <cell r="AM1313" t="str">
            <v/>
          </cell>
        </row>
        <row r="1314">
          <cell r="AM1314" t="str">
            <v/>
          </cell>
        </row>
        <row r="1315">
          <cell r="AM1315" t="str">
            <v/>
          </cell>
        </row>
        <row r="1316">
          <cell r="AM1316" t="str">
            <v/>
          </cell>
        </row>
        <row r="1317">
          <cell r="AM1317" t="str">
            <v/>
          </cell>
        </row>
        <row r="1318">
          <cell r="AM1318" t="str">
            <v/>
          </cell>
        </row>
        <row r="1319">
          <cell r="AM1319" t="str">
            <v/>
          </cell>
        </row>
        <row r="1320">
          <cell r="AM1320" t="str">
            <v/>
          </cell>
        </row>
        <row r="1321">
          <cell r="AM1321" t="str">
            <v/>
          </cell>
        </row>
        <row r="1322">
          <cell r="AM1322" t="str">
            <v/>
          </cell>
        </row>
        <row r="1323">
          <cell r="AM1323" t="str">
            <v/>
          </cell>
        </row>
        <row r="1324">
          <cell r="AM1324" t="str">
            <v/>
          </cell>
        </row>
        <row r="1325">
          <cell r="AM1325" t="str">
            <v/>
          </cell>
        </row>
        <row r="1326">
          <cell r="AM1326" t="str">
            <v/>
          </cell>
        </row>
        <row r="1327">
          <cell r="AM1327" t="str">
            <v/>
          </cell>
        </row>
        <row r="1328">
          <cell r="AM1328" t="str">
            <v/>
          </cell>
        </row>
        <row r="1329">
          <cell r="AM1329" t="str">
            <v/>
          </cell>
        </row>
        <row r="1330">
          <cell r="AM1330" t="str">
            <v/>
          </cell>
        </row>
        <row r="1331">
          <cell r="AM1331" t="str">
            <v/>
          </cell>
        </row>
        <row r="1332">
          <cell r="AM1332" t="str">
            <v/>
          </cell>
        </row>
        <row r="1333">
          <cell r="AM1333" t="str">
            <v/>
          </cell>
        </row>
        <row r="1334">
          <cell r="AM1334" t="str">
            <v/>
          </cell>
        </row>
        <row r="1335">
          <cell r="AM1335" t="str">
            <v/>
          </cell>
        </row>
        <row r="1336">
          <cell r="AM1336" t="str">
            <v/>
          </cell>
        </row>
        <row r="1337">
          <cell r="AM1337" t="str">
            <v/>
          </cell>
        </row>
        <row r="1338">
          <cell r="AM1338" t="str">
            <v/>
          </cell>
        </row>
        <row r="1339">
          <cell r="AM1339" t="str">
            <v/>
          </cell>
        </row>
        <row r="1340">
          <cell r="AM1340" t="str">
            <v/>
          </cell>
        </row>
        <row r="1341">
          <cell r="AM1341" t="str">
            <v/>
          </cell>
        </row>
        <row r="1342">
          <cell r="AM1342" t="str">
            <v/>
          </cell>
        </row>
        <row r="1343">
          <cell r="AM1343" t="str">
            <v/>
          </cell>
        </row>
        <row r="1344">
          <cell r="AM1344" t="str">
            <v/>
          </cell>
        </row>
        <row r="1345">
          <cell r="AM1345" t="str">
            <v/>
          </cell>
        </row>
        <row r="1346">
          <cell r="AM1346" t="str">
            <v/>
          </cell>
        </row>
        <row r="1347">
          <cell r="AM1347" t="str">
            <v/>
          </cell>
        </row>
        <row r="1348">
          <cell r="AM1348" t="str">
            <v/>
          </cell>
        </row>
        <row r="1349">
          <cell r="AM1349" t="str">
            <v/>
          </cell>
        </row>
        <row r="1350">
          <cell r="AM1350" t="str">
            <v/>
          </cell>
        </row>
        <row r="1351">
          <cell r="AM1351" t="str">
            <v/>
          </cell>
        </row>
        <row r="1352">
          <cell r="AM1352" t="str">
            <v/>
          </cell>
        </row>
        <row r="1353">
          <cell r="AM1353" t="str">
            <v/>
          </cell>
        </row>
        <row r="1354">
          <cell r="AM1354" t="str">
            <v/>
          </cell>
        </row>
        <row r="1355">
          <cell r="AM1355" t="str">
            <v/>
          </cell>
        </row>
        <row r="1356">
          <cell r="AM1356" t="str">
            <v/>
          </cell>
        </row>
        <row r="1357">
          <cell r="AM1357" t="str">
            <v/>
          </cell>
        </row>
        <row r="1358">
          <cell r="AM1358" t="str">
            <v/>
          </cell>
        </row>
        <row r="1359">
          <cell r="AM1359" t="str">
            <v/>
          </cell>
        </row>
        <row r="1360">
          <cell r="AM1360" t="str">
            <v/>
          </cell>
        </row>
        <row r="1361">
          <cell r="AM1361" t="str">
            <v/>
          </cell>
        </row>
        <row r="1362">
          <cell r="AM1362" t="str">
            <v/>
          </cell>
        </row>
        <row r="1363">
          <cell r="AM1363" t="str">
            <v/>
          </cell>
        </row>
        <row r="1364">
          <cell r="AM1364" t="str">
            <v/>
          </cell>
        </row>
        <row r="1365">
          <cell r="AM1365" t="str">
            <v/>
          </cell>
        </row>
        <row r="1366">
          <cell r="AM1366" t="str">
            <v/>
          </cell>
        </row>
        <row r="1367">
          <cell r="AM1367" t="str">
            <v/>
          </cell>
        </row>
        <row r="1368">
          <cell r="AM1368" t="str">
            <v/>
          </cell>
        </row>
        <row r="1369">
          <cell r="AM1369" t="str">
            <v/>
          </cell>
        </row>
        <row r="1370">
          <cell r="AM1370" t="str">
            <v/>
          </cell>
        </row>
        <row r="1371">
          <cell r="AM1371" t="str">
            <v/>
          </cell>
        </row>
        <row r="1372">
          <cell r="AM1372" t="str">
            <v/>
          </cell>
        </row>
        <row r="1373">
          <cell r="AM1373" t="str">
            <v/>
          </cell>
        </row>
        <row r="1374">
          <cell r="AM1374" t="str">
            <v/>
          </cell>
        </row>
        <row r="1375">
          <cell r="AM1375" t="str">
            <v/>
          </cell>
        </row>
        <row r="1376">
          <cell r="AM1376" t="str">
            <v/>
          </cell>
        </row>
        <row r="1377">
          <cell r="AM1377" t="str">
            <v/>
          </cell>
        </row>
        <row r="1378">
          <cell r="AM1378" t="str">
            <v/>
          </cell>
        </row>
        <row r="1379">
          <cell r="AM1379" t="str">
            <v/>
          </cell>
        </row>
        <row r="1380">
          <cell r="AM1380" t="str">
            <v/>
          </cell>
        </row>
        <row r="1381">
          <cell r="AM1381" t="str">
            <v/>
          </cell>
        </row>
        <row r="1382">
          <cell r="AM1382" t="str">
            <v/>
          </cell>
        </row>
        <row r="1383">
          <cell r="AM1383" t="str">
            <v/>
          </cell>
        </row>
        <row r="1384">
          <cell r="AM1384" t="str">
            <v/>
          </cell>
        </row>
        <row r="1385">
          <cell r="AM1385" t="str">
            <v/>
          </cell>
        </row>
        <row r="1386">
          <cell r="AM1386" t="str">
            <v/>
          </cell>
        </row>
        <row r="1387">
          <cell r="AM1387" t="str">
            <v/>
          </cell>
        </row>
        <row r="1388">
          <cell r="AM1388" t="str">
            <v/>
          </cell>
        </row>
        <row r="1389">
          <cell r="AM1389" t="str">
            <v/>
          </cell>
        </row>
        <row r="1390">
          <cell r="AM1390" t="str">
            <v/>
          </cell>
        </row>
        <row r="1391">
          <cell r="AM1391" t="str">
            <v/>
          </cell>
        </row>
        <row r="1392">
          <cell r="AM1392" t="str">
            <v/>
          </cell>
        </row>
        <row r="1393">
          <cell r="AM1393" t="str">
            <v/>
          </cell>
        </row>
        <row r="1394">
          <cell r="AM1394" t="str">
            <v/>
          </cell>
        </row>
        <row r="1395">
          <cell r="AM1395" t="str">
            <v/>
          </cell>
        </row>
        <row r="1396">
          <cell r="AM1396" t="str">
            <v/>
          </cell>
        </row>
        <row r="1397">
          <cell r="AM1397" t="str">
            <v/>
          </cell>
        </row>
        <row r="1398">
          <cell r="AM1398" t="str">
            <v/>
          </cell>
        </row>
        <row r="1399">
          <cell r="AM1399" t="str">
            <v/>
          </cell>
        </row>
        <row r="1400">
          <cell r="AM1400" t="str">
            <v/>
          </cell>
        </row>
        <row r="1401">
          <cell r="AM1401" t="str">
            <v/>
          </cell>
        </row>
        <row r="1402">
          <cell r="AM1402" t="str">
            <v/>
          </cell>
        </row>
        <row r="1403">
          <cell r="AM1403" t="str">
            <v/>
          </cell>
        </row>
        <row r="1404">
          <cell r="AM1404" t="str">
            <v/>
          </cell>
        </row>
        <row r="1405">
          <cell r="AM1405" t="str">
            <v/>
          </cell>
        </row>
        <row r="1406">
          <cell r="AM1406" t="str">
            <v/>
          </cell>
        </row>
        <row r="1407">
          <cell r="AM1407" t="str">
            <v/>
          </cell>
        </row>
        <row r="1408">
          <cell r="AM1408" t="str">
            <v/>
          </cell>
        </row>
        <row r="1409">
          <cell r="AM1409" t="str">
            <v/>
          </cell>
        </row>
        <row r="1410">
          <cell r="AM1410" t="str">
            <v/>
          </cell>
        </row>
        <row r="1411">
          <cell r="AM1411" t="str">
            <v/>
          </cell>
        </row>
        <row r="1412">
          <cell r="AM1412" t="str">
            <v/>
          </cell>
        </row>
        <row r="1413">
          <cell r="AM1413" t="str">
            <v/>
          </cell>
        </row>
        <row r="1414">
          <cell r="AM1414" t="str">
            <v/>
          </cell>
        </row>
        <row r="1415">
          <cell r="AM1415" t="str">
            <v/>
          </cell>
        </row>
        <row r="1416">
          <cell r="AM1416" t="str">
            <v/>
          </cell>
        </row>
        <row r="1417">
          <cell r="AM1417" t="str">
            <v/>
          </cell>
        </row>
        <row r="1418">
          <cell r="AM1418" t="str">
            <v/>
          </cell>
        </row>
        <row r="1419">
          <cell r="AM1419" t="str">
            <v/>
          </cell>
        </row>
        <row r="1420">
          <cell r="AM1420" t="str">
            <v/>
          </cell>
        </row>
        <row r="1421">
          <cell r="AM1421" t="str">
            <v/>
          </cell>
        </row>
        <row r="1422">
          <cell r="AM1422" t="str">
            <v/>
          </cell>
        </row>
        <row r="1423">
          <cell r="AM1423" t="str">
            <v/>
          </cell>
        </row>
        <row r="1424">
          <cell r="AM1424" t="str">
            <v/>
          </cell>
        </row>
        <row r="1425">
          <cell r="AM1425" t="str">
            <v/>
          </cell>
        </row>
        <row r="1426">
          <cell r="AM1426" t="str">
            <v/>
          </cell>
        </row>
        <row r="1427">
          <cell r="AM1427" t="str">
            <v/>
          </cell>
        </row>
        <row r="1428">
          <cell r="AM1428" t="str">
            <v/>
          </cell>
        </row>
        <row r="1429">
          <cell r="AM1429" t="str">
            <v/>
          </cell>
        </row>
        <row r="1430">
          <cell r="AM1430" t="str">
            <v/>
          </cell>
        </row>
        <row r="1431">
          <cell r="AM1431" t="str">
            <v/>
          </cell>
        </row>
        <row r="1432">
          <cell r="AM1432" t="str">
            <v/>
          </cell>
        </row>
        <row r="1433">
          <cell r="AM1433" t="str">
            <v/>
          </cell>
        </row>
        <row r="1434">
          <cell r="AM1434" t="str">
            <v/>
          </cell>
        </row>
        <row r="1435">
          <cell r="AM1435" t="str">
            <v/>
          </cell>
        </row>
        <row r="1436">
          <cell r="AM1436" t="str">
            <v/>
          </cell>
        </row>
        <row r="1437">
          <cell r="AM1437" t="str">
            <v/>
          </cell>
        </row>
        <row r="1438">
          <cell r="AM1438" t="str">
            <v/>
          </cell>
        </row>
        <row r="1439">
          <cell r="AM1439" t="str">
            <v/>
          </cell>
        </row>
        <row r="1440">
          <cell r="AM1440" t="str">
            <v/>
          </cell>
        </row>
        <row r="1441">
          <cell r="AM1441" t="str">
            <v/>
          </cell>
        </row>
        <row r="1442">
          <cell r="AM1442" t="str">
            <v/>
          </cell>
        </row>
        <row r="1443">
          <cell r="AM1443" t="str">
            <v/>
          </cell>
        </row>
        <row r="1444">
          <cell r="AM1444" t="str">
            <v/>
          </cell>
        </row>
        <row r="1445">
          <cell r="AM1445" t="str">
            <v/>
          </cell>
        </row>
        <row r="1446">
          <cell r="AM1446" t="str">
            <v/>
          </cell>
        </row>
        <row r="1447">
          <cell r="AM1447" t="str">
            <v/>
          </cell>
        </row>
        <row r="1448">
          <cell r="AM1448" t="str">
            <v/>
          </cell>
        </row>
        <row r="1449">
          <cell r="AM1449" t="str">
            <v/>
          </cell>
        </row>
        <row r="1450">
          <cell r="AM1450" t="str">
            <v/>
          </cell>
        </row>
        <row r="1451">
          <cell r="AM1451" t="str">
            <v/>
          </cell>
        </row>
        <row r="1452">
          <cell r="AM1452" t="str">
            <v/>
          </cell>
        </row>
        <row r="1453">
          <cell r="AM1453" t="str">
            <v/>
          </cell>
        </row>
        <row r="1454">
          <cell r="AM1454" t="str">
            <v/>
          </cell>
        </row>
        <row r="1455">
          <cell r="AM1455" t="str">
            <v/>
          </cell>
        </row>
        <row r="1456">
          <cell r="AM1456" t="str">
            <v/>
          </cell>
        </row>
        <row r="1457">
          <cell r="AM1457" t="str">
            <v/>
          </cell>
        </row>
        <row r="1458">
          <cell r="AM1458" t="str">
            <v/>
          </cell>
        </row>
        <row r="1459">
          <cell r="AM1459" t="str">
            <v/>
          </cell>
        </row>
        <row r="1460">
          <cell r="AM1460" t="str">
            <v/>
          </cell>
        </row>
        <row r="1461">
          <cell r="AM1461" t="str">
            <v/>
          </cell>
        </row>
        <row r="1462">
          <cell r="AM1462" t="str">
            <v/>
          </cell>
        </row>
        <row r="1463">
          <cell r="AM1463" t="str">
            <v/>
          </cell>
        </row>
        <row r="1464">
          <cell r="AM1464" t="str">
            <v/>
          </cell>
        </row>
        <row r="1465">
          <cell r="AM1465" t="str">
            <v/>
          </cell>
        </row>
        <row r="1466">
          <cell r="AM1466" t="str">
            <v/>
          </cell>
        </row>
        <row r="1467">
          <cell r="AM1467" t="str">
            <v/>
          </cell>
        </row>
        <row r="1468">
          <cell r="AM1468" t="str">
            <v/>
          </cell>
        </row>
        <row r="1469">
          <cell r="AM1469" t="str">
            <v/>
          </cell>
        </row>
        <row r="1470">
          <cell r="AM1470" t="str">
            <v/>
          </cell>
        </row>
        <row r="1471">
          <cell r="AM1471" t="str">
            <v/>
          </cell>
        </row>
        <row r="1472">
          <cell r="AM1472" t="str">
            <v/>
          </cell>
        </row>
        <row r="1473">
          <cell r="AM1473" t="str">
            <v/>
          </cell>
        </row>
        <row r="1474">
          <cell r="AM1474" t="str">
            <v/>
          </cell>
        </row>
        <row r="1475">
          <cell r="AM1475" t="str">
            <v/>
          </cell>
        </row>
        <row r="1476">
          <cell r="AM1476" t="str">
            <v/>
          </cell>
        </row>
        <row r="1477">
          <cell r="AM1477" t="str">
            <v/>
          </cell>
        </row>
        <row r="1478">
          <cell r="AM1478" t="str">
            <v/>
          </cell>
        </row>
        <row r="1479">
          <cell r="AM1479" t="str">
            <v/>
          </cell>
        </row>
        <row r="1480">
          <cell r="AM1480" t="str">
            <v/>
          </cell>
        </row>
        <row r="1481">
          <cell r="AM1481" t="str">
            <v/>
          </cell>
        </row>
        <row r="1482">
          <cell r="AM1482" t="str">
            <v/>
          </cell>
        </row>
        <row r="1483">
          <cell r="AM1483" t="str">
            <v/>
          </cell>
        </row>
        <row r="1484">
          <cell r="AM1484" t="str">
            <v/>
          </cell>
        </row>
        <row r="1485">
          <cell r="AM1485" t="str">
            <v/>
          </cell>
        </row>
        <row r="1486">
          <cell r="AM1486" t="str">
            <v/>
          </cell>
        </row>
        <row r="1487">
          <cell r="AM1487" t="str">
            <v/>
          </cell>
        </row>
        <row r="1488">
          <cell r="AM1488" t="str">
            <v/>
          </cell>
        </row>
        <row r="1489">
          <cell r="AM1489" t="str">
            <v/>
          </cell>
        </row>
        <row r="1490">
          <cell r="AM1490" t="str">
            <v/>
          </cell>
        </row>
        <row r="1491">
          <cell r="AM1491" t="str">
            <v/>
          </cell>
        </row>
        <row r="1492">
          <cell r="AM1492" t="str">
            <v/>
          </cell>
        </row>
        <row r="1493">
          <cell r="AM1493" t="str">
            <v/>
          </cell>
        </row>
        <row r="1494">
          <cell r="AM1494" t="str">
            <v/>
          </cell>
        </row>
        <row r="1495">
          <cell r="AM1495" t="str">
            <v/>
          </cell>
        </row>
        <row r="1496">
          <cell r="AM1496" t="str">
            <v/>
          </cell>
        </row>
        <row r="1497">
          <cell r="AM1497" t="str">
            <v/>
          </cell>
        </row>
        <row r="1498">
          <cell r="AM1498" t="str">
            <v/>
          </cell>
        </row>
        <row r="1499">
          <cell r="AM1499" t="str">
            <v/>
          </cell>
        </row>
        <row r="1500">
          <cell r="AM1500" t="str">
            <v/>
          </cell>
        </row>
        <row r="1501">
          <cell r="AM1501" t="str">
            <v/>
          </cell>
        </row>
        <row r="1502">
          <cell r="AM1502" t="str">
            <v/>
          </cell>
        </row>
        <row r="1503">
          <cell r="AM1503" t="str">
            <v/>
          </cell>
        </row>
        <row r="1504">
          <cell r="AM1504" t="str">
            <v/>
          </cell>
        </row>
        <row r="1505">
          <cell r="AM1505" t="str">
            <v/>
          </cell>
        </row>
        <row r="1506">
          <cell r="AM1506" t="str">
            <v/>
          </cell>
        </row>
        <row r="1507">
          <cell r="AM1507" t="str">
            <v/>
          </cell>
        </row>
        <row r="1508">
          <cell r="AM1508" t="str">
            <v/>
          </cell>
        </row>
        <row r="1509">
          <cell r="AM1509" t="str">
            <v/>
          </cell>
        </row>
        <row r="1510">
          <cell r="AM1510" t="str">
            <v/>
          </cell>
        </row>
        <row r="1511">
          <cell r="AM1511" t="str">
            <v/>
          </cell>
        </row>
        <row r="1512">
          <cell r="AM1512" t="str">
            <v/>
          </cell>
        </row>
        <row r="1513">
          <cell r="AM1513" t="str">
            <v/>
          </cell>
        </row>
        <row r="1514">
          <cell r="AM1514" t="str">
            <v/>
          </cell>
        </row>
        <row r="1515">
          <cell r="AM1515" t="str">
            <v/>
          </cell>
        </row>
        <row r="1516">
          <cell r="AM1516" t="str">
            <v/>
          </cell>
        </row>
        <row r="1517">
          <cell r="AM1517" t="str">
            <v/>
          </cell>
        </row>
        <row r="1518">
          <cell r="AM1518" t="str">
            <v/>
          </cell>
        </row>
        <row r="1519">
          <cell r="AM1519" t="str">
            <v/>
          </cell>
        </row>
        <row r="1520">
          <cell r="AM1520" t="str">
            <v/>
          </cell>
        </row>
        <row r="1521">
          <cell r="AM1521" t="str">
            <v/>
          </cell>
        </row>
        <row r="1522">
          <cell r="AM1522" t="str">
            <v/>
          </cell>
        </row>
        <row r="1523">
          <cell r="AM1523" t="str">
            <v/>
          </cell>
        </row>
        <row r="1524">
          <cell r="AM1524" t="str">
            <v/>
          </cell>
        </row>
        <row r="1525">
          <cell r="AM1525" t="str">
            <v/>
          </cell>
        </row>
        <row r="1526">
          <cell r="AM1526" t="str">
            <v/>
          </cell>
        </row>
        <row r="1527">
          <cell r="AM1527" t="str">
            <v/>
          </cell>
        </row>
        <row r="1528">
          <cell r="AM1528" t="str">
            <v/>
          </cell>
        </row>
        <row r="1529">
          <cell r="AM1529" t="str">
            <v/>
          </cell>
        </row>
        <row r="1530">
          <cell r="AM1530" t="str">
            <v/>
          </cell>
        </row>
        <row r="1531">
          <cell r="AM1531" t="str">
            <v/>
          </cell>
        </row>
        <row r="1532">
          <cell r="AM1532" t="str">
            <v/>
          </cell>
        </row>
        <row r="1533">
          <cell r="AM1533" t="str">
            <v/>
          </cell>
        </row>
        <row r="1534">
          <cell r="AM1534" t="str">
            <v/>
          </cell>
        </row>
        <row r="1535">
          <cell r="AM1535" t="str">
            <v/>
          </cell>
        </row>
        <row r="1536">
          <cell r="AM1536" t="str">
            <v/>
          </cell>
        </row>
        <row r="1537">
          <cell r="AM1537" t="str">
            <v/>
          </cell>
        </row>
        <row r="1538">
          <cell r="AM1538" t="str">
            <v/>
          </cell>
        </row>
        <row r="1539">
          <cell r="AM1539" t="str">
            <v/>
          </cell>
        </row>
        <row r="1540">
          <cell r="AM1540" t="str">
            <v/>
          </cell>
        </row>
        <row r="1541">
          <cell r="AM1541" t="str">
            <v/>
          </cell>
        </row>
        <row r="1542">
          <cell r="AM1542" t="str">
            <v/>
          </cell>
        </row>
        <row r="1543">
          <cell r="AM1543" t="str">
            <v/>
          </cell>
        </row>
        <row r="1544">
          <cell r="AM1544" t="str">
            <v/>
          </cell>
        </row>
        <row r="1545">
          <cell r="AM1545" t="str">
            <v/>
          </cell>
        </row>
        <row r="1546">
          <cell r="AM1546" t="str">
            <v/>
          </cell>
        </row>
        <row r="1547">
          <cell r="AM1547" t="str">
            <v/>
          </cell>
        </row>
        <row r="1548">
          <cell r="AM1548" t="str">
            <v/>
          </cell>
        </row>
        <row r="1549">
          <cell r="AM1549" t="str">
            <v/>
          </cell>
        </row>
        <row r="1550">
          <cell r="AM1550" t="str">
            <v/>
          </cell>
        </row>
        <row r="1551">
          <cell r="AM1551" t="str">
            <v/>
          </cell>
        </row>
        <row r="1552">
          <cell r="AM1552" t="str">
            <v/>
          </cell>
        </row>
        <row r="1553">
          <cell r="AM1553" t="str">
            <v/>
          </cell>
        </row>
        <row r="1554">
          <cell r="AM1554" t="str">
            <v/>
          </cell>
        </row>
        <row r="1555">
          <cell r="AM1555" t="str">
            <v/>
          </cell>
        </row>
        <row r="1556">
          <cell r="AM1556" t="str">
            <v/>
          </cell>
        </row>
        <row r="1557">
          <cell r="AM1557" t="str">
            <v/>
          </cell>
        </row>
        <row r="1558">
          <cell r="AM1558" t="str">
            <v/>
          </cell>
        </row>
        <row r="1559">
          <cell r="AM1559" t="str">
            <v/>
          </cell>
        </row>
        <row r="1560">
          <cell r="AM1560" t="str">
            <v/>
          </cell>
        </row>
        <row r="1561">
          <cell r="AM1561" t="str">
            <v/>
          </cell>
        </row>
        <row r="1562">
          <cell r="AM1562" t="str">
            <v/>
          </cell>
        </row>
        <row r="1563">
          <cell r="AM1563" t="str">
            <v/>
          </cell>
        </row>
        <row r="1564">
          <cell r="AM1564" t="str">
            <v/>
          </cell>
        </row>
        <row r="1565">
          <cell r="AM1565" t="str">
            <v/>
          </cell>
        </row>
        <row r="1566">
          <cell r="AM1566" t="str">
            <v/>
          </cell>
        </row>
        <row r="1567">
          <cell r="AM1567" t="str">
            <v/>
          </cell>
        </row>
        <row r="1568">
          <cell r="AM1568" t="str">
            <v/>
          </cell>
        </row>
        <row r="1569">
          <cell r="AM1569" t="str">
            <v/>
          </cell>
        </row>
        <row r="1570">
          <cell r="AM1570" t="str">
            <v/>
          </cell>
        </row>
        <row r="1571">
          <cell r="AM1571" t="str">
            <v/>
          </cell>
        </row>
        <row r="1572">
          <cell r="AM1572" t="str">
            <v/>
          </cell>
        </row>
        <row r="1573">
          <cell r="AM1573" t="str">
            <v/>
          </cell>
        </row>
        <row r="1574">
          <cell r="AM1574" t="str">
            <v/>
          </cell>
        </row>
        <row r="1575">
          <cell r="AM1575" t="str">
            <v/>
          </cell>
        </row>
        <row r="1576">
          <cell r="AM1576" t="str">
            <v/>
          </cell>
        </row>
        <row r="1577">
          <cell r="AM1577" t="str">
            <v/>
          </cell>
        </row>
        <row r="1578">
          <cell r="AM1578" t="str">
            <v/>
          </cell>
        </row>
        <row r="1579">
          <cell r="AM1579" t="str">
            <v/>
          </cell>
        </row>
        <row r="1580">
          <cell r="AM1580" t="str">
            <v/>
          </cell>
        </row>
        <row r="1581">
          <cell r="AM1581" t="str">
            <v/>
          </cell>
        </row>
        <row r="1582">
          <cell r="AM1582" t="str">
            <v/>
          </cell>
        </row>
        <row r="1583">
          <cell r="AM1583" t="str">
            <v/>
          </cell>
        </row>
        <row r="1584">
          <cell r="AM1584" t="str">
            <v/>
          </cell>
        </row>
        <row r="1585">
          <cell r="AM1585" t="str">
            <v/>
          </cell>
        </row>
        <row r="1586">
          <cell r="AM1586" t="str">
            <v/>
          </cell>
        </row>
        <row r="1587">
          <cell r="AM1587" t="str">
            <v/>
          </cell>
        </row>
        <row r="1588">
          <cell r="AM1588" t="str">
            <v/>
          </cell>
        </row>
        <row r="1589">
          <cell r="AM1589" t="str">
            <v/>
          </cell>
        </row>
        <row r="1590">
          <cell r="AM1590" t="str">
            <v/>
          </cell>
        </row>
        <row r="1591">
          <cell r="AM1591" t="str">
            <v/>
          </cell>
        </row>
        <row r="1592">
          <cell r="AM1592" t="str">
            <v/>
          </cell>
        </row>
        <row r="1593">
          <cell r="AM1593" t="str">
            <v/>
          </cell>
        </row>
        <row r="1594">
          <cell r="AM1594" t="str">
            <v/>
          </cell>
        </row>
        <row r="1595">
          <cell r="AM1595" t="str">
            <v/>
          </cell>
        </row>
        <row r="1596">
          <cell r="AM1596" t="str">
            <v/>
          </cell>
        </row>
        <row r="1597">
          <cell r="AM1597" t="str">
            <v/>
          </cell>
        </row>
        <row r="1598">
          <cell r="AM1598" t="str">
            <v/>
          </cell>
        </row>
        <row r="1599">
          <cell r="AM1599" t="str">
            <v/>
          </cell>
        </row>
        <row r="1600">
          <cell r="AM1600" t="str">
            <v/>
          </cell>
        </row>
        <row r="1601">
          <cell r="AM1601" t="str">
            <v/>
          </cell>
        </row>
        <row r="1602">
          <cell r="AM1602" t="str">
            <v/>
          </cell>
        </row>
        <row r="1603">
          <cell r="AM1603" t="str">
            <v/>
          </cell>
        </row>
        <row r="1604">
          <cell r="AM1604" t="str">
            <v/>
          </cell>
        </row>
        <row r="1605">
          <cell r="AM1605" t="str">
            <v/>
          </cell>
        </row>
        <row r="1606">
          <cell r="AM1606" t="str">
            <v/>
          </cell>
        </row>
        <row r="1607">
          <cell r="AM1607" t="str">
            <v/>
          </cell>
        </row>
        <row r="1608">
          <cell r="AM1608" t="str">
            <v/>
          </cell>
        </row>
        <row r="1609">
          <cell r="AM1609" t="str">
            <v/>
          </cell>
        </row>
        <row r="1610">
          <cell r="AM1610" t="str">
            <v/>
          </cell>
        </row>
        <row r="1611">
          <cell r="AM1611" t="str">
            <v/>
          </cell>
        </row>
        <row r="1612">
          <cell r="AM1612" t="str">
            <v/>
          </cell>
        </row>
        <row r="1613">
          <cell r="AM1613" t="str">
            <v/>
          </cell>
        </row>
        <row r="1614">
          <cell r="AM1614" t="str">
            <v/>
          </cell>
        </row>
        <row r="1615">
          <cell r="AM1615" t="str">
            <v/>
          </cell>
        </row>
        <row r="1616">
          <cell r="AM1616" t="str">
            <v/>
          </cell>
        </row>
        <row r="1617">
          <cell r="AM1617" t="str">
            <v/>
          </cell>
        </row>
        <row r="1618">
          <cell r="AM1618" t="str">
            <v/>
          </cell>
        </row>
        <row r="1619">
          <cell r="AM1619" t="str">
            <v/>
          </cell>
        </row>
        <row r="1620">
          <cell r="AM1620" t="str">
            <v/>
          </cell>
        </row>
        <row r="1621">
          <cell r="AM1621" t="str">
            <v/>
          </cell>
        </row>
        <row r="1622">
          <cell r="AM1622" t="str">
            <v/>
          </cell>
        </row>
        <row r="1623">
          <cell r="AM1623" t="str">
            <v/>
          </cell>
        </row>
        <row r="1624">
          <cell r="AM1624" t="str">
            <v/>
          </cell>
        </row>
        <row r="1625">
          <cell r="AM1625" t="str">
            <v/>
          </cell>
        </row>
        <row r="1626">
          <cell r="AM1626" t="str">
            <v/>
          </cell>
        </row>
        <row r="1627">
          <cell r="AM1627" t="str">
            <v/>
          </cell>
        </row>
        <row r="1628">
          <cell r="AM1628" t="str">
            <v/>
          </cell>
        </row>
        <row r="1629">
          <cell r="AM1629" t="str">
            <v/>
          </cell>
        </row>
        <row r="1630">
          <cell r="AM1630" t="str">
            <v/>
          </cell>
        </row>
        <row r="1631">
          <cell r="AM1631" t="str">
            <v/>
          </cell>
        </row>
        <row r="1632">
          <cell r="AM1632" t="str">
            <v/>
          </cell>
        </row>
        <row r="1633">
          <cell r="AM1633" t="str">
            <v/>
          </cell>
        </row>
        <row r="1634">
          <cell r="AM1634" t="str">
            <v/>
          </cell>
        </row>
        <row r="1635">
          <cell r="AM1635" t="str">
            <v/>
          </cell>
        </row>
        <row r="1636">
          <cell r="AM1636" t="str">
            <v/>
          </cell>
        </row>
        <row r="1637">
          <cell r="AM1637" t="str">
            <v/>
          </cell>
        </row>
        <row r="1638">
          <cell r="AM1638" t="str">
            <v/>
          </cell>
        </row>
        <row r="1639">
          <cell r="AM1639" t="str">
            <v/>
          </cell>
        </row>
        <row r="1640">
          <cell r="AM1640" t="str">
            <v/>
          </cell>
        </row>
        <row r="1641">
          <cell r="AM1641" t="str">
            <v/>
          </cell>
        </row>
        <row r="1642">
          <cell r="AM1642" t="str">
            <v/>
          </cell>
        </row>
        <row r="1643">
          <cell r="AM1643" t="str">
            <v/>
          </cell>
        </row>
        <row r="1644">
          <cell r="AM1644" t="str">
            <v/>
          </cell>
        </row>
        <row r="1645">
          <cell r="AM1645" t="str">
            <v/>
          </cell>
        </row>
        <row r="1646">
          <cell r="AM1646" t="str">
            <v/>
          </cell>
        </row>
        <row r="1647">
          <cell r="AM1647" t="str">
            <v/>
          </cell>
        </row>
        <row r="1648">
          <cell r="AM1648" t="str">
            <v/>
          </cell>
        </row>
        <row r="1649">
          <cell r="AM1649" t="str">
            <v/>
          </cell>
        </row>
        <row r="1650">
          <cell r="AM1650" t="str">
            <v/>
          </cell>
        </row>
        <row r="1651">
          <cell r="AM1651" t="str">
            <v/>
          </cell>
        </row>
        <row r="1652">
          <cell r="AM1652" t="str">
            <v/>
          </cell>
        </row>
        <row r="1653">
          <cell r="AM1653" t="str">
            <v/>
          </cell>
        </row>
        <row r="1654">
          <cell r="AM1654" t="str">
            <v/>
          </cell>
        </row>
        <row r="1655">
          <cell r="AM1655" t="str">
            <v/>
          </cell>
        </row>
        <row r="1656">
          <cell r="AM1656" t="str">
            <v/>
          </cell>
        </row>
        <row r="1657">
          <cell r="AM1657" t="str">
            <v/>
          </cell>
        </row>
        <row r="1658">
          <cell r="AM1658" t="str">
            <v/>
          </cell>
        </row>
        <row r="1659">
          <cell r="AM1659" t="str">
            <v/>
          </cell>
        </row>
        <row r="1660">
          <cell r="AM1660" t="str">
            <v/>
          </cell>
        </row>
        <row r="1661">
          <cell r="AM1661" t="str">
            <v/>
          </cell>
        </row>
        <row r="1662">
          <cell r="AM1662" t="str">
            <v/>
          </cell>
        </row>
        <row r="1663">
          <cell r="AM1663" t="str">
            <v/>
          </cell>
        </row>
        <row r="1664">
          <cell r="AM1664" t="str">
            <v/>
          </cell>
        </row>
        <row r="1665">
          <cell r="AM1665" t="str">
            <v/>
          </cell>
        </row>
        <row r="1666">
          <cell r="AM1666" t="str">
            <v/>
          </cell>
        </row>
        <row r="1667">
          <cell r="AM1667" t="str">
            <v/>
          </cell>
        </row>
        <row r="1668">
          <cell r="AM1668" t="str">
            <v/>
          </cell>
        </row>
        <row r="1669">
          <cell r="AM1669" t="str">
            <v/>
          </cell>
        </row>
        <row r="1670">
          <cell r="AM1670" t="str">
            <v/>
          </cell>
        </row>
        <row r="1671">
          <cell r="AM1671" t="str">
            <v/>
          </cell>
        </row>
        <row r="1672">
          <cell r="AM1672" t="str">
            <v/>
          </cell>
        </row>
        <row r="1673">
          <cell r="AM1673" t="str">
            <v/>
          </cell>
        </row>
        <row r="1674">
          <cell r="AM1674" t="str">
            <v/>
          </cell>
        </row>
        <row r="1675">
          <cell r="AM1675" t="str">
            <v/>
          </cell>
        </row>
        <row r="1676">
          <cell r="AM1676" t="str">
            <v/>
          </cell>
        </row>
        <row r="1677">
          <cell r="AM1677" t="str">
            <v/>
          </cell>
        </row>
        <row r="1678">
          <cell r="AM1678" t="str">
            <v/>
          </cell>
        </row>
        <row r="1679">
          <cell r="AM1679" t="str">
            <v/>
          </cell>
        </row>
        <row r="1680">
          <cell r="AM1680" t="str">
            <v/>
          </cell>
        </row>
        <row r="1681">
          <cell r="AM1681" t="str">
            <v/>
          </cell>
        </row>
        <row r="1682">
          <cell r="AM1682" t="str">
            <v/>
          </cell>
        </row>
        <row r="1683">
          <cell r="AM1683" t="str">
            <v/>
          </cell>
        </row>
        <row r="1684">
          <cell r="AM1684" t="str">
            <v/>
          </cell>
        </row>
        <row r="1685">
          <cell r="AM1685" t="str">
            <v/>
          </cell>
        </row>
        <row r="1686">
          <cell r="AM1686" t="str">
            <v/>
          </cell>
        </row>
        <row r="1687">
          <cell r="AM1687" t="str">
            <v/>
          </cell>
        </row>
        <row r="1688">
          <cell r="AM1688" t="str">
            <v/>
          </cell>
        </row>
        <row r="1689">
          <cell r="AM1689" t="str">
            <v/>
          </cell>
        </row>
        <row r="1690">
          <cell r="AM1690" t="str">
            <v/>
          </cell>
        </row>
        <row r="1691">
          <cell r="AM1691" t="str">
            <v/>
          </cell>
        </row>
        <row r="1692">
          <cell r="AM1692" t="str">
            <v/>
          </cell>
        </row>
        <row r="1693">
          <cell r="AM1693" t="str">
            <v/>
          </cell>
        </row>
        <row r="1694">
          <cell r="AM1694" t="str">
            <v/>
          </cell>
        </row>
        <row r="1695">
          <cell r="AM1695" t="str">
            <v/>
          </cell>
        </row>
        <row r="1696">
          <cell r="AM1696" t="str">
            <v/>
          </cell>
        </row>
        <row r="1697">
          <cell r="AM1697" t="str">
            <v/>
          </cell>
        </row>
        <row r="1698">
          <cell r="AM1698" t="str">
            <v/>
          </cell>
        </row>
        <row r="1699">
          <cell r="AM1699" t="str">
            <v/>
          </cell>
        </row>
        <row r="1700">
          <cell r="AM1700" t="str">
            <v/>
          </cell>
        </row>
        <row r="1701">
          <cell r="AM1701" t="str">
            <v/>
          </cell>
        </row>
        <row r="1702">
          <cell r="AM1702" t="str">
            <v/>
          </cell>
        </row>
        <row r="1703">
          <cell r="AM1703" t="str">
            <v/>
          </cell>
        </row>
        <row r="1704">
          <cell r="AM1704" t="str">
            <v/>
          </cell>
        </row>
        <row r="1705">
          <cell r="AM1705" t="str">
            <v/>
          </cell>
        </row>
        <row r="1706">
          <cell r="AM1706" t="str">
            <v/>
          </cell>
        </row>
        <row r="1707">
          <cell r="AM1707" t="str">
            <v/>
          </cell>
        </row>
        <row r="1708">
          <cell r="AM1708" t="str">
            <v/>
          </cell>
        </row>
        <row r="1709">
          <cell r="AM1709" t="str">
            <v/>
          </cell>
        </row>
        <row r="1710">
          <cell r="AM1710" t="str">
            <v/>
          </cell>
        </row>
        <row r="1711">
          <cell r="AM1711" t="str">
            <v/>
          </cell>
        </row>
        <row r="1712">
          <cell r="AM1712" t="str">
            <v/>
          </cell>
        </row>
        <row r="1713">
          <cell r="AM1713" t="str">
            <v/>
          </cell>
        </row>
        <row r="1714">
          <cell r="AM1714" t="str">
            <v/>
          </cell>
        </row>
        <row r="1715">
          <cell r="AM1715" t="str">
            <v/>
          </cell>
        </row>
        <row r="1716">
          <cell r="AM1716" t="str">
            <v/>
          </cell>
        </row>
        <row r="1717">
          <cell r="AM1717" t="str">
            <v/>
          </cell>
        </row>
        <row r="1718">
          <cell r="AM1718" t="str">
            <v/>
          </cell>
        </row>
        <row r="1719">
          <cell r="AM1719" t="str">
            <v/>
          </cell>
        </row>
        <row r="1720">
          <cell r="AM1720" t="str">
            <v/>
          </cell>
        </row>
        <row r="1721">
          <cell r="AM1721" t="str">
            <v/>
          </cell>
        </row>
        <row r="1722">
          <cell r="AM1722" t="str">
            <v/>
          </cell>
        </row>
        <row r="1723">
          <cell r="AM1723" t="str">
            <v/>
          </cell>
        </row>
        <row r="1724">
          <cell r="AM1724" t="str">
            <v/>
          </cell>
        </row>
        <row r="1725">
          <cell r="AM1725" t="str">
            <v/>
          </cell>
        </row>
        <row r="1726">
          <cell r="AM1726" t="str">
            <v/>
          </cell>
        </row>
        <row r="1727">
          <cell r="AM1727" t="str">
            <v/>
          </cell>
        </row>
        <row r="1728">
          <cell r="AM1728" t="str">
            <v/>
          </cell>
        </row>
        <row r="1729">
          <cell r="AM1729" t="str">
            <v/>
          </cell>
        </row>
        <row r="1730">
          <cell r="AM1730" t="str">
            <v/>
          </cell>
        </row>
        <row r="1731">
          <cell r="AM1731" t="str">
            <v/>
          </cell>
        </row>
        <row r="1732">
          <cell r="AM1732" t="str">
            <v/>
          </cell>
        </row>
        <row r="1733">
          <cell r="AM1733" t="str">
            <v/>
          </cell>
        </row>
        <row r="1734">
          <cell r="AM1734" t="str">
            <v/>
          </cell>
        </row>
        <row r="1735">
          <cell r="AM1735" t="str">
            <v/>
          </cell>
        </row>
        <row r="1736">
          <cell r="AM1736" t="str">
            <v/>
          </cell>
        </row>
        <row r="1737">
          <cell r="AM1737" t="str">
            <v/>
          </cell>
        </row>
        <row r="1738">
          <cell r="AM1738" t="str">
            <v/>
          </cell>
        </row>
        <row r="1739">
          <cell r="AM1739" t="str">
            <v/>
          </cell>
        </row>
        <row r="1740">
          <cell r="AM1740" t="str">
            <v/>
          </cell>
        </row>
        <row r="1741">
          <cell r="AM1741" t="str">
            <v/>
          </cell>
        </row>
        <row r="1742">
          <cell r="AM1742" t="str">
            <v/>
          </cell>
        </row>
        <row r="1743">
          <cell r="AM1743" t="str">
            <v/>
          </cell>
        </row>
        <row r="1744">
          <cell r="AM1744" t="str">
            <v/>
          </cell>
        </row>
        <row r="1745">
          <cell r="AM1745" t="str">
            <v/>
          </cell>
        </row>
        <row r="1746">
          <cell r="AM1746" t="str">
            <v/>
          </cell>
        </row>
        <row r="1747">
          <cell r="AM1747" t="str">
            <v/>
          </cell>
        </row>
        <row r="1748">
          <cell r="AM1748" t="str">
            <v/>
          </cell>
        </row>
        <row r="1749">
          <cell r="AM1749" t="str">
            <v/>
          </cell>
        </row>
        <row r="1750">
          <cell r="AM1750" t="str">
            <v/>
          </cell>
        </row>
        <row r="1751">
          <cell r="AM1751" t="str">
            <v/>
          </cell>
        </row>
        <row r="1752">
          <cell r="AM1752" t="str">
            <v/>
          </cell>
        </row>
        <row r="1753">
          <cell r="AM1753" t="str">
            <v/>
          </cell>
        </row>
        <row r="1754">
          <cell r="AM1754" t="str">
            <v/>
          </cell>
        </row>
        <row r="1755">
          <cell r="AM1755" t="str">
            <v/>
          </cell>
        </row>
        <row r="1756">
          <cell r="AM1756" t="str">
            <v/>
          </cell>
        </row>
        <row r="1757">
          <cell r="AM1757" t="str">
            <v/>
          </cell>
        </row>
        <row r="1758">
          <cell r="AM1758" t="str">
            <v/>
          </cell>
        </row>
        <row r="1759">
          <cell r="AM1759" t="str">
            <v/>
          </cell>
        </row>
        <row r="1760">
          <cell r="AM1760" t="str">
            <v/>
          </cell>
        </row>
        <row r="1761">
          <cell r="AM1761" t="str">
            <v/>
          </cell>
        </row>
        <row r="1762">
          <cell r="AM1762" t="str">
            <v/>
          </cell>
        </row>
        <row r="1763">
          <cell r="AM1763" t="str">
            <v/>
          </cell>
        </row>
        <row r="1764">
          <cell r="AM1764" t="str">
            <v/>
          </cell>
        </row>
        <row r="1765">
          <cell r="AM1765" t="str">
            <v/>
          </cell>
        </row>
        <row r="1766">
          <cell r="AM1766" t="str">
            <v/>
          </cell>
        </row>
        <row r="1767">
          <cell r="AM1767" t="str">
            <v/>
          </cell>
        </row>
        <row r="1768">
          <cell r="AM1768" t="str">
            <v/>
          </cell>
        </row>
        <row r="1769">
          <cell r="AM1769" t="str">
            <v/>
          </cell>
        </row>
        <row r="1770">
          <cell r="AM1770" t="str">
            <v/>
          </cell>
        </row>
        <row r="1771">
          <cell r="AM1771" t="str">
            <v/>
          </cell>
        </row>
        <row r="1772">
          <cell r="AM1772" t="str">
            <v/>
          </cell>
        </row>
        <row r="1773">
          <cell r="AM1773" t="str">
            <v/>
          </cell>
        </row>
        <row r="1774">
          <cell r="AM1774" t="str">
            <v/>
          </cell>
        </row>
        <row r="1775">
          <cell r="AM1775" t="str">
            <v/>
          </cell>
        </row>
        <row r="1776">
          <cell r="AM1776" t="str">
            <v/>
          </cell>
        </row>
        <row r="1777">
          <cell r="AM1777" t="str">
            <v/>
          </cell>
        </row>
        <row r="1778">
          <cell r="AM1778" t="str">
            <v/>
          </cell>
        </row>
        <row r="1779">
          <cell r="AM1779" t="str">
            <v/>
          </cell>
        </row>
        <row r="1780">
          <cell r="AM1780" t="str">
            <v/>
          </cell>
        </row>
        <row r="1781">
          <cell r="AM1781" t="str">
            <v/>
          </cell>
        </row>
        <row r="1782">
          <cell r="AM1782" t="str">
            <v/>
          </cell>
        </row>
        <row r="1783">
          <cell r="AM1783" t="str">
            <v/>
          </cell>
        </row>
        <row r="1784">
          <cell r="AM1784" t="str">
            <v/>
          </cell>
        </row>
        <row r="1785">
          <cell r="AM1785" t="str">
            <v/>
          </cell>
        </row>
        <row r="1786">
          <cell r="AM1786" t="str">
            <v/>
          </cell>
        </row>
        <row r="1787">
          <cell r="AM1787" t="str">
            <v/>
          </cell>
        </row>
        <row r="1788">
          <cell r="AM1788" t="str">
            <v/>
          </cell>
        </row>
        <row r="1789">
          <cell r="AM1789" t="str">
            <v/>
          </cell>
        </row>
        <row r="1790">
          <cell r="AM1790" t="str">
            <v/>
          </cell>
        </row>
        <row r="1791">
          <cell r="AM1791" t="str">
            <v/>
          </cell>
        </row>
        <row r="1792">
          <cell r="AM1792" t="str">
            <v/>
          </cell>
        </row>
        <row r="1793">
          <cell r="AM1793" t="str">
            <v/>
          </cell>
        </row>
        <row r="1794">
          <cell r="AM1794" t="str">
            <v/>
          </cell>
        </row>
        <row r="1795">
          <cell r="AM1795" t="str">
            <v/>
          </cell>
        </row>
        <row r="1796">
          <cell r="AM1796" t="str">
            <v/>
          </cell>
        </row>
        <row r="1797">
          <cell r="AM1797" t="str">
            <v/>
          </cell>
        </row>
        <row r="1798">
          <cell r="AM1798" t="str">
            <v/>
          </cell>
        </row>
        <row r="1799">
          <cell r="AM1799" t="str">
            <v/>
          </cell>
        </row>
        <row r="1800">
          <cell r="AM1800" t="str">
            <v/>
          </cell>
        </row>
        <row r="1801">
          <cell r="AM1801" t="str">
            <v/>
          </cell>
        </row>
        <row r="1802">
          <cell r="AM1802" t="str">
            <v/>
          </cell>
        </row>
        <row r="1803">
          <cell r="AM1803" t="str">
            <v/>
          </cell>
        </row>
        <row r="1804">
          <cell r="AM1804" t="str">
            <v/>
          </cell>
        </row>
        <row r="1805">
          <cell r="AM1805" t="str">
            <v/>
          </cell>
        </row>
        <row r="1806">
          <cell r="AM1806" t="str">
            <v/>
          </cell>
        </row>
        <row r="1807">
          <cell r="AM1807" t="str">
            <v/>
          </cell>
        </row>
        <row r="1808">
          <cell r="AM1808" t="str">
            <v/>
          </cell>
        </row>
        <row r="1809">
          <cell r="AM1809" t="str">
            <v/>
          </cell>
        </row>
        <row r="1810">
          <cell r="AM1810" t="str">
            <v/>
          </cell>
        </row>
        <row r="1811">
          <cell r="AM1811" t="str">
            <v/>
          </cell>
        </row>
        <row r="1812">
          <cell r="AM1812" t="str">
            <v/>
          </cell>
        </row>
        <row r="1813">
          <cell r="AM1813" t="str">
            <v/>
          </cell>
        </row>
        <row r="1814">
          <cell r="AM1814" t="str">
            <v/>
          </cell>
        </row>
        <row r="1815">
          <cell r="AM1815" t="str">
            <v/>
          </cell>
        </row>
        <row r="1816">
          <cell r="AM1816" t="str">
            <v/>
          </cell>
        </row>
        <row r="1817">
          <cell r="AM1817" t="str">
            <v/>
          </cell>
        </row>
        <row r="1818">
          <cell r="AM1818" t="str">
            <v/>
          </cell>
        </row>
        <row r="1819">
          <cell r="AM1819" t="str">
            <v/>
          </cell>
        </row>
        <row r="1820">
          <cell r="AM1820" t="str">
            <v/>
          </cell>
        </row>
        <row r="1821">
          <cell r="AM1821" t="str">
            <v/>
          </cell>
        </row>
        <row r="1822">
          <cell r="AM1822" t="str">
            <v/>
          </cell>
        </row>
        <row r="1823">
          <cell r="AM1823" t="str">
            <v/>
          </cell>
        </row>
        <row r="1824">
          <cell r="AM1824" t="str">
            <v/>
          </cell>
        </row>
        <row r="1825">
          <cell r="AM1825" t="str">
            <v/>
          </cell>
        </row>
        <row r="1826">
          <cell r="AM1826" t="str">
            <v/>
          </cell>
        </row>
        <row r="1827">
          <cell r="AM1827" t="str">
            <v/>
          </cell>
        </row>
        <row r="1828">
          <cell r="AM1828" t="str">
            <v/>
          </cell>
        </row>
        <row r="1829">
          <cell r="AM1829" t="str">
            <v/>
          </cell>
        </row>
        <row r="1830">
          <cell r="AM1830" t="str">
            <v/>
          </cell>
        </row>
        <row r="1831">
          <cell r="AM1831" t="str">
            <v/>
          </cell>
        </row>
        <row r="1832">
          <cell r="AM1832" t="str">
            <v/>
          </cell>
        </row>
        <row r="1833">
          <cell r="AM1833" t="str">
            <v/>
          </cell>
        </row>
        <row r="1834">
          <cell r="AM1834" t="str">
            <v/>
          </cell>
        </row>
        <row r="1835">
          <cell r="AM1835" t="str">
            <v/>
          </cell>
        </row>
        <row r="1836">
          <cell r="AM1836" t="str">
            <v/>
          </cell>
        </row>
        <row r="1837">
          <cell r="AM1837" t="str">
            <v/>
          </cell>
        </row>
        <row r="1838">
          <cell r="AM1838" t="str">
            <v/>
          </cell>
        </row>
        <row r="1839">
          <cell r="AM1839" t="str">
            <v/>
          </cell>
        </row>
        <row r="1840">
          <cell r="AM1840" t="str">
            <v/>
          </cell>
        </row>
        <row r="1841">
          <cell r="AM1841" t="str">
            <v/>
          </cell>
        </row>
        <row r="1842">
          <cell r="AM1842" t="str">
            <v/>
          </cell>
        </row>
        <row r="1843">
          <cell r="AM1843" t="str">
            <v/>
          </cell>
        </row>
        <row r="1844">
          <cell r="AM1844" t="str">
            <v/>
          </cell>
        </row>
        <row r="1845">
          <cell r="AM1845" t="str">
            <v/>
          </cell>
        </row>
        <row r="1846">
          <cell r="AM1846" t="str">
            <v/>
          </cell>
        </row>
        <row r="1847">
          <cell r="AM1847" t="str">
            <v/>
          </cell>
        </row>
        <row r="1848">
          <cell r="AM1848" t="str">
            <v/>
          </cell>
        </row>
        <row r="1849">
          <cell r="AM1849" t="str">
            <v/>
          </cell>
        </row>
        <row r="1850">
          <cell r="AM1850" t="str">
            <v/>
          </cell>
        </row>
        <row r="1851">
          <cell r="AM1851" t="str">
            <v/>
          </cell>
        </row>
        <row r="1852">
          <cell r="AM1852" t="str">
            <v/>
          </cell>
        </row>
        <row r="1853">
          <cell r="AM1853" t="str">
            <v/>
          </cell>
        </row>
        <row r="1854">
          <cell r="AM1854" t="str">
            <v/>
          </cell>
        </row>
        <row r="1855">
          <cell r="AM1855" t="str">
            <v/>
          </cell>
        </row>
        <row r="1856">
          <cell r="AM1856" t="str">
            <v/>
          </cell>
        </row>
        <row r="1857">
          <cell r="AM1857" t="str">
            <v/>
          </cell>
        </row>
        <row r="1858">
          <cell r="AM1858" t="str">
            <v/>
          </cell>
        </row>
        <row r="1859">
          <cell r="AM1859" t="str">
            <v/>
          </cell>
        </row>
        <row r="1860">
          <cell r="AM1860" t="str">
            <v/>
          </cell>
        </row>
        <row r="1861">
          <cell r="AM1861" t="str">
            <v/>
          </cell>
        </row>
        <row r="1862">
          <cell r="AM1862" t="str">
            <v/>
          </cell>
        </row>
        <row r="1863">
          <cell r="AM1863" t="str">
            <v/>
          </cell>
        </row>
        <row r="1864">
          <cell r="AM1864" t="str">
            <v/>
          </cell>
        </row>
        <row r="1865">
          <cell r="AM1865" t="str">
            <v/>
          </cell>
        </row>
        <row r="1866">
          <cell r="AM1866" t="str">
            <v/>
          </cell>
        </row>
        <row r="1867">
          <cell r="AM1867" t="str">
            <v/>
          </cell>
        </row>
        <row r="1868">
          <cell r="AM1868" t="str">
            <v/>
          </cell>
        </row>
        <row r="1869">
          <cell r="AM1869" t="str">
            <v/>
          </cell>
        </row>
        <row r="1870">
          <cell r="AM1870" t="str">
            <v/>
          </cell>
        </row>
        <row r="1871">
          <cell r="AM1871" t="str">
            <v/>
          </cell>
        </row>
        <row r="1872">
          <cell r="AM1872" t="str">
            <v/>
          </cell>
        </row>
        <row r="1873">
          <cell r="AM1873" t="str">
            <v/>
          </cell>
        </row>
        <row r="1874">
          <cell r="AM1874" t="str">
            <v/>
          </cell>
        </row>
        <row r="1875">
          <cell r="AM1875" t="str">
            <v/>
          </cell>
        </row>
        <row r="1876">
          <cell r="AM1876" t="str">
            <v/>
          </cell>
        </row>
        <row r="1877">
          <cell r="AM1877" t="str">
            <v/>
          </cell>
        </row>
        <row r="1878">
          <cell r="AM1878" t="str">
            <v/>
          </cell>
        </row>
        <row r="1879">
          <cell r="AM1879" t="str">
            <v/>
          </cell>
        </row>
        <row r="1880">
          <cell r="AM1880" t="str">
            <v/>
          </cell>
        </row>
        <row r="1881">
          <cell r="AM1881" t="str">
            <v/>
          </cell>
        </row>
        <row r="1882">
          <cell r="AM1882" t="str">
            <v/>
          </cell>
        </row>
        <row r="1883">
          <cell r="AM1883" t="str">
            <v/>
          </cell>
        </row>
        <row r="1884">
          <cell r="AM1884" t="str">
            <v/>
          </cell>
        </row>
        <row r="1885">
          <cell r="AM1885" t="str">
            <v/>
          </cell>
        </row>
        <row r="1886">
          <cell r="AM1886" t="str">
            <v/>
          </cell>
        </row>
        <row r="1887">
          <cell r="AM1887" t="str">
            <v/>
          </cell>
        </row>
        <row r="1888">
          <cell r="AM1888" t="str">
            <v/>
          </cell>
        </row>
        <row r="1889">
          <cell r="AM1889" t="str">
            <v/>
          </cell>
        </row>
        <row r="1890">
          <cell r="AM1890" t="str">
            <v/>
          </cell>
        </row>
        <row r="1891">
          <cell r="AM1891" t="str">
            <v/>
          </cell>
        </row>
        <row r="1892">
          <cell r="AM1892" t="str">
            <v/>
          </cell>
        </row>
        <row r="1893">
          <cell r="AM1893" t="str">
            <v/>
          </cell>
        </row>
        <row r="1894">
          <cell r="AM1894" t="str">
            <v/>
          </cell>
        </row>
        <row r="1895">
          <cell r="AM1895" t="str">
            <v/>
          </cell>
        </row>
        <row r="1896">
          <cell r="AM1896" t="str">
            <v/>
          </cell>
        </row>
        <row r="1897">
          <cell r="AM1897" t="str">
            <v/>
          </cell>
        </row>
        <row r="1898">
          <cell r="AM1898" t="str">
            <v/>
          </cell>
        </row>
        <row r="1899">
          <cell r="AM1899" t="str">
            <v/>
          </cell>
        </row>
        <row r="1900">
          <cell r="AM1900" t="str">
            <v/>
          </cell>
        </row>
        <row r="1901">
          <cell r="AM1901" t="str">
            <v/>
          </cell>
        </row>
        <row r="1902">
          <cell r="AM1902" t="str">
            <v/>
          </cell>
        </row>
        <row r="1903">
          <cell r="AM1903" t="str">
            <v/>
          </cell>
        </row>
        <row r="1904">
          <cell r="AM1904" t="str">
            <v/>
          </cell>
        </row>
        <row r="1905">
          <cell r="AM1905" t="str">
            <v/>
          </cell>
        </row>
        <row r="1906">
          <cell r="AM1906" t="str">
            <v/>
          </cell>
        </row>
        <row r="1907">
          <cell r="AM1907" t="str">
            <v/>
          </cell>
        </row>
        <row r="1908">
          <cell r="AM1908" t="str">
            <v/>
          </cell>
        </row>
        <row r="1909">
          <cell r="AM1909" t="str">
            <v/>
          </cell>
        </row>
        <row r="1910">
          <cell r="AM1910" t="str">
            <v/>
          </cell>
        </row>
        <row r="1911">
          <cell r="AM1911" t="str">
            <v/>
          </cell>
        </row>
        <row r="1912">
          <cell r="AM1912" t="str">
            <v/>
          </cell>
        </row>
        <row r="1913">
          <cell r="AM1913" t="str">
            <v/>
          </cell>
        </row>
        <row r="1914">
          <cell r="AM1914" t="str">
            <v/>
          </cell>
        </row>
        <row r="1915">
          <cell r="AM1915" t="str">
            <v/>
          </cell>
        </row>
        <row r="1916">
          <cell r="AM1916" t="str">
            <v/>
          </cell>
        </row>
        <row r="1917">
          <cell r="AM1917" t="str">
            <v/>
          </cell>
        </row>
        <row r="1918">
          <cell r="AM1918" t="str">
            <v/>
          </cell>
        </row>
        <row r="1919">
          <cell r="AM1919" t="str">
            <v/>
          </cell>
        </row>
        <row r="1920">
          <cell r="AM1920" t="str">
            <v/>
          </cell>
        </row>
        <row r="1921">
          <cell r="AM1921" t="str">
            <v/>
          </cell>
        </row>
        <row r="1922">
          <cell r="AM1922" t="str">
            <v/>
          </cell>
        </row>
        <row r="1923">
          <cell r="AM1923" t="str">
            <v/>
          </cell>
        </row>
        <row r="1924">
          <cell r="AM1924" t="str">
            <v/>
          </cell>
        </row>
        <row r="1925">
          <cell r="AM1925" t="str">
            <v/>
          </cell>
        </row>
        <row r="1926">
          <cell r="AM1926" t="str">
            <v/>
          </cell>
        </row>
        <row r="1927">
          <cell r="AM1927" t="str">
            <v/>
          </cell>
        </row>
        <row r="1928">
          <cell r="AM1928" t="str">
            <v/>
          </cell>
        </row>
        <row r="1929">
          <cell r="AM1929" t="str">
            <v/>
          </cell>
        </row>
        <row r="1930">
          <cell r="AM1930" t="str">
            <v/>
          </cell>
        </row>
        <row r="1931">
          <cell r="AM1931" t="str">
            <v/>
          </cell>
        </row>
        <row r="1932">
          <cell r="AM1932" t="str">
            <v/>
          </cell>
        </row>
        <row r="1933">
          <cell r="AM1933" t="str">
            <v/>
          </cell>
        </row>
        <row r="1934">
          <cell r="AM1934" t="str">
            <v/>
          </cell>
        </row>
        <row r="1935">
          <cell r="AM1935" t="str">
            <v/>
          </cell>
        </row>
        <row r="1936">
          <cell r="AM1936" t="str">
            <v/>
          </cell>
        </row>
        <row r="1937">
          <cell r="AM1937" t="str">
            <v/>
          </cell>
        </row>
        <row r="1938">
          <cell r="AM1938" t="str">
            <v/>
          </cell>
        </row>
        <row r="1939">
          <cell r="AM1939" t="str">
            <v/>
          </cell>
        </row>
        <row r="1940">
          <cell r="AM1940" t="str">
            <v/>
          </cell>
        </row>
        <row r="1941">
          <cell r="AM1941" t="str">
            <v/>
          </cell>
        </row>
        <row r="1942">
          <cell r="AM1942" t="str">
            <v/>
          </cell>
        </row>
        <row r="1943">
          <cell r="AM1943" t="str">
            <v/>
          </cell>
        </row>
        <row r="1944">
          <cell r="AM1944" t="str">
            <v/>
          </cell>
        </row>
        <row r="1945">
          <cell r="AM1945" t="str">
            <v/>
          </cell>
        </row>
        <row r="1946">
          <cell r="AM1946" t="str">
            <v/>
          </cell>
        </row>
        <row r="1947">
          <cell r="AM1947" t="str">
            <v/>
          </cell>
        </row>
        <row r="1948">
          <cell r="AM1948" t="str">
            <v/>
          </cell>
        </row>
        <row r="1949">
          <cell r="AM1949" t="str">
            <v/>
          </cell>
        </row>
        <row r="1950">
          <cell r="AM1950" t="str">
            <v/>
          </cell>
        </row>
        <row r="1951">
          <cell r="AM1951" t="str">
            <v/>
          </cell>
        </row>
        <row r="1952">
          <cell r="AM1952" t="str">
            <v/>
          </cell>
        </row>
        <row r="1953">
          <cell r="AM1953" t="str">
            <v/>
          </cell>
        </row>
        <row r="1954">
          <cell r="AM1954" t="str">
            <v/>
          </cell>
        </row>
        <row r="1955">
          <cell r="AM1955" t="str">
            <v/>
          </cell>
        </row>
        <row r="1956">
          <cell r="AM1956" t="str">
            <v/>
          </cell>
        </row>
        <row r="1957">
          <cell r="AM1957" t="str">
            <v/>
          </cell>
        </row>
        <row r="1958">
          <cell r="AM1958" t="str">
            <v/>
          </cell>
        </row>
        <row r="1959">
          <cell r="AM1959" t="str">
            <v/>
          </cell>
        </row>
        <row r="1960">
          <cell r="AM1960" t="str">
            <v/>
          </cell>
        </row>
        <row r="1961">
          <cell r="AM1961" t="str">
            <v/>
          </cell>
        </row>
        <row r="1962">
          <cell r="AM1962" t="str">
            <v/>
          </cell>
        </row>
        <row r="1963">
          <cell r="AM1963" t="str">
            <v/>
          </cell>
        </row>
        <row r="1964">
          <cell r="AM1964" t="str">
            <v/>
          </cell>
        </row>
        <row r="1965">
          <cell r="AM1965" t="str">
            <v/>
          </cell>
        </row>
        <row r="1966">
          <cell r="AM1966" t="str">
            <v/>
          </cell>
        </row>
        <row r="1967">
          <cell r="AM1967" t="str">
            <v/>
          </cell>
        </row>
        <row r="1968">
          <cell r="AM1968" t="str">
            <v/>
          </cell>
        </row>
        <row r="1969">
          <cell r="AM1969" t="str">
            <v/>
          </cell>
        </row>
        <row r="1970">
          <cell r="AM1970" t="str">
            <v/>
          </cell>
        </row>
        <row r="1971">
          <cell r="AM1971" t="str">
            <v/>
          </cell>
        </row>
        <row r="1972">
          <cell r="AM1972" t="str">
            <v/>
          </cell>
        </row>
        <row r="1973">
          <cell r="AM1973" t="str">
            <v/>
          </cell>
        </row>
        <row r="1974">
          <cell r="AM1974" t="str">
            <v/>
          </cell>
        </row>
        <row r="1975">
          <cell r="AM1975" t="str">
            <v/>
          </cell>
        </row>
        <row r="1976">
          <cell r="AM1976" t="str">
            <v/>
          </cell>
        </row>
        <row r="1977">
          <cell r="AM1977" t="str">
            <v/>
          </cell>
        </row>
        <row r="1978">
          <cell r="AM1978" t="str">
            <v/>
          </cell>
        </row>
        <row r="1979">
          <cell r="AM1979" t="str">
            <v/>
          </cell>
        </row>
        <row r="1980">
          <cell r="AM1980" t="str">
            <v/>
          </cell>
        </row>
        <row r="1981">
          <cell r="AM1981" t="str">
            <v/>
          </cell>
        </row>
        <row r="1982">
          <cell r="AM1982" t="str">
            <v/>
          </cell>
        </row>
        <row r="1983">
          <cell r="AM1983" t="str">
            <v/>
          </cell>
        </row>
        <row r="1984">
          <cell r="AM1984" t="str">
            <v/>
          </cell>
        </row>
        <row r="1985">
          <cell r="AM1985" t="str">
            <v/>
          </cell>
        </row>
        <row r="1986">
          <cell r="AM1986" t="str">
            <v/>
          </cell>
        </row>
        <row r="1987">
          <cell r="AM1987" t="str">
            <v/>
          </cell>
        </row>
        <row r="1988">
          <cell r="AM1988" t="str">
            <v/>
          </cell>
        </row>
        <row r="1989">
          <cell r="AM1989" t="str">
            <v/>
          </cell>
        </row>
        <row r="1990">
          <cell r="AM1990" t="str">
            <v/>
          </cell>
        </row>
        <row r="1991">
          <cell r="AM1991" t="str">
            <v/>
          </cell>
        </row>
        <row r="1992">
          <cell r="AM1992" t="str">
            <v/>
          </cell>
        </row>
        <row r="1993">
          <cell r="AM1993" t="str">
            <v/>
          </cell>
        </row>
        <row r="1994">
          <cell r="AM1994" t="str">
            <v/>
          </cell>
        </row>
        <row r="1995">
          <cell r="AM1995" t="str">
            <v/>
          </cell>
        </row>
        <row r="1996">
          <cell r="AM1996" t="str">
            <v/>
          </cell>
        </row>
        <row r="1997">
          <cell r="AM1997" t="str">
            <v/>
          </cell>
        </row>
        <row r="1998">
          <cell r="AM1998" t="str">
            <v/>
          </cell>
        </row>
        <row r="1999">
          <cell r="AM1999" t="str">
            <v/>
          </cell>
        </row>
        <row r="2000">
          <cell r="AM2000" t="str">
            <v/>
          </cell>
        </row>
        <row r="2001">
          <cell r="AM2001" t="str">
            <v/>
          </cell>
        </row>
        <row r="2002">
          <cell r="AM2002" t="str">
            <v/>
          </cell>
        </row>
        <row r="2003">
          <cell r="AM2003" t="str">
            <v/>
          </cell>
        </row>
        <row r="2004">
          <cell r="AM2004" t="str">
            <v/>
          </cell>
        </row>
        <row r="2005">
          <cell r="AM2005" t="str">
            <v/>
          </cell>
        </row>
        <row r="2006">
          <cell r="AM2006" t="str">
            <v/>
          </cell>
        </row>
        <row r="2007">
          <cell r="AM2007" t="str">
            <v/>
          </cell>
        </row>
        <row r="2008">
          <cell r="AM2008" t="str">
            <v/>
          </cell>
        </row>
        <row r="2009">
          <cell r="AM2009" t="str">
            <v/>
          </cell>
        </row>
        <row r="2010">
          <cell r="AM2010" t="str">
            <v/>
          </cell>
        </row>
        <row r="2011">
          <cell r="AM2011" t="str">
            <v/>
          </cell>
        </row>
        <row r="2012">
          <cell r="AM2012" t="str">
            <v/>
          </cell>
        </row>
        <row r="2013">
          <cell r="AM2013" t="str">
            <v/>
          </cell>
        </row>
        <row r="2014">
          <cell r="AM2014" t="str">
            <v/>
          </cell>
        </row>
        <row r="2015">
          <cell r="AM2015" t="str">
            <v/>
          </cell>
        </row>
        <row r="2016">
          <cell r="AM2016" t="str">
            <v/>
          </cell>
        </row>
        <row r="2017">
          <cell r="AM2017" t="str">
            <v/>
          </cell>
        </row>
        <row r="2018">
          <cell r="AM2018" t="str">
            <v/>
          </cell>
        </row>
        <row r="2019">
          <cell r="AM2019" t="str">
            <v/>
          </cell>
        </row>
        <row r="2020">
          <cell r="AM2020" t="str">
            <v/>
          </cell>
        </row>
        <row r="2021">
          <cell r="AM2021" t="str">
            <v/>
          </cell>
        </row>
        <row r="2022">
          <cell r="AM2022" t="str">
            <v/>
          </cell>
        </row>
        <row r="2023">
          <cell r="AM2023" t="str">
            <v/>
          </cell>
        </row>
        <row r="2024">
          <cell r="AM2024" t="str">
            <v/>
          </cell>
        </row>
        <row r="2025">
          <cell r="AM2025" t="str">
            <v/>
          </cell>
        </row>
        <row r="2026">
          <cell r="AM2026" t="str">
            <v/>
          </cell>
        </row>
        <row r="2027">
          <cell r="AM2027" t="str">
            <v/>
          </cell>
        </row>
        <row r="2028">
          <cell r="AM2028" t="str">
            <v/>
          </cell>
        </row>
        <row r="2029">
          <cell r="AM2029" t="str">
            <v/>
          </cell>
        </row>
        <row r="2030">
          <cell r="AM2030" t="str">
            <v/>
          </cell>
        </row>
        <row r="2031">
          <cell r="AM2031" t="str">
            <v/>
          </cell>
        </row>
        <row r="2032">
          <cell r="AM2032" t="str">
            <v/>
          </cell>
        </row>
        <row r="2033">
          <cell r="AM2033" t="str">
            <v/>
          </cell>
        </row>
        <row r="2034">
          <cell r="AM2034" t="str">
            <v/>
          </cell>
        </row>
        <row r="2035">
          <cell r="AM2035" t="str">
            <v/>
          </cell>
        </row>
        <row r="2036">
          <cell r="AM2036" t="str">
            <v/>
          </cell>
        </row>
        <row r="2037">
          <cell r="AM2037" t="str">
            <v/>
          </cell>
        </row>
        <row r="2038">
          <cell r="AM2038" t="str">
            <v/>
          </cell>
        </row>
        <row r="2039">
          <cell r="AM2039" t="str">
            <v/>
          </cell>
        </row>
        <row r="2040">
          <cell r="AM2040" t="str">
            <v/>
          </cell>
        </row>
        <row r="2041">
          <cell r="AM2041" t="str">
            <v/>
          </cell>
        </row>
        <row r="2042">
          <cell r="AM2042" t="str">
            <v/>
          </cell>
        </row>
        <row r="2043">
          <cell r="AM2043" t="str">
            <v/>
          </cell>
        </row>
        <row r="2044">
          <cell r="AM2044" t="str">
            <v/>
          </cell>
        </row>
        <row r="2045">
          <cell r="AM2045" t="str">
            <v/>
          </cell>
        </row>
        <row r="2046">
          <cell r="AM2046" t="str">
            <v/>
          </cell>
        </row>
        <row r="2047">
          <cell r="AM2047" t="str">
            <v/>
          </cell>
        </row>
        <row r="2048">
          <cell r="AM2048" t="str">
            <v/>
          </cell>
        </row>
        <row r="2049">
          <cell r="AM2049" t="str">
            <v/>
          </cell>
        </row>
        <row r="2050">
          <cell r="AM2050" t="str">
            <v/>
          </cell>
        </row>
        <row r="2051">
          <cell r="AM2051" t="str">
            <v/>
          </cell>
        </row>
        <row r="2052">
          <cell r="AM2052" t="str">
            <v/>
          </cell>
        </row>
        <row r="2053">
          <cell r="AM2053" t="str">
            <v/>
          </cell>
        </row>
        <row r="2054">
          <cell r="AM2054" t="str">
            <v/>
          </cell>
        </row>
        <row r="2055">
          <cell r="AM2055" t="str">
            <v/>
          </cell>
        </row>
        <row r="2056">
          <cell r="AM2056" t="str">
            <v/>
          </cell>
        </row>
        <row r="2057">
          <cell r="AM2057" t="str">
            <v/>
          </cell>
        </row>
        <row r="2058">
          <cell r="AM2058" t="str">
            <v/>
          </cell>
        </row>
        <row r="2059">
          <cell r="AM2059" t="str">
            <v/>
          </cell>
        </row>
        <row r="2060">
          <cell r="AM2060" t="str">
            <v/>
          </cell>
        </row>
        <row r="2061">
          <cell r="AM2061" t="str">
            <v/>
          </cell>
        </row>
        <row r="2062">
          <cell r="AM2062" t="str">
            <v/>
          </cell>
        </row>
        <row r="2063">
          <cell r="AM2063" t="str">
            <v/>
          </cell>
        </row>
        <row r="2064">
          <cell r="AM2064" t="str">
            <v/>
          </cell>
        </row>
        <row r="2065">
          <cell r="AM2065" t="str">
            <v/>
          </cell>
        </row>
        <row r="2066">
          <cell r="AM2066" t="str">
            <v/>
          </cell>
        </row>
        <row r="2067">
          <cell r="AM2067" t="str">
            <v/>
          </cell>
        </row>
        <row r="2068">
          <cell r="AM2068" t="str">
            <v/>
          </cell>
        </row>
        <row r="2069">
          <cell r="AM2069" t="str">
            <v/>
          </cell>
        </row>
        <row r="2070">
          <cell r="AM2070" t="str">
            <v/>
          </cell>
        </row>
        <row r="2071">
          <cell r="AM2071" t="str">
            <v/>
          </cell>
        </row>
        <row r="2072">
          <cell r="AM2072" t="str">
            <v/>
          </cell>
        </row>
        <row r="2073">
          <cell r="AM2073" t="str">
            <v/>
          </cell>
        </row>
        <row r="2074">
          <cell r="AM2074" t="str">
            <v/>
          </cell>
        </row>
        <row r="2075">
          <cell r="AM2075" t="str">
            <v/>
          </cell>
        </row>
        <row r="2076">
          <cell r="AM2076" t="str">
            <v/>
          </cell>
        </row>
        <row r="2077">
          <cell r="AM2077" t="str">
            <v/>
          </cell>
        </row>
        <row r="2078">
          <cell r="AM2078" t="str">
            <v/>
          </cell>
        </row>
        <row r="2079">
          <cell r="AM2079" t="str">
            <v/>
          </cell>
        </row>
        <row r="2080">
          <cell r="AM2080" t="str">
            <v/>
          </cell>
        </row>
        <row r="2081">
          <cell r="AM2081" t="str">
            <v/>
          </cell>
        </row>
        <row r="2082">
          <cell r="AM2082" t="str">
            <v/>
          </cell>
        </row>
        <row r="2083">
          <cell r="AM2083" t="str">
            <v/>
          </cell>
        </row>
        <row r="2084">
          <cell r="AM2084" t="str">
            <v/>
          </cell>
        </row>
        <row r="2085">
          <cell r="AM2085" t="str">
            <v/>
          </cell>
        </row>
        <row r="2086">
          <cell r="AM2086" t="str">
            <v/>
          </cell>
        </row>
        <row r="2087">
          <cell r="AM2087" t="str">
            <v/>
          </cell>
        </row>
        <row r="2088">
          <cell r="AM2088" t="str">
            <v/>
          </cell>
        </row>
        <row r="2089">
          <cell r="AM2089" t="str">
            <v/>
          </cell>
        </row>
        <row r="2090">
          <cell r="AM2090" t="str">
            <v/>
          </cell>
        </row>
        <row r="2091">
          <cell r="AM2091" t="str">
            <v/>
          </cell>
        </row>
        <row r="2092">
          <cell r="AM2092" t="str">
            <v/>
          </cell>
        </row>
        <row r="2093">
          <cell r="AM2093" t="str">
            <v/>
          </cell>
        </row>
        <row r="2094">
          <cell r="AM2094" t="str">
            <v/>
          </cell>
        </row>
        <row r="2095">
          <cell r="AM2095" t="str">
            <v/>
          </cell>
        </row>
        <row r="2096">
          <cell r="AM2096" t="str">
            <v/>
          </cell>
        </row>
        <row r="2097">
          <cell r="AM2097" t="str">
            <v/>
          </cell>
        </row>
        <row r="2098">
          <cell r="AM2098" t="str">
            <v/>
          </cell>
        </row>
        <row r="2099">
          <cell r="AM2099" t="str">
            <v/>
          </cell>
        </row>
        <row r="2100">
          <cell r="AM2100" t="str">
            <v/>
          </cell>
        </row>
        <row r="2101">
          <cell r="AM2101" t="str">
            <v/>
          </cell>
        </row>
        <row r="2102">
          <cell r="AM2102" t="str">
            <v/>
          </cell>
        </row>
        <row r="2103">
          <cell r="AM2103" t="str">
            <v/>
          </cell>
        </row>
        <row r="2104">
          <cell r="AM2104" t="str">
            <v/>
          </cell>
        </row>
        <row r="2105">
          <cell r="AM2105" t="str">
            <v/>
          </cell>
        </row>
        <row r="2106">
          <cell r="AM2106" t="str">
            <v/>
          </cell>
        </row>
        <row r="2107">
          <cell r="AM2107" t="str">
            <v/>
          </cell>
        </row>
        <row r="2108">
          <cell r="AM2108" t="str">
            <v/>
          </cell>
        </row>
        <row r="2109">
          <cell r="AM2109" t="str">
            <v/>
          </cell>
        </row>
        <row r="2110">
          <cell r="AM2110" t="str">
            <v/>
          </cell>
        </row>
        <row r="2111">
          <cell r="AM2111" t="str">
            <v/>
          </cell>
        </row>
        <row r="2112">
          <cell r="AM2112" t="str">
            <v/>
          </cell>
        </row>
        <row r="2113">
          <cell r="AM2113" t="str">
            <v/>
          </cell>
        </row>
        <row r="2114">
          <cell r="AM2114" t="str">
            <v/>
          </cell>
        </row>
        <row r="2115">
          <cell r="AM2115" t="str">
            <v/>
          </cell>
        </row>
        <row r="2116">
          <cell r="AM2116" t="str">
            <v/>
          </cell>
        </row>
        <row r="2117">
          <cell r="AM2117" t="str">
            <v/>
          </cell>
        </row>
        <row r="2118">
          <cell r="AM2118" t="str">
            <v/>
          </cell>
        </row>
        <row r="2119">
          <cell r="AM2119" t="str">
            <v/>
          </cell>
        </row>
        <row r="2120">
          <cell r="AM2120" t="str">
            <v/>
          </cell>
        </row>
        <row r="2121">
          <cell r="AM2121" t="str">
            <v/>
          </cell>
        </row>
        <row r="2122">
          <cell r="AM2122" t="str">
            <v/>
          </cell>
        </row>
        <row r="2123">
          <cell r="AM2123" t="str">
            <v/>
          </cell>
        </row>
        <row r="2124">
          <cell r="AM2124" t="str">
            <v/>
          </cell>
        </row>
        <row r="2125">
          <cell r="AM2125" t="str">
            <v/>
          </cell>
        </row>
        <row r="2126">
          <cell r="AM2126" t="str">
            <v/>
          </cell>
        </row>
        <row r="2127">
          <cell r="AM2127" t="str">
            <v/>
          </cell>
        </row>
        <row r="2128">
          <cell r="AM2128" t="str">
            <v/>
          </cell>
        </row>
        <row r="2129">
          <cell r="AM2129" t="str">
            <v/>
          </cell>
        </row>
        <row r="2130">
          <cell r="AM2130" t="str">
            <v/>
          </cell>
        </row>
        <row r="2131">
          <cell r="AM2131" t="str">
            <v/>
          </cell>
        </row>
        <row r="2132">
          <cell r="AM2132" t="str">
            <v/>
          </cell>
        </row>
        <row r="2133">
          <cell r="AM2133" t="str">
            <v/>
          </cell>
        </row>
        <row r="2134">
          <cell r="AM2134" t="str">
            <v/>
          </cell>
        </row>
        <row r="2135">
          <cell r="AM2135" t="str">
            <v/>
          </cell>
        </row>
        <row r="2136">
          <cell r="AM2136" t="str">
            <v/>
          </cell>
        </row>
        <row r="2137">
          <cell r="AM2137" t="str">
            <v/>
          </cell>
        </row>
        <row r="2138">
          <cell r="AM2138" t="str">
            <v/>
          </cell>
        </row>
        <row r="2139">
          <cell r="AM2139" t="str">
            <v/>
          </cell>
        </row>
        <row r="2140">
          <cell r="AM2140" t="str">
            <v/>
          </cell>
        </row>
        <row r="2141">
          <cell r="AM2141" t="str">
            <v/>
          </cell>
        </row>
        <row r="2142">
          <cell r="AM2142" t="str">
            <v/>
          </cell>
        </row>
        <row r="2143">
          <cell r="AM2143" t="str">
            <v/>
          </cell>
        </row>
        <row r="2144">
          <cell r="AM2144" t="str">
            <v/>
          </cell>
        </row>
        <row r="2145">
          <cell r="AM2145" t="str">
            <v/>
          </cell>
        </row>
        <row r="2146">
          <cell r="AM2146" t="str">
            <v/>
          </cell>
        </row>
        <row r="2147">
          <cell r="AM2147" t="str">
            <v/>
          </cell>
        </row>
        <row r="2148">
          <cell r="AM2148" t="str">
            <v/>
          </cell>
        </row>
        <row r="2149">
          <cell r="AM2149" t="str">
            <v/>
          </cell>
        </row>
        <row r="2150">
          <cell r="AM2150" t="str">
            <v/>
          </cell>
        </row>
        <row r="2151">
          <cell r="AM2151" t="str">
            <v/>
          </cell>
        </row>
        <row r="2152">
          <cell r="AM2152" t="str">
            <v/>
          </cell>
        </row>
        <row r="2153">
          <cell r="AM2153" t="str">
            <v/>
          </cell>
        </row>
        <row r="2154">
          <cell r="AM2154" t="str">
            <v/>
          </cell>
        </row>
        <row r="2155">
          <cell r="AM2155" t="str">
            <v/>
          </cell>
        </row>
        <row r="2156">
          <cell r="AM2156" t="str">
            <v/>
          </cell>
        </row>
        <row r="2157">
          <cell r="AM2157" t="str">
            <v/>
          </cell>
        </row>
        <row r="2158">
          <cell r="AM2158" t="str">
            <v/>
          </cell>
        </row>
        <row r="2159">
          <cell r="AM2159" t="str">
            <v/>
          </cell>
        </row>
        <row r="2160">
          <cell r="AM2160" t="str">
            <v/>
          </cell>
        </row>
        <row r="2161">
          <cell r="AM2161" t="str">
            <v/>
          </cell>
        </row>
        <row r="2162">
          <cell r="AM2162" t="str">
            <v/>
          </cell>
        </row>
        <row r="2163">
          <cell r="AM2163" t="str">
            <v/>
          </cell>
        </row>
        <row r="2164">
          <cell r="AM2164" t="str">
            <v/>
          </cell>
        </row>
        <row r="2165">
          <cell r="AM2165" t="str">
            <v/>
          </cell>
        </row>
        <row r="2166">
          <cell r="AM2166" t="str">
            <v/>
          </cell>
        </row>
        <row r="2167">
          <cell r="AM2167" t="str">
            <v/>
          </cell>
        </row>
        <row r="2168">
          <cell r="AM2168" t="str">
            <v/>
          </cell>
        </row>
        <row r="2169">
          <cell r="AM2169" t="str">
            <v/>
          </cell>
        </row>
        <row r="2170">
          <cell r="AM2170" t="str">
            <v/>
          </cell>
        </row>
        <row r="2171">
          <cell r="AM2171" t="str">
            <v/>
          </cell>
        </row>
        <row r="2172">
          <cell r="AM2172" t="str">
            <v/>
          </cell>
        </row>
        <row r="2173">
          <cell r="AM2173" t="str">
            <v/>
          </cell>
        </row>
        <row r="2174">
          <cell r="AM2174" t="str">
            <v/>
          </cell>
        </row>
        <row r="2175">
          <cell r="AM2175" t="str">
            <v/>
          </cell>
        </row>
        <row r="2176">
          <cell r="AM2176" t="str">
            <v/>
          </cell>
        </row>
        <row r="2177">
          <cell r="AM2177" t="str">
            <v/>
          </cell>
        </row>
        <row r="2178">
          <cell r="AM2178" t="str">
            <v/>
          </cell>
        </row>
        <row r="2179">
          <cell r="AM2179" t="str">
            <v/>
          </cell>
        </row>
        <row r="2180">
          <cell r="AM2180" t="str">
            <v/>
          </cell>
        </row>
        <row r="2181">
          <cell r="AM2181" t="str">
            <v/>
          </cell>
        </row>
        <row r="2182">
          <cell r="AM2182" t="str">
            <v/>
          </cell>
        </row>
        <row r="2183">
          <cell r="AM2183" t="str">
            <v/>
          </cell>
        </row>
        <row r="2184">
          <cell r="AM2184" t="str">
            <v/>
          </cell>
        </row>
        <row r="2185">
          <cell r="AM2185" t="str">
            <v/>
          </cell>
        </row>
        <row r="2186">
          <cell r="AM2186" t="str">
            <v/>
          </cell>
        </row>
        <row r="2187">
          <cell r="AM2187" t="str">
            <v/>
          </cell>
        </row>
        <row r="2188">
          <cell r="AM2188" t="str">
            <v/>
          </cell>
        </row>
        <row r="2189">
          <cell r="AM2189" t="str">
            <v/>
          </cell>
        </row>
        <row r="2190">
          <cell r="AM2190" t="str">
            <v/>
          </cell>
        </row>
        <row r="2191">
          <cell r="AM2191" t="str">
            <v/>
          </cell>
        </row>
        <row r="2192">
          <cell r="AM2192" t="str">
            <v/>
          </cell>
        </row>
        <row r="2193">
          <cell r="AM2193" t="str">
            <v/>
          </cell>
        </row>
        <row r="2194">
          <cell r="AM2194" t="str">
            <v/>
          </cell>
        </row>
        <row r="2195">
          <cell r="AM2195" t="str">
            <v/>
          </cell>
        </row>
        <row r="2196">
          <cell r="AM2196" t="str">
            <v/>
          </cell>
        </row>
        <row r="2197">
          <cell r="AM2197" t="str">
            <v/>
          </cell>
        </row>
        <row r="2198">
          <cell r="AM2198" t="str">
            <v/>
          </cell>
        </row>
        <row r="2199">
          <cell r="AM2199" t="str">
            <v/>
          </cell>
        </row>
        <row r="2200">
          <cell r="AM2200" t="str">
            <v/>
          </cell>
        </row>
        <row r="2201">
          <cell r="AM2201" t="str">
            <v/>
          </cell>
        </row>
        <row r="2202">
          <cell r="AM2202" t="str">
            <v/>
          </cell>
        </row>
        <row r="2203">
          <cell r="AM2203" t="str">
            <v/>
          </cell>
        </row>
        <row r="2204">
          <cell r="AM2204" t="str">
            <v/>
          </cell>
        </row>
        <row r="2205">
          <cell r="AM2205" t="str">
            <v/>
          </cell>
        </row>
        <row r="2206">
          <cell r="AM2206" t="str">
            <v/>
          </cell>
        </row>
        <row r="2207">
          <cell r="AM2207" t="str">
            <v/>
          </cell>
        </row>
        <row r="2208">
          <cell r="AM2208" t="str">
            <v/>
          </cell>
        </row>
        <row r="2209">
          <cell r="AM2209" t="str">
            <v/>
          </cell>
        </row>
        <row r="2210">
          <cell r="AM2210" t="str">
            <v/>
          </cell>
        </row>
        <row r="2211">
          <cell r="AM2211" t="str">
            <v/>
          </cell>
        </row>
        <row r="2212">
          <cell r="AM2212" t="str">
            <v/>
          </cell>
        </row>
        <row r="2213">
          <cell r="AM2213" t="str">
            <v/>
          </cell>
        </row>
        <row r="2214">
          <cell r="AM2214" t="str">
            <v/>
          </cell>
        </row>
        <row r="2215">
          <cell r="AM2215" t="str">
            <v/>
          </cell>
        </row>
        <row r="2216">
          <cell r="AM2216" t="str">
            <v/>
          </cell>
        </row>
        <row r="2217">
          <cell r="AM2217" t="str">
            <v/>
          </cell>
        </row>
        <row r="2218">
          <cell r="AM2218" t="str">
            <v/>
          </cell>
        </row>
        <row r="2219">
          <cell r="AM2219" t="str">
            <v/>
          </cell>
        </row>
        <row r="2220">
          <cell r="AM2220" t="str">
            <v/>
          </cell>
        </row>
        <row r="2221">
          <cell r="AM2221" t="str">
            <v/>
          </cell>
        </row>
        <row r="2222">
          <cell r="AM2222" t="str">
            <v/>
          </cell>
        </row>
        <row r="2223">
          <cell r="AM2223" t="str">
            <v/>
          </cell>
        </row>
        <row r="2224">
          <cell r="AM2224" t="str">
            <v/>
          </cell>
        </row>
        <row r="2225">
          <cell r="AM2225" t="str">
            <v/>
          </cell>
        </row>
        <row r="2226">
          <cell r="AM2226" t="str">
            <v/>
          </cell>
        </row>
        <row r="2227">
          <cell r="AM2227" t="str">
            <v/>
          </cell>
        </row>
        <row r="2228">
          <cell r="AM2228" t="str">
            <v/>
          </cell>
        </row>
        <row r="2229">
          <cell r="AM2229" t="str">
            <v/>
          </cell>
        </row>
        <row r="2230">
          <cell r="AM2230" t="str">
            <v/>
          </cell>
        </row>
        <row r="2231">
          <cell r="AM2231" t="str">
            <v/>
          </cell>
        </row>
        <row r="2232">
          <cell r="AM2232" t="str">
            <v/>
          </cell>
        </row>
        <row r="2233">
          <cell r="AM2233" t="str">
            <v/>
          </cell>
        </row>
        <row r="2234">
          <cell r="AM2234" t="str">
            <v/>
          </cell>
        </row>
        <row r="2235">
          <cell r="AM2235" t="str">
            <v/>
          </cell>
        </row>
        <row r="2236">
          <cell r="AM2236" t="str">
            <v/>
          </cell>
        </row>
        <row r="2237">
          <cell r="AM2237" t="str">
            <v/>
          </cell>
        </row>
        <row r="2238">
          <cell r="AM2238" t="str">
            <v/>
          </cell>
        </row>
        <row r="2239">
          <cell r="AM2239" t="str">
            <v/>
          </cell>
        </row>
        <row r="2240">
          <cell r="AM2240" t="str">
            <v/>
          </cell>
        </row>
        <row r="2241">
          <cell r="AM2241" t="str">
            <v/>
          </cell>
        </row>
        <row r="2242">
          <cell r="AM2242" t="str">
            <v/>
          </cell>
        </row>
        <row r="2243">
          <cell r="AM2243" t="str">
            <v/>
          </cell>
        </row>
        <row r="2244">
          <cell r="AM2244" t="str">
            <v/>
          </cell>
        </row>
        <row r="2245">
          <cell r="AM2245" t="str">
            <v/>
          </cell>
        </row>
        <row r="2246">
          <cell r="AM2246" t="str">
            <v/>
          </cell>
        </row>
        <row r="2247">
          <cell r="AM2247" t="str">
            <v/>
          </cell>
        </row>
        <row r="2248">
          <cell r="AM2248" t="str">
            <v/>
          </cell>
        </row>
        <row r="2249">
          <cell r="AM2249" t="str">
            <v/>
          </cell>
        </row>
        <row r="2250">
          <cell r="AM2250" t="str">
            <v/>
          </cell>
        </row>
        <row r="2251">
          <cell r="AM2251" t="str">
            <v/>
          </cell>
        </row>
        <row r="2252">
          <cell r="AM2252" t="str">
            <v/>
          </cell>
        </row>
        <row r="2253">
          <cell r="AM2253" t="str">
            <v/>
          </cell>
        </row>
        <row r="2254">
          <cell r="AM2254" t="str">
            <v/>
          </cell>
        </row>
        <row r="2255">
          <cell r="AM2255" t="str">
            <v/>
          </cell>
        </row>
        <row r="2256">
          <cell r="AM2256" t="str">
            <v/>
          </cell>
        </row>
        <row r="2257">
          <cell r="AM2257" t="str">
            <v/>
          </cell>
        </row>
        <row r="2258">
          <cell r="AM2258" t="str">
            <v/>
          </cell>
        </row>
        <row r="2259">
          <cell r="AM2259" t="str">
            <v/>
          </cell>
        </row>
        <row r="2260">
          <cell r="AM2260" t="str">
            <v/>
          </cell>
        </row>
        <row r="2261">
          <cell r="AM2261" t="str">
            <v/>
          </cell>
        </row>
        <row r="2262">
          <cell r="AM2262" t="str">
            <v/>
          </cell>
        </row>
        <row r="2263">
          <cell r="AM2263" t="str">
            <v/>
          </cell>
        </row>
        <row r="2264">
          <cell r="AM2264" t="str">
            <v/>
          </cell>
        </row>
        <row r="2265">
          <cell r="AM2265" t="str">
            <v/>
          </cell>
        </row>
        <row r="2266">
          <cell r="AM2266" t="str">
            <v/>
          </cell>
        </row>
        <row r="2267">
          <cell r="AM2267" t="str">
            <v/>
          </cell>
        </row>
        <row r="2268">
          <cell r="AM2268" t="str">
            <v/>
          </cell>
        </row>
        <row r="2269">
          <cell r="AM2269" t="str">
            <v/>
          </cell>
        </row>
        <row r="2270">
          <cell r="AM2270" t="str">
            <v/>
          </cell>
        </row>
        <row r="2271">
          <cell r="AM2271" t="str">
            <v/>
          </cell>
        </row>
        <row r="2272">
          <cell r="AM2272" t="str">
            <v/>
          </cell>
        </row>
        <row r="2273">
          <cell r="AM2273" t="str">
            <v/>
          </cell>
        </row>
        <row r="2274">
          <cell r="AM2274" t="str">
            <v/>
          </cell>
        </row>
        <row r="2275">
          <cell r="AM2275" t="str">
            <v/>
          </cell>
        </row>
        <row r="2276">
          <cell r="AM2276" t="str">
            <v/>
          </cell>
        </row>
        <row r="2277">
          <cell r="AM2277" t="str">
            <v/>
          </cell>
        </row>
        <row r="2278">
          <cell r="AM2278" t="str">
            <v/>
          </cell>
        </row>
        <row r="2279">
          <cell r="AM2279" t="str">
            <v/>
          </cell>
        </row>
        <row r="2280">
          <cell r="AM2280" t="str">
            <v/>
          </cell>
        </row>
        <row r="2281">
          <cell r="AM2281" t="str">
            <v/>
          </cell>
        </row>
        <row r="2282">
          <cell r="AM2282" t="str">
            <v/>
          </cell>
        </row>
        <row r="2283">
          <cell r="AM2283" t="str">
            <v/>
          </cell>
        </row>
        <row r="2284">
          <cell r="AM2284" t="str">
            <v/>
          </cell>
        </row>
        <row r="2285">
          <cell r="AM2285" t="str">
            <v/>
          </cell>
        </row>
        <row r="2286">
          <cell r="AM2286" t="str">
            <v/>
          </cell>
        </row>
        <row r="2287">
          <cell r="AM2287" t="str">
            <v/>
          </cell>
        </row>
        <row r="2288">
          <cell r="AM2288" t="str">
            <v/>
          </cell>
        </row>
        <row r="2289">
          <cell r="AM2289" t="str">
            <v/>
          </cell>
        </row>
        <row r="2290">
          <cell r="AM2290" t="str">
            <v/>
          </cell>
        </row>
        <row r="2291">
          <cell r="AM2291" t="str">
            <v/>
          </cell>
        </row>
        <row r="2292">
          <cell r="AM2292" t="str">
            <v/>
          </cell>
        </row>
        <row r="2293">
          <cell r="AM2293" t="str">
            <v/>
          </cell>
        </row>
        <row r="2294">
          <cell r="AM2294" t="str">
            <v/>
          </cell>
        </row>
        <row r="2295">
          <cell r="AM2295" t="str">
            <v/>
          </cell>
        </row>
        <row r="2296">
          <cell r="AM2296" t="str">
            <v/>
          </cell>
        </row>
        <row r="2297">
          <cell r="AM2297" t="str">
            <v/>
          </cell>
        </row>
        <row r="2298">
          <cell r="AM2298" t="str">
            <v/>
          </cell>
        </row>
        <row r="2299">
          <cell r="AM2299" t="str">
            <v/>
          </cell>
        </row>
        <row r="2300">
          <cell r="AM2300" t="str">
            <v/>
          </cell>
        </row>
        <row r="2301">
          <cell r="AM2301" t="str">
            <v/>
          </cell>
        </row>
        <row r="2302">
          <cell r="AM2302" t="str">
            <v/>
          </cell>
        </row>
        <row r="2303">
          <cell r="AM2303" t="str">
            <v/>
          </cell>
        </row>
        <row r="2304">
          <cell r="AM2304" t="str">
            <v/>
          </cell>
        </row>
        <row r="2305">
          <cell r="AM2305" t="str">
            <v/>
          </cell>
        </row>
        <row r="2306">
          <cell r="AM2306" t="str">
            <v/>
          </cell>
        </row>
        <row r="2307">
          <cell r="AM2307" t="str">
            <v/>
          </cell>
        </row>
        <row r="2308">
          <cell r="AM2308" t="str">
            <v/>
          </cell>
        </row>
        <row r="2309">
          <cell r="AM2309" t="str">
            <v/>
          </cell>
        </row>
        <row r="2310">
          <cell r="AM2310" t="str">
            <v/>
          </cell>
        </row>
        <row r="2311">
          <cell r="AM2311" t="str">
            <v/>
          </cell>
        </row>
        <row r="2312">
          <cell r="AM2312" t="str">
            <v/>
          </cell>
        </row>
        <row r="2313">
          <cell r="AM2313" t="str">
            <v/>
          </cell>
        </row>
        <row r="2314">
          <cell r="AM2314" t="str">
            <v/>
          </cell>
        </row>
        <row r="2315">
          <cell r="AM2315" t="str">
            <v/>
          </cell>
        </row>
        <row r="2316">
          <cell r="AM2316" t="str">
            <v/>
          </cell>
        </row>
        <row r="2317">
          <cell r="AM2317" t="str">
            <v/>
          </cell>
        </row>
        <row r="2318">
          <cell r="AM2318" t="str">
            <v/>
          </cell>
        </row>
        <row r="2319">
          <cell r="AM2319" t="str">
            <v/>
          </cell>
        </row>
        <row r="2320">
          <cell r="AM2320" t="str">
            <v/>
          </cell>
        </row>
        <row r="2321">
          <cell r="AM2321" t="str">
            <v/>
          </cell>
        </row>
        <row r="2322">
          <cell r="AM2322" t="str">
            <v/>
          </cell>
        </row>
        <row r="2323">
          <cell r="AM2323" t="str">
            <v/>
          </cell>
        </row>
        <row r="2324">
          <cell r="AM2324" t="str">
            <v/>
          </cell>
        </row>
        <row r="2325">
          <cell r="AM2325" t="str">
            <v/>
          </cell>
        </row>
        <row r="2326">
          <cell r="AM2326" t="str">
            <v/>
          </cell>
        </row>
        <row r="2327">
          <cell r="AM2327" t="str">
            <v/>
          </cell>
        </row>
        <row r="2328">
          <cell r="AM2328" t="str">
            <v/>
          </cell>
        </row>
        <row r="2329">
          <cell r="AM2329" t="str">
            <v/>
          </cell>
        </row>
        <row r="2330">
          <cell r="AM2330" t="str">
            <v/>
          </cell>
        </row>
        <row r="2331">
          <cell r="AM2331" t="str">
            <v/>
          </cell>
        </row>
        <row r="2332">
          <cell r="AM2332" t="str">
            <v/>
          </cell>
        </row>
        <row r="2333">
          <cell r="AM2333" t="str">
            <v/>
          </cell>
        </row>
        <row r="2334">
          <cell r="AM2334" t="str">
            <v/>
          </cell>
        </row>
        <row r="2335">
          <cell r="AM2335" t="str">
            <v/>
          </cell>
        </row>
        <row r="2336">
          <cell r="AM2336" t="str">
            <v/>
          </cell>
        </row>
        <row r="2337">
          <cell r="AM2337" t="str">
            <v/>
          </cell>
        </row>
        <row r="2338">
          <cell r="AM2338" t="str">
            <v/>
          </cell>
        </row>
        <row r="2339">
          <cell r="AM2339" t="str">
            <v/>
          </cell>
        </row>
        <row r="2340">
          <cell r="AM2340" t="str">
            <v/>
          </cell>
        </row>
        <row r="2341">
          <cell r="AM2341" t="str">
            <v/>
          </cell>
        </row>
        <row r="2342">
          <cell r="AM2342" t="str">
            <v/>
          </cell>
        </row>
        <row r="2343">
          <cell r="AM2343" t="str">
            <v/>
          </cell>
        </row>
        <row r="2344">
          <cell r="AM2344" t="str">
            <v/>
          </cell>
        </row>
        <row r="2345">
          <cell r="AM2345" t="str">
            <v/>
          </cell>
        </row>
        <row r="2346">
          <cell r="AM2346" t="str">
            <v/>
          </cell>
        </row>
        <row r="2347">
          <cell r="AM2347" t="str">
            <v/>
          </cell>
        </row>
        <row r="2348">
          <cell r="AM2348" t="str">
            <v/>
          </cell>
        </row>
        <row r="2349">
          <cell r="AM2349" t="str">
            <v/>
          </cell>
        </row>
        <row r="2350">
          <cell r="AM2350" t="str">
            <v/>
          </cell>
        </row>
        <row r="2351">
          <cell r="AM2351" t="str">
            <v/>
          </cell>
        </row>
        <row r="2352">
          <cell r="AM2352" t="str">
            <v/>
          </cell>
        </row>
        <row r="2353">
          <cell r="AM2353" t="str">
            <v/>
          </cell>
        </row>
        <row r="2354">
          <cell r="AM2354" t="str">
            <v/>
          </cell>
        </row>
        <row r="2355">
          <cell r="AM2355" t="str">
            <v/>
          </cell>
        </row>
        <row r="2356">
          <cell r="AM2356" t="str">
            <v/>
          </cell>
        </row>
        <row r="2357">
          <cell r="AM2357" t="str">
            <v/>
          </cell>
        </row>
        <row r="2358">
          <cell r="AM2358" t="str">
            <v/>
          </cell>
        </row>
        <row r="2359">
          <cell r="AM2359" t="str">
            <v/>
          </cell>
        </row>
        <row r="2360">
          <cell r="AM2360" t="str">
            <v/>
          </cell>
        </row>
        <row r="2361">
          <cell r="AM2361" t="str">
            <v/>
          </cell>
        </row>
        <row r="2362">
          <cell r="AM2362" t="str">
            <v/>
          </cell>
        </row>
        <row r="2363">
          <cell r="AM2363" t="str">
            <v/>
          </cell>
        </row>
        <row r="2364">
          <cell r="AM2364" t="str">
            <v/>
          </cell>
        </row>
        <row r="2365">
          <cell r="AM2365" t="str">
            <v/>
          </cell>
        </row>
        <row r="2366">
          <cell r="AM2366" t="str">
            <v/>
          </cell>
        </row>
        <row r="2367">
          <cell r="AM2367" t="str">
            <v/>
          </cell>
        </row>
        <row r="2368">
          <cell r="AM2368" t="str">
            <v/>
          </cell>
        </row>
        <row r="2369">
          <cell r="AM2369" t="str">
            <v/>
          </cell>
        </row>
        <row r="2370">
          <cell r="AM2370" t="str">
            <v/>
          </cell>
        </row>
        <row r="2371">
          <cell r="AM2371" t="str">
            <v/>
          </cell>
        </row>
        <row r="2372">
          <cell r="AM2372" t="str">
            <v/>
          </cell>
        </row>
        <row r="2373">
          <cell r="AM2373" t="str">
            <v/>
          </cell>
        </row>
        <row r="2374">
          <cell r="AM2374" t="str">
            <v/>
          </cell>
        </row>
        <row r="2375">
          <cell r="AM2375" t="str">
            <v/>
          </cell>
        </row>
        <row r="2376">
          <cell r="AM2376" t="str">
            <v/>
          </cell>
        </row>
        <row r="2377">
          <cell r="AM2377" t="str">
            <v/>
          </cell>
        </row>
        <row r="2378">
          <cell r="AM2378" t="str">
            <v/>
          </cell>
        </row>
        <row r="2379">
          <cell r="AM2379" t="str">
            <v/>
          </cell>
        </row>
        <row r="2380">
          <cell r="AM2380" t="str">
            <v/>
          </cell>
        </row>
        <row r="2381">
          <cell r="AM2381" t="str">
            <v/>
          </cell>
        </row>
        <row r="2382">
          <cell r="AM2382" t="str">
            <v/>
          </cell>
        </row>
        <row r="2383">
          <cell r="AM2383" t="str">
            <v/>
          </cell>
        </row>
        <row r="2384">
          <cell r="AM2384" t="str">
            <v/>
          </cell>
        </row>
        <row r="2385">
          <cell r="AM2385" t="str">
            <v/>
          </cell>
        </row>
        <row r="2386">
          <cell r="AM2386" t="str">
            <v/>
          </cell>
        </row>
        <row r="2387">
          <cell r="AM2387" t="str">
            <v/>
          </cell>
        </row>
        <row r="2388">
          <cell r="AM2388" t="str">
            <v/>
          </cell>
        </row>
        <row r="2389">
          <cell r="AM2389" t="str">
            <v/>
          </cell>
        </row>
        <row r="2390">
          <cell r="AM2390" t="str">
            <v/>
          </cell>
        </row>
        <row r="2391">
          <cell r="AM2391" t="str">
            <v/>
          </cell>
        </row>
        <row r="2392">
          <cell r="AM2392" t="str">
            <v/>
          </cell>
        </row>
        <row r="2393">
          <cell r="AM2393" t="str">
            <v/>
          </cell>
        </row>
        <row r="2394">
          <cell r="AM2394" t="str">
            <v/>
          </cell>
        </row>
        <row r="2395">
          <cell r="AM2395" t="str">
            <v/>
          </cell>
        </row>
        <row r="2396">
          <cell r="AM2396" t="str">
            <v/>
          </cell>
        </row>
        <row r="2397">
          <cell r="AM2397" t="str">
            <v/>
          </cell>
        </row>
        <row r="2398">
          <cell r="AM2398" t="str">
            <v/>
          </cell>
        </row>
        <row r="2399">
          <cell r="AM2399" t="str">
            <v/>
          </cell>
        </row>
        <row r="2400">
          <cell r="AM2400" t="str">
            <v/>
          </cell>
        </row>
        <row r="2401">
          <cell r="AM2401" t="str">
            <v/>
          </cell>
        </row>
        <row r="2402">
          <cell r="AM2402" t="str">
            <v/>
          </cell>
        </row>
        <row r="2403">
          <cell r="AM2403" t="str">
            <v/>
          </cell>
        </row>
        <row r="2404">
          <cell r="AM2404" t="str">
            <v/>
          </cell>
        </row>
        <row r="2405">
          <cell r="AM2405" t="str">
            <v/>
          </cell>
        </row>
        <row r="2406">
          <cell r="AM2406" t="str">
            <v/>
          </cell>
        </row>
        <row r="2407">
          <cell r="AM2407" t="str">
            <v/>
          </cell>
        </row>
        <row r="2408">
          <cell r="AM2408" t="str">
            <v/>
          </cell>
        </row>
        <row r="2409">
          <cell r="AM2409" t="str">
            <v/>
          </cell>
        </row>
        <row r="2410">
          <cell r="AM2410" t="str">
            <v/>
          </cell>
        </row>
        <row r="2411">
          <cell r="AM2411" t="str">
            <v/>
          </cell>
        </row>
        <row r="2412">
          <cell r="AM2412" t="str">
            <v/>
          </cell>
        </row>
        <row r="2413">
          <cell r="AM2413" t="str">
            <v/>
          </cell>
        </row>
        <row r="2414">
          <cell r="AM2414" t="str">
            <v/>
          </cell>
        </row>
        <row r="2415">
          <cell r="AM2415" t="str">
            <v/>
          </cell>
        </row>
        <row r="2416">
          <cell r="AM2416" t="str">
            <v/>
          </cell>
        </row>
        <row r="2417">
          <cell r="AM2417" t="str">
            <v/>
          </cell>
        </row>
        <row r="2418">
          <cell r="AM2418" t="str">
            <v/>
          </cell>
        </row>
        <row r="2419">
          <cell r="AM2419" t="str">
            <v/>
          </cell>
        </row>
        <row r="2420">
          <cell r="AM2420" t="str">
            <v/>
          </cell>
        </row>
        <row r="2421">
          <cell r="AM2421" t="str">
            <v/>
          </cell>
        </row>
        <row r="2422">
          <cell r="AM2422" t="str">
            <v/>
          </cell>
        </row>
        <row r="2423">
          <cell r="AM2423" t="str">
            <v/>
          </cell>
        </row>
        <row r="2424">
          <cell r="AM2424" t="str">
            <v/>
          </cell>
        </row>
        <row r="2425">
          <cell r="AM2425" t="str">
            <v/>
          </cell>
        </row>
        <row r="2426">
          <cell r="AM2426" t="str">
            <v/>
          </cell>
        </row>
        <row r="2427">
          <cell r="AM2427" t="str">
            <v/>
          </cell>
        </row>
        <row r="2428">
          <cell r="AM2428" t="str">
            <v/>
          </cell>
        </row>
        <row r="2429">
          <cell r="AM2429" t="str">
            <v/>
          </cell>
        </row>
        <row r="2430">
          <cell r="AM2430" t="str">
            <v/>
          </cell>
        </row>
        <row r="2431">
          <cell r="AM2431" t="str">
            <v/>
          </cell>
        </row>
        <row r="2432">
          <cell r="AM2432" t="str">
            <v/>
          </cell>
        </row>
        <row r="2433">
          <cell r="AM2433" t="str">
            <v/>
          </cell>
        </row>
        <row r="2434">
          <cell r="AM2434" t="str">
            <v/>
          </cell>
        </row>
        <row r="2435">
          <cell r="AM2435" t="str">
            <v/>
          </cell>
        </row>
        <row r="2436">
          <cell r="AM2436" t="str">
            <v/>
          </cell>
        </row>
        <row r="2437">
          <cell r="AM2437" t="str">
            <v/>
          </cell>
        </row>
        <row r="2438">
          <cell r="AM2438" t="str">
            <v/>
          </cell>
        </row>
        <row r="2439">
          <cell r="AM2439" t="str">
            <v/>
          </cell>
        </row>
        <row r="2440">
          <cell r="AM2440" t="str">
            <v/>
          </cell>
        </row>
        <row r="2441">
          <cell r="AM2441" t="str">
            <v/>
          </cell>
        </row>
        <row r="2442">
          <cell r="AM2442" t="str">
            <v/>
          </cell>
        </row>
        <row r="2443">
          <cell r="AM2443" t="str">
            <v/>
          </cell>
        </row>
        <row r="2444">
          <cell r="AM2444" t="str">
            <v/>
          </cell>
        </row>
        <row r="2445">
          <cell r="AM2445" t="str">
            <v/>
          </cell>
        </row>
        <row r="2446">
          <cell r="AM2446" t="str">
            <v/>
          </cell>
        </row>
        <row r="2447">
          <cell r="AM2447" t="str">
            <v/>
          </cell>
        </row>
        <row r="2448">
          <cell r="AM2448" t="str">
            <v/>
          </cell>
        </row>
        <row r="2449">
          <cell r="AM2449" t="str">
            <v/>
          </cell>
        </row>
        <row r="2450">
          <cell r="AM2450" t="str">
            <v/>
          </cell>
        </row>
        <row r="2451">
          <cell r="AM2451" t="str">
            <v/>
          </cell>
        </row>
        <row r="2452">
          <cell r="AM2452" t="str">
            <v/>
          </cell>
        </row>
        <row r="2453">
          <cell r="AM2453" t="str">
            <v/>
          </cell>
        </row>
        <row r="2454">
          <cell r="AM2454" t="str">
            <v/>
          </cell>
        </row>
        <row r="2455">
          <cell r="AM2455" t="str">
            <v/>
          </cell>
        </row>
        <row r="2456">
          <cell r="AM2456" t="str">
            <v/>
          </cell>
        </row>
        <row r="2457">
          <cell r="AM2457" t="str">
            <v/>
          </cell>
        </row>
        <row r="2458">
          <cell r="AM2458" t="str">
            <v/>
          </cell>
        </row>
        <row r="2459">
          <cell r="AM2459" t="str">
            <v/>
          </cell>
        </row>
        <row r="2460">
          <cell r="AM2460" t="str">
            <v/>
          </cell>
        </row>
        <row r="2461">
          <cell r="AM2461" t="str">
            <v/>
          </cell>
        </row>
        <row r="2462">
          <cell r="AM2462" t="str">
            <v/>
          </cell>
        </row>
        <row r="2463">
          <cell r="AM2463" t="str">
            <v/>
          </cell>
        </row>
        <row r="2464">
          <cell r="AM2464" t="str">
            <v/>
          </cell>
        </row>
        <row r="2465">
          <cell r="AM2465" t="str">
            <v/>
          </cell>
        </row>
        <row r="2466">
          <cell r="AM2466" t="str">
            <v/>
          </cell>
        </row>
        <row r="2467">
          <cell r="AM2467" t="str">
            <v/>
          </cell>
        </row>
        <row r="2468">
          <cell r="AM2468" t="str">
            <v/>
          </cell>
        </row>
        <row r="2469">
          <cell r="AM2469" t="str">
            <v/>
          </cell>
        </row>
        <row r="2470">
          <cell r="AM2470" t="str">
            <v/>
          </cell>
        </row>
        <row r="2471">
          <cell r="AM2471" t="str">
            <v/>
          </cell>
        </row>
        <row r="2472">
          <cell r="AM2472" t="str">
            <v/>
          </cell>
        </row>
        <row r="2473">
          <cell r="AM2473" t="str">
            <v/>
          </cell>
        </row>
        <row r="2474">
          <cell r="AM2474" t="str">
            <v/>
          </cell>
        </row>
        <row r="2475">
          <cell r="AM2475" t="str">
            <v/>
          </cell>
        </row>
        <row r="2476">
          <cell r="AM2476" t="str">
            <v/>
          </cell>
        </row>
        <row r="2477">
          <cell r="AM2477" t="str">
            <v/>
          </cell>
        </row>
        <row r="2478">
          <cell r="AM2478" t="str">
            <v/>
          </cell>
        </row>
        <row r="2479">
          <cell r="AM2479" t="str">
            <v/>
          </cell>
        </row>
        <row r="2480">
          <cell r="AM2480" t="str">
            <v/>
          </cell>
        </row>
        <row r="2481">
          <cell r="AM2481" t="str">
            <v/>
          </cell>
        </row>
        <row r="2482">
          <cell r="AM2482" t="str">
            <v/>
          </cell>
        </row>
        <row r="2483">
          <cell r="AM2483" t="str">
            <v/>
          </cell>
        </row>
        <row r="2484">
          <cell r="AM2484" t="str">
            <v/>
          </cell>
        </row>
        <row r="2485">
          <cell r="AM2485" t="str">
            <v/>
          </cell>
        </row>
        <row r="2486">
          <cell r="AM2486" t="str">
            <v/>
          </cell>
        </row>
        <row r="2487">
          <cell r="AM2487" t="str">
            <v/>
          </cell>
        </row>
        <row r="2488">
          <cell r="AM2488" t="str">
            <v/>
          </cell>
        </row>
        <row r="2489">
          <cell r="AM2489" t="str">
            <v/>
          </cell>
        </row>
        <row r="2490">
          <cell r="AM2490" t="str">
            <v/>
          </cell>
        </row>
        <row r="2491">
          <cell r="AM2491" t="str">
            <v/>
          </cell>
        </row>
        <row r="2492">
          <cell r="AM2492" t="str">
            <v/>
          </cell>
        </row>
        <row r="2493">
          <cell r="AM2493" t="str">
            <v/>
          </cell>
        </row>
        <row r="2494">
          <cell r="AM2494" t="str">
            <v/>
          </cell>
        </row>
        <row r="2495">
          <cell r="AM2495" t="str">
            <v/>
          </cell>
        </row>
        <row r="2496">
          <cell r="AM2496" t="str">
            <v/>
          </cell>
        </row>
        <row r="2497">
          <cell r="AM2497" t="str">
            <v/>
          </cell>
        </row>
        <row r="2498">
          <cell r="AM2498" t="str">
            <v/>
          </cell>
        </row>
        <row r="2499">
          <cell r="AM2499" t="str">
            <v/>
          </cell>
        </row>
        <row r="2500">
          <cell r="AM2500" t="str">
            <v/>
          </cell>
        </row>
        <row r="2501">
          <cell r="AM2501" t="str">
            <v/>
          </cell>
        </row>
        <row r="2502">
          <cell r="AM2502" t="str">
            <v/>
          </cell>
        </row>
        <row r="2503">
          <cell r="AM2503" t="str">
            <v/>
          </cell>
        </row>
        <row r="2504">
          <cell r="AM2504" t="str">
            <v/>
          </cell>
        </row>
        <row r="2505">
          <cell r="AM2505" t="str">
            <v/>
          </cell>
        </row>
        <row r="2506">
          <cell r="AM2506" t="str">
            <v/>
          </cell>
        </row>
        <row r="2507">
          <cell r="AM2507" t="str">
            <v/>
          </cell>
        </row>
        <row r="2508">
          <cell r="AM2508" t="str">
            <v/>
          </cell>
        </row>
        <row r="2509">
          <cell r="AM2509" t="str">
            <v/>
          </cell>
        </row>
        <row r="2510">
          <cell r="AM2510" t="str">
            <v/>
          </cell>
        </row>
        <row r="2511">
          <cell r="AM2511" t="str">
            <v/>
          </cell>
        </row>
        <row r="2512">
          <cell r="AM2512" t="str">
            <v/>
          </cell>
        </row>
        <row r="2513">
          <cell r="AM2513" t="str">
            <v/>
          </cell>
        </row>
        <row r="2514">
          <cell r="AM2514" t="str">
            <v/>
          </cell>
        </row>
        <row r="2515">
          <cell r="AM2515" t="str">
            <v/>
          </cell>
        </row>
        <row r="2516">
          <cell r="AM2516" t="str">
            <v/>
          </cell>
        </row>
        <row r="2517">
          <cell r="AM2517" t="str">
            <v/>
          </cell>
        </row>
        <row r="2518">
          <cell r="AM2518" t="str">
            <v/>
          </cell>
        </row>
        <row r="2519">
          <cell r="AM2519" t="str">
            <v/>
          </cell>
        </row>
        <row r="2520">
          <cell r="AM2520" t="str">
            <v/>
          </cell>
        </row>
        <row r="2521">
          <cell r="AM2521" t="str">
            <v/>
          </cell>
        </row>
        <row r="2522">
          <cell r="AM2522" t="str">
            <v/>
          </cell>
        </row>
        <row r="2523">
          <cell r="AM2523" t="str">
            <v/>
          </cell>
        </row>
        <row r="2524">
          <cell r="AM2524" t="str">
            <v/>
          </cell>
        </row>
        <row r="2525">
          <cell r="AM2525" t="str">
            <v/>
          </cell>
        </row>
        <row r="2526">
          <cell r="AM2526" t="str">
            <v/>
          </cell>
        </row>
        <row r="2527">
          <cell r="AM2527" t="str">
            <v/>
          </cell>
        </row>
        <row r="2528">
          <cell r="AM2528" t="str">
            <v/>
          </cell>
        </row>
        <row r="2529">
          <cell r="AM2529" t="str">
            <v/>
          </cell>
        </row>
        <row r="2530">
          <cell r="AM2530" t="str">
            <v/>
          </cell>
        </row>
        <row r="2531">
          <cell r="AM2531" t="str">
            <v/>
          </cell>
        </row>
        <row r="2532">
          <cell r="AM2532" t="str">
            <v/>
          </cell>
        </row>
        <row r="2533">
          <cell r="AM2533" t="str">
            <v/>
          </cell>
        </row>
        <row r="2534">
          <cell r="AM2534" t="str">
            <v/>
          </cell>
        </row>
        <row r="2535">
          <cell r="AM2535" t="str">
            <v/>
          </cell>
        </row>
        <row r="2536">
          <cell r="AM2536" t="str">
            <v/>
          </cell>
        </row>
        <row r="2537">
          <cell r="AM2537" t="str">
            <v/>
          </cell>
        </row>
        <row r="2538">
          <cell r="AM2538" t="str">
            <v/>
          </cell>
        </row>
        <row r="2539">
          <cell r="AM2539" t="str">
            <v/>
          </cell>
        </row>
        <row r="2540">
          <cell r="AM2540" t="str">
            <v/>
          </cell>
        </row>
        <row r="2541">
          <cell r="AM2541" t="str">
            <v/>
          </cell>
        </row>
        <row r="2542">
          <cell r="AM2542" t="str">
            <v/>
          </cell>
        </row>
        <row r="2543">
          <cell r="AM2543" t="str">
            <v/>
          </cell>
        </row>
        <row r="2544">
          <cell r="AM2544" t="str">
            <v/>
          </cell>
        </row>
        <row r="2545">
          <cell r="AM2545" t="str">
            <v/>
          </cell>
        </row>
        <row r="2546">
          <cell r="AM2546" t="str">
            <v/>
          </cell>
        </row>
        <row r="2547">
          <cell r="AM2547" t="str">
            <v/>
          </cell>
        </row>
        <row r="2548">
          <cell r="AM2548" t="str">
            <v/>
          </cell>
        </row>
        <row r="2549">
          <cell r="AM2549" t="str">
            <v/>
          </cell>
        </row>
        <row r="2550">
          <cell r="AM2550" t="str">
            <v/>
          </cell>
        </row>
        <row r="2551">
          <cell r="AM2551" t="str">
            <v/>
          </cell>
        </row>
        <row r="2552">
          <cell r="AM2552" t="str">
            <v/>
          </cell>
        </row>
        <row r="2553">
          <cell r="AM2553" t="str">
            <v/>
          </cell>
        </row>
        <row r="2554">
          <cell r="AM2554" t="str">
            <v/>
          </cell>
        </row>
        <row r="2555">
          <cell r="AM2555" t="str">
            <v/>
          </cell>
        </row>
        <row r="2556">
          <cell r="AM2556" t="str">
            <v/>
          </cell>
        </row>
        <row r="2557">
          <cell r="AM2557" t="str">
            <v/>
          </cell>
        </row>
        <row r="2558">
          <cell r="AM2558" t="str">
            <v/>
          </cell>
        </row>
        <row r="2559">
          <cell r="AM2559" t="str">
            <v/>
          </cell>
        </row>
        <row r="2560">
          <cell r="AM2560" t="str">
            <v/>
          </cell>
        </row>
        <row r="2561">
          <cell r="AM2561" t="str">
            <v/>
          </cell>
        </row>
        <row r="2562">
          <cell r="AM2562" t="str">
            <v/>
          </cell>
        </row>
        <row r="2563">
          <cell r="AM2563" t="str">
            <v/>
          </cell>
        </row>
        <row r="2564">
          <cell r="AM2564" t="str">
            <v/>
          </cell>
        </row>
        <row r="2565">
          <cell r="AM2565" t="str">
            <v/>
          </cell>
        </row>
        <row r="2566">
          <cell r="AM2566" t="str">
            <v/>
          </cell>
        </row>
        <row r="2567">
          <cell r="AM2567" t="str">
            <v/>
          </cell>
        </row>
        <row r="2568">
          <cell r="AM2568" t="str">
            <v/>
          </cell>
        </row>
        <row r="2569">
          <cell r="AM2569" t="str">
            <v/>
          </cell>
        </row>
        <row r="2570">
          <cell r="AM2570" t="str">
            <v/>
          </cell>
        </row>
        <row r="2571">
          <cell r="AM2571" t="str">
            <v/>
          </cell>
        </row>
        <row r="2572">
          <cell r="AM2572" t="str">
            <v/>
          </cell>
        </row>
        <row r="2573">
          <cell r="AM2573" t="str">
            <v/>
          </cell>
        </row>
        <row r="2574">
          <cell r="AM2574" t="str">
            <v/>
          </cell>
        </row>
        <row r="2575">
          <cell r="AM2575" t="str">
            <v/>
          </cell>
        </row>
        <row r="2576">
          <cell r="AM2576" t="str">
            <v/>
          </cell>
        </row>
        <row r="2577">
          <cell r="AM2577" t="str">
            <v/>
          </cell>
        </row>
        <row r="2578">
          <cell r="AM2578" t="str">
            <v/>
          </cell>
        </row>
        <row r="2579">
          <cell r="AM2579" t="str">
            <v/>
          </cell>
        </row>
        <row r="2580">
          <cell r="AM2580" t="str">
            <v/>
          </cell>
        </row>
        <row r="2581">
          <cell r="AM2581" t="str">
            <v/>
          </cell>
        </row>
        <row r="2582">
          <cell r="AM2582" t="str">
            <v/>
          </cell>
        </row>
        <row r="2583">
          <cell r="AM2583" t="str">
            <v/>
          </cell>
        </row>
        <row r="2584">
          <cell r="AM2584" t="str">
            <v/>
          </cell>
        </row>
        <row r="2585">
          <cell r="AM2585" t="str">
            <v/>
          </cell>
        </row>
        <row r="2586">
          <cell r="AM2586" t="str">
            <v/>
          </cell>
        </row>
        <row r="2587">
          <cell r="AM2587" t="str">
            <v/>
          </cell>
        </row>
        <row r="2588">
          <cell r="AM2588" t="str">
            <v/>
          </cell>
        </row>
        <row r="2589">
          <cell r="AM2589" t="str">
            <v/>
          </cell>
        </row>
        <row r="2590">
          <cell r="AM2590" t="str">
            <v/>
          </cell>
        </row>
        <row r="2591">
          <cell r="AM2591" t="str">
            <v/>
          </cell>
        </row>
        <row r="2592">
          <cell r="AM2592" t="str">
            <v/>
          </cell>
        </row>
        <row r="2593">
          <cell r="AM2593" t="str">
            <v/>
          </cell>
        </row>
        <row r="2594">
          <cell r="AM2594" t="str">
            <v/>
          </cell>
        </row>
        <row r="2595">
          <cell r="AM2595" t="str">
            <v/>
          </cell>
        </row>
        <row r="2596">
          <cell r="AM2596" t="str">
            <v/>
          </cell>
        </row>
        <row r="2597">
          <cell r="AM2597" t="str">
            <v/>
          </cell>
        </row>
        <row r="2598">
          <cell r="AM2598" t="str">
            <v/>
          </cell>
        </row>
        <row r="2599">
          <cell r="AM2599" t="str">
            <v/>
          </cell>
        </row>
        <row r="2600">
          <cell r="AM2600" t="str">
            <v/>
          </cell>
        </row>
        <row r="2601">
          <cell r="AM2601" t="str">
            <v/>
          </cell>
        </row>
        <row r="2602">
          <cell r="AM2602" t="str">
            <v/>
          </cell>
        </row>
        <row r="2603">
          <cell r="AM2603" t="str">
            <v/>
          </cell>
        </row>
        <row r="2604">
          <cell r="AM2604" t="str">
            <v/>
          </cell>
        </row>
        <row r="2605">
          <cell r="AM2605" t="str">
            <v/>
          </cell>
        </row>
        <row r="2606">
          <cell r="AM2606" t="str">
            <v/>
          </cell>
        </row>
        <row r="2607">
          <cell r="AM2607" t="str">
            <v/>
          </cell>
        </row>
        <row r="2608">
          <cell r="AM2608" t="str">
            <v/>
          </cell>
        </row>
        <row r="2609">
          <cell r="AM2609" t="str">
            <v/>
          </cell>
        </row>
        <row r="2610">
          <cell r="AM2610" t="str">
            <v/>
          </cell>
        </row>
        <row r="2611">
          <cell r="AM2611" t="str">
            <v/>
          </cell>
        </row>
        <row r="2612">
          <cell r="AM2612" t="str">
            <v/>
          </cell>
        </row>
        <row r="2613">
          <cell r="AM2613" t="str">
            <v/>
          </cell>
        </row>
        <row r="2614">
          <cell r="AM2614" t="str">
            <v/>
          </cell>
        </row>
        <row r="2615">
          <cell r="AM2615" t="str">
            <v/>
          </cell>
        </row>
        <row r="2616">
          <cell r="AM2616" t="str">
            <v/>
          </cell>
        </row>
        <row r="2617">
          <cell r="AM2617" t="str">
            <v/>
          </cell>
        </row>
        <row r="2618">
          <cell r="AM2618" t="str">
            <v/>
          </cell>
        </row>
        <row r="2619">
          <cell r="AM2619" t="str">
            <v/>
          </cell>
        </row>
        <row r="2620">
          <cell r="AM2620" t="str">
            <v/>
          </cell>
        </row>
        <row r="2621">
          <cell r="AM2621" t="str">
            <v/>
          </cell>
        </row>
        <row r="2622">
          <cell r="AM2622" t="str">
            <v/>
          </cell>
        </row>
        <row r="2623">
          <cell r="AM2623" t="str">
            <v/>
          </cell>
        </row>
        <row r="2624">
          <cell r="AM2624" t="str">
            <v/>
          </cell>
        </row>
        <row r="2625">
          <cell r="AM2625" t="str">
            <v/>
          </cell>
        </row>
        <row r="2626">
          <cell r="AM2626" t="str">
            <v/>
          </cell>
        </row>
        <row r="2627">
          <cell r="AM2627" t="str">
            <v/>
          </cell>
        </row>
        <row r="2628">
          <cell r="AM2628" t="str">
            <v/>
          </cell>
        </row>
        <row r="2629">
          <cell r="AM2629" t="str">
            <v/>
          </cell>
        </row>
        <row r="2630">
          <cell r="AM2630" t="str">
            <v/>
          </cell>
        </row>
        <row r="2631">
          <cell r="AM2631" t="str">
            <v/>
          </cell>
        </row>
        <row r="2632">
          <cell r="AM2632" t="str">
            <v/>
          </cell>
        </row>
        <row r="2633">
          <cell r="AM2633" t="str">
            <v/>
          </cell>
        </row>
        <row r="2634">
          <cell r="AM2634" t="str">
            <v/>
          </cell>
        </row>
        <row r="2635">
          <cell r="AM2635" t="str">
            <v/>
          </cell>
        </row>
        <row r="2636">
          <cell r="AM2636" t="str">
            <v/>
          </cell>
        </row>
        <row r="2637">
          <cell r="AM2637" t="str">
            <v/>
          </cell>
        </row>
        <row r="2638">
          <cell r="AM2638" t="str">
            <v/>
          </cell>
        </row>
        <row r="2639">
          <cell r="AM2639" t="str">
            <v/>
          </cell>
        </row>
        <row r="2640">
          <cell r="AM2640" t="str">
            <v/>
          </cell>
        </row>
        <row r="2641">
          <cell r="AM2641" t="str">
            <v/>
          </cell>
        </row>
        <row r="2642">
          <cell r="AM2642" t="str">
            <v/>
          </cell>
        </row>
        <row r="2643">
          <cell r="AM2643" t="str">
            <v/>
          </cell>
        </row>
        <row r="2644">
          <cell r="AM2644" t="str">
            <v/>
          </cell>
        </row>
        <row r="2645">
          <cell r="AM2645" t="str">
            <v/>
          </cell>
        </row>
        <row r="2646">
          <cell r="AM2646" t="str">
            <v/>
          </cell>
        </row>
        <row r="2647">
          <cell r="AM2647" t="str">
            <v/>
          </cell>
        </row>
        <row r="2648">
          <cell r="AM2648" t="str">
            <v/>
          </cell>
        </row>
        <row r="2649">
          <cell r="AM2649" t="str">
            <v/>
          </cell>
        </row>
        <row r="2650">
          <cell r="AM2650" t="str">
            <v/>
          </cell>
        </row>
        <row r="2651">
          <cell r="AM2651" t="str">
            <v/>
          </cell>
        </row>
        <row r="2652">
          <cell r="AM2652" t="str">
            <v/>
          </cell>
        </row>
        <row r="2653">
          <cell r="AM2653" t="str">
            <v/>
          </cell>
        </row>
        <row r="2654">
          <cell r="AM2654" t="str">
            <v/>
          </cell>
        </row>
        <row r="2655">
          <cell r="AM2655" t="str">
            <v/>
          </cell>
        </row>
        <row r="2656">
          <cell r="AM2656" t="str">
            <v/>
          </cell>
        </row>
        <row r="2657">
          <cell r="AM2657" t="str">
            <v/>
          </cell>
        </row>
        <row r="2658">
          <cell r="AM2658" t="str">
            <v/>
          </cell>
        </row>
        <row r="2659">
          <cell r="AM2659" t="str">
            <v/>
          </cell>
        </row>
        <row r="2660">
          <cell r="AM2660" t="str">
            <v/>
          </cell>
        </row>
        <row r="2661">
          <cell r="AM2661" t="str">
            <v/>
          </cell>
        </row>
        <row r="2662">
          <cell r="AM2662" t="str">
            <v/>
          </cell>
        </row>
        <row r="2663">
          <cell r="AM2663" t="str">
            <v/>
          </cell>
        </row>
        <row r="2664">
          <cell r="AM2664" t="str">
            <v/>
          </cell>
        </row>
        <row r="2665">
          <cell r="AM2665" t="str">
            <v/>
          </cell>
        </row>
        <row r="2666">
          <cell r="AM2666" t="str">
            <v/>
          </cell>
        </row>
        <row r="2667">
          <cell r="AM2667" t="str">
            <v/>
          </cell>
        </row>
        <row r="2668">
          <cell r="AM2668" t="str">
            <v/>
          </cell>
        </row>
        <row r="2669">
          <cell r="AM2669" t="str">
            <v/>
          </cell>
        </row>
        <row r="2670">
          <cell r="AM2670" t="str">
            <v/>
          </cell>
        </row>
        <row r="2671">
          <cell r="AM2671" t="str">
            <v/>
          </cell>
        </row>
        <row r="2672">
          <cell r="AM2672" t="str">
            <v/>
          </cell>
        </row>
        <row r="2673">
          <cell r="AM2673" t="str">
            <v/>
          </cell>
        </row>
        <row r="2674">
          <cell r="AM2674" t="str">
            <v/>
          </cell>
        </row>
        <row r="2675">
          <cell r="AM2675" t="str">
            <v/>
          </cell>
        </row>
        <row r="2676">
          <cell r="AM2676" t="str">
            <v/>
          </cell>
        </row>
        <row r="2677">
          <cell r="AM2677" t="str">
            <v/>
          </cell>
        </row>
        <row r="2678">
          <cell r="AM2678" t="str">
            <v/>
          </cell>
        </row>
        <row r="2679">
          <cell r="AM2679" t="str">
            <v/>
          </cell>
        </row>
        <row r="2680">
          <cell r="AM2680" t="str">
            <v/>
          </cell>
        </row>
        <row r="2681">
          <cell r="AM2681" t="str">
            <v/>
          </cell>
        </row>
        <row r="2682">
          <cell r="AM2682" t="str">
            <v/>
          </cell>
        </row>
        <row r="2683">
          <cell r="AM2683" t="str">
            <v/>
          </cell>
        </row>
        <row r="2684">
          <cell r="AM2684" t="str">
            <v/>
          </cell>
        </row>
        <row r="2685">
          <cell r="AM2685" t="str">
            <v/>
          </cell>
        </row>
        <row r="2686">
          <cell r="AM2686" t="str">
            <v/>
          </cell>
        </row>
        <row r="2687">
          <cell r="AM2687" t="str">
            <v/>
          </cell>
        </row>
        <row r="2688">
          <cell r="AM2688" t="str">
            <v/>
          </cell>
        </row>
        <row r="2689">
          <cell r="AM2689" t="str">
            <v/>
          </cell>
        </row>
        <row r="2690">
          <cell r="AM2690" t="str">
            <v/>
          </cell>
        </row>
        <row r="2691">
          <cell r="AM2691" t="str">
            <v/>
          </cell>
        </row>
        <row r="2692">
          <cell r="AM2692" t="str">
            <v/>
          </cell>
        </row>
        <row r="2693">
          <cell r="AM2693" t="str">
            <v/>
          </cell>
        </row>
        <row r="2694">
          <cell r="AM2694" t="str">
            <v/>
          </cell>
        </row>
        <row r="2695">
          <cell r="AM2695" t="str">
            <v/>
          </cell>
        </row>
        <row r="2696">
          <cell r="AM2696" t="str">
            <v/>
          </cell>
        </row>
        <row r="2697">
          <cell r="AM2697" t="str">
            <v/>
          </cell>
        </row>
        <row r="2698">
          <cell r="AM2698" t="str">
            <v/>
          </cell>
        </row>
        <row r="2699">
          <cell r="AM2699" t="str">
            <v/>
          </cell>
        </row>
        <row r="2700">
          <cell r="AM2700" t="str">
            <v/>
          </cell>
        </row>
        <row r="2701">
          <cell r="AM2701" t="str">
            <v/>
          </cell>
        </row>
        <row r="2702">
          <cell r="AM2702" t="str">
            <v/>
          </cell>
        </row>
        <row r="2703">
          <cell r="AM2703" t="str">
            <v/>
          </cell>
        </row>
        <row r="2704">
          <cell r="AM2704" t="str">
            <v/>
          </cell>
        </row>
        <row r="2705">
          <cell r="AM2705" t="str">
            <v/>
          </cell>
        </row>
        <row r="2706">
          <cell r="AM2706" t="str">
            <v/>
          </cell>
        </row>
        <row r="2707">
          <cell r="AM2707" t="str">
            <v/>
          </cell>
        </row>
        <row r="2708">
          <cell r="AM2708" t="str">
            <v/>
          </cell>
        </row>
        <row r="2709">
          <cell r="AM2709" t="str">
            <v/>
          </cell>
        </row>
        <row r="2710">
          <cell r="AM2710" t="str">
            <v/>
          </cell>
        </row>
        <row r="2711">
          <cell r="AM2711" t="str">
            <v/>
          </cell>
        </row>
        <row r="2712">
          <cell r="AM2712" t="str">
            <v/>
          </cell>
        </row>
        <row r="2713">
          <cell r="AM2713" t="str">
            <v/>
          </cell>
        </row>
        <row r="2714">
          <cell r="AM2714" t="str">
            <v/>
          </cell>
        </row>
        <row r="2715">
          <cell r="AM2715" t="str">
            <v/>
          </cell>
        </row>
        <row r="2716">
          <cell r="AM2716" t="str">
            <v/>
          </cell>
        </row>
        <row r="2717">
          <cell r="AM2717" t="str">
            <v/>
          </cell>
        </row>
        <row r="2718">
          <cell r="AM2718" t="str">
            <v/>
          </cell>
        </row>
        <row r="2719">
          <cell r="AM2719" t="str">
            <v/>
          </cell>
        </row>
        <row r="2720">
          <cell r="AM2720" t="str">
            <v/>
          </cell>
        </row>
        <row r="2721">
          <cell r="AM2721" t="str">
            <v/>
          </cell>
        </row>
        <row r="2722">
          <cell r="AM2722" t="str">
            <v/>
          </cell>
        </row>
        <row r="2723">
          <cell r="AM2723" t="str">
            <v/>
          </cell>
        </row>
        <row r="2724">
          <cell r="AM2724" t="str">
            <v/>
          </cell>
        </row>
        <row r="2725">
          <cell r="AM2725" t="str">
            <v/>
          </cell>
        </row>
        <row r="2726">
          <cell r="AM2726" t="str">
            <v/>
          </cell>
        </row>
        <row r="2727">
          <cell r="AM2727" t="str">
            <v/>
          </cell>
        </row>
        <row r="2728">
          <cell r="AM2728" t="str">
            <v/>
          </cell>
        </row>
        <row r="2729">
          <cell r="AM2729" t="str">
            <v/>
          </cell>
        </row>
        <row r="2730">
          <cell r="AM2730" t="str">
            <v/>
          </cell>
        </row>
        <row r="2731">
          <cell r="AM2731" t="str">
            <v/>
          </cell>
        </row>
        <row r="2732">
          <cell r="AM2732" t="str">
            <v/>
          </cell>
        </row>
        <row r="2733">
          <cell r="AM2733" t="str">
            <v/>
          </cell>
        </row>
        <row r="2734">
          <cell r="AM2734" t="str">
            <v/>
          </cell>
        </row>
        <row r="2735">
          <cell r="AM2735" t="str">
            <v/>
          </cell>
        </row>
        <row r="2736">
          <cell r="AM2736" t="str">
            <v/>
          </cell>
        </row>
        <row r="2737">
          <cell r="AM2737" t="str">
            <v/>
          </cell>
        </row>
        <row r="2738">
          <cell r="AM2738" t="str">
            <v/>
          </cell>
        </row>
        <row r="2739">
          <cell r="AM2739" t="str">
            <v/>
          </cell>
        </row>
        <row r="2740">
          <cell r="AM2740" t="str">
            <v/>
          </cell>
        </row>
        <row r="2741">
          <cell r="AM2741" t="str">
            <v/>
          </cell>
        </row>
        <row r="2742">
          <cell r="AM2742" t="str">
            <v/>
          </cell>
        </row>
        <row r="2743">
          <cell r="AM2743" t="str">
            <v/>
          </cell>
        </row>
        <row r="2744">
          <cell r="AM2744" t="str">
            <v/>
          </cell>
        </row>
        <row r="2745">
          <cell r="AM2745" t="str">
            <v/>
          </cell>
        </row>
        <row r="2746">
          <cell r="AM2746" t="str">
            <v/>
          </cell>
        </row>
        <row r="2747">
          <cell r="AM2747" t="str">
            <v/>
          </cell>
        </row>
        <row r="2748">
          <cell r="AM2748" t="str">
            <v/>
          </cell>
        </row>
        <row r="2749">
          <cell r="AM2749" t="str">
            <v/>
          </cell>
        </row>
        <row r="2750">
          <cell r="AM2750" t="str">
            <v/>
          </cell>
        </row>
        <row r="2751">
          <cell r="AM2751" t="str">
            <v/>
          </cell>
        </row>
        <row r="2752">
          <cell r="AM2752" t="str">
            <v/>
          </cell>
        </row>
        <row r="2753">
          <cell r="AM2753" t="str">
            <v/>
          </cell>
        </row>
        <row r="2754">
          <cell r="AM2754" t="str">
            <v/>
          </cell>
        </row>
        <row r="2755">
          <cell r="AM2755" t="str">
            <v/>
          </cell>
        </row>
        <row r="2756">
          <cell r="AM2756" t="str">
            <v/>
          </cell>
        </row>
        <row r="2757">
          <cell r="AM2757" t="str">
            <v/>
          </cell>
        </row>
        <row r="2758">
          <cell r="AM2758" t="str">
            <v/>
          </cell>
        </row>
        <row r="2759">
          <cell r="AM2759" t="str">
            <v/>
          </cell>
        </row>
        <row r="2760">
          <cell r="AM2760" t="str">
            <v/>
          </cell>
        </row>
        <row r="2761">
          <cell r="AM2761" t="str">
            <v/>
          </cell>
        </row>
        <row r="2762">
          <cell r="AM2762" t="str">
            <v/>
          </cell>
        </row>
        <row r="2763">
          <cell r="AM2763" t="str">
            <v/>
          </cell>
        </row>
        <row r="2764">
          <cell r="AM2764" t="str">
            <v/>
          </cell>
        </row>
        <row r="2765">
          <cell r="AM2765" t="str">
            <v/>
          </cell>
        </row>
        <row r="2766">
          <cell r="AM2766" t="str">
            <v/>
          </cell>
        </row>
        <row r="2767">
          <cell r="AM2767" t="str">
            <v/>
          </cell>
        </row>
        <row r="2768">
          <cell r="AM2768" t="str">
            <v/>
          </cell>
        </row>
        <row r="2769">
          <cell r="AM2769" t="str">
            <v/>
          </cell>
        </row>
        <row r="2770">
          <cell r="AM2770" t="str">
            <v/>
          </cell>
        </row>
        <row r="2771">
          <cell r="AM2771" t="str">
            <v/>
          </cell>
        </row>
        <row r="2772">
          <cell r="AM2772" t="str">
            <v/>
          </cell>
        </row>
        <row r="2773">
          <cell r="AM2773" t="str">
            <v/>
          </cell>
        </row>
        <row r="2774">
          <cell r="AM2774" t="str">
            <v/>
          </cell>
        </row>
        <row r="2775">
          <cell r="AM2775" t="str">
            <v/>
          </cell>
        </row>
        <row r="2776">
          <cell r="AM2776" t="str">
            <v/>
          </cell>
        </row>
        <row r="2777">
          <cell r="AM2777" t="str">
            <v/>
          </cell>
        </row>
        <row r="2778">
          <cell r="AM2778" t="str">
            <v/>
          </cell>
        </row>
        <row r="2779">
          <cell r="AM2779" t="str">
            <v/>
          </cell>
        </row>
        <row r="2780">
          <cell r="AM2780" t="str">
            <v/>
          </cell>
        </row>
        <row r="2781">
          <cell r="AM2781" t="str">
            <v/>
          </cell>
        </row>
        <row r="2782">
          <cell r="AM2782" t="str">
            <v/>
          </cell>
        </row>
        <row r="2783">
          <cell r="AM2783" t="str">
            <v/>
          </cell>
        </row>
        <row r="2784">
          <cell r="AM2784" t="str">
            <v/>
          </cell>
        </row>
        <row r="2785">
          <cell r="AM2785" t="str">
            <v/>
          </cell>
        </row>
        <row r="2786">
          <cell r="AM2786" t="str">
            <v/>
          </cell>
        </row>
        <row r="2787">
          <cell r="AM2787" t="str">
            <v/>
          </cell>
        </row>
        <row r="2788">
          <cell r="AM2788" t="str">
            <v/>
          </cell>
        </row>
        <row r="2789">
          <cell r="AM2789" t="str">
            <v/>
          </cell>
        </row>
        <row r="2790">
          <cell r="AM2790" t="str">
            <v/>
          </cell>
        </row>
        <row r="2791">
          <cell r="AM2791" t="str">
            <v/>
          </cell>
        </row>
        <row r="2792">
          <cell r="AM2792" t="str">
            <v/>
          </cell>
        </row>
        <row r="2793">
          <cell r="AM2793" t="str">
            <v/>
          </cell>
        </row>
        <row r="2794">
          <cell r="AM2794" t="str">
            <v/>
          </cell>
        </row>
        <row r="2795">
          <cell r="AM2795" t="str">
            <v/>
          </cell>
        </row>
        <row r="2796">
          <cell r="AM2796" t="str">
            <v/>
          </cell>
        </row>
        <row r="2797">
          <cell r="AM2797" t="str">
            <v/>
          </cell>
        </row>
        <row r="2798">
          <cell r="AM2798" t="str">
            <v/>
          </cell>
        </row>
        <row r="2799">
          <cell r="AM2799" t="str">
            <v/>
          </cell>
        </row>
        <row r="2800">
          <cell r="AM2800" t="str">
            <v/>
          </cell>
        </row>
        <row r="2801">
          <cell r="AM2801" t="str">
            <v/>
          </cell>
        </row>
        <row r="2802">
          <cell r="AM2802" t="str">
            <v/>
          </cell>
        </row>
        <row r="2803">
          <cell r="AM2803" t="str">
            <v/>
          </cell>
        </row>
        <row r="2804">
          <cell r="AM2804" t="str">
            <v/>
          </cell>
        </row>
        <row r="2805">
          <cell r="AM2805" t="str">
            <v/>
          </cell>
        </row>
        <row r="2806">
          <cell r="AM2806" t="str">
            <v/>
          </cell>
        </row>
        <row r="2807">
          <cell r="AM2807" t="str">
            <v/>
          </cell>
        </row>
        <row r="2808">
          <cell r="AM2808" t="str">
            <v/>
          </cell>
        </row>
        <row r="2809">
          <cell r="AM2809" t="str">
            <v/>
          </cell>
        </row>
        <row r="2810">
          <cell r="AM2810" t="str">
            <v/>
          </cell>
        </row>
        <row r="2811">
          <cell r="AM2811" t="str">
            <v/>
          </cell>
        </row>
        <row r="2812">
          <cell r="AM2812" t="str">
            <v/>
          </cell>
        </row>
        <row r="2813">
          <cell r="AM2813" t="str">
            <v/>
          </cell>
        </row>
        <row r="2814">
          <cell r="AM2814" t="str">
            <v/>
          </cell>
        </row>
        <row r="2815">
          <cell r="AM2815" t="str">
            <v/>
          </cell>
        </row>
        <row r="2816">
          <cell r="AM2816" t="str">
            <v/>
          </cell>
        </row>
        <row r="2817">
          <cell r="AM2817" t="str">
            <v/>
          </cell>
        </row>
        <row r="2818">
          <cell r="AM2818" t="str">
            <v/>
          </cell>
        </row>
        <row r="2819">
          <cell r="AM2819" t="str">
            <v/>
          </cell>
        </row>
        <row r="2820">
          <cell r="AM2820" t="str">
            <v/>
          </cell>
        </row>
        <row r="2821">
          <cell r="AM2821" t="str">
            <v/>
          </cell>
        </row>
        <row r="2822">
          <cell r="AM2822" t="str">
            <v/>
          </cell>
        </row>
        <row r="2823">
          <cell r="AM2823" t="str">
            <v/>
          </cell>
        </row>
        <row r="2824">
          <cell r="AM2824" t="str">
            <v/>
          </cell>
        </row>
        <row r="2825">
          <cell r="AM2825" t="str">
            <v/>
          </cell>
        </row>
        <row r="2826">
          <cell r="AM2826" t="str">
            <v/>
          </cell>
        </row>
        <row r="2827">
          <cell r="AM2827" t="str">
            <v/>
          </cell>
        </row>
        <row r="2828">
          <cell r="AM2828" t="str">
            <v/>
          </cell>
        </row>
        <row r="2829">
          <cell r="AM2829" t="str">
            <v/>
          </cell>
        </row>
        <row r="2830">
          <cell r="AM2830" t="str">
            <v/>
          </cell>
        </row>
        <row r="2831">
          <cell r="AM2831" t="str">
            <v/>
          </cell>
        </row>
        <row r="2832">
          <cell r="AM2832" t="str">
            <v/>
          </cell>
        </row>
        <row r="2833">
          <cell r="AM2833" t="str">
            <v/>
          </cell>
        </row>
        <row r="2834">
          <cell r="AM2834" t="str">
            <v/>
          </cell>
        </row>
        <row r="2835">
          <cell r="AM2835" t="str">
            <v/>
          </cell>
        </row>
        <row r="2836">
          <cell r="AM2836" t="str">
            <v/>
          </cell>
        </row>
        <row r="2837">
          <cell r="AM2837" t="str">
            <v/>
          </cell>
        </row>
        <row r="2838">
          <cell r="AM2838" t="str">
            <v/>
          </cell>
        </row>
        <row r="2839">
          <cell r="AM2839" t="str">
            <v/>
          </cell>
        </row>
        <row r="2840">
          <cell r="AM2840" t="str">
            <v/>
          </cell>
        </row>
        <row r="2841">
          <cell r="AM2841" t="str">
            <v/>
          </cell>
        </row>
        <row r="2842">
          <cell r="AM2842" t="str">
            <v/>
          </cell>
        </row>
        <row r="2843">
          <cell r="AM2843" t="str">
            <v/>
          </cell>
        </row>
        <row r="2844">
          <cell r="AM2844" t="str">
            <v/>
          </cell>
        </row>
        <row r="2845">
          <cell r="AM2845" t="str">
            <v/>
          </cell>
        </row>
        <row r="2846">
          <cell r="AM2846" t="str">
            <v/>
          </cell>
        </row>
        <row r="2847">
          <cell r="AM2847" t="str">
            <v/>
          </cell>
        </row>
        <row r="2848">
          <cell r="AM2848" t="str">
            <v/>
          </cell>
        </row>
        <row r="2849">
          <cell r="AM2849" t="str">
            <v/>
          </cell>
        </row>
        <row r="2850">
          <cell r="AM2850" t="str">
            <v/>
          </cell>
        </row>
        <row r="2851">
          <cell r="AM2851" t="str">
            <v/>
          </cell>
        </row>
        <row r="2852">
          <cell r="AM2852" t="str">
            <v/>
          </cell>
        </row>
        <row r="2853">
          <cell r="AM2853" t="str">
            <v/>
          </cell>
        </row>
        <row r="2854">
          <cell r="AM2854" t="str">
            <v/>
          </cell>
        </row>
        <row r="2855">
          <cell r="AM2855" t="str">
            <v/>
          </cell>
        </row>
        <row r="2856">
          <cell r="AM2856" t="str">
            <v/>
          </cell>
        </row>
        <row r="2857">
          <cell r="AM2857" t="str">
            <v/>
          </cell>
        </row>
        <row r="2858">
          <cell r="AM2858" t="str">
            <v/>
          </cell>
        </row>
        <row r="2859">
          <cell r="AM2859" t="str">
            <v/>
          </cell>
        </row>
        <row r="2860">
          <cell r="AM2860" t="str">
            <v/>
          </cell>
        </row>
        <row r="2861">
          <cell r="AM2861" t="str">
            <v/>
          </cell>
        </row>
        <row r="2862">
          <cell r="AM2862" t="str">
            <v/>
          </cell>
        </row>
        <row r="2863">
          <cell r="AM2863" t="str">
            <v/>
          </cell>
        </row>
        <row r="2864">
          <cell r="AM2864" t="str">
            <v/>
          </cell>
        </row>
        <row r="2865">
          <cell r="AM2865" t="str">
            <v/>
          </cell>
        </row>
        <row r="2866">
          <cell r="AM2866" t="str">
            <v/>
          </cell>
        </row>
        <row r="2867">
          <cell r="AM2867" t="str">
            <v/>
          </cell>
        </row>
        <row r="2868">
          <cell r="AM2868" t="str">
            <v/>
          </cell>
        </row>
        <row r="2869">
          <cell r="AM2869" t="str">
            <v/>
          </cell>
        </row>
        <row r="2870">
          <cell r="AM2870" t="str">
            <v/>
          </cell>
        </row>
        <row r="2871">
          <cell r="AM2871" t="str">
            <v/>
          </cell>
        </row>
        <row r="2872">
          <cell r="AM2872" t="str">
            <v/>
          </cell>
        </row>
        <row r="2873">
          <cell r="AM2873" t="str">
            <v/>
          </cell>
        </row>
        <row r="2874">
          <cell r="AM2874" t="str">
            <v/>
          </cell>
        </row>
        <row r="2875">
          <cell r="AM2875" t="str">
            <v/>
          </cell>
        </row>
        <row r="2876">
          <cell r="AM2876" t="str">
            <v/>
          </cell>
        </row>
        <row r="2877">
          <cell r="AM2877" t="str">
            <v/>
          </cell>
        </row>
        <row r="2878">
          <cell r="AM2878" t="str">
            <v/>
          </cell>
        </row>
        <row r="2879">
          <cell r="AM2879" t="str">
            <v/>
          </cell>
        </row>
        <row r="2880">
          <cell r="AM2880" t="str">
            <v/>
          </cell>
        </row>
        <row r="2881">
          <cell r="AM2881" t="str">
            <v/>
          </cell>
        </row>
        <row r="2882">
          <cell r="AM2882" t="str">
            <v/>
          </cell>
        </row>
        <row r="2883">
          <cell r="AM2883" t="str">
            <v/>
          </cell>
        </row>
        <row r="2884">
          <cell r="AM2884" t="str">
            <v/>
          </cell>
        </row>
        <row r="2885">
          <cell r="AM2885" t="str">
            <v/>
          </cell>
        </row>
        <row r="2886">
          <cell r="AM2886" t="str">
            <v/>
          </cell>
        </row>
        <row r="2887">
          <cell r="AM2887" t="str">
            <v/>
          </cell>
        </row>
        <row r="2888">
          <cell r="AM2888" t="str">
            <v/>
          </cell>
        </row>
        <row r="2889">
          <cell r="AM2889" t="str">
            <v/>
          </cell>
        </row>
        <row r="2890">
          <cell r="AM2890" t="str">
            <v/>
          </cell>
        </row>
        <row r="2891">
          <cell r="AM2891" t="str">
            <v/>
          </cell>
        </row>
        <row r="2892">
          <cell r="AM2892" t="str">
            <v/>
          </cell>
        </row>
        <row r="2893">
          <cell r="AM2893" t="str">
            <v/>
          </cell>
        </row>
        <row r="2894">
          <cell r="AM2894" t="str">
            <v/>
          </cell>
        </row>
        <row r="2895">
          <cell r="AM2895" t="str">
            <v/>
          </cell>
        </row>
        <row r="2896">
          <cell r="AM2896" t="str">
            <v/>
          </cell>
        </row>
        <row r="2897">
          <cell r="AM2897" t="str">
            <v/>
          </cell>
        </row>
        <row r="2898">
          <cell r="AM2898" t="str">
            <v/>
          </cell>
        </row>
        <row r="2899">
          <cell r="AM2899" t="str">
            <v/>
          </cell>
        </row>
        <row r="2900">
          <cell r="AM2900" t="str">
            <v/>
          </cell>
        </row>
        <row r="2901">
          <cell r="AM2901" t="str">
            <v/>
          </cell>
        </row>
        <row r="2902">
          <cell r="AM2902" t="str">
            <v/>
          </cell>
        </row>
        <row r="2903">
          <cell r="AM2903" t="str">
            <v/>
          </cell>
        </row>
        <row r="2904">
          <cell r="AM2904" t="str">
            <v/>
          </cell>
        </row>
        <row r="2905">
          <cell r="AM2905" t="str">
            <v/>
          </cell>
        </row>
        <row r="2906">
          <cell r="AM2906" t="str">
            <v/>
          </cell>
        </row>
        <row r="2907">
          <cell r="AM2907" t="str">
            <v/>
          </cell>
        </row>
        <row r="2908">
          <cell r="AM2908" t="str">
            <v/>
          </cell>
        </row>
        <row r="2909">
          <cell r="AM2909" t="str">
            <v/>
          </cell>
        </row>
        <row r="2910">
          <cell r="AM2910" t="str">
            <v/>
          </cell>
        </row>
        <row r="2911">
          <cell r="AM2911" t="str">
            <v/>
          </cell>
        </row>
        <row r="2912">
          <cell r="AM2912" t="str">
            <v/>
          </cell>
        </row>
        <row r="2913">
          <cell r="AM2913" t="str">
            <v/>
          </cell>
        </row>
        <row r="2914">
          <cell r="AM2914" t="str">
            <v/>
          </cell>
        </row>
        <row r="2915">
          <cell r="AM2915" t="str">
            <v/>
          </cell>
        </row>
        <row r="2916">
          <cell r="AM2916" t="str">
            <v/>
          </cell>
        </row>
        <row r="2917">
          <cell r="AM2917" t="str">
            <v/>
          </cell>
        </row>
        <row r="2918">
          <cell r="AM2918" t="str">
            <v/>
          </cell>
        </row>
        <row r="2919">
          <cell r="AM2919" t="str">
            <v/>
          </cell>
        </row>
        <row r="2920">
          <cell r="AM2920" t="str">
            <v/>
          </cell>
        </row>
        <row r="2921">
          <cell r="AM2921" t="str">
            <v/>
          </cell>
        </row>
        <row r="2922">
          <cell r="AM2922" t="str">
            <v/>
          </cell>
        </row>
        <row r="2923">
          <cell r="AM2923" t="str">
            <v/>
          </cell>
        </row>
        <row r="2924">
          <cell r="AM2924" t="str">
            <v/>
          </cell>
        </row>
        <row r="2925">
          <cell r="AM2925" t="str">
            <v/>
          </cell>
        </row>
        <row r="2926">
          <cell r="AM2926" t="str">
            <v/>
          </cell>
        </row>
        <row r="2927">
          <cell r="AM2927" t="str">
            <v/>
          </cell>
        </row>
        <row r="2928">
          <cell r="AM2928" t="str">
            <v/>
          </cell>
        </row>
        <row r="2929">
          <cell r="AM2929" t="str">
            <v/>
          </cell>
        </row>
        <row r="2930">
          <cell r="AM2930" t="str">
            <v/>
          </cell>
        </row>
        <row r="2931">
          <cell r="AM2931" t="str">
            <v/>
          </cell>
        </row>
        <row r="2932">
          <cell r="AM2932" t="str">
            <v/>
          </cell>
        </row>
        <row r="2933">
          <cell r="AM2933" t="str">
            <v/>
          </cell>
        </row>
        <row r="2934">
          <cell r="AM2934" t="str">
            <v/>
          </cell>
        </row>
        <row r="2935">
          <cell r="AM2935" t="str">
            <v/>
          </cell>
        </row>
        <row r="2936">
          <cell r="AM2936" t="str">
            <v/>
          </cell>
        </row>
        <row r="2937">
          <cell r="AM2937" t="str">
            <v/>
          </cell>
        </row>
        <row r="2938">
          <cell r="AM2938" t="str">
            <v/>
          </cell>
        </row>
        <row r="2939">
          <cell r="AM2939" t="str">
            <v/>
          </cell>
        </row>
        <row r="2940">
          <cell r="AM2940" t="str">
            <v/>
          </cell>
        </row>
        <row r="2941">
          <cell r="AM2941" t="str">
            <v/>
          </cell>
        </row>
        <row r="2942">
          <cell r="AM2942" t="str">
            <v/>
          </cell>
        </row>
        <row r="2943">
          <cell r="AM2943" t="str">
            <v/>
          </cell>
        </row>
        <row r="2944">
          <cell r="AM2944" t="str">
            <v/>
          </cell>
        </row>
        <row r="2945">
          <cell r="AM2945" t="str">
            <v/>
          </cell>
        </row>
        <row r="2946">
          <cell r="AM2946" t="str">
            <v/>
          </cell>
        </row>
        <row r="2947">
          <cell r="AM2947" t="str">
            <v/>
          </cell>
        </row>
        <row r="2948">
          <cell r="AM2948" t="str">
            <v/>
          </cell>
        </row>
        <row r="2949">
          <cell r="AM2949" t="str">
            <v/>
          </cell>
        </row>
        <row r="2950">
          <cell r="AM2950" t="str">
            <v/>
          </cell>
        </row>
        <row r="2951">
          <cell r="AM2951" t="str">
            <v/>
          </cell>
        </row>
        <row r="2952">
          <cell r="AM2952" t="str">
            <v/>
          </cell>
        </row>
        <row r="2953">
          <cell r="AM2953" t="str">
            <v/>
          </cell>
        </row>
        <row r="2954">
          <cell r="AM2954" t="str">
            <v/>
          </cell>
        </row>
        <row r="2955">
          <cell r="AM2955" t="str">
            <v/>
          </cell>
        </row>
        <row r="2956">
          <cell r="AM2956" t="str">
            <v/>
          </cell>
        </row>
        <row r="2957">
          <cell r="AM2957" t="str">
            <v/>
          </cell>
        </row>
        <row r="2958">
          <cell r="AM2958" t="str">
            <v/>
          </cell>
        </row>
        <row r="2959">
          <cell r="AM2959" t="str">
            <v/>
          </cell>
        </row>
        <row r="2960">
          <cell r="AM2960" t="str">
            <v/>
          </cell>
        </row>
        <row r="2961">
          <cell r="AM2961" t="str">
            <v/>
          </cell>
        </row>
        <row r="2962">
          <cell r="AM2962" t="str">
            <v/>
          </cell>
        </row>
        <row r="2963">
          <cell r="AM2963" t="str">
            <v/>
          </cell>
        </row>
        <row r="2964">
          <cell r="AM2964" t="str">
            <v/>
          </cell>
        </row>
        <row r="2965">
          <cell r="AM2965" t="str">
            <v/>
          </cell>
        </row>
        <row r="2966">
          <cell r="AM2966" t="str">
            <v/>
          </cell>
        </row>
        <row r="2967">
          <cell r="AM2967" t="str">
            <v/>
          </cell>
        </row>
        <row r="2968">
          <cell r="AM2968" t="str">
            <v/>
          </cell>
        </row>
        <row r="2969">
          <cell r="AM2969" t="str">
            <v/>
          </cell>
        </row>
        <row r="2970">
          <cell r="AM2970" t="str">
            <v/>
          </cell>
        </row>
        <row r="2971">
          <cell r="AM2971" t="str">
            <v/>
          </cell>
        </row>
        <row r="2972">
          <cell r="AM2972" t="str">
            <v/>
          </cell>
        </row>
        <row r="2973">
          <cell r="AM2973" t="str">
            <v/>
          </cell>
        </row>
        <row r="2974">
          <cell r="AM2974" t="str">
            <v/>
          </cell>
        </row>
        <row r="2975">
          <cell r="AM2975" t="str">
            <v/>
          </cell>
        </row>
        <row r="2976">
          <cell r="AM2976" t="str">
            <v/>
          </cell>
        </row>
        <row r="2977">
          <cell r="AM2977" t="str">
            <v/>
          </cell>
        </row>
        <row r="2978">
          <cell r="AM2978" t="str">
            <v/>
          </cell>
        </row>
        <row r="2979">
          <cell r="AM2979" t="str">
            <v/>
          </cell>
        </row>
        <row r="2980">
          <cell r="AM2980" t="str">
            <v/>
          </cell>
        </row>
        <row r="2981">
          <cell r="AM2981" t="str">
            <v/>
          </cell>
        </row>
        <row r="2982">
          <cell r="AM2982" t="str">
            <v/>
          </cell>
        </row>
        <row r="2983">
          <cell r="AM2983" t="str">
            <v/>
          </cell>
        </row>
        <row r="2984">
          <cell r="AM2984" t="str">
            <v/>
          </cell>
        </row>
        <row r="2985">
          <cell r="AM2985" t="str">
            <v/>
          </cell>
        </row>
        <row r="2986">
          <cell r="AM2986" t="str">
            <v/>
          </cell>
        </row>
        <row r="2987">
          <cell r="AM2987" t="str">
            <v/>
          </cell>
        </row>
        <row r="2988">
          <cell r="AM2988" t="str">
            <v/>
          </cell>
        </row>
        <row r="2989">
          <cell r="AM2989" t="str">
            <v/>
          </cell>
        </row>
        <row r="2990">
          <cell r="AM2990" t="str">
            <v/>
          </cell>
        </row>
        <row r="2991">
          <cell r="AM2991" t="str">
            <v/>
          </cell>
        </row>
        <row r="2992">
          <cell r="AM2992" t="str">
            <v/>
          </cell>
        </row>
        <row r="2993">
          <cell r="AM2993" t="str">
            <v/>
          </cell>
        </row>
        <row r="2994">
          <cell r="AM2994" t="str">
            <v/>
          </cell>
        </row>
        <row r="2995">
          <cell r="AM2995" t="str">
            <v/>
          </cell>
        </row>
        <row r="2996">
          <cell r="AM2996" t="str">
            <v/>
          </cell>
        </row>
        <row r="2997">
          <cell r="AM2997" t="str">
            <v/>
          </cell>
        </row>
        <row r="2998">
          <cell r="AM2998" t="str">
            <v/>
          </cell>
        </row>
        <row r="2999">
          <cell r="AM2999" t="str">
            <v/>
          </cell>
        </row>
        <row r="3000">
          <cell r="AM3000" t="str">
            <v/>
          </cell>
        </row>
        <row r="3001">
          <cell r="AM3001" t="str">
            <v/>
          </cell>
        </row>
        <row r="3002">
          <cell r="AM3002" t="str">
            <v/>
          </cell>
        </row>
        <row r="3003">
          <cell r="AM3003" t="str">
            <v/>
          </cell>
        </row>
        <row r="3004">
          <cell r="AM3004" t="str">
            <v/>
          </cell>
        </row>
        <row r="3005">
          <cell r="AM3005" t="str">
            <v/>
          </cell>
        </row>
        <row r="3006">
          <cell r="AM3006" t="str">
            <v/>
          </cell>
        </row>
        <row r="3007">
          <cell r="AM3007" t="str">
            <v/>
          </cell>
        </row>
        <row r="3008">
          <cell r="AM3008" t="str">
            <v/>
          </cell>
        </row>
        <row r="3009">
          <cell r="AM3009" t="str">
            <v/>
          </cell>
        </row>
        <row r="3010">
          <cell r="AM3010" t="str">
            <v/>
          </cell>
        </row>
        <row r="3011">
          <cell r="AM3011" t="str">
            <v/>
          </cell>
        </row>
        <row r="3012">
          <cell r="AM3012" t="str">
            <v/>
          </cell>
        </row>
        <row r="3013">
          <cell r="AM3013" t="str">
            <v/>
          </cell>
        </row>
        <row r="3014">
          <cell r="AM3014" t="str">
            <v/>
          </cell>
        </row>
        <row r="3015">
          <cell r="AM3015" t="str">
            <v/>
          </cell>
        </row>
        <row r="3016">
          <cell r="AM3016" t="str">
            <v/>
          </cell>
        </row>
        <row r="3017">
          <cell r="AM3017" t="str">
            <v/>
          </cell>
        </row>
        <row r="3018">
          <cell r="AM3018" t="str">
            <v/>
          </cell>
        </row>
        <row r="3019">
          <cell r="AM3019" t="str">
            <v/>
          </cell>
        </row>
        <row r="3020">
          <cell r="AM3020" t="str">
            <v/>
          </cell>
        </row>
        <row r="3021">
          <cell r="AM3021" t="str">
            <v/>
          </cell>
        </row>
        <row r="3022">
          <cell r="AM3022" t="str">
            <v/>
          </cell>
        </row>
        <row r="3023">
          <cell r="AM3023" t="str">
            <v/>
          </cell>
        </row>
        <row r="3024">
          <cell r="AM3024" t="str">
            <v/>
          </cell>
        </row>
        <row r="3025">
          <cell r="AM3025" t="str">
            <v/>
          </cell>
        </row>
        <row r="3026">
          <cell r="AM3026" t="str">
            <v/>
          </cell>
        </row>
        <row r="3027">
          <cell r="AM3027" t="str">
            <v/>
          </cell>
        </row>
        <row r="3028">
          <cell r="AM3028" t="str">
            <v/>
          </cell>
        </row>
        <row r="3029">
          <cell r="AM3029" t="str">
            <v/>
          </cell>
        </row>
        <row r="3030">
          <cell r="AM3030" t="str">
            <v/>
          </cell>
        </row>
        <row r="3031">
          <cell r="AM3031" t="str">
            <v/>
          </cell>
        </row>
        <row r="3032">
          <cell r="AM3032" t="str">
            <v/>
          </cell>
        </row>
        <row r="3033">
          <cell r="AM3033" t="str">
            <v/>
          </cell>
        </row>
        <row r="3034">
          <cell r="AM3034" t="str">
            <v/>
          </cell>
        </row>
        <row r="3035">
          <cell r="AM3035" t="str">
            <v/>
          </cell>
        </row>
        <row r="3036">
          <cell r="AM3036" t="str">
            <v/>
          </cell>
        </row>
        <row r="3037">
          <cell r="AM3037" t="str">
            <v/>
          </cell>
        </row>
        <row r="3038">
          <cell r="AM3038" t="str">
            <v/>
          </cell>
        </row>
        <row r="3039">
          <cell r="AM3039" t="str">
            <v/>
          </cell>
        </row>
        <row r="3040">
          <cell r="AM3040" t="str">
            <v/>
          </cell>
        </row>
        <row r="3041">
          <cell r="AM3041" t="str">
            <v/>
          </cell>
        </row>
        <row r="3042">
          <cell r="AM3042" t="str">
            <v/>
          </cell>
        </row>
        <row r="3043">
          <cell r="AM3043" t="str">
            <v/>
          </cell>
        </row>
        <row r="3044">
          <cell r="AM3044" t="str">
            <v/>
          </cell>
        </row>
        <row r="3045">
          <cell r="AM3045" t="str">
            <v/>
          </cell>
        </row>
        <row r="3046">
          <cell r="AM3046" t="str">
            <v/>
          </cell>
        </row>
        <row r="3047">
          <cell r="AM3047" t="str">
            <v/>
          </cell>
        </row>
        <row r="3048">
          <cell r="AM3048" t="str">
            <v/>
          </cell>
        </row>
        <row r="3049">
          <cell r="AM3049" t="str">
            <v/>
          </cell>
        </row>
        <row r="3050">
          <cell r="AM3050" t="str">
            <v/>
          </cell>
        </row>
        <row r="3051">
          <cell r="AM3051" t="str">
            <v/>
          </cell>
        </row>
        <row r="3052">
          <cell r="AM3052" t="str">
            <v/>
          </cell>
        </row>
        <row r="3053">
          <cell r="AM3053" t="str">
            <v/>
          </cell>
        </row>
        <row r="3054">
          <cell r="AM3054" t="str">
            <v/>
          </cell>
        </row>
        <row r="3055">
          <cell r="AM3055" t="str">
            <v/>
          </cell>
        </row>
        <row r="3056">
          <cell r="AM3056" t="str">
            <v/>
          </cell>
        </row>
        <row r="3057">
          <cell r="AM3057" t="str">
            <v/>
          </cell>
        </row>
        <row r="3058">
          <cell r="AM3058" t="str">
            <v/>
          </cell>
        </row>
        <row r="3059">
          <cell r="AM3059" t="str">
            <v/>
          </cell>
        </row>
        <row r="3060">
          <cell r="AM3060" t="str">
            <v/>
          </cell>
        </row>
        <row r="3061">
          <cell r="AM3061" t="str">
            <v/>
          </cell>
        </row>
        <row r="3062">
          <cell r="AM3062" t="str">
            <v/>
          </cell>
        </row>
        <row r="3063">
          <cell r="AM3063" t="str">
            <v/>
          </cell>
        </row>
        <row r="3064">
          <cell r="AM3064" t="str">
            <v/>
          </cell>
        </row>
        <row r="3065">
          <cell r="AM3065" t="str">
            <v/>
          </cell>
        </row>
        <row r="3066">
          <cell r="AM3066" t="str">
            <v/>
          </cell>
        </row>
        <row r="3067">
          <cell r="AM3067" t="str">
            <v/>
          </cell>
        </row>
        <row r="3068">
          <cell r="AM3068" t="str">
            <v/>
          </cell>
        </row>
        <row r="3069">
          <cell r="AM3069" t="str">
            <v/>
          </cell>
        </row>
        <row r="3070">
          <cell r="AM3070" t="str">
            <v/>
          </cell>
        </row>
        <row r="3071">
          <cell r="AM3071" t="str">
            <v/>
          </cell>
        </row>
        <row r="3072">
          <cell r="AM3072" t="str">
            <v/>
          </cell>
        </row>
        <row r="3073">
          <cell r="AM3073" t="str">
            <v/>
          </cell>
        </row>
        <row r="3074">
          <cell r="AM3074" t="str">
            <v/>
          </cell>
        </row>
        <row r="3075">
          <cell r="AM3075" t="str">
            <v/>
          </cell>
        </row>
        <row r="3076">
          <cell r="AM3076" t="str">
            <v/>
          </cell>
        </row>
        <row r="3077">
          <cell r="AM3077" t="str">
            <v/>
          </cell>
        </row>
        <row r="3078">
          <cell r="AM3078" t="str">
            <v/>
          </cell>
        </row>
        <row r="3079">
          <cell r="AM3079" t="str">
            <v/>
          </cell>
        </row>
        <row r="3080">
          <cell r="AM3080" t="str">
            <v/>
          </cell>
        </row>
        <row r="3081">
          <cell r="AM3081" t="str">
            <v/>
          </cell>
        </row>
        <row r="3082">
          <cell r="AM3082" t="str">
            <v/>
          </cell>
        </row>
        <row r="3083">
          <cell r="AM3083" t="str">
            <v/>
          </cell>
        </row>
        <row r="3084">
          <cell r="AM3084" t="str">
            <v/>
          </cell>
        </row>
        <row r="3085">
          <cell r="AM3085" t="str">
            <v/>
          </cell>
        </row>
        <row r="3086">
          <cell r="AM3086" t="str">
            <v/>
          </cell>
        </row>
        <row r="3087">
          <cell r="AM3087" t="str">
            <v/>
          </cell>
        </row>
        <row r="3088">
          <cell r="AM3088" t="str">
            <v/>
          </cell>
        </row>
        <row r="3089">
          <cell r="AM3089" t="str">
            <v/>
          </cell>
        </row>
        <row r="3090">
          <cell r="AM3090" t="str">
            <v/>
          </cell>
        </row>
        <row r="3091">
          <cell r="AM3091" t="str">
            <v/>
          </cell>
        </row>
        <row r="3092">
          <cell r="AM3092" t="str">
            <v/>
          </cell>
        </row>
        <row r="3093">
          <cell r="AM3093" t="str">
            <v/>
          </cell>
        </row>
        <row r="3094">
          <cell r="AM3094" t="str">
            <v/>
          </cell>
        </row>
        <row r="3095">
          <cell r="AM3095" t="str">
            <v/>
          </cell>
        </row>
        <row r="3096">
          <cell r="AM3096" t="str">
            <v/>
          </cell>
        </row>
        <row r="3097">
          <cell r="AM3097" t="str">
            <v/>
          </cell>
        </row>
        <row r="3098">
          <cell r="AM3098" t="str">
            <v/>
          </cell>
        </row>
        <row r="3099">
          <cell r="AM3099" t="str">
            <v/>
          </cell>
        </row>
        <row r="3100">
          <cell r="AM3100" t="str">
            <v/>
          </cell>
        </row>
        <row r="3101">
          <cell r="AM3101" t="str">
            <v/>
          </cell>
        </row>
        <row r="3102">
          <cell r="AM3102" t="str">
            <v/>
          </cell>
        </row>
        <row r="3103">
          <cell r="AM3103" t="str">
            <v/>
          </cell>
        </row>
        <row r="3104">
          <cell r="AM3104" t="str">
            <v/>
          </cell>
        </row>
        <row r="3105">
          <cell r="AM3105" t="str">
            <v/>
          </cell>
        </row>
        <row r="3106">
          <cell r="AM3106" t="str">
            <v/>
          </cell>
        </row>
        <row r="3107">
          <cell r="AM3107" t="str">
            <v/>
          </cell>
        </row>
        <row r="3108">
          <cell r="AM3108" t="str">
            <v/>
          </cell>
        </row>
        <row r="3109">
          <cell r="AM3109" t="str">
            <v/>
          </cell>
        </row>
        <row r="3110">
          <cell r="AM3110" t="str">
            <v/>
          </cell>
        </row>
        <row r="3111">
          <cell r="AM3111" t="str">
            <v/>
          </cell>
        </row>
        <row r="3112">
          <cell r="AM3112" t="str">
            <v/>
          </cell>
        </row>
        <row r="3113">
          <cell r="AM3113" t="str">
            <v/>
          </cell>
        </row>
        <row r="3114">
          <cell r="AM3114" t="str">
            <v/>
          </cell>
        </row>
        <row r="3115">
          <cell r="AM3115" t="str">
            <v/>
          </cell>
        </row>
        <row r="3116">
          <cell r="AM3116" t="str">
            <v/>
          </cell>
        </row>
        <row r="3117">
          <cell r="AM3117" t="str">
            <v/>
          </cell>
        </row>
        <row r="3118">
          <cell r="AM3118" t="str">
            <v/>
          </cell>
        </row>
        <row r="3119">
          <cell r="AM3119" t="str">
            <v/>
          </cell>
        </row>
        <row r="3120">
          <cell r="AM3120" t="str">
            <v/>
          </cell>
        </row>
        <row r="3121">
          <cell r="AM3121" t="str">
            <v/>
          </cell>
        </row>
        <row r="3122">
          <cell r="AM3122" t="str">
            <v/>
          </cell>
        </row>
        <row r="3123">
          <cell r="AM3123" t="str">
            <v/>
          </cell>
        </row>
        <row r="3124">
          <cell r="AM3124" t="str">
            <v/>
          </cell>
        </row>
        <row r="3125">
          <cell r="AM3125" t="str">
            <v/>
          </cell>
        </row>
        <row r="3126">
          <cell r="AM3126" t="str">
            <v/>
          </cell>
        </row>
        <row r="3127">
          <cell r="AM3127" t="str">
            <v/>
          </cell>
        </row>
        <row r="3128">
          <cell r="AM3128" t="str">
            <v/>
          </cell>
        </row>
        <row r="3129">
          <cell r="AM3129" t="str">
            <v/>
          </cell>
        </row>
        <row r="3130">
          <cell r="AM3130" t="str">
            <v/>
          </cell>
        </row>
        <row r="3131">
          <cell r="AM3131" t="str">
            <v/>
          </cell>
        </row>
        <row r="3132">
          <cell r="AM3132" t="str">
            <v/>
          </cell>
        </row>
        <row r="3133">
          <cell r="AM3133" t="str">
            <v/>
          </cell>
        </row>
        <row r="3134">
          <cell r="AM3134" t="str">
            <v/>
          </cell>
        </row>
        <row r="3135">
          <cell r="AM3135" t="str">
            <v/>
          </cell>
        </row>
        <row r="3136">
          <cell r="AM3136" t="str">
            <v/>
          </cell>
        </row>
        <row r="3137">
          <cell r="AM3137" t="str">
            <v/>
          </cell>
        </row>
        <row r="3138">
          <cell r="AM3138" t="str">
            <v/>
          </cell>
        </row>
        <row r="3139">
          <cell r="AM3139" t="str">
            <v/>
          </cell>
        </row>
        <row r="3140">
          <cell r="AM3140" t="str">
            <v/>
          </cell>
        </row>
        <row r="3141">
          <cell r="AM3141" t="str">
            <v/>
          </cell>
        </row>
        <row r="3142">
          <cell r="AM3142" t="str">
            <v/>
          </cell>
        </row>
        <row r="3143">
          <cell r="AM3143" t="str">
            <v/>
          </cell>
        </row>
        <row r="3144">
          <cell r="AM3144" t="str">
            <v/>
          </cell>
        </row>
        <row r="3145">
          <cell r="AM3145" t="str">
            <v/>
          </cell>
        </row>
        <row r="3146">
          <cell r="AM3146" t="str">
            <v/>
          </cell>
        </row>
        <row r="3147">
          <cell r="AM3147" t="str">
            <v/>
          </cell>
        </row>
        <row r="3148">
          <cell r="AM3148" t="str">
            <v/>
          </cell>
        </row>
        <row r="3149">
          <cell r="AM3149" t="str">
            <v/>
          </cell>
        </row>
        <row r="3150">
          <cell r="AM3150" t="str">
            <v/>
          </cell>
        </row>
        <row r="3151">
          <cell r="AM3151" t="str">
            <v/>
          </cell>
        </row>
        <row r="3152">
          <cell r="AM3152" t="str">
            <v/>
          </cell>
        </row>
        <row r="3153">
          <cell r="AM3153" t="str">
            <v/>
          </cell>
        </row>
        <row r="3154">
          <cell r="AM3154" t="str">
            <v/>
          </cell>
        </row>
        <row r="3155">
          <cell r="AM3155" t="str">
            <v/>
          </cell>
        </row>
        <row r="3156">
          <cell r="AM3156" t="str">
            <v/>
          </cell>
        </row>
        <row r="3157">
          <cell r="AM3157" t="str">
            <v/>
          </cell>
        </row>
        <row r="3158">
          <cell r="AM3158" t="str">
            <v/>
          </cell>
        </row>
        <row r="3159">
          <cell r="AM3159" t="str">
            <v/>
          </cell>
        </row>
        <row r="3160">
          <cell r="AM3160" t="str">
            <v/>
          </cell>
        </row>
        <row r="3161">
          <cell r="AM3161" t="str">
            <v/>
          </cell>
        </row>
        <row r="3162">
          <cell r="AM3162" t="str">
            <v/>
          </cell>
        </row>
        <row r="3163">
          <cell r="AM3163" t="str">
            <v/>
          </cell>
        </row>
        <row r="3164">
          <cell r="AM3164" t="str">
            <v/>
          </cell>
        </row>
        <row r="3165">
          <cell r="AM3165" t="str">
            <v/>
          </cell>
        </row>
        <row r="3166">
          <cell r="AM3166" t="str">
            <v/>
          </cell>
        </row>
        <row r="3167">
          <cell r="AM3167" t="str">
            <v/>
          </cell>
        </row>
        <row r="3168">
          <cell r="AM3168" t="str">
            <v/>
          </cell>
        </row>
        <row r="3169">
          <cell r="AM3169" t="str">
            <v/>
          </cell>
        </row>
        <row r="3170">
          <cell r="AM3170" t="str">
            <v/>
          </cell>
        </row>
        <row r="3171">
          <cell r="AM3171" t="str">
            <v/>
          </cell>
        </row>
        <row r="3172">
          <cell r="AM3172" t="str">
            <v/>
          </cell>
        </row>
        <row r="3173">
          <cell r="AM3173" t="str">
            <v/>
          </cell>
        </row>
        <row r="3174">
          <cell r="AM3174" t="str">
            <v/>
          </cell>
        </row>
        <row r="3175">
          <cell r="AM3175" t="str">
            <v/>
          </cell>
        </row>
        <row r="3176">
          <cell r="AM3176" t="str">
            <v/>
          </cell>
        </row>
        <row r="3177">
          <cell r="AM3177" t="str">
            <v/>
          </cell>
        </row>
        <row r="3178">
          <cell r="AM3178" t="str">
            <v/>
          </cell>
        </row>
        <row r="3179">
          <cell r="AM3179" t="str">
            <v/>
          </cell>
        </row>
        <row r="3180">
          <cell r="AM3180" t="str">
            <v/>
          </cell>
        </row>
        <row r="3181">
          <cell r="AM3181" t="str">
            <v/>
          </cell>
        </row>
        <row r="3182">
          <cell r="AM3182" t="str">
            <v/>
          </cell>
        </row>
        <row r="3183">
          <cell r="AM3183" t="str">
            <v/>
          </cell>
        </row>
        <row r="3184">
          <cell r="AM3184" t="str">
            <v/>
          </cell>
        </row>
        <row r="3185">
          <cell r="AM3185" t="str">
            <v/>
          </cell>
        </row>
        <row r="3186">
          <cell r="AM3186" t="str">
            <v/>
          </cell>
        </row>
        <row r="3187">
          <cell r="AM3187" t="str">
            <v/>
          </cell>
        </row>
        <row r="3188">
          <cell r="AM3188" t="str">
            <v/>
          </cell>
        </row>
        <row r="3189">
          <cell r="AM3189" t="str">
            <v/>
          </cell>
        </row>
        <row r="3190">
          <cell r="AM3190" t="str">
            <v/>
          </cell>
        </row>
        <row r="3191">
          <cell r="AM3191" t="str">
            <v/>
          </cell>
        </row>
        <row r="3192">
          <cell r="AM3192" t="str">
            <v/>
          </cell>
        </row>
        <row r="3193">
          <cell r="AM3193" t="str">
            <v/>
          </cell>
        </row>
        <row r="3194">
          <cell r="AM3194" t="str">
            <v/>
          </cell>
        </row>
        <row r="3195">
          <cell r="AM3195" t="str">
            <v/>
          </cell>
        </row>
        <row r="3196">
          <cell r="AM3196" t="str">
            <v/>
          </cell>
        </row>
        <row r="3197">
          <cell r="AM3197" t="str">
            <v/>
          </cell>
        </row>
        <row r="3198">
          <cell r="AM3198" t="str">
            <v/>
          </cell>
        </row>
        <row r="3199">
          <cell r="AM3199" t="str">
            <v/>
          </cell>
        </row>
        <row r="3200">
          <cell r="AM3200" t="str">
            <v/>
          </cell>
        </row>
        <row r="3201">
          <cell r="AM3201" t="str">
            <v/>
          </cell>
        </row>
        <row r="3202">
          <cell r="AM3202" t="str">
            <v/>
          </cell>
        </row>
        <row r="3203">
          <cell r="AM3203" t="str">
            <v/>
          </cell>
        </row>
        <row r="3204">
          <cell r="AM3204" t="str">
            <v/>
          </cell>
        </row>
        <row r="3205">
          <cell r="AM3205" t="str">
            <v/>
          </cell>
        </row>
        <row r="3206">
          <cell r="AM3206" t="str">
            <v/>
          </cell>
        </row>
        <row r="3207">
          <cell r="AM3207" t="str">
            <v/>
          </cell>
        </row>
        <row r="3208">
          <cell r="AM3208" t="str">
            <v/>
          </cell>
        </row>
        <row r="3209">
          <cell r="AM3209" t="str">
            <v/>
          </cell>
        </row>
        <row r="3210">
          <cell r="AM3210" t="str">
            <v/>
          </cell>
        </row>
        <row r="3211">
          <cell r="AM3211" t="str">
            <v/>
          </cell>
        </row>
        <row r="3212">
          <cell r="AM3212" t="str">
            <v/>
          </cell>
        </row>
        <row r="3213">
          <cell r="AM3213" t="str">
            <v/>
          </cell>
        </row>
        <row r="3214">
          <cell r="AM3214" t="str">
            <v/>
          </cell>
        </row>
        <row r="3215">
          <cell r="AM3215" t="str">
            <v/>
          </cell>
        </row>
        <row r="3216">
          <cell r="AM3216" t="str">
            <v/>
          </cell>
        </row>
        <row r="3217">
          <cell r="AM3217" t="str">
            <v/>
          </cell>
        </row>
        <row r="3218">
          <cell r="AM3218" t="str">
            <v/>
          </cell>
        </row>
        <row r="3219">
          <cell r="AM3219" t="str">
            <v/>
          </cell>
        </row>
        <row r="3220">
          <cell r="AM3220" t="str">
            <v/>
          </cell>
        </row>
        <row r="3221">
          <cell r="AM3221" t="str">
            <v/>
          </cell>
        </row>
        <row r="3222">
          <cell r="AM3222" t="str">
            <v/>
          </cell>
        </row>
        <row r="3223">
          <cell r="AM3223" t="str">
            <v/>
          </cell>
        </row>
        <row r="3224">
          <cell r="AM3224" t="str">
            <v/>
          </cell>
        </row>
        <row r="3225">
          <cell r="AM3225" t="str">
            <v/>
          </cell>
        </row>
        <row r="3226">
          <cell r="AM3226" t="str">
            <v/>
          </cell>
        </row>
        <row r="3227">
          <cell r="AM3227" t="str">
            <v/>
          </cell>
        </row>
        <row r="3228">
          <cell r="AM3228" t="str">
            <v/>
          </cell>
        </row>
        <row r="3229">
          <cell r="AM3229" t="str">
            <v/>
          </cell>
        </row>
        <row r="3230">
          <cell r="AM3230" t="str">
            <v/>
          </cell>
        </row>
        <row r="3231">
          <cell r="AM3231" t="str">
            <v/>
          </cell>
        </row>
        <row r="3232">
          <cell r="AM3232" t="str">
            <v/>
          </cell>
        </row>
        <row r="3233">
          <cell r="AM3233" t="str">
            <v/>
          </cell>
        </row>
        <row r="3234">
          <cell r="AM3234" t="str">
            <v/>
          </cell>
        </row>
        <row r="3235">
          <cell r="AM3235" t="str">
            <v/>
          </cell>
        </row>
        <row r="3236">
          <cell r="AM3236" t="str">
            <v/>
          </cell>
        </row>
        <row r="3237">
          <cell r="AM3237" t="str">
            <v/>
          </cell>
        </row>
        <row r="3238">
          <cell r="AM3238" t="str">
            <v/>
          </cell>
        </row>
        <row r="3239">
          <cell r="AM3239" t="str">
            <v/>
          </cell>
        </row>
        <row r="3240">
          <cell r="AM3240" t="str">
            <v/>
          </cell>
        </row>
        <row r="3241">
          <cell r="AM3241" t="str">
            <v/>
          </cell>
        </row>
        <row r="3242">
          <cell r="AM3242" t="str">
            <v/>
          </cell>
        </row>
        <row r="3243">
          <cell r="AM3243" t="str">
            <v/>
          </cell>
        </row>
        <row r="3244">
          <cell r="AM3244" t="str">
            <v/>
          </cell>
        </row>
        <row r="3245">
          <cell r="AM3245" t="str">
            <v/>
          </cell>
        </row>
        <row r="3246">
          <cell r="AM3246" t="str">
            <v/>
          </cell>
        </row>
        <row r="3247">
          <cell r="AM3247" t="str">
            <v/>
          </cell>
        </row>
        <row r="3248">
          <cell r="AM3248" t="str">
            <v/>
          </cell>
        </row>
        <row r="3249">
          <cell r="AM3249" t="str">
            <v/>
          </cell>
        </row>
        <row r="3250">
          <cell r="AM3250" t="str">
            <v/>
          </cell>
        </row>
        <row r="3251">
          <cell r="AM3251" t="str">
            <v/>
          </cell>
        </row>
        <row r="3252">
          <cell r="AM3252" t="str">
            <v/>
          </cell>
        </row>
        <row r="3253">
          <cell r="AM3253" t="str">
            <v/>
          </cell>
        </row>
        <row r="3254">
          <cell r="AM3254" t="str">
            <v/>
          </cell>
        </row>
        <row r="3255">
          <cell r="AM3255" t="str">
            <v/>
          </cell>
        </row>
        <row r="3256">
          <cell r="AM3256" t="str">
            <v/>
          </cell>
        </row>
        <row r="3257">
          <cell r="AM3257" t="str">
            <v/>
          </cell>
        </row>
        <row r="3258">
          <cell r="AM3258" t="str">
            <v/>
          </cell>
        </row>
        <row r="3259">
          <cell r="AM3259" t="str">
            <v/>
          </cell>
        </row>
        <row r="3260">
          <cell r="AM3260" t="str">
            <v/>
          </cell>
        </row>
        <row r="3261">
          <cell r="AM3261" t="str">
            <v/>
          </cell>
        </row>
        <row r="3262">
          <cell r="AM3262" t="str">
            <v/>
          </cell>
        </row>
        <row r="3263">
          <cell r="AM3263" t="str">
            <v/>
          </cell>
        </row>
        <row r="3264">
          <cell r="AM3264" t="str">
            <v/>
          </cell>
        </row>
        <row r="3265">
          <cell r="AM3265" t="str">
            <v/>
          </cell>
        </row>
        <row r="3266">
          <cell r="AM3266" t="str">
            <v/>
          </cell>
        </row>
        <row r="3267">
          <cell r="AM3267" t="str">
            <v/>
          </cell>
        </row>
        <row r="3268">
          <cell r="AM3268" t="str">
            <v/>
          </cell>
        </row>
        <row r="3269">
          <cell r="AM3269" t="str">
            <v/>
          </cell>
        </row>
        <row r="3270">
          <cell r="AM3270" t="str">
            <v/>
          </cell>
        </row>
        <row r="3271">
          <cell r="AM3271" t="str">
            <v/>
          </cell>
        </row>
        <row r="3272">
          <cell r="AM3272" t="str">
            <v/>
          </cell>
        </row>
        <row r="3273">
          <cell r="AM3273" t="str">
            <v/>
          </cell>
        </row>
        <row r="3274">
          <cell r="AM3274" t="str">
            <v/>
          </cell>
        </row>
        <row r="3275">
          <cell r="AM3275" t="str">
            <v/>
          </cell>
        </row>
        <row r="3276">
          <cell r="AM3276" t="str">
            <v/>
          </cell>
        </row>
        <row r="3277">
          <cell r="AM3277" t="str">
            <v/>
          </cell>
        </row>
        <row r="3278">
          <cell r="AM3278" t="str">
            <v/>
          </cell>
        </row>
        <row r="3279">
          <cell r="AM3279" t="str">
            <v/>
          </cell>
        </row>
        <row r="3280">
          <cell r="AM3280" t="str">
            <v/>
          </cell>
        </row>
        <row r="3281">
          <cell r="AM3281" t="str">
            <v/>
          </cell>
        </row>
        <row r="3282">
          <cell r="AM3282" t="str">
            <v/>
          </cell>
        </row>
        <row r="3283">
          <cell r="AM3283" t="str">
            <v/>
          </cell>
        </row>
        <row r="3284">
          <cell r="AM3284" t="str">
            <v/>
          </cell>
        </row>
        <row r="3285">
          <cell r="AM3285" t="str">
            <v/>
          </cell>
        </row>
        <row r="3286">
          <cell r="AM3286" t="str">
            <v/>
          </cell>
        </row>
        <row r="3287">
          <cell r="AM3287" t="str">
            <v/>
          </cell>
        </row>
        <row r="3288">
          <cell r="AM3288" t="str">
            <v/>
          </cell>
        </row>
        <row r="3289">
          <cell r="AM3289" t="str">
            <v/>
          </cell>
        </row>
        <row r="3290">
          <cell r="AM3290" t="str">
            <v/>
          </cell>
        </row>
        <row r="3291">
          <cell r="AM3291" t="str">
            <v/>
          </cell>
        </row>
        <row r="3292">
          <cell r="AM3292" t="str">
            <v/>
          </cell>
        </row>
        <row r="3293">
          <cell r="AM3293" t="str">
            <v/>
          </cell>
        </row>
        <row r="3294">
          <cell r="AM3294" t="str">
            <v/>
          </cell>
        </row>
        <row r="3295">
          <cell r="AM3295" t="str">
            <v/>
          </cell>
        </row>
        <row r="3296">
          <cell r="AM3296" t="str">
            <v/>
          </cell>
        </row>
        <row r="3297">
          <cell r="AM3297" t="str">
            <v/>
          </cell>
        </row>
        <row r="3298">
          <cell r="AM3298" t="str">
            <v/>
          </cell>
        </row>
        <row r="3299">
          <cell r="AM3299" t="str">
            <v/>
          </cell>
        </row>
        <row r="3300">
          <cell r="AM3300" t="str">
            <v/>
          </cell>
        </row>
        <row r="3301">
          <cell r="AM3301" t="str">
            <v/>
          </cell>
        </row>
        <row r="3302">
          <cell r="AM3302" t="str">
            <v/>
          </cell>
        </row>
        <row r="3303">
          <cell r="AM3303" t="str">
            <v/>
          </cell>
        </row>
        <row r="3304">
          <cell r="AM3304" t="str">
            <v/>
          </cell>
        </row>
        <row r="3305">
          <cell r="AM3305" t="str">
            <v/>
          </cell>
        </row>
        <row r="3306">
          <cell r="AM3306" t="str">
            <v/>
          </cell>
        </row>
        <row r="3307">
          <cell r="AM3307" t="str">
            <v/>
          </cell>
        </row>
        <row r="3308">
          <cell r="AM3308" t="str">
            <v/>
          </cell>
        </row>
        <row r="3309">
          <cell r="AM3309" t="str">
            <v/>
          </cell>
        </row>
        <row r="3310">
          <cell r="AM3310" t="str">
            <v/>
          </cell>
        </row>
        <row r="3311">
          <cell r="AM3311" t="str">
            <v/>
          </cell>
        </row>
        <row r="3312">
          <cell r="AM3312" t="str">
            <v/>
          </cell>
        </row>
        <row r="3313">
          <cell r="AM3313" t="str">
            <v/>
          </cell>
        </row>
        <row r="3314">
          <cell r="AM3314" t="str">
            <v/>
          </cell>
        </row>
        <row r="3315">
          <cell r="AM3315" t="str">
            <v/>
          </cell>
        </row>
        <row r="3316">
          <cell r="AM3316" t="str">
            <v/>
          </cell>
        </row>
        <row r="3317">
          <cell r="AM3317" t="str">
            <v/>
          </cell>
        </row>
        <row r="3318">
          <cell r="AM3318" t="str">
            <v/>
          </cell>
        </row>
        <row r="3319">
          <cell r="AM3319" t="str">
            <v/>
          </cell>
        </row>
        <row r="3320">
          <cell r="AM3320" t="str">
            <v/>
          </cell>
        </row>
        <row r="3321">
          <cell r="AM3321" t="str">
            <v/>
          </cell>
        </row>
        <row r="3322">
          <cell r="AM3322" t="str">
            <v/>
          </cell>
        </row>
        <row r="3323">
          <cell r="AM3323" t="str">
            <v/>
          </cell>
        </row>
        <row r="3324">
          <cell r="AM3324" t="str">
            <v/>
          </cell>
        </row>
        <row r="3325">
          <cell r="AM3325" t="str">
            <v/>
          </cell>
        </row>
        <row r="3326">
          <cell r="AM3326" t="str">
            <v/>
          </cell>
        </row>
        <row r="3327">
          <cell r="AM3327" t="str">
            <v/>
          </cell>
        </row>
        <row r="3328">
          <cell r="AM3328" t="str">
            <v/>
          </cell>
        </row>
        <row r="3329">
          <cell r="AM3329" t="str">
            <v/>
          </cell>
        </row>
        <row r="3330">
          <cell r="AM3330" t="str">
            <v/>
          </cell>
        </row>
        <row r="3331">
          <cell r="AM3331" t="str">
            <v/>
          </cell>
        </row>
        <row r="3332">
          <cell r="AM3332" t="str">
            <v/>
          </cell>
        </row>
        <row r="3333">
          <cell r="AM3333" t="str">
            <v/>
          </cell>
        </row>
        <row r="3334">
          <cell r="AM3334" t="str">
            <v/>
          </cell>
        </row>
        <row r="3335">
          <cell r="AM3335" t="str">
            <v/>
          </cell>
        </row>
        <row r="3336">
          <cell r="AM3336" t="str">
            <v/>
          </cell>
        </row>
        <row r="3337">
          <cell r="AM3337" t="str">
            <v/>
          </cell>
        </row>
        <row r="3338">
          <cell r="AM3338" t="str">
            <v/>
          </cell>
        </row>
        <row r="3339">
          <cell r="AM3339" t="str">
            <v/>
          </cell>
        </row>
        <row r="3340">
          <cell r="AM3340" t="str">
            <v/>
          </cell>
        </row>
        <row r="3341">
          <cell r="AM3341" t="str">
            <v/>
          </cell>
        </row>
        <row r="3342">
          <cell r="AM3342" t="str">
            <v/>
          </cell>
        </row>
        <row r="3343">
          <cell r="AM3343" t="str">
            <v/>
          </cell>
        </row>
        <row r="3344">
          <cell r="AM3344" t="str">
            <v/>
          </cell>
        </row>
        <row r="3345">
          <cell r="AM3345" t="str">
            <v/>
          </cell>
        </row>
        <row r="3346">
          <cell r="AM3346" t="str">
            <v/>
          </cell>
        </row>
        <row r="3347">
          <cell r="AM3347" t="str">
            <v/>
          </cell>
        </row>
        <row r="3348">
          <cell r="AM3348" t="str">
            <v/>
          </cell>
        </row>
        <row r="3349">
          <cell r="AM3349" t="str">
            <v/>
          </cell>
        </row>
        <row r="3350">
          <cell r="AM3350" t="str">
            <v/>
          </cell>
        </row>
        <row r="3351">
          <cell r="AM3351" t="str">
            <v/>
          </cell>
        </row>
        <row r="3352">
          <cell r="AM3352" t="str">
            <v/>
          </cell>
        </row>
        <row r="3353">
          <cell r="AM3353" t="str">
            <v/>
          </cell>
        </row>
        <row r="3354">
          <cell r="AM3354" t="str">
            <v/>
          </cell>
        </row>
        <row r="3355">
          <cell r="AM3355" t="str">
            <v/>
          </cell>
        </row>
        <row r="3356">
          <cell r="AM3356" t="str">
            <v/>
          </cell>
        </row>
        <row r="3357">
          <cell r="AM3357" t="str">
            <v/>
          </cell>
        </row>
        <row r="3358">
          <cell r="AM3358" t="str">
            <v/>
          </cell>
        </row>
        <row r="3359">
          <cell r="AM3359" t="str">
            <v/>
          </cell>
        </row>
        <row r="3360">
          <cell r="AM3360" t="str">
            <v/>
          </cell>
        </row>
        <row r="3361">
          <cell r="AM3361" t="str">
            <v/>
          </cell>
        </row>
        <row r="3362">
          <cell r="AM3362" t="str">
            <v/>
          </cell>
        </row>
        <row r="3363">
          <cell r="AM3363" t="str">
            <v/>
          </cell>
        </row>
        <row r="3364">
          <cell r="AM3364" t="str">
            <v/>
          </cell>
        </row>
        <row r="3365">
          <cell r="AM3365" t="str">
            <v/>
          </cell>
        </row>
        <row r="3366">
          <cell r="AM3366" t="str">
            <v/>
          </cell>
        </row>
        <row r="3367">
          <cell r="AM3367" t="str">
            <v/>
          </cell>
        </row>
        <row r="3368">
          <cell r="AM3368" t="str">
            <v/>
          </cell>
        </row>
        <row r="3369">
          <cell r="AM3369" t="str">
            <v/>
          </cell>
        </row>
        <row r="3370">
          <cell r="AM3370" t="str">
            <v/>
          </cell>
        </row>
        <row r="3371">
          <cell r="AM3371" t="str">
            <v/>
          </cell>
        </row>
        <row r="3372">
          <cell r="AM3372" t="str">
            <v/>
          </cell>
        </row>
        <row r="3373">
          <cell r="AM3373" t="str">
            <v/>
          </cell>
        </row>
        <row r="3374">
          <cell r="AM3374" t="str">
            <v/>
          </cell>
        </row>
        <row r="3375">
          <cell r="AM3375" t="str">
            <v/>
          </cell>
        </row>
        <row r="3376">
          <cell r="AM3376" t="str">
            <v/>
          </cell>
        </row>
        <row r="3377">
          <cell r="AM3377" t="str">
            <v/>
          </cell>
        </row>
        <row r="3378">
          <cell r="AM3378" t="str">
            <v/>
          </cell>
        </row>
        <row r="3379">
          <cell r="AM3379" t="str">
            <v/>
          </cell>
        </row>
        <row r="3380">
          <cell r="AM3380" t="str">
            <v/>
          </cell>
        </row>
        <row r="3381">
          <cell r="AM3381" t="str">
            <v/>
          </cell>
        </row>
        <row r="3382">
          <cell r="AM3382" t="str">
            <v/>
          </cell>
        </row>
        <row r="3383">
          <cell r="AM3383" t="str">
            <v/>
          </cell>
        </row>
        <row r="3384">
          <cell r="AM3384" t="str">
            <v/>
          </cell>
        </row>
        <row r="3385">
          <cell r="AM3385" t="str">
            <v/>
          </cell>
        </row>
        <row r="3386">
          <cell r="AM3386" t="str">
            <v/>
          </cell>
        </row>
        <row r="3387">
          <cell r="AM3387" t="str">
            <v/>
          </cell>
        </row>
        <row r="3388">
          <cell r="AM3388" t="str">
            <v/>
          </cell>
        </row>
        <row r="3389">
          <cell r="AM3389" t="str">
            <v/>
          </cell>
        </row>
        <row r="3390">
          <cell r="AM3390" t="str">
            <v/>
          </cell>
        </row>
        <row r="3391">
          <cell r="AM3391" t="str">
            <v/>
          </cell>
        </row>
        <row r="3392">
          <cell r="AM3392" t="str">
            <v/>
          </cell>
        </row>
        <row r="3393">
          <cell r="AM3393" t="str">
            <v/>
          </cell>
        </row>
        <row r="3394">
          <cell r="AM3394" t="str">
            <v/>
          </cell>
        </row>
        <row r="3395">
          <cell r="AM3395" t="str">
            <v/>
          </cell>
        </row>
        <row r="3396">
          <cell r="AM3396" t="str">
            <v/>
          </cell>
        </row>
        <row r="3397">
          <cell r="AM3397" t="str">
            <v/>
          </cell>
        </row>
        <row r="3398">
          <cell r="AM3398" t="str">
            <v/>
          </cell>
        </row>
        <row r="3399">
          <cell r="AM3399" t="str">
            <v/>
          </cell>
        </row>
        <row r="3400">
          <cell r="AM3400" t="str">
            <v/>
          </cell>
        </row>
        <row r="3401">
          <cell r="AM3401" t="str">
            <v/>
          </cell>
        </row>
        <row r="3402">
          <cell r="AM3402" t="str">
            <v/>
          </cell>
        </row>
        <row r="3403">
          <cell r="AM3403" t="str">
            <v/>
          </cell>
        </row>
        <row r="3404">
          <cell r="AM3404" t="str">
            <v/>
          </cell>
        </row>
        <row r="3405">
          <cell r="AM3405" t="str">
            <v/>
          </cell>
        </row>
        <row r="3406">
          <cell r="AM3406" t="str">
            <v/>
          </cell>
        </row>
        <row r="3407">
          <cell r="AM3407" t="str">
            <v/>
          </cell>
        </row>
        <row r="3408">
          <cell r="AM3408" t="str">
            <v/>
          </cell>
        </row>
        <row r="3409">
          <cell r="AM3409" t="str">
            <v/>
          </cell>
        </row>
        <row r="3410">
          <cell r="AM3410" t="str">
            <v/>
          </cell>
        </row>
        <row r="3411">
          <cell r="AM3411" t="str">
            <v/>
          </cell>
        </row>
        <row r="3412">
          <cell r="AM3412" t="str">
            <v/>
          </cell>
        </row>
        <row r="3413">
          <cell r="AM3413" t="str">
            <v/>
          </cell>
        </row>
        <row r="3414">
          <cell r="AM3414" t="str">
            <v/>
          </cell>
        </row>
        <row r="3415">
          <cell r="AM3415" t="str">
            <v/>
          </cell>
        </row>
        <row r="3416">
          <cell r="AM3416" t="str">
            <v/>
          </cell>
        </row>
        <row r="3417">
          <cell r="AM3417" t="str">
            <v/>
          </cell>
        </row>
        <row r="3418">
          <cell r="AM3418" t="str">
            <v/>
          </cell>
        </row>
        <row r="3419">
          <cell r="AM3419" t="str">
            <v/>
          </cell>
        </row>
        <row r="3420">
          <cell r="AM3420" t="str">
            <v/>
          </cell>
        </row>
        <row r="3421">
          <cell r="AM3421" t="str">
            <v/>
          </cell>
        </row>
        <row r="3422">
          <cell r="AM3422" t="str">
            <v/>
          </cell>
        </row>
        <row r="3423">
          <cell r="AM3423" t="str">
            <v/>
          </cell>
        </row>
        <row r="3424">
          <cell r="AM3424" t="str">
            <v/>
          </cell>
        </row>
        <row r="3425">
          <cell r="AM3425" t="str">
            <v/>
          </cell>
        </row>
        <row r="3426">
          <cell r="AM3426" t="str">
            <v/>
          </cell>
        </row>
        <row r="3427">
          <cell r="AM3427" t="str">
            <v/>
          </cell>
        </row>
        <row r="3428">
          <cell r="AM3428" t="str">
            <v/>
          </cell>
        </row>
        <row r="3429">
          <cell r="AM3429" t="str">
            <v/>
          </cell>
        </row>
        <row r="3430">
          <cell r="AM3430" t="str">
            <v/>
          </cell>
        </row>
        <row r="3431">
          <cell r="AM3431" t="str">
            <v/>
          </cell>
        </row>
        <row r="3432">
          <cell r="AM3432" t="str">
            <v/>
          </cell>
        </row>
        <row r="3433">
          <cell r="AM3433" t="str">
            <v/>
          </cell>
        </row>
        <row r="3434">
          <cell r="AM3434" t="str">
            <v/>
          </cell>
        </row>
        <row r="3435">
          <cell r="AM3435" t="str">
            <v/>
          </cell>
        </row>
        <row r="3436">
          <cell r="AM3436" t="str">
            <v/>
          </cell>
        </row>
        <row r="3437">
          <cell r="AM3437" t="str">
            <v/>
          </cell>
        </row>
        <row r="3438">
          <cell r="AM3438" t="str">
            <v/>
          </cell>
        </row>
        <row r="3439">
          <cell r="AM3439" t="str">
            <v/>
          </cell>
        </row>
        <row r="3440">
          <cell r="AM3440" t="str">
            <v/>
          </cell>
        </row>
        <row r="3441">
          <cell r="AM3441" t="str">
            <v/>
          </cell>
        </row>
        <row r="3442">
          <cell r="AM3442" t="str">
            <v/>
          </cell>
        </row>
        <row r="3443">
          <cell r="AM3443" t="str">
            <v/>
          </cell>
        </row>
        <row r="3444">
          <cell r="AM3444" t="str">
            <v/>
          </cell>
        </row>
        <row r="3445">
          <cell r="AM3445" t="str">
            <v/>
          </cell>
        </row>
        <row r="3446">
          <cell r="AM3446" t="str">
            <v/>
          </cell>
        </row>
        <row r="3447">
          <cell r="AM3447" t="str">
            <v/>
          </cell>
        </row>
        <row r="3448">
          <cell r="AM3448" t="str">
            <v/>
          </cell>
        </row>
        <row r="3449">
          <cell r="AM3449" t="str">
            <v/>
          </cell>
        </row>
        <row r="3450">
          <cell r="AM3450" t="str">
            <v/>
          </cell>
        </row>
        <row r="3451">
          <cell r="AM3451" t="str">
            <v/>
          </cell>
        </row>
        <row r="3452">
          <cell r="AM3452" t="str">
            <v/>
          </cell>
        </row>
        <row r="3453">
          <cell r="AM3453" t="str">
            <v/>
          </cell>
        </row>
        <row r="3454">
          <cell r="AM3454" t="str">
            <v/>
          </cell>
        </row>
        <row r="3455">
          <cell r="AM3455" t="str">
            <v/>
          </cell>
        </row>
        <row r="3456">
          <cell r="AM3456" t="str">
            <v/>
          </cell>
        </row>
        <row r="3457">
          <cell r="AM3457" t="str">
            <v/>
          </cell>
        </row>
        <row r="3458">
          <cell r="AM3458" t="str">
            <v/>
          </cell>
        </row>
        <row r="3459">
          <cell r="AM3459" t="str">
            <v/>
          </cell>
        </row>
        <row r="3460">
          <cell r="AM3460" t="str">
            <v/>
          </cell>
        </row>
        <row r="3461">
          <cell r="AM3461" t="str">
            <v/>
          </cell>
        </row>
        <row r="3462">
          <cell r="AM3462" t="str">
            <v/>
          </cell>
        </row>
        <row r="3463">
          <cell r="AM3463" t="str">
            <v/>
          </cell>
        </row>
        <row r="3464">
          <cell r="AM3464" t="str">
            <v/>
          </cell>
        </row>
        <row r="3465">
          <cell r="AM3465" t="str">
            <v/>
          </cell>
        </row>
        <row r="3466">
          <cell r="AM3466" t="str">
            <v/>
          </cell>
        </row>
        <row r="3467">
          <cell r="AM3467" t="str">
            <v/>
          </cell>
        </row>
        <row r="3468">
          <cell r="AM3468" t="str">
            <v/>
          </cell>
        </row>
        <row r="3469">
          <cell r="AM3469" t="str">
            <v/>
          </cell>
        </row>
        <row r="3470">
          <cell r="AM3470" t="str">
            <v/>
          </cell>
        </row>
        <row r="3471">
          <cell r="AM3471" t="str">
            <v/>
          </cell>
        </row>
        <row r="3472">
          <cell r="AM3472" t="str">
            <v/>
          </cell>
        </row>
        <row r="3473">
          <cell r="AM3473" t="str">
            <v/>
          </cell>
        </row>
        <row r="3474">
          <cell r="AM3474" t="str">
            <v/>
          </cell>
        </row>
        <row r="3475">
          <cell r="AM3475" t="str">
            <v/>
          </cell>
        </row>
        <row r="3476">
          <cell r="AM3476" t="str">
            <v/>
          </cell>
        </row>
        <row r="3477">
          <cell r="AM3477" t="str">
            <v/>
          </cell>
        </row>
        <row r="3478">
          <cell r="AM3478" t="str">
            <v/>
          </cell>
        </row>
        <row r="3479">
          <cell r="AM3479" t="str">
            <v/>
          </cell>
        </row>
        <row r="3480">
          <cell r="AM3480" t="str">
            <v/>
          </cell>
        </row>
        <row r="3481">
          <cell r="AM3481" t="str">
            <v/>
          </cell>
        </row>
        <row r="3482">
          <cell r="AM3482" t="str">
            <v/>
          </cell>
        </row>
        <row r="3483">
          <cell r="AM3483" t="str">
            <v/>
          </cell>
        </row>
        <row r="3484">
          <cell r="AM3484" t="str">
            <v/>
          </cell>
        </row>
        <row r="3485">
          <cell r="AM3485" t="str">
            <v/>
          </cell>
        </row>
        <row r="3486">
          <cell r="AM3486" t="str">
            <v/>
          </cell>
        </row>
        <row r="3487">
          <cell r="AM3487" t="str">
            <v/>
          </cell>
        </row>
        <row r="3488">
          <cell r="AM3488" t="str">
            <v/>
          </cell>
        </row>
        <row r="3489">
          <cell r="AM3489" t="str">
            <v/>
          </cell>
        </row>
        <row r="3490">
          <cell r="AM3490" t="str">
            <v/>
          </cell>
        </row>
        <row r="3491">
          <cell r="AM3491" t="str">
            <v/>
          </cell>
        </row>
        <row r="3492">
          <cell r="AM3492" t="str">
            <v/>
          </cell>
        </row>
        <row r="3493">
          <cell r="AM3493" t="str">
            <v/>
          </cell>
        </row>
        <row r="3494">
          <cell r="AM3494" t="str">
            <v/>
          </cell>
        </row>
        <row r="3495">
          <cell r="AM3495" t="str">
            <v/>
          </cell>
        </row>
        <row r="3496">
          <cell r="AM3496" t="str">
            <v/>
          </cell>
        </row>
        <row r="3497">
          <cell r="AM3497" t="str">
            <v/>
          </cell>
        </row>
        <row r="3498">
          <cell r="AM3498" t="str">
            <v/>
          </cell>
        </row>
        <row r="3499">
          <cell r="AM3499" t="str">
            <v/>
          </cell>
        </row>
        <row r="3500">
          <cell r="AM3500" t="str">
            <v/>
          </cell>
        </row>
        <row r="3501">
          <cell r="AM3501" t="str">
            <v/>
          </cell>
        </row>
        <row r="3502">
          <cell r="AM3502" t="str">
            <v/>
          </cell>
        </row>
        <row r="3503">
          <cell r="AM3503" t="str">
            <v/>
          </cell>
        </row>
        <row r="3504">
          <cell r="AM3504" t="str">
            <v/>
          </cell>
        </row>
        <row r="3505">
          <cell r="AM3505" t="str">
            <v/>
          </cell>
        </row>
        <row r="3506">
          <cell r="AM3506" t="str">
            <v/>
          </cell>
        </row>
        <row r="3507">
          <cell r="AM3507" t="str">
            <v/>
          </cell>
        </row>
        <row r="3508">
          <cell r="AM3508" t="str">
            <v/>
          </cell>
        </row>
        <row r="3509">
          <cell r="AM3509" t="str">
            <v/>
          </cell>
        </row>
        <row r="3510">
          <cell r="AM3510" t="str">
            <v/>
          </cell>
        </row>
        <row r="3511">
          <cell r="AM3511" t="str">
            <v/>
          </cell>
        </row>
        <row r="3512">
          <cell r="AM3512" t="str">
            <v/>
          </cell>
        </row>
        <row r="3513">
          <cell r="AM3513" t="str">
            <v/>
          </cell>
        </row>
        <row r="3514">
          <cell r="AM3514" t="str">
            <v/>
          </cell>
        </row>
        <row r="3515">
          <cell r="AM3515" t="str">
            <v/>
          </cell>
        </row>
        <row r="3516">
          <cell r="AM3516" t="str">
            <v/>
          </cell>
        </row>
        <row r="3517">
          <cell r="AM3517" t="str">
            <v/>
          </cell>
        </row>
        <row r="3518">
          <cell r="AM3518" t="str">
            <v/>
          </cell>
        </row>
        <row r="3519">
          <cell r="AM3519" t="str">
            <v/>
          </cell>
        </row>
        <row r="3520">
          <cell r="AM3520" t="str">
            <v/>
          </cell>
        </row>
        <row r="3521">
          <cell r="AM3521" t="str">
            <v/>
          </cell>
        </row>
        <row r="3522">
          <cell r="AM3522" t="str">
            <v/>
          </cell>
        </row>
        <row r="3523">
          <cell r="AM3523" t="str">
            <v/>
          </cell>
        </row>
        <row r="3524">
          <cell r="AM3524" t="str">
            <v/>
          </cell>
        </row>
        <row r="3525">
          <cell r="AM3525" t="str">
            <v/>
          </cell>
        </row>
        <row r="3526">
          <cell r="AM3526" t="str">
            <v/>
          </cell>
        </row>
        <row r="3527">
          <cell r="AM3527" t="str">
            <v/>
          </cell>
        </row>
        <row r="3528">
          <cell r="AM3528" t="str">
            <v/>
          </cell>
        </row>
        <row r="3529">
          <cell r="AM3529" t="str">
            <v/>
          </cell>
        </row>
        <row r="3530">
          <cell r="AM3530" t="str">
            <v/>
          </cell>
        </row>
        <row r="3531">
          <cell r="AM3531" t="str">
            <v/>
          </cell>
        </row>
        <row r="3532">
          <cell r="AM3532" t="str">
            <v/>
          </cell>
        </row>
        <row r="3533">
          <cell r="AM3533" t="str">
            <v/>
          </cell>
        </row>
        <row r="3534">
          <cell r="AM3534" t="str">
            <v/>
          </cell>
        </row>
        <row r="3535">
          <cell r="AM3535" t="str">
            <v/>
          </cell>
        </row>
        <row r="3536">
          <cell r="AM3536" t="str">
            <v/>
          </cell>
        </row>
        <row r="3537">
          <cell r="AM3537" t="str">
            <v/>
          </cell>
        </row>
        <row r="3538">
          <cell r="AM3538" t="str">
            <v/>
          </cell>
        </row>
        <row r="3539">
          <cell r="AM3539" t="str">
            <v/>
          </cell>
        </row>
        <row r="3540">
          <cell r="AM3540" t="str">
            <v/>
          </cell>
        </row>
        <row r="3541">
          <cell r="AM3541" t="str">
            <v/>
          </cell>
        </row>
        <row r="3542">
          <cell r="AM3542" t="str">
            <v/>
          </cell>
        </row>
        <row r="3543">
          <cell r="AM3543" t="str">
            <v/>
          </cell>
        </row>
        <row r="3544">
          <cell r="AM3544" t="str">
            <v/>
          </cell>
        </row>
        <row r="3545">
          <cell r="AM3545" t="str">
            <v/>
          </cell>
        </row>
        <row r="3546">
          <cell r="AM3546" t="str">
            <v/>
          </cell>
        </row>
        <row r="3547">
          <cell r="AM3547" t="str">
            <v/>
          </cell>
        </row>
        <row r="3548">
          <cell r="AM3548" t="str">
            <v/>
          </cell>
        </row>
        <row r="3549">
          <cell r="AM3549" t="str">
            <v/>
          </cell>
        </row>
        <row r="3550">
          <cell r="AM3550" t="str">
            <v/>
          </cell>
        </row>
        <row r="3551">
          <cell r="AM3551" t="str">
            <v/>
          </cell>
        </row>
        <row r="3552">
          <cell r="AM3552" t="str">
            <v/>
          </cell>
        </row>
        <row r="3553">
          <cell r="AM3553" t="str">
            <v/>
          </cell>
        </row>
        <row r="3554">
          <cell r="AM3554" t="str">
            <v/>
          </cell>
        </row>
        <row r="3555">
          <cell r="AM3555" t="str">
            <v/>
          </cell>
        </row>
        <row r="3556">
          <cell r="AM3556" t="str">
            <v/>
          </cell>
        </row>
        <row r="3557">
          <cell r="AM3557" t="str">
            <v/>
          </cell>
        </row>
        <row r="3558">
          <cell r="AM3558" t="str">
            <v/>
          </cell>
        </row>
        <row r="3559">
          <cell r="AM3559" t="str">
            <v/>
          </cell>
        </row>
        <row r="3560">
          <cell r="AM3560" t="str">
            <v/>
          </cell>
        </row>
        <row r="3561">
          <cell r="AM3561" t="str">
            <v/>
          </cell>
        </row>
        <row r="3562">
          <cell r="AM3562" t="str">
            <v/>
          </cell>
        </row>
        <row r="3563">
          <cell r="AM3563" t="str">
            <v/>
          </cell>
        </row>
        <row r="3564">
          <cell r="AM3564" t="str">
            <v/>
          </cell>
        </row>
        <row r="3565">
          <cell r="AM3565" t="str">
            <v/>
          </cell>
        </row>
        <row r="3566">
          <cell r="AM3566" t="str">
            <v/>
          </cell>
        </row>
        <row r="3567">
          <cell r="AM3567" t="str">
            <v/>
          </cell>
        </row>
        <row r="3568">
          <cell r="AM3568" t="str">
            <v/>
          </cell>
        </row>
        <row r="3569">
          <cell r="AM3569" t="str">
            <v/>
          </cell>
        </row>
        <row r="3570">
          <cell r="AM3570" t="str">
            <v/>
          </cell>
        </row>
        <row r="3571">
          <cell r="AM3571" t="str">
            <v/>
          </cell>
        </row>
        <row r="3572">
          <cell r="AM3572" t="str">
            <v/>
          </cell>
        </row>
        <row r="3573">
          <cell r="AM3573" t="str">
            <v/>
          </cell>
        </row>
        <row r="3574">
          <cell r="AM3574" t="str">
            <v/>
          </cell>
        </row>
        <row r="3575">
          <cell r="AM3575" t="str">
            <v/>
          </cell>
        </row>
        <row r="3576">
          <cell r="AM3576" t="str">
            <v/>
          </cell>
        </row>
        <row r="3577">
          <cell r="AM3577" t="str">
            <v/>
          </cell>
        </row>
        <row r="3578">
          <cell r="AM3578" t="str">
            <v/>
          </cell>
        </row>
        <row r="3579">
          <cell r="AM3579" t="str">
            <v/>
          </cell>
        </row>
        <row r="3580">
          <cell r="AM3580" t="str">
            <v/>
          </cell>
        </row>
        <row r="3581">
          <cell r="AM3581" t="str">
            <v/>
          </cell>
        </row>
        <row r="3582">
          <cell r="AM3582" t="str">
            <v/>
          </cell>
        </row>
        <row r="3583">
          <cell r="AM3583" t="str">
            <v/>
          </cell>
        </row>
        <row r="3584">
          <cell r="AM3584" t="str">
            <v/>
          </cell>
        </row>
        <row r="3585">
          <cell r="AM3585" t="str">
            <v/>
          </cell>
        </row>
        <row r="3586">
          <cell r="AM3586" t="str">
            <v/>
          </cell>
        </row>
        <row r="3587">
          <cell r="AM3587" t="str">
            <v/>
          </cell>
        </row>
        <row r="3588">
          <cell r="AM3588" t="str">
            <v/>
          </cell>
        </row>
        <row r="3589">
          <cell r="AM3589" t="str">
            <v/>
          </cell>
        </row>
        <row r="3590">
          <cell r="AM3590" t="str">
            <v/>
          </cell>
        </row>
        <row r="3591">
          <cell r="AM3591" t="str">
            <v/>
          </cell>
        </row>
        <row r="3592">
          <cell r="AM3592" t="str">
            <v/>
          </cell>
        </row>
        <row r="3593">
          <cell r="AM3593" t="str">
            <v/>
          </cell>
        </row>
        <row r="3594">
          <cell r="AM3594" t="str">
            <v/>
          </cell>
        </row>
        <row r="3595">
          <cell r="AM3595" t="str">
            <v/>
          </cell>
        </row>
        <row r="3596">
          <cell r="AM3596" t="str">
            <v/>
          </cell>
        </row>
        <row r="3597">
          <cell r="AM3597" t="str">
            <v/>
          </cell>
        </row>
        <row r="3598">
          <cell r="AM3598" t="str">
            <v/>
          </cell>
        </row>
        <row r="3599">
          <cell r="AM3599" t="str">
            <v/>
          </cell>
        </row>
        <row r="3600">
          <cell r="AM3600" t="str">
            <v/>
          </cell>
        </row>
        <row r="3601">
          <cell r="AM3601" t="str">
            <v/>
          </cell>
        </row>
        <row r="3602">
          <cell r="AM3602" t="str">
            <v/>
          </cell>
        </row>
        <row r="3603">
          <cell r="AM3603" t="str">
            <v/>
          </cell>
        </row>
        <row r="3604">
          <cell r="AM3604" t="str">
            <v/>
          </cell>
        </row>
        <row r="3605">
          <cell r="AM3605" t="str">
            <v/>
          </cell>
        </row>
        <row r="3606">
          <cell r="AM3606" t="str">
            <v/>
          </cell>
        </row>
        <row r="3607">
          <cell r="AM3607" t="str">
            <v/>
          </cell>
        </row>
        <row r="3608">
          <cell r="AM3608" t="str">
            <v/>
          </cell>
        </row>
        <row r="3609">
          <cell r="AM3609" t="str">
            <v/>
          </cell>
        </row>
        <row r="3610">
          <cell r="AM3610" t="str">
            <v/>
          </cell>
        </row>
        <row r="3611">
          <cell r="AM3611" t="str">
            <v/>
          </cell>
        </row>
        <row r="3612">
          <cell r="AM3612" t="str">
            <v/>
          </cell>
        </row>
        <row r="3613">
          <cell r="AM3613" t="str">
            <v/>
          </cell>
        </row>
        <row r="3614">
          <cell r="AM3614" t="str">
            <v/>
          </cell>
        </row>
        <row r="3615">
          <cell r="AM3615" t="str">
            <v/>
          </cell>
        </row>
        <row r="3616">
          <cell r="AM3616" t="str">
            <v/>
          </cell>
        </row>
        <row r="3617">
          <cell r="AM3617" t="str">
            <v/>
          </cell>
        </row>
        <row r="3618">
          <cell r="AM3618" t="str">
            <v/>
          </cell>
        </row>
        <row r="3619">
          <cell r="AM3619" t="str">
            <v/>
          </cell>
        </row>
        <row r="3620">
          <cell r="AM3620" t="str">
            <v/>
          </cell>
        </row>
        <row r="3621">
          <cell r="AM3621" t="str">
            <v/>
          </cell>
        </row>
        <row r="3622">
          <cell r="AM3622" t="str">
            <v/>
          </cell>
        </row>
        <row r="3623">
          <cell r="AM3623" t="str">
            <v/>
          </cell>
        </row>
        <row r="3624">
          <cell r="AM3624" t="str">
            <v/>
          </cell>
        </row>
        <row r="3625">
          <cell r="AM3625" t="str">
            <v/>
          </cell>
        </row>
        <row r="3626">
          <cell r="AM3626" t="str">
            <v/>
          </cell>
        </row>
        <row r="3627">
          <cell r="AM3627" t="str">
            <v/>
          </cell>
        </row>
        <row r="3628">
          <cell r="AM3628" t="str">
            <v/>
          </cell>
        </row>
        <row r="3629">
          <cell r="AM3629" t="str">
            <v/>
          </cell>
        </row>
        <row r="3630">
          <cell r="AM3630" t="str">
            <v/>
          </cell>
        </row>
        <row r="3631">
          <cell r="AM3631" t="str">
            <v/>
          </cell>
        </row>
        <row r="3632">
          <cell r="AM3632" t="str">
            <v/>
          </cell>
        </row>
        <row r="3633">
          <cell r="AM3633" t="str">
            <v/>
          </cell>
        </row>
        <row r="3634">
          <cell r="AM3634" t="str">
            <v/>
          </cell>
        </row>
        <row r="3635">
          <cell r="AM3635" t="str">
            <v/>
          </cell>
        </row>
        <row r="3636">
          <cell r="AM3636" t="str">
            <v/>
          </cell>
        </row>
        <row r="3637">
          <cell r="AM3637" t="str">
            <v/>
          </cell>
        </row>
        <row r="3638">
          <cell r="AM3638" t="str">
            <v/>
          </cell>
        </row>
        <row r="3639">
          <cell r="AM3639" t="str">
            <v/>
          </cell>
        </row>
        <row r="3640">
          <cell r="AM3640" t="str">
            <v/>
          </cell>
        </row>
        <row r="3641">
          <cell r="AM3641" t="str">
            <v/>
          </cell>
        </row>
        <row r="3642">
          <cell r="AM3642" t="str">
            <v/>
          </cell>
        </row>
        <row r="3643">
          <cell r="AM3643" t="str">
            <v/>
          </cell>
        </row>
        <row r="3644">
          <cell r="AM3644" t="str">
            <v/>
          </cell>
        </row>
        <row r="3645">
          <cell r="AM3645" t="str">
            <v/>
          </cell>
        </row>
        <row r="3646">
          <cell r="AM3646" t="str">
            <v/>
          </cell>
        </row>
        <row r="3647">
          <cell r="AM3647" t="str">
            <v/>
          </cell>
        </row>
        <row r="3648">
          <cell r="AM3648" t="str">
            <v/>
          </cell>
        </row>
        <row r="3649">
          <cell r="AM3649" t="str">
            <v/>
          </cell>
        </row>
        <row r="3650">
          <cell r="AM3650" t="str">
            <v/>
          </cell>
        </row>
        <row r="3651">
          <cell r="AM3651" t="str">
            <v/>
          </cell>
        </row>
        <row r="3652">
          <cell r="AM3652" t="str">
            <v/>
          </cell>
        </row>
        <row r="3653">
          <cell r="AM3653" t="str">
            <v/>
          </cell>
        </row>
        <row r="3654">
          <cell r="AM3654" t="str">
            <v/>
          </cell>
        </row>
        <row r="3655">
          <cell r="AM3655" t="str">
            <v/>
          </cell>
        </row>
        <row r="3656">
          <cell r="AM3656" t="str">
            <v/>
          </cell>
        </row>
        <row r="3657">
          <cell r="AM3657" t="str">
            <v/>
          </cell>
        </row>
        <row r="3658">
          <cell r="AM3658" t="str">
            <v/>
          </cell>
        </row>
        <row r="3659">
          <cell r="AM3659" t="str">
            <v/>
          </cell>
        </row>
        <row r="3660">
          <cell r="AM3660" t="str">
            <v/>
          </cell>
        </row>
        <row r="3661">
          <cell r="AM3661" t="str">
            <v/>
          </cell>
        </row>
        <row r="3662">
          <cell r="AM3662" t="str">
            <v/>
          </cell>
        </row>
        <row r="3663">
          <cell r="AM3663" t="str">
            <v/>
          </cell>
        </row>
        <row r="3664">
          <cell r="AM3664" t="str">
            <v/>
          </cell>
        </row>
        <row r="3665">
          <cell r="AM3665" t="str">
            <v/>
          </cell>
        </row>
        <row r="3666">
          <cell r="AM3666" t="str">
            <v/>
          </cell>
        </row>
        <row r="3667">
          <cell r="AM3667" t="str">
            <v/>
          </cell>
        </row>
        <row r="3668">
          <cell r="AM3668" t="str">
            <v/>
          </cell>
        </row>
        <row r="3669">
          <cell r="AM3669" t="str">
            <v/>
          </cell>
        </row>
        <row r="3670">
          <cell r="AM3670" t="str">
            <v/>
          </cell>
        </row>
        <row r="3671">
          <cell r="AM3671" t="str">
            <v/>
          </cell>
        </row>
        <row r="3672">
          <cell r="AM3672" t="str">
            <v/>
          </cell>
        </row>
        <row r="3673">
          <cell r="AM3673" t="str">
            <v/>
          </cell>
        </row>
        <row r="3674">
          <cell r="AM3674" t="str">
            <v/>
          </cell>
        </row>
        <row r="3675">
          <cell r="AM3675" t="str">
            <v/>
          </cell>
        </row>
        <row r="3676">
          <cell r="AM3676" t="str">
            <v/>
          </cell>
        </row>
        <row r="3677">
          <cell r="AM3677" t="str">
            <v/>
          </cell>
        </row>
        <row r="3678">
          <cell r="AM3678" t="str">
            <v/>
          </cell>
        </row>
        <row r="3679">
          <cell r="AM3679" t="str">
            <v/>
          </cell>
        </row>
        <row r="3680">
          <cell r="AM3680" t="str">
            <v/>
          </cell>
        </row>
        <row r="3681">
          <cell r="AM3681" t="str">
            <v/>
          </cell>
        </row>
        <row r="3682">
          <cell r="AM3682" t="str">
            <v/>
          </cell>
        </row>
        <row r="3683">
          <cell r="AM3683" t="str">
            <v/>
          </cell>
        </row>
        <row r="3684">
          <cell r="AM3684" t="str">
            <v/>
          </cell>
        </row>
        <row r="3685">
          <cell r="AM3685" t="str">
            <v/>
          </cell>
        </row>
        <row r="3686">
          <cell r="AM3686" t="str">
            <v/>
          </cell>
        </row>
        <row r="3687">
          <cell r="AM3687" t="str">
            <v/>
          </cell>
        </row>
        <row r="3688">
          <cell r="AM3688" t="str">
            <v/>
          </cell>
        </row>
        <row r="3689">
          <cell r="AM3689" t="str">
            <v/>
          </cell>
        </row>
        <row r="3690">
          <cell r="AM3690" t="str">
            <v/>
          </cell>
        </row>
        <row r="3691">
          <cell r="AM3691" t="str">
            <v/>
          </cell>
        </row>
        <row r="3692">
          <cell r="AM3692" t="str">
            <v/>
          </cell>
        </row>
        <row r="3693">
          <cell r="AM3693" t="str">
            <v/>
          </cell>
        </row>
        <row r="3694">
          <cell r="AM3694" t="str">
            <v/>
          </cell>
        </row>
        <row r="3695">
          <cell r="AM3695" t="str">
            <v/>
          </cell>
        </row>
        <row r="3696">
          <cell r="AM3696" t="str">
            <v/>
          </cell>
        </row>
        <row r="3697">
          <cell r="AM3697" t="str">
            <v/>
          </cell>
        </row>
        <row r="3698">
          <cell r="AM3698" t="str">
            <v/>
          </cell>
        </row>
        <row r="3699">
          <cell r="AM3699" t="str">
            <v/>
          </cell>
        </row>
        <row r="3700">
          <cell r="AM3700" t="str">
            <v/>
          </cell>
        </row>
        <row r="3701">
          <cell r="AM3701" t="str">
            <v/>
          </cell>
        </row>
        <row r="3702">
          <cell r="AM3702" t="str">
            <v/>
          </cell>
        </row>
        <row r="3703">
          <cell r="AM3703" t="str">
            <v/>
          </cell>
        </row>
        <row r="3704">
          <cell r="AM3704" t="str">
            <v/>
          </cell>
        </row>
        <row r="3705">
          <cell r="AM3705" t="str">
            <v/>
          </cell>
        </row>
        <row r="3706">
          <cell r="AM3706" t="str">
            <v/>
          </cell>
        </row>
        <row r="3707">
          <cell r="AM3707" t="str">
            <v/>
          </cell>
        </row>
        <row r="3708">
          <cell r="AM3708" t="str">
            <v/>
          </cell>
        </row>
        <row r="3709">
          <cell r="AM3709" t="str">
            <v/>
          </cell>
        </row>
        <row r="3710">
          <cell r="AM3710" t="str">
            <v/>
          </cell>
        </row>
        <row r="3711">
          <cell r="AM3711" t="str">
            <v/>
          </cell>
        </row>
        <row r="3712">
          <cell r="AM3712" t="str">
            <v/>
          </cell>
        </row>
        <row r="3713">
          <cell r="AM3713" t="str">
            <v/>
          </cell>
        </row>
        <row r="3714">
          <cell r="AM3714" t="str">
            <v/>
          </cell>
        </row>
        <row r="3715">
          <cell r="AM3715" t="str">
            <v/>
          </cell>
        </row>
        <row r="3716">
          <cell r="AM3716" t="str">
            <v/>
          </cell>
        </row>
        <row r="3717">
          <cell r="AM3717" t="str">
            <v/>
          </cell>
        </row>
        <row r="3718">
          <cell r="AM3718" t="str">
            <v/>
          </cell>
        </row>
        <row r="3719">
          <cell r="AM3719" t="str">
            <v/>
          </cell>
        </row>
        <row r="3720">
          <cell r="AM3720" t="str">
            <v/>
          </cell>
        </row>
        <row r="3721">
          <cell r="AM3721" t="str">
            <v/>
          </cell>
        </row>
        <row r="3722">
          <cell r="AM3722" t="str">
            <v/>
          </cell>
        </row>
        <row r="3723">
          <cell r="AM3723" t="str">
            <v/>
          </cell>
        </row>
        <row r="3724">
          <cell r="AM3724" t="str">
            <v/>
          </cell>
        </row>
        <row r="3725">
          <cell r="AM3725" t="str">
            <v/>
          </cell>
        </row>
        <row r="3726">
          <cell r="AM3726" t="str">
            <v/>
          </cell>
        </row>
        <row r="3727">
          <cell r="AM3727" t="str">
            <v/>
          </cell>
        </row>
        <row r="3728">
          <cell r="AM3728" t="str">
            <v/>
          </cell>
        </row>
        <row r="3729">
          <cell r="AM3729" t="str">
            <v/>
          </cell>
        </row>
        <row r="3730">
          <cell r="AM3730" t="str">
            <v/>
          </cell>
        </row>
        <row r="3731">
          <cell r="AM3731" t="str">
            <v/>
          </cell>
        </row>
        <row r="3732">
          <cell r="AM3732" t="str">
            <v/>
          </cell>
        </row>
        <row r="3733">
          <cell r="AM3733" t="str">
            <v/>
          </cell>
        </row>
        <row r="3734">
          <cell r="AM3734" t="str">
            <v/>
          </cell>
        </row>
        <row r="3735">
          <cell r="AM3735" t="str">
            <v/>
          </cell>
        </row>
        <row r="3736">
          <cell r="AM3736" t="str">
            <v/>
          </cell>
        </row>
        <row r="3737">
          <cell r="AM3737" t="str">
            <v/>
          </cell>
        </row>
        <row r="3738">
          <cell r="AM3738" t="str">
            <v/>
          </cell>
        </row>
        <row r="3739">
          <cell r="AM3739" t="str">
            <v/>
          </cell>
        </row>
        <row r="3740">
          <cell r="AM3740" t="str">
            <v/>
          </cell>
        </row>
        <row r="3741">
          <cell r="AM3741" t="str">
            <v/>
          </cell>
        </row>
        <row r="3742">
          <cell r="AM3742" t="str">
            <v/>
          </cell>
        </row>
        <row r="3743">
          <cell r="AM3743" t="str">
            <v/>
          </cell>
        </row>
        <row r="3744">
          <cell r="AM3744" t="str">
            <v/>
          </cell>
        </row>
        <row r="3745">
          <cell r="AM3745" t="str">
            <v/>
          </cell>
        </row>
        <row r="3746">
          <cell r="AM3746" t="str">
            <v/>
          </cell>
        </row>
        <row r="3747">
          <cell r="AM3747" t="str">
            <v/>
          </cell>
        </row>
        <row r="3748">
          <cell r="AM3748" t="str">
            <v/>
          </cell>
        </row>
        <row r="3749">
          <cell r="AM3749" t="str">
            <v/>
          </cell>
        </row>
        <row r="3750">
          <cell r="AM3750" t="str">
            <v/>
          </cell>
        </row>
        <row r="3751">
          <cell r="AM3751" t="str">
            <v/>
          </cell>
        </row>
        <row r="3752">
          <cell r="AM3752" t="str">
            <v/>
          </cell>
        </row>
        <row r="3753">
          <cell r="AM3753" t="str">
            <v/>
          </cell>
        </row>
        <row r="3754">
          <cell r="AM3754" t="str">
            <v/>
          </cell>
        </row>
        <row r="3755">
          <cell r="AM3755" t="str">
            <v/>
          </cell>
        </row>
        <row r="3756">
          <cell r="AM3756" t="str">
            <v/>
          </cell>
        </row>
        <row r="3757">
          <cell r="AM3757" t="str">
            <v/>
          </cell>
        </row>
        <row r="3758">
          <cell r="AM3758" t="str">
            <v/>
          </cell>
        </row>
        <row r="3759">
          <cell r="AM3759" t="str">
            <v/>
          </cell>
        </row>
        <row r="3760">
          <cell r="AM3760" t="str">
            <v/>
          </cell>
        </row>
        <row r="3761">
          <cell r="AM3761" t="str">
            <v/>
          </cell>
        </row>
        <row r="3762">
          <cell r="AM3762" t="str">
            <v/>
          </cell>
        </row>
        <row r="3763">
          <cell r="AM3763" t="str">
            <v/>
          </cell>
        </row>
        <row r="3764">
          <cell r="AM3764" t="str">
            <v/>
          </cell>
        </row>
        <row r="3765">
          <cell r="AM3765" t="str">
            <v/>
          </cell>
        </row>
        <row r="3766">
          <cell r="AM3766" t="str">
            <v/>
          </cell>
        </row>
        <row r="3767">
          <cell r="AM3767" t="str">
            <v/>
          </cell>
        </row>
        <row r="3768">
          <cell r="AM3768" t="str">
            <v/>
          </cell>
        </row>
        <row r="3769">
          <cell r="AM3769" t="str">
            <v/>
          </cell>
        </row>
        <row r="3770">
          <cell r="AM3770" t="str">
            <v/>
          </cell>
        </row>
        <row r="3771">
          <cell r="AM3771" t="str">
            <v/>
          </cell>
        </row>
        <row r="3772">
          <cell r="AM3772" t="str">
            <v/>
          </cell>
        </row>
        <row r="3773">
          <cell r="AM3773" t="str">
            <v/>
          </cell>
        </row>
        <row r="3774">
          <cell r="AM3774" t="str">
            <v/>
          </cell>
        </row>
        <row r="3775">
          <cell r="AM3775" t="str">
            <v/>
          </cell>
        </row>
        <row r="3776">
          <cell r="AM3776" t="str">
            <v/>
          </cell>
        </row>
        <row r="3777">
          <cell r="AM3777" t="str">
            <v/>
          </cell>
        </row>
        <row r="3778">
          <cell r="AM3778" t="str">
            <v/>
          </cell>
        </row>
        <row r="3779">
          <cell r="AM3779" t="str">
            <v/>
          </cell>
        </row>
        <row r="3780">
          <cell r="AM3780" t="str">
            <v/>
          </cell>
        </row>
        <row r="3781">
          <cell r="AM3781" t="str">
            <v/>
          </cell>
        </row>
        <row r="3782">
          <cell r="AM3782" t="str">
            <v/>
          </cell>
        </row>
        <row r="3783">
          <cell r="AM3783" t="str">
            <v/>
          </cell>
        </row>
        <row r="3784">
          <cell r="AM3784" t="str">
            <v/>
          </cell>
        </row>
        <row r="3785">
          <cell r="AM3785" t="str">
            <v/>
          </cell>
        </row>
        <row r="3786">
          <cell r="AM3786" t="str">
            <v/>
          </cell>
        </row>
        <row r="3787">
          <cell r="AM3787" t="str">
            <v/>
          </cell>
        </row>
        <row r="3788">
          <cell r="AM3788" t="str">
            <v/>
          </cell>
        </row>
        <row r="3789">
          <cell r="AM3789" t="str">
            <v/>
          </cell>
        </row>
        <row r="3790">
          <cell r="AM3790" t="str">
            <v/>
          </cell>
        </row>
        <row r="3791">
          <cell r="AM3791" t="str">
            <v/>
          </cell>
        </row>
        <row r="3792">
          <cell r="AM3792" t="str">
            <v/>
          </cell>
        </row>
        <row r="3793">
          <cell r="AM3793" t="str">
            <v/>
          </cell>
        </row>
        <row r="3794">
          <cell r="AM3794" t="str">
            <v/>
          </cell>
        </row>
        <row r="3795">
          <cell r="AM3795" t="str">
            <v/>
          </cell>
        </row>
        <row r="3796">
          <cell r="AM3796" t="str">
            <v/>
          </cell>
        </row>
        <row r="3797">
          <cell r="AM3797" t="str">
            <v/>
          </cell>
        </row>
        <row r="3798">
          <cell r="AM3798" t="str">
            <v/>
          </cell>
        </row>
        <row r="3799">
          <cell r="AM3799" t="str">
            <v/>
          </cell>
        </row>
        <row r="3800">
          <cell r="AM3800" t="str">
            <v/>
          </cell>
        </row>
        <row r="3801">
          <cell r="AM3801" t="str">
            <v/>
          </cell>
        </row>
        <row r="3802">
          <cell r="AM3802" t="str">
            <v/>
          </cell>
        </row>
        <row r="3803">
          <cell r="AM3803" t="str">
            <v/>
          </cell>
        </row>
        <row r="3804">
          <cell r="AM3804" t="str">
            <v/>
          </cell>
        </row>
        <row r="3805">
          <cell r="AM3805" t="str">
            <v/>
          </cell>
        </row>
        <row r="3806">
          <cell r="AM3806" t="str">
            <v/>
          </cell>
        </row>
        <row r="3807">
          <cell r="AM3807" t="str">
            <v/>
          </cell>
        </row>
        <row r="3808">
          <cell r="AM3808" t="str">
            <v/>
          </cell>
        </row>
        <row r="3809">
          <cell r="AM3809" t="str">
            <v/>
          </cell>
        </row>
        <row r="3810">
          <cell r="AM3810" t="str">
            <v/>
          </cell>
        </row>
        <row r="3811">
          <cell r="AM3811" t="str">
            <v/>
          </cell>
        </row>
        <row r="3812">
          <cell r="AM3812" t="str">
            <v/>
          </cell>
        </row>
        <row r="3813">
          <cell r="AM3813" t="str">
            <v/>
          </cell>
        </row>
        <row r="3814">
          <cell r="AM3814" t="str">
            <v/>
          </cell>
        </row>
        <row r="3815">
          <cell r="AM3815" t="str">
            <v/>
          </cell>
        </row>
        <row r="3816">
          <cell r="AM3816" t="str">
            <v/>
          </cell>
        </row>
        <row r="3817">
          <cell r="AM3817" t="str">
            <v/>
          </cell>
        </row>
        <row r="3818">
          <cell r="AM3818" t="str">
            <v/>
          </cell>
        </row>
        <row r="3819">
          <cell r="AM3819" t="str">
            <v/>
          </cell>
        </row>
        <row r="3820">
          <cell r="AM3820" t="str">
            <v/>
          </cell>
        </row>
        <row r="3821">
          <cell r="AM3821" t="str">
            <v/>
          </cell>
        </row>
        <row r="3822">
          <cell r="AM3822" t="str">
            <v/>
          </cell>
        </row>
        <row r="3823">
          <cell r="AM3823" t="str">
            <v/>
          </cell>
        </row>
        <row r="3824">
          <cell r="AM3824" t="str">
            <v/>
          </cell>
        </row>
        <row r="3825">
          <cell r="AM3825" t="str">
            <v/>
          </cell>
        </row>
        <row r="3826">
          <cell r="AM3826" t="str">
            <v/>
          </cell>
        </row>
        <row r="3827">
          <cell r="AM3827" t="str">
            <v/>
          </cell>
        </row>
        <row r="3828">
          <cell r="AM3828" t="str">
            <v/>
          </cell>
        </row>
        <row r="3829">
          <cell r="AM3829" t="str">
            <v/>
          </cell>
        </row>
        <row r="3830">
          <cell r="AM3830" t="str">
            <v/>
          </cell>
        </row>
        <row r="3831">
          <cell r="AM3831" t="str">
            <v/>
          </cell>
        </row>
        <row r="3832">
          <cell r="AM3832" t="str">
            <v/>
          </cell>
        </row>
        <row r="3833">
          <cell r="AM3833" t="str">
            <v/>
          </cell>
        </row>
        <row r="3834">
          <cell r="AM3834" t="str">
            <v/>
          </cell>
        </row>
        <row r="3835">
          <cell r="AM3835" t="str">
            <v/>
          </cell>
        </row>
        <row r="3836">
          <cell r="AM3836" t="str">
            <v/>
          </cell>
        </row>
        <row r="3837">
          <cell r="AM3837" t="str">
            <v/>
          </cell>
        </row>
        <row r="3838">
          <cell r="AM3838" t="str">
            <v/>
          </cell>
        </row>
        <row r="3839">
          <cell r="AM3839" t="str">
            <v/>
          </cell>
        </row>
        <row r="3840">
          <cell r="AM3840" t="str">
            <v/>
          </cell>
        </row>
        <row r="3841">
          <cell r="AM3841" t="str">
            <v/>
          </cell>
        </row>
        <row r="3842">
          <cell r="AM3842" t="str">
            <v/>
          </cell>
        </row>
        <row r="3843">
          <cell r="AM3843" t="str">
            <v/>
          </cell>
        </row>
        <row r="3844">
          <cell r="AM3844" t="str">
            <v/>
          </cell>
        </row>
        <row r="3845">
          <cell r="AM3845" t="str">
            <v/>
          </cell>
        </row>
        <row r="3846">
          <cell r="AM3846" t="str">
            <v/>
          </cell>
        </row>
        <row r="3847">
          <cell r="AM3847" t="str">
            <v/>
          </cell>
        </row>
        <row r="3848">
          <cell r="AM3848" t="str">
            <v/>
          </cell>
        </row>
        <row r="3849">
          <cell r="AM3849" t="str">
            <v/>
          </cell>
        </row>
        <row r="3850">
          <cell r="AM3850" t="str">
            <v/>
          </cell>
        </row>
        <row r="3851">
          <cell r="AM3851" t="str">
            <v/>
          </cell>
        </row>
        <row r="3852">
          <cell r="AM3852" t="str">
            <v/>
          </cell>
        </row>
        <row r="3853">
          <cell r="AM3853" t="str">
            <v/>
          </cell>
        </row>
        <row r="3854">
          <cell r="AM3854" t="str">
            <v/>
          </cell>
        </row>
        <row r="3855">
          <cell r="AM3855" t="str">
            <v/>
          </cell>
        </row>
        <row r="3856">
          <cell r="AM3856" t="str">
            <v/>
          </cell>
        </row>
        <row r="3857">
          <cell r="AM3857" t="str">
            <v/>
          </cell>
        </row>
        <row r="3858">
          <cell r="AM3858" t="str">
            <v/>
          </cell>
        </row>
        <row r="3859">
          <cell r="AM3859" t="str">
            <v/>
          </cell>
        </row>
        <row r="3860">
          <cell r="AM3860" t="str">
            <v/>
          </cell>
        </row>
        <row r="3861">
          <cell r="AM3861" t="str">
            <v/>
          </cell>
        </row>
        <row r="3862">
          <cell r="AM3862" t="str">
            <v/>
          </cell>
        </row>
        <row r="3863">
          <cell r="AM3863" t="str">
            <v/>
          </cell>
        </row>
        <row r="3864">
          <cell r="AM3864" t="str">
            <v/>
          </cell>
        </row>
        <row r="3865">
          <cell r="AM3865" t="str">
            <v/>
          </cell>
        </row>
        <row r="3866">
          <cell r="AM3866" t="str">
            <v/>
          </cell>
        </row>
        <row r="3867">
          <cell r="AM3867" t="str">
            <v/>
          </cell>
        </row>
        <row r="3868">
          <cell r="AM3868" t="str">
            <v/>
          </cell>
        </row>
        <row r="3869">
          <cell r="AM3869" t="str">
            <v/>
          </cell>
        </row>
        <row r="3870">
          <cell r="AM3870" t="str">
            <v/>
          </cell>
        </row>
        <row r="3871">
          <cell r="AM3871" t="str">
            <v/>
          </cell>
        </row>
        <row r="3872">
          <cell r="AM3872" t="str">
            <v/>
          </cell>
        </row>
        <row r="3873">
          <cell r="AM3873" t="str">
            <v/>
          </cell>
        </row>
        <row r="3874">
          <cell r="AM3874" t="str">
            <v/>
          </cell>
        </row>
        <row r="3875">
          <cell r="AM3875" t="str">
            <v/>
          </cell>
        </row>
        <row r="3876">
          <cell r="AM3876" t="str">
            <v/>
          </cell>
        </row>
        <row r="3877">
          <cell r="AM3877" t="str">
            <v/>
          </cell>
        </row>
        <row r="3878">
          <cell r="AM3878" t="str">
            <v/>
          </cell>
        </row>
        <row r="3879">
          <cell r="AM3879" t="str">
            <v/>
          </cell>
        </row>
        <row r="3880">
          <cell r="AM3880" t="str">
            <v/>
          </cell>
        </row>
        <row r="3881">
          <cell r="AM3881" t="str">
            <v/>
          </cell>
        </row>
        <row r="3882">
          <cell r="AM3882" t="str">
            <v/>
          </cell>
        </row>
        <row r="3883">
          <cell r="AM3883" t="str">
            <v/>
          </cell>
        </row>
        <row r="3884">
          <cell r="AM3884" t="str">
            <v/>
          </cell>
        </row>
        <row r="3885">
          <cell r="AM3885" t="str">
            <v/>
          </cell>
        </row>
        <row r="3886">
          <cell r="AM3886" t="str">
            <v/>
          </cell>
        </row>
        <row r="3887">
          <cell r="AM3887" t="str">
            <v/>
          </cell>
        </row>
        <row r="3888">
          <cell r="AM3888" t="str">
            <v/>
          </cell>
        </row>
        <row r="3889">
          <cell r="AM3889" t="str">
            <v/>
          </cell>
        </row>
        <row r="3890">
          <cell r="AM3890" t="str">
            <v/>
          </cell>
        </row>
        <row r="3891">
          <cell r="AM3891" t="str">
            <v/>
          </cell>
        </row>
        <row r="3892">
          <cell r="AM3892" t="str">
            <v/>
          </cell>
        </row>
        <row r="3893">
          <cell r="AM3893" t="str">
            <v/>
          </cell>
        </row>
        <row r="3894">
          <cell r="AM3894" t="str">
            <v/>
          </cell>
        </row>
        <row r="3895">
          <cell r="AM3895" t="str">
            <v/>
          </cell>
        </row>
        <row r="3896">
          <cell r="AM3896" t="str">
            <v/>
          </cell>
        </row>
        <row r="3897">
          <cell r="AM3897" t="str">
            <v/>
          </cell>
        </row>
        <row r="3898">
          <cell r="AM3898" t="str">
            <v/>
          </cell>
        </row>
        <row r="3899">
          <cell r="AM3899" t="str">
            <v/>
          </cell>
        </row>
        <row r="3900">
          <cell r="AM3900" t="str">
            <v/>
          </cell>
        </row>
        <row r="3901">
          <cell r="AM3901" t="str">
            <v/>
          </cell>
        </row>
        <row r="3902">
          <cell r="AM3902" t="str">
            <v/>
          </cell>
        </row>
        <row r="3903">
          <cell r="AM3903" t="str">
            <v/>
          </cell>
        </row>
        <row r="3904">
          <cell r="AM3904" t="str">
            <v/>
          </cell>
        </row>
        <row r="3905">
          <cell r="AM3905" t="str">
            <v/>
          </cell>
        </row>
        <row r="3906">
          <cell r="AM3906" t="str">
            <v/>
          </cell>
        </row>
        <row r="3907">
          <cell r="AM3907" t="str">
            <v/>
          </cell>
        </row>
        <row r="3908">
          <cell r="AM3908" t="str">
            <v/>
          </cell>
        </row>
        <row r="3909">
          <cell r="AM3909" t="str">
            <v/>
          </cell>
        </row>
        <row r="3910">
          <cell r="AM3910" t="str">
            <v/>
          </cell>
        </row>
        <row r="3911">
          <cell r="AM3911" t="str">
            <v/>
          </cell>
        </row>
        <row r="3912">
          <cell r="AM3912" t="str">
            <v/>
          </cell>
        </row>
        <row r="3913">
          <cell r="AM3913" t="str">
            <v/>
          </cell>
        </row>
        <row r="3914">
          <cell r="AM3914" t="str">
            <v/>
          </cell>
        </row>
        <row r="3915">
          <cell r="AM3915" t="str">
            <v/>
          </cell>
        </row>
        <row r="3916">
          <cell r="AM3916" t="str">
            <v/>
          </cell>
        </row>
        <row r="3917">
          <cell r="AM3917" t="str">
            <v/>
          </cell>
        </row>
        <row r="3918">
          <cell r="AM3918" t="str">
            <v/>
          </cell>
        </row>
        <row r="3919">
          <cell r="AM3919" t="str">
            <v/>
          </cell>
        </row>
        <row r="3920">
          <cell r="AM3920" t="str">
            <v/>
          </cell>
        </row>
        <row r="3921">
          <cell r="AM3921" t="str">
            <v/>
          </cell>
        </row>
        <row r="3922">
          <cell r="AM3922" t="str">
            <v/>
          </cell>
        </row>
        <row r="3923">
          <cell r="AM3923" t="str">
            <v/>
          </cell>
        </row>
        <row r="3924">
          <cell r="AM3924" t="str">
            <v/>
          </cell>
        </row>
        <row r="3925">
          <cell r="AM3925" t="str">
            <v/>
          </cell>
        </row>
        <row r="3926">
          <cell r="AM3926" t="str">
            <v/>
          </cell>
        </row>
        <row r="3927">
          <cell r="AM3927" t="str">
            <v/>
          </cell>
        </row>
        <row r="3928">
          <cell r="AM3928" t="str">
            <v/>
          </cell>
        </row>
        <row r="3929">
          <cell r="AM3929" t="str">
            <v/>
          </cell>
        </row>
        <row r="3930">
          <cell r="AM3930" t="str">
            <v/>
          </cell>
        </row>
        <row r="3931">
          <cell r="AM3931" t="str">
            <v/>
          </cell>
        </row>
        <row r="3932">
          <cell r="AM3932" t="str">
            <v/>
          </cell>
        </row>
        <row r="3933">
          <cell r="AM3933" t="str">
            <v/>
          </cell>
        </row>
        <row r="3934">
          <cell r="AM3934" t="str">
            <v/>
          </cell>
        </row>
        <row r="3935">
          <cell r="AM3935" t="str">
            <v/>
          </cell>
        </row>
        <row r="3936">
          <cell r="AM3936" t="str">
            <v/>
          </cell>
        </row>
        <row r="3937">
          <cell r="AM3937" t="str">
            <v/>
          </cell>
        </row>
        <row r="3938">
          <cell r="AM3938" t="str">
            <v/>
          </cell>
        </row>
        <row r="3939">
          <cell r="AM3939" t="str">
            <v/>
          </cell>
        </row>
        <row r="3940">
          <cell r="AM3940" t="str">
            <v/>
          </cell>
        </row>
        <row r="3941">
          <cell r="AM3941" t="str">
            <v/>
          </cell>
        </row>
        <row r="3942">
          <cell r="AM3942" t="str">
            <v/>
          </cell>
        </row>
        <row r="3943">
          <cell r="AM3943" t="str">
            <v/>
          </cell>
        </row>
        <row r="3944">
          <cell r="AM3944" t="str">
            <v/>
          </cell>
        </row>
        <row r="3945">
          <cell r="AM3945" t="str">
            <v/>
          </cell>
        </row>
        <row r="3946">
          <cell r="AM3946" t="str">
            <v/>
          </cell>
        </row>
        <row r="3947">
          <cell r="AM3947" t="str">
            <v/>
          </cell>
        </row>
        <row r="3948">
          <cell r="AM3948" t="str">
            <v/>
          </cell>
        </row>
        <row r="3949">
          <cell r="AM3949" t="str">
            <v/>
          </cell>
        </row>
        <row r="3950">
          <cell r="AM3950" t="str">
            <v/>
          </cell>
        </row>
        <row r="3951">
          <cell r="AM3951" t="str">
            <v/>
          </cell>
        </row>
        <row r="3952">
          <cell r="AM3952" t="str">
            <v/>
          </cell>
        </row>
        <row r="3953">
          <cell r="AM3953" t="str">
            <v/>
          </cell>
        </row>
        <row r="3954">
          <cell r="AM3954" t="str">
            <v/>
          </cell>
        </row>
        <row r="3955">
          <cell r="AM3955" t="str">
            <v/>
          </cell>
        </row>
        <row r="3956">
          <cell r="AM3956" t="str">
            <v/>
          </cell>
        </row>
        <row r="3957">
          <cell r="AM3957" t="str">
            <v/>
          </cell>
        </row>
        <row r="3958">
          <cell r="AM3958" t="str">
            <v/>
          </cell>
        </row>
        <row r="3959">
          <cell r="AM3959" t="str">
            <v/>
          </cell>
        </row>
        <row r="3960">
          <cell r="AM3960" t="str">
            <v/>
          </cell>
        </row>
        <row r="3961">
          <cell r="AM3961" t="str">
            <v/>
          </cell>
        </row>
        <row r="3962">
          <cell r="AM3962" t="str">
            <v/>
          </cell>
        </row>
        <row r="3963">
          <cell r="AM3963" t="str">
            <v/>
          </cell>
        </row>
        <row r="3964">
          <cell r="AM3964" t="str">
            <v/>
          </cell>
        </row>
        <row r="3965">
          <cell r="AM3965" t="str">
            <v/>
          </cell>
        </row>
        <row r="3966">
          <cell r="AM3966" t="str">
            <v/>
          </cell>
        </row>
        <row r="3967">
          <cell r="AM3967" t="str">
            <v/>
          </cell>
        </row>
        <row r="3968">
          <cell r="AM3968" t="str">
            <v/>
          </cell>
        </row>
        <row r="3969">
          <cell r="AM3969" t="str">
            <v/>
          </cell>
        </row>
        <row r="3970">
          <cell r="AM3970" t="str">
            <v/>
          </cell>
        </row>
        <row r="3971">
          <cell r="AM3971" t="str">
            <v/>
          </cell>
        </row>
        <row r="3972">
          <cell r="AM3972" t="str">
            <v/>
          </cell>
        </row>
        <row r="3973">
          <cell r="AM3973" t="str">
            <v/>
          </cell>
        </row>
        <row r="3974">
          <cell r="AM3974" t="str">
            <v/>
          </cell>
        </row>
        <row r="3975">
          <cell r="AM3975" t="str">
            <v/>
          </cell>
        </row>
        <row r="3976">
          <cell r="AM3976" t="str">
            <v/>
          </cell>
        </row>
        <row r="3977">
          <cell r="AM3977" t="str">
            <v/>
          </cell>
        </row>
        <row r="3978">
          <cell r="AM3978" t="str">
            <v/>
          </cell>
        </row>
        <row r="3979">
          <cell r="AM3979" t="str">
            <v/>
          </cell>
        </row>
        <row r="3980">
          <cell r="AM3980" t="str">
            <v/>
          </cell>
        </row>
        <row r="3981">
          <cell r="AM3981" t="str">
            <v/>
          </cell>
        </row>
        <row r="3982">
          <cell r="AM3982" t="str">
            <v/>
          </cell>
        </row>
        <row r="3983">
          <cell r="AM3983" t="str">
            <v/>
          </cell>
        </row>
        <row r="3984">
          <cell r="AM3984" t="str">
            <v/>
          </cell>
        </row>
        <row r="3985">
          <cell r="AM3985" t="str">
            <v/>
          </cell>
        </row>
        <row r="3986">
          <cell r="AM3986" t="str">
            <v/>
          </cell>
        </row>
        <row r="3987">
          <cell r="AM3987" t="str">
            <v/>
          </cell>
        </row>
        <row r="3988">
          <cell r="AM3988" t="str">
            <v/>
          </cell>
        </row>
        <row r="3989">
          <cell r="AM3989" t="str">
            <v/>
          </cell>
        </row>
        <row r="3990">
          <cell r="AM3990" t="str">
            <v/>
          </cell>
        </row>
        <row r="3991">
          <cell r="AM3991" t="str">
            <v/>
          </cell>
        </row>
        <row r="3992">
          <cell r="AM3992" t="str">
            <v/>
          </cell>
        </row>
        <row r="3993">
          <cell r="AM3993" t="str">
            <v/>
          </cell>
        </row>
        <row r="3994">
          <cell r="AM3994" t="str">
            <v/>
          </cell>
        </row>
        <row r="3995">
          <cell r="AM3995" t="str">
            <v/>
          </cell>
        </row>
        <row r="3996">
          <cell r="AM3996" t="str">
            <v/>
          </cell>
        </row>
        <row r="3997">
          <cell r="AM3997" t="str">
            <v/>
          </cell>
        </row>
        <row r="3998">
          <cell r="AM3998" t="str">
            <v/>
          </cell>
        </row>
        <row r="3999">
          <cell r="AM3999" t="str">
            <v/>
          </cell>
        </row>
        <row r="4000">
          <cell r="AM4000" t="str">
            <v/>
          </cell>
        </row>
        <row r="4001">
          <cell r="AM4001" t="str">
            <v/>
          </cell>
        </row>
        <row r="4002">
          <cell r="AM4002" t="str">
            <v/>
          </cell>
        </row>
        <row r="4003">
          <cell r="AM4003" t="str">
            <v/>
          </cell>
        </row>
        <row r="4004">
          <cell r="AM4004" t="str">
            <v/>
          </cell>
        </row>
        <row r="4005">
          <cell r="AM4005" t="str">
            <v/>
          </cell>
        </row>
        <row r="4006">
          <cell r="AM4006" t="str">
            <v/>
          </cell>
        </row>
        <row r="4007">
          <cell r="AM4007" t="str">
            <v/>
          </cell>
        </row>
        <row r="4008">
          <cell r="AM4008" t="str">
            <v/>
          </cell>
        </row>
        <row r="4009">
          <cell r="AM4009" t="str">
            <v/>
          </cell>
        </row>
        <row r="4010">
          <cell r="AM4010" t="str">
            <v/>
          </cell>
        </row>
        <row r="4011">
          <cell r="AM4011" t="str">
            <v/>
          </cell>
        </row>
        <row r="4012">
          <cell r="AM4012" t="str">
            <v/>
          </cell>
        </row>
        <row r="4013">
          <cell r="AM4013" t="str">
            <v/>
          </cell>
        </row>
        <row r="4014">
          <cell r="AM4014" t="str">
            <v/>
          </cell>
        </row>
        <row r="4015">
          <cell r="AM4015" t="str">
            <v/>
          </cell>
        </row>
        <row r="4016">
          <cell r="AM4016" t="str">
            <v/>
          </cell>
        </row>
        <row r="4017">
          <cell r="AM4017" t="str">
            <v/>
          </cell>
        </row>
        <row r="4018">
          <cell r="AM4018" t="str">
            <v/>
          </cell>
        </row>
        <row r="4019">
          <cell r="AM4019" t="str">
            <v/>
          </cell>
        </row>
        <row r="4020">
          <cell r="AM4020" t="str">
            <v/>
          </cell>
        </row>
        <row r="4021">
          <cell r="AM4021" t="str">
            <v/>
          </cell>
        </row>
        <row r="4022">
          <cell r="AM4022" t="str">
            <v/>
          </cell>
        </row>
        <row r="4023">
          <cell r="AM4023" t="str">
            <v/>
          </cell>
        </row>
        <row r="4024">
          <cell r="AM4024" t="str">
            <v/>
          </cell>
        </row>
        <row r="4025">
          <cell r="AM4025" t="str">
            <v/>
          </cell>
        </row>
        <row r="4026">
          <cell r="AM4026" t="str">
            <v/>
          </cell>
        </row>
        <row r="4027">
          <cell r="AM4027" t="str">
            <v/>
          </cell>
        </row>
        <row r="4028">
          <cell r="AM4028" t="str">
            <v/>
          </cell>
        </row>
        <row r="4029">
          <cell r="AM4029" t="str">
            <v/>
          </cell>
        </row>
        <row r="4030">
          <cell r="AM4030" t="str">
            <v/>
          </cell>
        </row>
        <row r="4031">
          <cell r="AM4031" t="str">
            <v/>
          </cell>
        </row>
        <row r="4032">
          <cell r="AM4032" t="str">
            <v/>
          </cell>
        </row>
        <row r="4033">
          <cell r="AM4033" t="str">
            <v/>
          </cell>
        </row>
        <row r="4034">
          <cell r="AM4034" t="str">
            <v/>
          </cell>
        </row>
        <row r="4035">
          <cell r="AM4035" t="str">
            <v/>
          </cell>
        </row>
        <row r="4036">
          <cell r="AM4036" t="str">
            <v/>
          </cell>
        </row>
        <row r="4037">
          <cell r="AM4037" t="str">
            <v/>
          </cell>
        </row>
        <row r="4038">
          <cell r="AM4038" t="str">
            <v/>
          </cell>
        </row>
        <row r="4039">
          <cell r="AM4039" t="str">
            <v/>
          </cell>
        </row>
        <row r="4040">
          <cell r="AM4040" t="str">
            <v/>
          </cell>
        </row>
        <row r="4041">
          <cell r="AM4041" t="str">
            <v/>
          </cell>
        </row>
        <row r="4042">
          <cell r="AM4042" t="str">
            <v/>
          </cell>
        </row>
        <row r="4043">
          <cell r="AM4043" t="str">
            <v/>
          </cell>
        </row>
        <row r="4044">
          <cell r="AM4044" t="str">
            <v/>
          </cell>
        </row>
        <row r="4045">
          <cell r="AM4045" t="str">
            <v/>
          </cell>
        </row>
        <row r="4046">
          <cell r="AM4046" t="str">
            <v/>
          </cell>
        </row>
        <row r="4047">
          <cell r="AM4047" t="str">
            <v/>
          </cell>
        </row>
        <row r="4048">
          <cell r="AM4048" t="str">
            <v/>
          </cell>
        </row>
        <row r="4049">
          <cell r="AM4049" t="str">
            <v/>
          </cell>
        </row>
        <row r="4050">
          <cell r="AM4050" t="str">
            <v/>
          </cell>
        </row>
        <row r="4051">
          <cell r="AM4051" t="str">
            <v/>
          </cell>
        </row>
        <row r="4052">
          <cell r="AM4052" t="str">
            <v/>
          </cell>
        </row>
        <row r="4053">
          <cell r="AM4053" t="str">
            <v/>
          </cell>
        </row>
        <row r="4054">
          <cell r="AM4054" t="str">
            <v/>
          </cell>
        </row>
        <row r="4055">
          <cell r="AM4055" t="str">
            <v/>
          </cell>
        </row>
        <row r="4056">
          <cell r="AM4056" t="str">
            <v/>
          </cell>
        </row>
        <row r="4057">
          <cell r="AM4057" t="str">
            <v/>
          </cell>
        </row>
        <row r="4058">
          <cell r="AM4058" t="str">
            <v/>
          </cell>
        </row>
        <row r="4059">
          <cell r="AM4059" t="str">
            <v/>
          </cell>
        </row>
        <row r="4060">
          <cell r="AM4060" t="str">
            <v/>
          </cell>
        </row>
        <row r="4061">
          <cell r="AM4061" t="str">
            <v/>
          </cell>
        </row>
        <row r="4062">
          <cell r="AM4062" t="str">
            <v/>
          </cell>
        </row>
        <row r="4063">
          <cell r="AM4063" t="str">
            <v/>
          </cell>
        </row>
        <row r="4064">
          <cell r="AM4064" t="str">
            <v/>
          </cell>
        </row>
        <row r="4065">
          <cell r="AM4065" t="str">
            <v/>
          </cell>
        </row>
        <row r="4066">
          <cell r="AM4066" t="str">
            <v/>
          </cell>
        </row>
        <row r="4067">
          <cell r="AM4067" t="str">
            <v/>
          </cell>
        </row>
        <row r="4068">
          <cell r="AM4068" t="str">
            <v/>
          </cell>
        </row>
        <row r="4069">
          <cell r="AM4069" t="str">
            <v/>
          </cell>
        </row>
        <row r="4070">
          <cell r="AM4070" t="str">
            <v/>
          </cell>
        </row>
        <row r="4071">
          <cell r="AM4071" t="str">
            <v/>
          </cell>
        </row>
        <row r="4072">
          <cell r="AM4072" t="str">
            <v/>
          </cell>
        </row>
        <row r="4073">
          <cell r="AM4073" t="str">
            <v/>
          </cell>
        </row>
        <row r="4074">
          <cell r="AM4074" t="str">
            <v/>
          </cell>
        </row>
        <row r="4075">
          <cell r="AM4075" t="str">
            <v/>
          </cell>
        </row>
        <row r="4076">
          <cell r="AM4076" t="str">
            <v/>
          </cell>
        </row>
        <row r="4077">
          <cell r="AM4077" t="str">
            <v/>
          </cell>
        </row>
        <row r="4078">
          <cell r="AM4078" t="str">
            <v/>
          </cell>
        </row>
        <row r="4079">
          <cell r="AM4079" t="str">
            <v/>
          </cell>
        </row>
        <row r="4080">
          <cell r="AM4080" t="str">
            <v/>
          </cell>
        </row>
        <row r="4081">
          <cell r="AM4081" t="str">
            <v/>
          </cell>
        </row>
        <row r="4082">
          <cell r="AM4082" t="str">
            <v/>
          </cell>
        </row>
        <row r="4083">
          <cell r="AM4083" t="str">
            <v/>
          </cell>
        </row>
        <row r="4084">
          <cell r="AM4084" t="str">
            <v/>
          </cell>
        </row>
        <row r="4085">
          <cell r="AM4085" t="str">
            <v/>
          </cell>
        </row>
        <row r="4086">
          <cell r="AM4086" t="str">
            <v/>
          </cell>
        </row>
        <row r="4087">
          <cell r="AM4087" t="str">
            <v/>
          </cell>
        </row>
        <row r="4088">
          <cell r="AM4088" t="str">
            <v/>
          </cell>
        </row>
        <row r="4089">
          <cell r="AM4089" t="str">
            <v/>
          </cell>
        </row>
        <row r="4090">
          <cell r="AM4090" t="str">
            <v/>
          </cell>
        </row>
        <row r="4091">
          <cell r="AM4091" t="str">
            <v/>
          </cell>
        </row>
        <row r="4092">
          <cell r="AM4092" t="str">
            <v/>
          </cell>
        </row>
        <row r="4093">
          <cell r="AM4093" t="str">
            <v/>
          </cell>
        </row>
        <row r="4094">
          <cell r="AM4094" t="str">
            <v/>
          </cell>
        </row>
        <row r="4095">
          <cell r="AM4095" t="str">
            <v/>
          </cell>
        </row>
        <row r="4096">
          <cell r="AM4096" t="str">
            <v/>
          </cell>
        </row>
        <row r="4097">
          <cell r="AM4097" t="str">
            <v/>
          </cell>
        </row>
        <row r="4098">
          <cell r="AM4098" t="str">
            <v/>
          </cell>
        </row>
        <row r="4099">
          <cell r="AM4099" t="str">
            <v/>
          </cell>
        </row>
        <row r="4100">
          <cell r="AM4100" t="str">
            <v/>
          </cell>
        </row>
        <row r="4101">
          <cell r="AM4101" t="str">
            <v/>
          </cell>
        </row>
        <row r="4102">
          <cell r="AM4102" t="str">
            <v/>
          </cell>
        </row>
        <row r="4103">
          <cell r="AM4103" t="str">
            <v/>
          </cell>
        </row>
        <row r="4104">
          <cell r="AM4104" t="str">
            <v/>
          </cell>
        </row>
        <row r="4105">
          <cell r="AM4105" t="str">
            <v/>
          </cell>
        </row>
        <row r="4106">
          <cell r="AM4106" t="str">
            <v/>
          </cell>
        </row>
        <row r="4107">
          <cell r="AM4107" t="str">
            <v/>
          </cell>
        </row>
        <row r="4108">
          <cell r="AM4108" t="str">
            <v/>
          </cell>
        </row>
        <row r="4109">
          <cell r="AM4109" t="str">
            <v/>
          </cell>
        </row>
        <row r="4110">
          <cell r="AM4110" t="str">
            <v/>
          </cell>
        </row>
        <row r="4111">
          <cell r="AM4111" t="str">
            <v/>
          </cell>
        </row>
        <row r="4112">
          <cell r="AM4112" t="str">
            <v/>
          </cell>
        </row>
        <row r="4113">
          <cell r="AM4113" t="str">
            <v/>
          </cell>
        </row>
        <row r="4114">
          <cell r="AM4114" t="str">
            <v/>
          </cell>
        </row>
        <row r="4115">
          <cell r="AM4115" t="str">
            <v/>
          </cell>
        </row>
        <row r="4116">
          <cell r="AM4116" t="str">
            <v/>
          </cell>
        </row>
        <row r="4117">
          <cell r="AM4117" t="str">
            <v/>
          </cell>
        </row>
        <row r="4118">
          <cell r="AM4118" t="str">
            <v/>
          </cell>
        </row>
        <row r="4119">
          <cell r="AM4119" t="str">
            <v/>
          </cell>
        </row>
        <row r="4120">
          <cell r="AM4120" t="str">
            <v/>
          </cell>
        </row>
        <row r="4121">
          <cell r="AM4121" t="str">
            <v/>
          </cell>
        </row>
        <row r="4122">
          <cell r="AM4122" t="str">
            <v/>
          </cell>
        </row>
        <row r="4123">
          <cell r="AM4123" t="str">
            <v/>
          </cell>
        </row>
        <row r="4124">
          <cell r="AM4124" t="str">
            <v/>
          </cell>
        </row>
        <row r="4125">
          <cell r="AM4125" t="str">
            <v/>
          </cell>
        </row>
        <row r="4126">
          <cell r="AM4126" t="str">
            <v/>
          </cell>
        </row>
        <row r="4127">
          <cell r="AM4127" t="str">
            <v/>
          </cell>
        </row>
        <row r="4128">
          <cell r="AM4128" t="str">
            <v/>
          </cell>
        </row>
        <row r="4129">
          <cell r="AM4129" t="str">
            <v/>
          </cell>
        </row>
        <row r="4130">
          <cell r="AM4130" t="str">
            <v/>
          </cell>
        </row>
        <row r="4131">
          <cell r="AM4131" t="str">
            <v/>
          </cell>
        </row>
        <row r="4132">
          <cell r="AM4132" t="str">
            <v/>
          </cell>
        </row>
        <row r="4133">
          <cell r="AM4133" t="str">
            <v/>
          </cell>
        </row>
        <row r="4134">
          <cell r="AM4134" t="str">
            <v/>
          </cell>
        </row>
        <row r="4135">
          <cell r="AM4135" t="str">
            <v/>
          </cell>
        </row>
        <row r="4136">
          <cell r="AM4136" t="str">
            <v/>
          </cell>
        </row>
        <row r="4137">
          <cell r="AM4137" t="str">
            <v/>
          </cell>
        </row>
        <row r="4138">
          <cell r="AM4138" t="str">
            <v/>
          </cell>
        </row>
        <row r="4139">
          <cell r="AM4139" t="str">
            <v/>
          </cell>
        </row>
        <row r="4140">
          <cell r="AM4140" t="str">
            <v/>
          </cell>
        </row>
        <row r="4141">
          <cell r="AM4141" t="str">
            <v/>
          </cell>
        </row>
        <row r="4142">
          <cell r="AM4142" t="str">
            <v/>
          </cell>
        </row>
        <row r="4143">
          <cell r="AM4143" t="str">
            <v/>
          </cell>
        </row>
        <row r="4144">
          <cell r="AM4144" t="str">
            <v/>
          </cell>
        </row>
        <row r="4145">
          <cell r="AM4145" t="str">
            <v/>
          </cell>
        </row>
        <row r="4146">
          <cell r="AM4146" t="str">
            <v/>
          </cell>
        </row>
        <row r="4147">
          <cell r="AM4147" t="str">
            <v/>
          </cell>
        </row>
        <row r="4148">
          <cell r="AM4148" t="str">
            <v/>
          </cell>
        </row>
        <row r="4149">
          <cell r="AM4149" t="str">
            <v/>
          </cell>
        </row>
        <row r="4150">
          <cell r="AM4150" t="str">
            <v/>
          </cell>
        </row>
        <row r="4151">
          <cell r="AM4151" t="str">
            <v/>
          </cell>
        </row>
        <row r="4152">
          <cell r="AM4152" t="str">
            <v/>
          </cell>
        </row>
        <row r="4153">
          <cell r="AM4153" t="str">
            <v/>
          </cell>
        </row>
        <row r="4154">
          <cell r="AM4154" t="str">
            <v/>
          </cell>
        </row>
        <row r="4155">
          <cell r="AM4155" t="str">
            <v/>
          </cell>
        </row>
        <row r="4156">
          <cell r="AM4156" t="str">
            <v/>
          </cell>
        </row>
        <row r="4157">
          <cell r="AM4157" t="str">
            <v/>
          </cell>
        </row>
        <row r="4158">
          <cell r="AM4158" t="str">
            <v/>
          </cell>
        </row>
        <row r="4159">
          <cell r="AM4159" t="str">
            <v/>
          </cell>
        </row>
        <row r="4160">
          <cell r="AM4160" t="str">
            <v/>
          </cell>
        </row>
        <row r="4161">
          <cell r="AM4161" t="str">
            <v/>
          </cell>
        </row>
        <row r="4162">
          <cell r="AM4162" t="str">
            <v/>
          </cell>
        </row>
        <row r="4163">
          <cell r="AM4163" t="str">
            <v/>
          </cell>
        </row>
        <row r="4164">
          <cell r="AM4164" t="str">
            <v/>
          </cell>
        </row>
        <row r="4165">
          <cell r="AM4165" t="str">
            <v/>
          </cell>
        </row>
        <row r="4166">
          <cell r="AM4166" t="str">
            <v/>
          </cell>
        </row>
        <row r="4167">
          <cell r="AM4167" t="str">
            <v/>
          </cell>
        </row>
        <row r="4168">
          <cell r="AM4168" t="str">
            <v/>
          </cell>
        </row>
        <row r="4169">
          <cell r="AM4169" t="str">
            <v/>
          </cell>
        </row>
        <row r="4170">
          <cell r="AM4170" t="str">
            <v/>
          </cell>
        </row>
        <row r="4171">
          <cell r="AM4171" t="str">
            <v/>
          </cell>
        </row>
        <row r="4172">
          <cell r="AM4172" t="str">
            <v/>
          </cell>
        </row>
        <row r="4173">
          <cell r="AM4173" t="str">
            <v/>
          </cell>
        </row>
        <row r="4174">
          <cell r="AM4174" t="str">
            <v/>
          </cell>
        </row>
        <row r="4175">
          <cell r="AM4175" t="str">
            <v/>
          </cell>
        </row>
        <row r="4176">
          <cell r="AM4176" t="str">
            <v/>
          </cell>
        </row>
        <row r="4177">
          <cell r="AM4177" t="str">
            <v/>
          </cell>
        </row>
        <row r="4178">
          <cell r="AM4178" t="str">
            <v/>
          </cell>
        </row>
        <row r="4179">
          <cell r="AM4179" t="str">
            <v/>
          </cell>
        </row>
        <row r="4180">
          <cell r="AM4180" t="str">
            <v/>
          </cell>
        </row>
        <row r="4181">
          <cell r="AM4181" t="str">
            <v/>
          </cell>
        </row>
        <row r="4182">
          <cell r="AM4182" t="str">
            <v/>
          </cell>
        </row>
        <row r="4183">
          <cell r="AM4183" t="str">
            <v/>
          </cell>
        </row>
        <row r="4184">
          <cell r="AM4184" t="str">
            <v/>
          </cell>
        </row>
        <row r="4185">
          <cell r="AM4185" t="str">
            <v/>
          </cell>
        </row>
        <row r="4186">
          <cell r="AM4186" t="str">
            <v/>
          </cell>
        </row>
        <row r="4187">
          <cell r="AM4187" t="str">
            <v/>
          </cell>
        </row>
        <row r="4188">
          <cell r="AM4188" t="str">
            <v/>
          </cell>
        </row>
        <row r="4189">
          <cell r="AM4189" t="str">
            <v/>
          </cell>
        </row>
        <row r="4190">
          <cell r="AM4190" t="str">
            <v/>
          </cell>
        </row>
        <row r="4191">
          <cell r="AM4191" t="str">
            <v/>
          </cell>
        </row>
        <row r="4192">
          <cell r="AM4192" t="str">
            <v/>
          </cell>
        </row>
        <row r="4193">
          <cell r="AM4193" t="str">
            <v/>
          </cell>
        </row>
        <row r="4194">
          <cell r="AM4194" t="str">
            <v/>
          </cell>
        </row>
        <row r="4195">
          <cell r="AM4195" t="str">
            <v/>
          </cell>
        </row>
        <row r="4196">
          <cell r="AM4196" t="str">
            <v/>
          </cell>
        </row>
        <row r="4197">
          <cell r="AM4197" t="str">
            <v/>
          </cell>
        </row>
        <row r="4198">
          <cell r="AM4198" t="str">
            <v/>
          </cell>
        </row>
        <row r="4199">
          <cell r="AM4199" t="str">
            <v/>
          </cell>
        </row>
        <row r="4200">
          <cell r="AM4200" t="str">
            <v/>
          </cell>
        </row>
        <row r="4201">
          <cell r="AM4201" t="str">
            <v/>
          </cell>
        </row>
        <row r="4202">
          <cell r="AM4202" t="str">
            <v/>
          </cell>
        </row>
        <row r="4203">
          <cell r="AM4203" t="str">
            <v/>
          </cell>
        </row>
        <row r="4204">
          <cell r="AM4204" t="str">
            <v/>
          </cell>
        </row>
        <row r="4205">
          <cell r="AM4205" t="str">
            <v/>
          </cell>
        </row>
        <row r="4206">
          <cell r="AM4206" t="str">
            <v/>
          </cell>
        </row>
        <row r="4207">
          <cell r="AM4207" t="str">
            <v/>
          </cell>
        </row>
        <row r="4208">
          <cell r="AM4208" t="str">
            <v/>
          </cell>
        </row>
        <row r="4209">
          <cell r="AM4209" t="str">
            <v/>
          </cell>
        </row>
        <row r="4210">
          <cell r="AM4210" t="str">
            <v/>
          </cell>
        </row>
        <row r="4211">
          <cell r="AM4211" t="str">
            <v/>
          </cell>
        </row>
        <row r="4212">
          <cell r="AM4212" t="str">
            <v/>
          </cell>
        </row>
        <row r="4213">
          <cell r="AM4213" t="str">
            <v/>
          </cell>
        </row>
        <row r="4214">
          <cell r="AM4214" t="str">
            <v/>
          </cell>
        </row>
        <row r="4215">
          <cell r="AM4215" t="str">
            <v/>
          </cell>
        </row>
        <row r="4216">
          <cell r="AM4216" t="str">
            <v/>
          </cell>
        </row>
        <row r="4217">
          <cell r="AM4217" t="str">
            <v/>
          </cell>
        </row>
        <row r="4218">
          <cell r="AM4218" t="str">
            <v/>
          </cell>
        </row>
        <row r="4219">
          <cell r="AM4219" t="str">
            <v/>
          </cell>
        </row>
        <row r="4220">
          <cell r="AM4220" t="str">
            <v/>
          </cell>
        </row>
        <row r="4221">
          <cell r="AM4221" t="str">
            <v/>
          </cell>
        </row>
        <row r="4222">
          <cell r="AM4222" t="str">
            <v/>
          </cell>
        </row>
        <row r="4223">
          <cell r="AM4223" t="str">
            <v/>
          </cell>
        </row>
        <row r="4224">
          <cell r="AM4224" t="str">
            <v/>
          </cell>
        </row>
        <row r="4225">
          <cell r="AM4225" t="str">
            <v/>
          </cell>
        </row>
        <row r="4226">
          <cell r="AM4226" t="str">
            <v/>
          </cell>
        </row>
        <row r="4227">
          <cell r="AM4227" t="str">
            <v/>
          </cell>
        </row>
        <row r="4228">
          <cell r="AM4228" t="str">
            <v/>
          </cell>
        </row>
        <row r="4229">
          <cell r="AM4229" t="str">
            <v/>
          </cell>
        </row>
        <row r="4230">
          <cell r="AM4230" t="str">
            <v/>
          </cell>
        </row>
        <row r="4231">
          <cell r="AM4231" t="str">
            <v/>
          </cell>
        </row>
        <row r="4232">
          <cell r="AM4232" t="str">
            <v/>
          </cell>
        </row>
        <row r="4233">
          <cell r="AM4233" t="str">
            <v/>
          </cell>
        </row>
        <row r="4234">
          <cell r="AM4234" t="str">
            <v/>
          </cell>
        </row>
        <row r="4235">
          <cell r="AM4235" t="str">
            <v/>
          </cell>
        </row>
        <row r="4236">
          <cell r="AM4236" t="str">
            <v/>
          </cell>
        </row>
        <row r="4237">
          <cell r="AM4237" t="str">
            <v/>
          </cell>
        </row>
        <row r="4238">
          <cell r="AM4238" t="str">
            <v/>
          </cell>
        </row>
        <row r="4239">
          <cell r="AM4239" t="str">
            <v/>
          </cell>
        </row>
        <row r="4240">
          <cell r="AM4240" t="str">
            <v/>
          </cell>
        </row>
        <row r="4241">
          <cell r="AM4241" t="str">
            <v/>
          </cell>
        </row>
        <row r="4242">
          <cell r="AM4242" t="str">
            <v/>
          </cell>
        </row>
        <row r="4243">
          <cell r="AM4243" t="str">
            <v/>
          </cell>
        </row>
        <row r="4244">
          <cell r="AM4244" t="str">
            <v/>
          </cell>
        </row>
        <row r="4245">
          <cell r="AM4245" t="str">
            <v/>
          </cell>
        </row>
        <row r="4246">
          <cell r="AM4246" t="str">
            <v/>
          </cell>
        </row>
        <row r="4247">
          <cell r="AM4247" t="str">
            <v/>
          </cell>
        </row>
        <row r="4248">
          <cell r="AM4248" t="str">
            <v/>
          </cell>
        </row>
        <row r="4249">
          <cell r="AM4249" t="str">
            <v/>
          </cell>
        </row>
        <row r="4250">
          <cell r="AM4250" t="str">
            <v/>
          </cell>
        </row>
        <row r="4251">
          <cell r="AM4251" t="str">
            <v/>
          </cell>
        </row>
        <row r="4252">
          <cell r="AM4252" t="str">
            <v/>
          </cell>
        </row>
        <row r="4253">
          <cell r="AM4253" t="str">
            <v/>
          </cell>
        </row>
        <row r="4254">
          <cell r="AM4254" t="str">
            <v/>
          </cell>
        </row>
        <row r="4255">
          <cell r="AM4255" t="str">
            <v/>
          </cell>
        </row>
        <row r="4256">
          <cell r="AM4256" t="str">
            <v/>
          </cell>
        </row>
        <row r="4257">
          <cell r="AM4257" t="str">
            <v/>
          </cell>
        </row>
        <row r="4258">
          <cell r="AM4258" t="str">
            <v/>
          </cell>
        </row>
        <row r="4259">
          <cell r="AM4259" t="str">
            <v/>
          </cell>
        </row>
        <row r="4260">
          <cell r="AM4260" t="str">
            <v/>
          </cell>
        </row>
        <row r="4261">
          <cell r="AM4261" t="str">
            <v/>
          </cell>
        </row>
        <row r="4262">
          <cell r="AM4262" t="str">
            <v/>
          </cell>
        </row>
        <row r="4263">
          <cell r="AM4263" t="str">
            <v/>
          </cell>
        </row>
        <row r="4264">
          <cell r="AM4264" t="str">
            <v/>
          </cell>
        </row>
        <row r="4265">
          <cell r="AM4265" t="str">
            <v/>
          </cell>
        </row>
        <row r="4266">
          <cell r="AM4266" t="str">
            <v/>
          </cell>
        </row>
        <row r="4267">
          <cell r="AM4267" t="str">
            <v/>
          </cell>
        </row>
        <row r="4268">
          <cell r="AM4268" t="str">
            <v/>
          </cell>
        </row>
        <row r="4269">
          <cell r="AM4269" t="str">
            <v/>
          </cell>
        </row>
        <row r="4270">
          <cell r="AM4270" t="str">
            <v/>
          </cell>
        </row>
        <row r="4271">
          <cell r="AM4271" t="str">
            <v/>
          </cell>
        </row>
        <row r="4272">
          <cell r="AM4272" t="str">
            <v/>
          </cell>
        </row>
        <row r="4273">
          <cell r="AM4273" t="str">
            <v/>
          </cell>
        </row>
        <row r="4274">
          <cell r="AM4274" t="str">
            <v/>
          </cell>
        </row>
        <row r="4275">
          <cell r="AM4275" t="str">
            <v/>
          </cell>
        </row>
        <row r="4276">
          <cell r="AM4276" t="str">
            <v/>
          </cell>
        </row>
        <row r="4277">
          <cell r="AM4277" t="str">
            <v/>
          </cell>
        </row>
        <row r="4278">
          <cell r="AM4278" t="str">
            <v/>
          </cell>
        </row>
        <row r="4279">
          <cell r="AM4279" t="str">
            <v/>
          </cell>
        </row>
        <row r="4280">
          <cell r="AM4280" t="str">
            <v/>
          </cell>
        </row>
        <row r="4281">
          <cell r="AM4281" t="str">
            <v/>
          </cell>
        </row>
        <row r="4282">
          <cell r="AM4282" t="str">
            <v/>
          </cell>
        </row>
        <row r="4283">
          <cell r="AM4283" t="str">
            <v/>
          </cell>
        </row>
        <row r="4284">
          <cell r="AM4284" t="str">
            <v/>
          </cell>
        </row>
        <row r="4285">
          <cell r="AM4285" t="str">
            <v/>
          </cell>
        </row>
        <row r="4286">
          <cell r="AM4286" t="str">
            <v/>
          </cell>
        </row>
        <row r="4287">
          <cell r="AM4287" t="str">
            <v/>
          </cell>
        </row>
        <row r="4288">
          <cell r="AM4288" t="str">
            <v/>
          </cell>
        </row>
        <row r="4289">
          <cell r="AM4289" t="str">
            <v/>
          </cell>
        </row>
        <row r="4290">
          <cell r="AM4290" t="str">
            <v/>
          </cell>
        </row>
        <row r="4291">
          <cell r="AM4291" t="str">
            <v/>
          </cell>
        </row>
        <row r="4292">
          <cell r="AM4292" t="str">
            <v/>
          </cell>
        </row>
        <row r="4293">
          <cell r="AM4293" t="str">
            <v/>
          </cell>
        </row>
        <row r="4294">
          <cell r="AM4294" t="str">
            <v/>
          </cell>
        </row>
        <row r="4295">
          <cell r="AM4295" t="str">
            <v/>
          </cell>
        </row>
        <row r="4296">
          <cell r="AM4296" t="str">
            <v/>
          </cell>
        </row>
        <row r="4297">
          <cell r="AM4297" t="str">
            <v/>
          </cell>
        </row>
        <row r="4298">
          <cell r="AM4298" t="str">
            <v/>
          </cell>
        </row>
        <row r="4299">
          <cell r="AM4299" t="str">
            <v/>
          </cell>
        </row>
        <row r="4300">
          <cell r="AM4300" t="str">
            <v/>
          </cell>
        </row>
        <row r="4301">
          <cell r="AM4301" t="str">
            <v/>
          </cell>
        </row>
        <row r="4302">
          <cell r="AM4302" t="str">
            <v/>
          </cell>
        </row>
        <row r="4303">
          <cell r="AM4303" t="str">
            <v/>
          </cell>
        </row>
        <row r="4304">
          <cell r="AM4304" t="str">
            <v/>
          </cell>
        </row>
        <row r="4305">
          <cell r="AM4305" t="str">
            <v/>
          </cell>
        </row>
        <row r="4306">
          <cell r="AM4306" t="str">
            <v/>
          </cell>
        </row>
        <row r="4307">
          <cell r="AM4307" t="str">
            <v/>
          </cell>
        </row>
        <row r="4308">
          <cell r="AM4308" t="str">
            <v/>
          </cell>
        </row>
        <row r="4309">
          <cell r="AM4309" t="str">
            <v/>
          </cell>
        </row>
        <row r="4310">
          <cell r="AM4310" t="str">
            <v/>
          </cell>
        </row>
        <row r="4311">
          <cell r="AM4311" t="str">
            <v/>
          </cell>
        </row>
        <row r="4312">
          <cell r="AM4312" t="str">
            <v/>
          </cell>
        </row>
        <row r="4313">
          <cell r="AM4313" t="str">
            <v/>
          </cell>
        </row>
        <row r="4314">
          <cell r="AM4314" t="str">
            <v/>
          </cell>
        </row>
        <row r="4315">
          <cell r="AM4315" t="str">
            <v/>
          </cell>
        </row>
        <row r="4316">
          <cell r="AM4316" t="str">
            <v/>
          </cell>
        </row>
        <row r="4317">
          <cell r="AM4317" t="str">
            <v/>
          </cell>
        </row>
        <row r="4318">
          <cell r="AM4318" t="str">
            <v/>
          </cell>
        </row>
        <row r="4319">
          <cell r="AM4319" t="str">
            <v/>
          </cell>
        </row>
        <row r="4320">
          <cell r="AM4320" t="str">
            <v/>
          </cell>
        </row>
        <row r="4321">
          <cell r="AM4321" t="str">
            <v/>
          </cell>
        </row>
        <row r="4322">
          <cell r="AM4322" t="str">
            <v/>
          </cell>
        </row>
        <row r="4323">
          <cell r="AM4323" t="str">
            <v/>
          </cell>
        </row>
        <row r="4324">
          <cell r="AM4324" t="str">
            <v/>
          </cell>
        </row>
        <row r="4325">
          <cell r="AM4325" t="str">
            <v/>
          </cell>
        </row>
        <row r="4326">
          <cell r="AM4326" t="str">
            <v/>
          </cell>
        </row>
        <row r="4327">
          <cell r="AM4327" t="str">
            <v/>
          </cell>
        </row>
        <row r="4328">
          <cell r="AM4328" t="str">
            <v/>
          </cell>
        </row>
        <row r="4329">
          <cell r="AM4329" t="str">
            <v/>
          </cell>
        </row>
        <row r="4330">
          <cell r="AM4330" t="str">
            <v/>
          </cell>
        </row>
        <row r="4331">
          <cell r="AM4331" t="str">
            <v/>
          </cell>
        </row>
        <row r="4332">
          <cell r="AM4332" t="str">
            <v/>
          </cell>
        </row>
        <row r="4333">
          <cell r="AM4333" t="str">
            <v/>
          </cell>
        </row>
        <row r="4334">
          <cell r="AM4334" t="str">
            <v/>
          </cell>
        </row>
        <row r="4335">
          <cell r="AM4335" t="str">
            <v/>
          </cell>
        </row>
        <row r="4336">
          <cell r="AM4336" t="str">
            <v/>
          </cell>
        </row>
        <row r="4337">
          <cell r="AM4337" t="str">
            <v/>
          </cell>
        </row>
        <row r="4338">
          <cell r="AM4338" t="str">
            <v/>
          </cell>
        </row>
        <row r="4339">
          <cell r="AM4339" t="str">
            <v/>
          </cell>
        </row>
        <row r="4340">
          <cell r="AM4340" t="str">
            <v/>
          </cell>
        </row>
        <row r="4341">
          <cell r="AM4341" t="str">
            <v/>
          </cell>
        </row>
        <row r="4342">
          <cell r="AM4342" t="str">
            <v/>
          </cell>
        </row>
        <row r="4343">
          <cell r="AM4343" t="str">
            <v/>
          </cell>
        </row>
        <row r="4344">
          <cell r="AM4344" t="str">
            <v/>
          </cell>
        </row>
        <row r="4345">
          <cell r="AM4345" t="str">
            <v/>
          </cell>
        </row>
        <row r="4346">
          <cell r="AM4346" t="str">
            <v/>
          </cell>
        </row>
        <row r="4347">
          <cell r="AM4347" t="str">
            <v/>
          </cell>
        </row>
        <row r="4348">
          <cell r="AM4348" t="str">
            <v/>
          </cell>
        </row>
        <row r="4349">
          <cell r="AM4349" t="str">
            <v/>
          </cell>
        </row>
        <row r="4350">
          <cell r="AM4350" t="str">
            <v/>
          </cell>
        </row>
        <row r="4351">
          <cell r="AM4351" t="str">
            <v/>
          </cell>
        </row>
        <row r="4352">
          <cell r="AM4352" t="str">
            <v/>
          </cell>
        </row>
        <row r="4353">
          <cell r="AM4353" t="str">
            <v/>
          </cell>
        </row>
        <row r="4354">
          <cell r="AM4354" t="str">
            <v/>
          </cell>
        </row>
        <row r="4355">
          <cell r="AM4355" t="str">
            <v/>
          </cell>
        </row>
        <row r="4356">
          <cell r="AM4356" t="str">
            <v/>
          </cell>
        </row>
        <row r="4357">
          <cell r="AM4357" t="str">
            <v/>
          </cell>
        </row>
        <row r="4358">
          <cell r="AM4358" t="str">
            <v/>
          </cell>
        </row>
        <row r="4359">
          <cell r="AM4359" t="str">
            <v/>
          </cell>
        </row>
        <row r="4360">
          <cell r="AM4360" t="str">
            <v/>
          </cell>
        </row>
        <row r="4361">
          <cell r="AM4361" t="str">
            <v/>
          </cell>
        </row>
        <row r="4362">
          <cell r="AM4362" t="str">
            <v/>
          </cell>
        </row>
        <row r="4363">
          <cell r="AM4363" t="str">
            <v/>
          </cell>
        </row>
        <row r="4364">
          <cell r="AM4364" t="str">
            <v/>
          </cell>
        </row>
        <row r="4365">
          <cell r="AM4365" t="str">
            <v/>
          </cell>
        </row>
        <row r="4366">
          <cell r="AM4366" t="str">
            <v/>
          </cell>
        </row>
        <row r="4367">
          <cell r="AM4367" t="str">
            <v/>
          </cell>
        </row>
        <row r="4368">
          <cell r="AM4368" t="str">
            <v/>
          </cell>
        </row>
        <row r="4369">
          <cell r="AM4369" t="str">
            <v/>
          </cell>
        </row>
        <row r="4370">
          <cell r="AM4370" t="str">
            <v/>
          </cell>
        </row>
        <row r="4371">
          <cell r="AM4371" t="str">
            <v/>
          </cell>
        </row>
        <row r="4372">
          <cell r="AM4372" t="str">
            <v/>
          </cell>
        </row>
        <row r="4373">
          <cell r="AM4373" t="str">
            <v/>
          </cell>
        </row>
        <row r="4374">
          <cell r="AM4374" t="str">
            <v/>
          </cell>
        </row>
        <row r="4375">
          <cell r="AM4375" t="str">
            <v/>
          </cell>
        </row>
        <row r="4376">
          <cell r="AM4376" t="str">
            <v/>
          </cell>
        </row>
        <row r="4377">
          <cell r="AM4377" t="str">
            <v/>
          </cell>
        </row>
        <row r="4378">
          <cell r="AM4378" t="str">
            <v/>
          </cell>
        </row>
        <row r="4379">
          <cell r="AM4379" t="str">
            <v/>
          </cell>
        </row>
        <row r="4380">
          <cell r="AM4380" t="str">
            <v/>
          </cell>
        </row>
        <row r="4381">
          <cell r="AM4381" t="str">
            <v/>
          </cell>
        </row>
        <row r="4382">
          <cell r="AM4382" t="str">
            <v/>
          </cell>
        </row>
        <row r="4383">
          <cell r="AM4383" t="str">
            <v/>
          </cell>
        </row>
        <row r="4384">
          <cell r="AM4384" t="str">
            <v/>
          </cell>
        </row>
        <row r="4385">
          <cell r="AM4385" t="str">
            <v/>
          </cell>
        </row>
        <row r="4386">
          <cell r="AM4386" t="str">
            <v/>
          </cell>
        </row>
        <row r="4387">
          <cell r="AM4387" t="str">
            <v/>
          </cell>
        </row>
        <row r="4388">
          <cell r="AM4388" t="str">
            <v/>
          </cell>
        </row>
        <row r="4389">
          <cell r="AM4389" t="str">
            <v/>
          </cell>
        </row>
        <row r="4390">
          <cell r="AM4390" t="str">
            <v/>
          </cell>
        </row>
        <row r="4391">
          <cell r="AM4391" t="str">
            <v/>
          </cell>
        </row>
        <row r="4392">
          <cell r="AM4392" t="str">
            <v/>
          </cell>
        </row>
        <row r="4393">
          <cell r="AM4393" t="str">
            <v/>
          </cell>
        </row>
        <row r="4394">
          <cell r="AM4394" t="str">
            <v/>
          </cell>
        </row>
        <row r="4395">
          <cell r="AM4395" t="str">
            <v/>
          </cell>
        </row>
        <row r="4396">
          <cell r="AM4396" t="str">
            <v/>
          </cell>
        </row>
        <row r="4397">
          <cell r="AM4397" t="str">
            <v/>
          </cell>
        </row>
        <row r="4398">
          <cell r="AM4398" t="str">
            <v/>
          </cell>
        </row>
        <row r="4399">
          <cell r="AM4399" t="str">
            <v/>
          </cell>
        </row>
        <row r="4400">
          <cell r="AM4400" t="str">
            <v/>
          </cell>
        </row>
        <row r="4401">
          <cell r="AM4401" t="str">
            <v/>
          </cell>
        </row>
        <row r="4402">
          <cell r="AM4402" t="str">
            <v/>
          </cell>
        </row>
        <row r="4403">
          <cell r="AM4403" t="str">
            <v/>
          </cell>
        </row>
        <row r="4404">
          <cell r="AM4404" t="str">
            <v/>
          </cell>
        </row>
        <row r="4405">
          <cell r="AM4405" t="str">
            <v/>
          </cell>
        </row>
        <row r="4406">
          <cell r="AM4406" t="str">
            <v/>
          </cell>
        </row>
        <row r="4407">
          <cell r="AM4407" t="str">
            <v/>
          </cell>
        </row>
        <row r="4408">
          <cell r="AM4408" t="str">
            <v/>
          </cell>
        </row>
        <row r="4409">
          <cell r="AM4409" t="str">
            <v/>
          </cell>
        </row>
        <row r="4410">
          <cell r="AM4410" t="str">
            <v/>
          </cell>
        </row>
        <row r="4411">
          <cell r="AM4411" t="str">
            <v/>
          </cell>
        </row>
        <row r="4412">
          <cell r="AM4412" t="str">
            <v/>
          </cell>
        </row>
        <row r="4413">
          <cell r="AM4413" t="str">
            <v/>
          </cell>
        </row>
        <row r="4414">
          <cell r="AM4414" t="str">
            <v/>
          </cell>
        </row>
        <row r="4415">
          <cell r="AM4415" t="str">
            <v/>
          </cell>
        </row>
        <row r="4416">
          <cell r="AM4416" t="str">
            <v/>
          </cell>
        </row>
        <row r="4417">
          <cell r="AM4417" t="str">
            <v/>
          </cell>
        </row>
        <row r="4418">
          <cell r="AM4418" t="str">
            <v/>
          </cell>
        </row>
        <row r="4419">
          <cell r="AM4419" t="str">
            <v/>
          </cell>
        </row>
        <row r="4420">
          <cell r="AM4420" t="str">
            <v/>
          </cell>
        </row>
        <row r="4421">
          <cell r="AM4421" t="str">
            <v/>
          </cell>
        </row>
        <row r="4422">
          <cell r="AM4422" t="str">
            <v/>
          </cell>
        </row>
        <row r="4423">
          <cell r="AM4423" t="str">
            <v/>
          </cell>
        </row>
        <row r="4424">
          <cell r="AM4424" t="str">
            <v/>
          </cell>
        </row>
        <row r="4425">
          <cell r="AM4425" t="str">
            <v/>
          </cell>
        </row>
        <row r="4426">
          <cell r="AM4426" t="str">
            <v/>
          </cell>
        </row>
        <row r="4427">
          <cell r="AM4427" t="str">
            <v/>
          </cell>
        </row>
        <row r="4428">
          <cell r="AM4428" t="str">
            <v/>
          </cell>
        </row>
        <row r="4429">
          <cell r="AM4429" t="str">
            <v/>
          </cell>
        </row>
        <row r="4430">
          <cell r="AM4430" t="str">
            <v/>
          </cell>
        </row>
        <row r="4431">
          <cell r="AM4431" t="str">
            <v/>
          </cell>
        </row>
        <row r="4432">
          <cell r="AM4432" t="str">
            <v/>
          </cell>
        </row>
        <row r="4433">
          <cell r="AM4433" t="str">
            <v/>
          </cell>
        </row>
        <row r="4434">
          <cell r="AM4434" t="str">
            <v/>
          </cell>
        </row>
        <row r="4435">
          <cell r="AM4435" t="str">
            <v/>
          </cell>
        </row>
        <row r="4436">
          <cell r="AM4436" t="str">
            <v/>
          </cell>
        </row>
        <row r="4437">
          <cell r="AM4437" t="str">
            <v/>
          </cell>
        </row>
        <row r="4438">
          <cell r="AM4438" t="str">
            <v/>
          </cell>
        </row>
        <row r="4439">
          <cell r="AM4439" t="str">
            <v/>
          </cell>
        </row>
        <row r="4440">
          <cell r="AM4440" t="str">
            <v/>
          </cell>
        </row>
        <row r="4441">
          <cell r="AM4441" t="str">
            <v/>
          </cell>
        </row>
        <row r="4442">
          <cell r="AM4442" t="str">
            <v/>
          </cell>
        </row>
        <row r="4443">
          <cell r="AM4443" t="str">
            <v/>
          </cell>
        </row>
        <row r="4444">
          <cell r="AM4444" t="str">
            <v/>
          </cell>
        </row>
        <row r="4445">
          <cell r="AM4445" t="str">
            <v/>
          </cell>
        </row>
        <row r="4446">
          <cell r="AM4446" t="str">
            <v/>
          </cell>
        </row>
        <row r="4447">
          <cell r="AM4447" t="str">
            <v/>
          </cell>
        </row>
        <row r="4448">
          <cell r="AM4448" t="str">
            <v/>
          </cell>
        </row>
        <row r="4449">
          <cell r="AM4449" t="str">
            <v/>
          </cell>
        </row>
        <row r="4450">
          <cell r="AM4450" t="str">
            <v/>
          </cell>
        </row>
        <row r="4451">
          <cell r="AM4451" t="str">
            <v/>
          </cell>
        </row>
        <row r="4452">
          <cell r="AM4452" t="str">
            <v/>
          </cell>
        </row>
        <row r="4453">
          <cell r="AM4453" t="str">
            <v/>
          </cell>
        </row>
        <row r="4454">
          <cell r="AM4454" t="str">
            <v/>
          </cell>
        </row>
        <row r="4455">
          <cell r="AM4455" t="str">
            <v/>
          </cell>
        </row>
        <row r="4456">
          <cell r="AM4456" t="str">
            <v/>
          </cell>
        </row>
        <row r="4457">
          <cell r="AM4457" t="str">
            <v/>
          </cell>
        </row>
        <row r="4458">
          <cell r="AM4458" t="str">
            <v/>
          </cell>
        </row>
        <row r="4459">
          <cell r="AM4459" t="str">
            <v/>
          </cell>
        </row>
        <row r="4460">
          <cell r="AM4460" t="str">
            <v/>
          </cell>
        </row>
        <row r="4461">
          <cell r="AM4461" t="str">
            <v/>
          </cell>
        </row>
        <row r="4462">
          <cell r="AM4462" t="str">
            <v/>
          </cell>
        </row>
        <row r="4463">
          <cell r="AM4463" t="str">
            <v/>
          </cell>
        </row>
        <row r="4464">
          <cell r="AM4464" t="str">
            <v/>
          </cell>
        </row>
        <row r="4465">
          <cell r="AM4465" t="str">
            <v/>
          </cell>
        </row>
        <row r="4466">
          <cell r="AM4466" t="str">
            <v/>
          </cell>
        </row>
        <row r="4467">
          <cell r="AM4467" t="str">
            <v/>
          </cell>
        </row>
        <row r="4468">
          <cell r="AM4468" t="str">
            <v/>
          </cell>
        </row>
        <row r="4469">
          <cell r="AM4469" t="str">
            <v/>
          </cell>
        </row>
        <row r="4470">
          <cell r="AM4470" t="str">
            <v/>
          </cell>
        </row>
        <row r="4471">
          <cell r="AM4471" t="str">
            <v/>
          </cell>
        </row>
        <row r="4472">
          <cell r="AM4472" t="str">
            <v/>
          </cell>
        </row>
        <row r="4473">
          <cell r="AM4473" t="str">
            <v/>
          </cell>
        </row>
        <row r="4474">
          <cell r="AM4474" t="str">
            <v/>
          </cell>
        </row>
        <row r="4475">
          <cell r="AM4475" t="str">
            <v/>
          </cell>
        </row>
        <row r="4476">
          <cell r="AM4476" t="str">
            <v/>
          </cell>
        </row>
        <row r="4477">
          <cell r="AM4477" t="str">
            <v/>
          </cell>
        </row>
        <row r="4478">
          <cell r="AM4478" t="str">
            <v/>
          </cell>
        </row>
        <row r="4479">
          <cell r="AM4479" t="str">
            <v/>
          </cell>
        </row>
        <row r="4480">
          <cell r="AM4480" t="str">
            <v/>
          </cell>
        </row>
        <row r="4481">
          <cell r="AM4481" t="str">
            <v/>
          </cell>
        </row>
        <row r="4482">
          <cell r="AM4482" t="str">
            <v/>
          </cell>
        </row>
        <row r="4483">
          <cell r="AM4483" t="str">
            <v/>
          </cell>
        </row>
        <row r="4484">
          <cell r="AM4484" t="str">
            <v/>
          </cell>
        </row>
        <row r="4485">
          <cell r="AM4485" t="str">
            <v/>
          </cell>
        </row>
        <row r="4486">
          <cell r="AM4486" t="str">
            <v/>
          </cell>
        </row>
        <row r="4487">
          <cell r="AM4487" t="str">
            <v/>
          </cell>
        </row>
        <row r="4488">
          <cell r="AM4488" t="str">
            <v/>
          </cell>
        </row>
        <row r="4489">
          <cell r="AM4489" t="str">
            <v/>
          </cell>
        </row>
        <row r="4490">
          <cell r="AM4490" t="str">
            <v/>
          </cell>
        </row>
        <row r="4491">
          <cell r="AM4491" t="str">
            <v/>
          </cell>
        </row>
        <row r="4492">
          <cell r="AM4492" t="str">
            <v/>
          </cell>
        </row>
        <row r="4493">
          <cell r="AM4493" t="str">
            <v/>
          </cell>
        </row>
        <row r="4494">
          <cell r="AM4494" t="str">
            <v/>
          </cell>
        </row>
        <row r="4495">
          <cell r="AM4495" t="str">
            <v/>
          </cell>
        </row>
        <row r="4496">
          <cell r="AM4496" t="str">
            <v/>
          </cell>
        </row>
        <row r="4497">
          <cell r="AM4497" t="str">
            <v/>
          </cell>
        </row>
        <row r="4498">
          <cell r="AM4498" t="str">
            <v/>
          </cell>
        </row>
        <row r="4499">
          <cell r="AM4499" t="str">
            <v/>
          </cell>
        </row>
        <row r="4500">
          <cell r="AM4500" t="str">
            <v/>
          </cell>
        </row>
        <row r="4501">
          <cell r="AM4501" t="str">
            <v/>
          </cell>
        </row>
        <row r="4502">
          <cell r="AM4502" t="str">
            <v/>
          </cell>
        </row>
        <row r="4503">
          <cell r="AM4503" t="str">
            <v/>
          </cell>
        </row>
        <row r="4504">
          <cell r="AM4504" t="str">
            <v/>
          </cell>
        </row>
        <row r="4505">
          <cell r="AM4505" t="str">
            <v/>
          </cell>
        </row>
        <row r="4506">
          <cell r="AM4506" t="str">
            <v/>
          </cell>
        </row>
        <row r="4507">
          <cell r="AM4507" t="str">
            <v/>
          </cell>
        </row>
        <row r="4508">
          <cell r="AM4508" t="str">
            <v/>
          </cell>
        </row>
        <row r="4509">
          <cell r="AM4509" t="str">
            <v/>
          </cell>
        </row>
        <row r="4510">
          <cell r="AM4510" t="str">
            <v/>
          </cell>
        </row>
        <row r="4511">
          <cell r="AM4511" t="str">
            <v/>
          </cell>
        </row>
        <row r="4512">
          <cell r="AM4512" t="str">
            <v/>
          </cell>
        </row>
        <row r="4513">
          <cell r="AM4513" t="str">
            <v/>
          </cell>
        </row>
        <row r="4514">
          <cell r="AM4514" t="str">
            <v/>
          </cell>
        </row>
        <row r="4515">
          <cell r="AM4515" t="str">
            <v/>
          </cell>
        </row>
        <row r="4516">
          <cell r="AM4516" t="str">
            <v/>
          </cell>
        </row>
        <row r="4517">
          <cell r="AM4517" t="str">
            <v/>
          </cell>
        </row>
        <row r="4518">
          <cell r="AM4518" t="str">
            <v/>
          </cell>
        </row>
        <row r="4519">
          <cell r="AM4519" t="str">
            <v/>
          </cell>
        </row>
        <row r="4520">
          <cell r="AM4520" t="str">
            <v/>
          </cell>
        </row>
        <row r="4521">
          <cell r="AM4521" t="str">
            <v/>
          </cell>
        </row>
        <row r="4522">
          <cell r="AM4522" t="str">
            <v/>
          </cell>
        </row>
        <row r="4523">
          <cell r="AM4523" t="str">
            <v/>
          </cell>
        </row>
        <row r="4524">
          <cell r="AM4524" t="str">
            <v/>
          </cell>
        </row>
        <row r="4525">
          <cell r="AM4525" t="str">
            <v/>
          </cell>
        </row>
        <row r="4526">
          <cell r="AM4526" t="str">
            <v/>
          </cell>
        </row>
        <row r="4527">
          <cell r="AM4527" t="str">
            <v/>
          </cell>
        </row>
        <row r="4528">
          <cell r="AM4528" t="str">
            <v/>
          </cell>
        </row>
        <row r="4529">
          <cell r="AM4529" t="str">
            <v/>
          </cell>
        </row>
        <row r="4530">
          <cell r="AM4530" t="str">
            <v/>
          </cell>
        </row>
        <row r="4531">
          <cell r="AM4531" t="str">
            <v/>
          </cell>
        </row>
        <row r="4532">
          <cell r="AM4532" t="str">
            <v/>
          </cell>
        </row>
        <row r="4533">
          <cell r="AM4533" t="str">
            <v/>
          </cell>
        </row>
        <row r="4534">
          <cell r="AM4534" t="str">
            <v/>
          </cell>
        </row>
        <row r="4535">
          <cell r="AM4535" t="str">
            <v/>
          </cell>
        </row>
        <row r="4536">
          <cell r="AM4536" t="str">
            <v/>
          </cell>
        </row>
        <row r="4537">
          <cell r="AM4537" t="str">
            <v/>
          </cell>
        </row>
        <row r="4538">
          <cell r="AM4538" t="str">
            <v/>
          </cell>
        </row>
        <row r="4539">
          <cell r="AM4539" t="str">
            <v/>
          </cell>
        </row>
        <row r="4540">
          <cell r="AM4540" t="str">
            <v/>
          </cell>
        </row>
        <row r="4541">
          <cell r="AM4541" t="str">
            <v/>
          </cell>
        </row>
        <row r="4542">
          <cell r="AM4542" t="str">
            <v/>
          </cell>
        </row>
        <row r="4543">
          <cell r="AM4543" t="str">
            <v/>
          </cell>
        </row>
        <row r="4544">
          <cell r="AM4544" t="str">
            <v/>
          </cell>
        </row>
        <row r="4545">
          <cell r="AM4545" t="str">
            <v/>
          </cell>
        </row>
        <row r="4546">
          <cell r="AM4546" t="str">
            <v/>
          </cell>
        </row>
        <row r="4547">
          <cell r="AM4547" t="str">
            <v/>
          </cell>
        </row>
        <row r="4548">
          <cell r="AM4548" t="str">
            <v/>
          </cell>
        </row>
        <row r="4549">
          <cell r="AM4549" t="str">
            <v/>
          </cell>
        </row>
        <row r="4550">
          <cell r="AM4550" t="str">
            <v/>
          </cell>
        </row>
        <row r="4551">
          <cell r="AM4551" t="str">
            <v/>
          </cell>
        </row>
        <row r="4552">
          <cell r="AM4552" t="str">
            <v/>
          </cell>
        </row>
        <row r="4553">
          <cell r="AM4553" t="str">
            <v/>
          </cell>
        </row>
        <row r="4554">
          <cell r="AM4554" t="str">
            <v/>
          </cell>
        </row>
        <row r="4555">
          <cell r="AM4555" t="str">
            <v/>
          </cell>
        </row>
        <row r="4556">
          <cell r="AM4556" t="str">
            <v/>
          </cell>
        </row>
        <row r="4557">
          <cell r="AM4557" t="str">
            <v/>
          </cell>
        </row>
        <row r="4558">
          <cell r="AM4558" t="str">
            <v/>
          </cell>
        </row>
        <row r="4559">
          <cell r="AM4559" t="str">
            <v/>
          </cell>
        </row>
        <row r="4560">
          <cell r="AM4560" t="str">
            <v/>
          </cell>
        </row>
        <row r="4561">
          <cell r="AM4561" t="str">
            <v/>
          </cell>
        </row>
        <row r="4562">
          <cell r="AM4562" t="str">
            <v/>
          </cell>
        </row>
        <row r="4563">
          <cell r="AM4563" t="str">
            <v/>
          </cell>
        </row>
        <row r="4564">
          <cell r="AM4564" t="str">
            <v/>
          </cell>
        </row>
        <row r="4565">
          <cell r="AM4565" t="str">
            <v/>
          </cell>
        </row>
        <row r="4566">
          <cell r="AM4566" t="str">
            <v/>
          </cell>
        </row>
        <row r="4567">
          <cell r="AM4567" t="str">
            <v/>
          </cell>
        </row>
        <row r="4568">
          <cell r="AM4568" t="str">
            <v/>
          </cell>
        </row>
        <row r="4569">
          <cell r="AM4569" t="str">
            <v/>
          </cell>
        </row>
        <row r="4570">
          <cell r="AM4570" t="str">
            <v/>
          </cell>
        </row>
        <row r="4571">
          <cell r="AM4571" t="str">
            <v/>
          </cell>
        </row>
        <row r="4572">
          <cell r="AM4572" t="str">
            <v/>
          </cell>
        </row>
        <row r="4573">
          <cell r="AM4573" t="str">
            <v/>
          </cell>
        </row>
        <row r="4574">
          <cell r="AM4574" t="str">
            <v/>
          </cell>
        </row>
        <row r="4575">
          <cell r="AM4575" t="str">
            <v/>
          </cell>
        </row>
        <row r="4576">
          <cell r="AM4576" t="str">
            <v/>
          </cell>
        </row>
        <row r="4577">
          <cell r="AM4577" t="str">
            <v/>
          </cell>
        </row>
        <row r="4578">
          <cell r="AM4578" t="str">
            <v/>
          </cell>
        </row>
        <row r="4579">
          <cell r="AM4579" t="str">
            <v/>
          </cell>
        </row>
        <row r="4580">
          <cell r="AM4580" t="str">
            <v/>
          </cell>
        </row>
        <row r="4581">
          <cell r="AM4581" t="str">
            <v/>
          </cell>
        </row>
        <row r="4582">
          <cell r="AM4582" t="str">
            <v/>
          </cell>
        </row>
        <row r="4583">
          <cell r="AM4583" t="str">
            <v/>
          </cell>
        </row>
        <row r="4584">
          <cell r="AM4584" t="str">
            <v/>
          </cell>
        </row>
        <row r="4585">
          <cell r="AM4585" t="str">
            <v/>
          </cell>
        </row>
        <row r="4586">
          <cell r="AM4586" t="str">
            <v/>
          </cell>
        </row>
        <row r="4587">
          <cell r="AM4587" t="str">
            <v/>
          </cell>
        </row>
        <row r="4588">
          <cell r="AM4588" t="str">
            <v/>
          </cell>
        </row>
        <row r="4589">
          <cell r="AM4589" t="str">
            <v/>
          </cell>
        </row>
        <row r="4590">
          <cell r="AM4590" t="str">
            <v/>
          </cell>
        </row>
        <row r="4591">
          <cell r="AM4591" t="str">
            <v/>
          </cell>
        </row>
        <row r="4592">
          <cell r="AM4592" t="str">
            <v/>
          </cell>
        </row>
        <row r="4593">
          <cell r="AM4593" t="str">
            <v/>
          </cell>
        </row>
        <row r="4594">
          <cell r="AM4594" t="str">
            <v/>
          </cell>
        </row>
        <row r="4595">
          <cell r="AM4595" t="str">
            <v/>
          </cell>
        </row>
        <row r="4596">
          <cell r="AM4596" t="str">
            <v/>
          </cell>
        </row>
        <row r="4597">
          <cell r="AM4597" t="str">
            <v/>
          </cell>
        </row>
        <row r="4598">
          <cell r="AM4598" t="str">
            <v/>
          </cell>
        </row>
        <row r="4599">
          <cell r="AM4599" t="str">
            <v/>
          </cell>
        </row>
        <row r="4600">
          <cell r="AM4600" t="str">
            <v/>
          </cell>
        </row>
        <row r="4601">
          <cell r="AM4601" t="str">
            <v/>
          </cell>
        </row>
        <row r="4602">
          <cell r="AM4602" t="str">
            <v/>
          </cell>
        </row>
        <row r="4603">
          <cell r="AM4603" t="str">
            <v/>
          </cell>
        </row>
        <row r="4604">
          <cell r="AM4604" t="str">
            <v/>
          </cell>
        </row>
        <row r="4605">
          <cell r="AM4605" t="str">
            <v/>
          </cell>
        </row>
        <row r="4606">
          <cell r="AM4606" t="str">
            <v/>
          </cell>
        </row>
        <row r="4607">
          <cell r="AM4607" t="str">
            <v/>
          </cell>
        </row>
        <row r="4608">
          <cell r="AM4608" t="str">
            <v/>
          </cell>
        </row>
        <row r="4609">
          <cell r="AM4609" t="str">
            <v/>
          </cell>
        </row>
        <row r="4610">
          <cell r="AM4610" t="str">
            <v/>
          </cell>
        </row>
        <row r="4611">
          <cell r="AM4611" t="str">
            <v/>
          </cell>
        </row>
        <row r="4612">
          <cell r="AM4612" t="str">
            <v/>
          </cell>
        </row>
        <row r="4613">
          <cell r="AM4613" t="str">
            <v/>
          </cell>
        </row>
        <row r="4614">
          <cell r="AM4614" t="str">
            <v/>
          </cell>
        </row>
        <row r="4615">
          <cell r="AM4615" t="str">
            <v/>
          </cell>
        </row>
        <row r="4616">
          <cell r="AM4616" t="str">
            <v/>
          </cell>
        </row>
        <row r="4617">
          <cell r="AM4617" t="str">
            <v/>
          </cell>
        </row>
        <row r="4618">
          <cell r="AM4618" t="str">
            <v/>
          </cell>
        </row>
        <row r="4619">
          <cell r="AM4619" t="str">
            <v/>
          </cell>
        </row>
        <row r="4620">
          <cell r="AM4620" t="str">
            <v/>
          </cell>
        </row>
        <row r="4621">
          <cell r="AM4621" t="str">
            <v/>
          </cell>
        </row>
        <row r="4622">
          <cell r="AM4622" t="str">
            <v/>
          </cell>
        </row>
        <row r="4623">
          <cell r="AM4623" t="str">
            <v/>
          </cell>
        </row>
        <row r="4624">
          <cell r="AM4624" t="str">
            <v/>
          </cell>
        </row>
        <row r="4625">
          <cell r="AM4625" t="str">
            <v/>
          </cell>
        </row>
        <row r="4626">
          <cell r="AM4626" t="str">
            <v/>
          </cell>
        </row>
        <row r="4627">
          <cell r="AM4627" t="str">
            <v/>
          </cell>
        </row>
        <row r="4628">
          <cell r="AM4628" t="str">
            <v/>
          </cell>
        </row>
        <row r="4629">
          <cell r="AM4629" t="str">
            <v/>
          </cell>
        </row>
        <row r="4630">
          <cell r="AM4630" t="str">
            <v/>
          </cell>
        </row>
        <row r="4631">
          <cell r="AM4631" t="str">
            <v/>
          </cell>
        </row>
        <row r="4632">
          <cell r="AM4632" t="str">
            <v/>
          </cell>
        </row>
        <row r="4633">
          <cell r="AM4633" t="str">
            <v/>
          </cell>
        </row>
        <row r="4634">
          <cell r="AM4634" t="str">
            <v/>
          </cell>
        </row>
        <row r="4635">
          <cell r="AM4635" t="str">
            <v/>
          </cell>
        </row>
        <row r="4636">
          <cell r="AM4636" t="str">
            <v/>
          </cell>
        </row>
        <row r="4637">
          <cell r="AM4637" t="str">
            <v/>
          </cell>
        </row>
        <row r="4638">
          <cell r="AM4638" t="str">
            <v/>
          </cell>
        </row>
        <row r="4639">
          <cell r="AM4639" t="str">
            <v/>
          </cell>
        </row>
        <row r="4640">
          <cell r="AM4640" t="str">
            <v/>
          </cell>
        </row>
        <row r="4641">
          <cell r="AM4641" t="str">
            <v/>
          </cell>
        </row>
        <row r="4642">
          <cell r="AM4642" t="str">
            <v/>
          </cell>
        </row>
        <row r="4643">
          <cell r="AM4643" t="str">
            <v/>
          </cell>
        </row>
        <row r="4644">
          <cell r="AM4644" t="str">
            <v/>
          </cell>
        </row>
        <row r="4645">
          <cell r="AM4645" t="str">
            <v/>
          </cell>
        </row>
        <row r="4646">
          <cell r="AM4646" t="str">
            <v/>
          </cell>
        </row>
        <row r="4647">
          <cell r="AM4647" t="str">
            <v/>
          </cell>
        </row>
        <row r="4648">
          <cell r="AM4648" t="str">
            <v/>
          </cell>
        </row>
        <row r="4649">
          <cell r="AM4649" t="str">
            <v/>
          </cell>
        </row>
        <row r="4650">
          <cell r="AM4650" t="str">
            <v/>
          </cell>
        </row>
        <row r="4651">
          <cell r="AM4651" t="str">
            <v/>
          </cell>
        </row>
        <row r="4652">
          <cell r="AM4652" t="str">
            <v/>
          </cell>
        </row>
        <row r="4653">
          <cell r="AM4653" t="str">
            <v/>
          </cell>
        </row>
        <row r="4654">
          <cell r="AM4654" t="str">
            <v/>
          </cell>
        </row>
        <row r="4655">
          <cell r="AM4655" t="str">
            <v/>
          </cell>
        </row>
        <row r="4656">
          <cell r="AM4656" t="str">
            <v/>
          </cell>
        </row>
        <row r="4657">
          <cell r="AM4657" t="str">
            <v/>
          </cell>
        </row>
        <row r="4658">
          <cell r="AM4658" t="str">
            <v/>
          </cell>
        </row>
        <row r="4659">
          <cell r="AM4659" t="str">
            <v/>
          </cell>
        </row>
        <row r="4660">
          <cell r="AM4660" t="str">
            <v/>
          </cell>
        </row>
        <row r="4661">
          <cell r="AM4661" t="str">
            <v/>
          </cell>
        </row>
        <row r="4662">
          <cell r="AM4662" t="str">
            <v/>
          </cell>
        </row>
        <row r="4663">
          <cell r="AM4663" t="str">
            <v/>
          </cell>
        </row>
        <row r="4664">
          <cell r="AM4664" t="str">
            <v/>
          </cell>
        </row>
        <row r="4665">
          <cell r="AM4665" t="str">
            <v/>
          </cell>
        </row>
        <row r="4666">
          <cell r="AM4666" t="str">
            <v/>
          </cell>
        </row>
        <row r="4667">
          <cell r="AM4667" t="str">
            <v/>
          </cell>
        </row>
        <row r="4668">
          <cell r="AM4668" t="str">
            <v/>
          </cell>
        </row>
        <row r="4669">
          <cell r="AM4669" t="str">
            <v/>
          </cell>
        </row>
        <row r="4670">
          <cell r="AM4670" t="str">
            <v/>
          </cell>
        </row>
        <row r="4671">
          <cell r="AM4671" t="str">
            <v/>
          </cell>
        </row>
        <row r="4672">
          <cell r="AM4672" t="str">
            <v/>
          </cell>
        </row>
        <row r="4673">
          <cell r="AM4673" t="str">
            <v/>
          </cell>
        </row>
        <row r="4674">
          <cell r="AM4674" t="str">
            <v/>
          </cell>
        </row>
        <row r="4675">
          <cell r="AM4675" t="str">
            <v/>
          </cell>
        </row>
        <row r="4676">
          <cell r="AM4676" t="str">
            <v/>
          </cell>
        </row>
        <row r="4677">
          <cell r="AM4677" t="str">
            <v/>
          </cell>
        </row>
        <row r="4678">
          <cell r="AM4678" t="str">
            <v/>
          </cell>
        </row>
        <row r="4679">
          <cell r="AM4679" t="str">
            <v/>
          </cell>
        </row>
        <row r="4680">
          <cell r="AM4680" t="str">
            <v/>
          </cell>
        </row>
        <row r="4681">
          <cell r="AM4681" t="str">
            <v/>
          </cell>
        </row>
        <row r="4682">
          <cell r="AM4682" t="str">
            <v/>
          </cell>
        </row>
        <row r="4683">
          <cell r="AM4683" t="str">
            <v/>
          </cell>
        </row>
        <row r="4684">
          <cell r="AM4684" t="str">
            <v/>
          </cell>
        </row>
        <row r="4685">
          <cell r="AM4685" t="str">
            <v/>
          </cell>
        </row>
        <row r="4686">
          <cell r="AM4686" t="str">
            <v/>
          </cell>
        </row>
        <row r="4687">
          <cell r="AM4687" t="str">
            <v/>
          </cell>
        </row>
        <row r="4688">
          <cell r="AM4688" t="str">
            <v/>
          </cell>
        </row>
        <row r="4689">
          <cell r="AM4689" t="str">
            <v/>
          </cell>
        </row>
        <row r="4690">
          <cell r="AM4690" t="str">
            <v/>
          </cell>
        </row>
        <row r="4691">
          <cell r="AM4691" t="str">
            <v/>
          </cell>
        </row>
        <row r="4692">
          <cell r="AM4692" t="str">
            <v/>
          </cell>
        </row>
        <row r="4693">
          <cell r="AM4693" t="str">
            <v/>
          </cell>
        </row>
        <row r="4694">
          <cell r="AM4694" t="str">
            <v/>
          </cell>
        </row>
        <row r="4695">
          <cell r="AM4695" t="str">
            <v/>
          </cell>
        </row>
        <row r="4696">
          <cell r="AM4696" t="str">
            <v/>
          </cell>
        </row>
        <row r="4697">
          <cell r="AM4697" t="str">
            <v/>
          </cell>
        </row>
        <row r="4698">
          <cell r="AM4698" t="str">
            <v/>
          </cell>
        </row>
        <row r="4699">
          <cell r="AM4699" t="str">
            <v/>
          </cell>
        </row>
        <row r="4700">
          <cell r="AM4700" t="str">
            <v/>
          </cell>
        </row>
        <row r="4701">
          <cell r="AM4701" t="str">
            <v/>
          </cell>
        </row>
        <row r="4702">
          <cell r="AM4702" t="str">
            <v/>
          </cell>
        </row>
        <row r="4703">
          <cell r="AM4703" t="str">
            <v/>
          </cell>
        </row>
        <row r="4704">
          <cell r="AM4704" t="str">
            <v/>
          </cell>
        </row>
        <row r="4705">
          <cell r="AM4705" t="str">
            <v/>
          </cell>
        </row>
        <row r="4706">
          <cell r="AM4706" t="str">
            <v/>
          </cell>
        </row>
        <row r="4707">
          <cell r="AM4707" t="str">
            <v/>
          </cell>
        </row>
        <row r="4708">
          <cell r="AM4708" t="str">
            <v/>
          </cell>
        </row>
        <row r="4709">
          <cell r="AM4709" t="str">
            <v/>
          </cell>
        </row>
        <row r="4710">
          <cell r="AM4710" t="str">
            <v/>
          </cell>
        </row>
        <row r="4711">
          <cell r="AM4711" t="str">
            <v/>
          </cell>
        </row>
        <row r="4712">
          <cell r="AM4712" t="str">
            <v/>
          </cell>
        </row>
        <row r="4713">
          <cell r="AM4713" t="str">
            <v/>
          </cell>
        </row>
        <row r="4714">
          <cell r="AM4714" t="str">
            <v/>
          </cell>
        </row>
        <row r="4715">
          <cell r="AM4715" t="str">
            <v/>
          </cell>
        </row>
        <row r="4716">
          <cell r="AM4716" t="str">
            <v/>
          </cell>
        </row>
        <row r="4717">
          <cell r="AM4717" t="str">
            <v/>
          </cell>
        </row>
        <row r="4718">
          <cell r="AM4718" t="str">
            <v/>
          </cell>
        </row>
        <row r="4719">
          <cell r="AM4719" t="str">
            <v/>
          </cell>
        </row>
        <row r="4720">
          <cell r="AM4720" t="str">
            <v/>
          </cell>
        </row>
        <row r="4721">
          <cell r="AM4721" t="str">
            <v/>
          </cell>
        </row>
        <row r="4722">
          <cell r="AM4722" t="str">
            <v/>
          </cell>
        </row>
        <row r="4723">
          <cell r="AM4723" t="str">
            <v/>
          </cell>
        </row>
        <row r="4724">
          <cell r="AM472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6.3E-3</v>
          </cell>
          <cell r="DL3" t="str">
            <v>.Mining.Final Product.Metal Open Pit.Size Reduced Iron Product.Raw Product.ExtractionExtractionService requested.Fuel Blends.Diesel_Industrial</v>
          </cell>
        </row>
        <row r="4">
          <cell r="M4" t="str">
            <v>GJ</v>
          </cell>
          <cell r="N4">
            <v>2.8999999999999998E-3</v>
          </cell>
          <cell r="DL4" t="str">
            <v>.Mining.Final Product.Metal Open Pit.Size Reduced Iron Product.Raw Product.ExtractionExtractionService requested.Mining.Direct Drive</v>
          </cell>
        </row>
        <row r="5">
          <cell r="M5" t="str">
            <v>GJ</v>
          </cell>
          <cell r="N5">
            <v>2.2000000000000001E-4</v>
          </cell>
          <cell r="DL5" t="str">
            <v>.Mining.Final Product.Metal Open Pit.Size Reduced Iron Product.Raw Product.ExtractionExtractionService requested.Mining.Pumping</v>
          </cell>
        </row>
        <row r="6">
          <cell r="M6" t="str">
            <v>GJ</v>
          </cell>
          <cell r="N6">
            <v>6.3E-3</v>
          </cell>
          <cell r="DL6" t="str">
            <v>.Mining.Final Product.Metal Open Pit.Size Reduced Iron Product.Raw Product.ExtractionExtraction biodieselService requested.Biodiesel</v>
          </cell>
        </row>
        <row r="7">
          <cell r="M7" t="str">
            <v>GJ</v>
          </cell>
          <cell r="N7">
            <v>2.8999999999999998E-3</v>
          </cell>
          <cell r="DL7" t="str">
            <v>.Mining.Final Product.Metal Open Pit.Size Reduced Iron Product.Raw Product.ExtractionExtraction biodieselService requested.Mining.Direct Drive</v>
          </cell>
        </row>
        <row r="8">
          <cell r="M8" t="str">
            <v>GJ</v>
          </cell>
          <cell r="N8">
            <v>2.2000000000000001E-4</v>
          </cell>
          <cell r="DL8" t="str">
            <v>.Mining.Final Product.Metal Open Pit.Size Reduced Iron Product.Raw Product.ExtractionExtraction biodieselService requested.Mining.Pumping</v>
          </cell>
        </row>
        <row r="9">
          <cell r="M9" t="str">
            <v>GJ</v>
          </cell>
          <cell r="N9">
            <v>2.5000000000000001E-2</v>
          </cell>
          <cell r="DL9" t="str">
            <v>.Mining.Final Product.Metal Open Pit.Size Reduced Iron Product.Raw Product.ExtractionExtraction electricityService requested.Mining.Direct Drive</v>
          </cell>
        </row>
        <row r="10">
          <cell r="M10" t="str">
            <v>GJ</v>
          </cell>
          <cell r="N10">
            <v>2.2000000000000001E-4</v>
          </cell>
          <cell r="DL10" t="str">
            <v>.Mining.Final Product.Metal Open Pit.Size Reduced Iron Product.Raw Product.ExtractionExtraction electricityService requested.Mining.Pumping</v>
          </cell>
        </row>
        <row r="11">
          <cell r="DL11" t="str">
            <v/>
          </cell>
        </row>
        <row r="12">
          <cell r="M12" t="str">
            <v>GJ</v>
          </cell>
          <cell r="N12">
            <v>2.0000000000000002E-5</v>
          </cell>
          <cell r="DL12" t="str">
            <v>.Mining.Final Product.Metal Open Pit.Size Reduced Iron Product.Raw Product.TransportationConveyanceService requested.Mining.Ventilation</v>
          </cell>
        </row>
        <row r="13">
          <cell r="M13" t="str">
            <v>GJ</v>
          </cell>
          <cell r="N13">
            <v>1.3999999999999999E-4</v>
          </cell>
          <cell r="DL13" t="str">
            <v>.Mining.Final Product.Metal Open Pit.Size Reduced Iron Product.Raw Product.TransportationConveyanceService requested.Mining.Direct Drive</v>
          </cell>
        </row>
        <row r="14">
          <cell r="M14" t="str">
            <v>GJ</v>
          </cell>
          <cell r="N14">
            <v>8.8999999999999995E-4</v>
          </cell>
          <cell r="DL14" t="str">
            <v>.Mining.Final Product.Metal Open Pit.Size Reduced Iron Product.Raw Product.TransportationConveyanceService requested.Mining.Conveyance</v>
          </cell>
        </row>
        <row r="15">
          <cell r="M15" t="str">
            <v>GJ</v>
          </cell>
          <cell r="N15">
            <v>2.5000000000000001E-2</v>
          </cell>
          <cell r="DL15" t="str">
            <v>.Mining.Final Product.Metal Open Pit.Size Reduced Iron Product.Raw Product.TransportationDiesel truckService requested.Fuel Blends.Diesel_Industrial</v>
          </cell>
        </row>
        <row r="16">
          <cell r="M16" t="str">
            <v>GJ</v>
          </cell>
          <cell r="N16">
            <v>2.5000000000000001E-2</v>
          </cell>
          <cell r="DL16" t="str">
            <v>.Mining.Final Product.Metal Open Pit.Size Reduced Iron Product.Raw Product.TransportationBiodiesel truckService requested.Biodiesel</v>
          </cell>
        </row>
        <row r="17">
          <cell r="DL17" t="str">
            <v/>
          </cell>
        </row>
        <row r="18">
          <cell r="M18" t="str">
            <v>GJ</v>
          </cell>
          <cell r="N18">
            <v>4.0000000000000003E-5</v>
          </cell>
          <cell r="DL18" t="str">
            <v>.Mining.Final Product.Metal Open Pit.Size Reduced Iron Product.Primary CrushingPrimary CrushingService requested.Mining.Ventilation</v>
          </cell>
        </row>
        <row r="19">
          <cell r="M19" t="str">
            <v>GJ</v>
          </cell>
          <cell r="N19">
            <v>3.8000000000000002E-4</v>
          </cell>
          <cell r="DL19" t="str">
            <v>.Mining.Final Product.Metal Open Pit.Size Reduced Iron Product.Primary CrushingPrimary CrushingService requested.Mining.Direct Drive</v>
          </cell>
        </row>
        <row r="20">
          <cell r="M20" t="str">
            <v>GJ</v>
          </cell>
          <cell r="N20">
            <v>2.3000000000000001E-4</v>
          </cell>
          <cell r="DL20" t="str">
            <v>.Mining.Final Product.Metal Open Pit.Size Reduced Iron Product.Primary CrushingPrimary CrushingService requested.Mining.Conveyance</v>
          </cell>
        </row>
        <row r="21">
          <cell r="DL21" t="str">
            <v/>
          </cell>
        </row>
        <row r="22">
          <cell r="M22" t="str">
            <v>GJ</v>
          </cell>
          <cell r="N22">
            <v>2.0000000000000001E-4</v>
          </cell>
          <cell r="DL22" t="str">
            <v>.Mining.Final Product.Metal Open Pit.Size Reduced Iron Product.Secondary CrushingFine grindingService requested.Mining.Ventilation</v>
          </cell>
        </row>
        <row r="23">
          <cell r="M23" t="str">
            <v>GJ</v>
          </cell>
          <cell r="N23">
            <v>6.4941176470588197E-2</v>
          </cell>
          <cell r="DL23" t="str">
            <v>.Mining.Final Product.Metal Open Pit.Size Reduced Iron Product.Secondary CrushingFine grindingService requested.Mining.Direct Drive</v>
          </cell>
        </row>
        <row r="24">
          <cell r="M24" t="str">
            <v>GJ</v>
          </cell>
          <cell r="N24">
            <v>7.8823529411764699E-4</v>
          </cell>
          <cell r="DL24" t="str">
            <v>.Mining.Final Product.Metal Open Pit.Size Reduced Iron Product.Secondary CrushingFine grindingService requested.Mining.Pumping</v>
          </cell>
        </row>
        <row r="25">
          <cell r="M25" t="str">
            <v>GJ</v>
          </cell>
          <cell r="N25">
            <v>2.3529411764705799E-5</v>
          </cell>
          <cell r="DL25" t="str">
            <v>.Mining.Final Product.Metal Open Pit.Size Reduced Iron Product.Secondary CrushingFine grindingService requested.Mining.Compression</v>
          </cell>
        </row>
        <row r="26">
          <cell r="M26" t="str">
            <v>GJ</v>
          </cell>
          <cell r="N26">
            <v>1.4999999999999999E-4</v>
          </cell>
          <cell r="DL26" t="str">
            <v>.Mining.Final Product.Metal Open Pit.Size Reduced Iron Product.Secondary CrushingFine grinding comp ctrlService requested.Mining.Ventilation</v>
          </cell>
        </row>
        <row r="27">
          <cell r="M27" t="str">
            <v>GJ</v>
          </cell>
          <cell r="N27">
            <v>4.8705882352941099E-2</v>
          </cell>
          <cell r="DL27" t="str">
            <v>.Mining.Final Product.Metal Open Pit.Size Reduced Iron Product.Secondary CrushingFine grinding comp ctrlService requested.Mining.Direct Drive</v>
          </cell>
        </row>
        <row r="28">
          <cell r="M28" t="str">
            <v>GJ</v>
          </cell>
          <cell r="N28">
            <v>5.9117647058823505E-4</v>
          </cell>
          <cell r="DL28" t="str">
            <v>.Mining.Final Product.Metal Open Pit.Size Reduced Iron Product.Secondary CrushingFine grinding comp ctrlService requested.Mining.Pumping</v>
          </cell>
        </row>
        <row r="29">
          <cell r="DL29" t="str">
            <v/>
          </cell>
        </row>
        <row r="30">
          <cell r="M30" t="str">
            <v>GJ</v>
          </cell>
          <cell r="N30">
            <v>0.3</v>
          </cell>
          <cell r="DL30" t="str">
            <v>.Mining.Final Product.Metal Open Pit.Size Reduced Iron Product.AgglomerationNGService requested.Mining.Methane Blend</v>
          </cell>
        </row>
        <row r="31">
          <cell r="M31" t="str">
            <v>GJ</v>
          </cell>
          <cell r="N31">
            <v>4.0000000000000001E-3</v>
          </cell>
          <cell r="DL31" t="str">
            <v>.Mining.Final Product.Metal Open Pit.Size Reduced Iron Product.AgglomerationNGService requested.Mining.Ventilation</v>
          </cell>
        </row>
        <row r="32">
          <cell r="M32" t="str">
            <v>GJ</v>
          </cell>
          <cell r="N32">
            <v>0.01</v>
          </cell>
          <cell r="DL32" t="str">
            <v>.Mining.Final Product.Metal Open Pit.Size Reduced Iron Product.AgglomerationNGService requested.Mining.Direct Drive</v>
          </cell>
        </row>
        <row r="33">
          <cell r="M33" t="str">
            <v>GJ</v>
          </cell>
          <cell r="N33">
            <v>2E-3</v>
          </cell>
          <cell r="DL33" t="str">
            <v>.Mining.Final Product.Metal Open Pit.Size Reduced Iron Product.AgglomerationNGService requested.Mining.Pumping</v>
          </cell>
        </row>
        <row r="34">
          <cell r="M34" t="str">
            <v>GJ</v>
          </cell>
          <cell r="N34">
            <v>0.01</v>
          </cell>
          <cell r="DL34" t="str">
            <v>.Mining.Final Product.Metal Open Pit.Size Reduced Iron Product.AgglomerationNGService requested.Mining.Conveyance</v>
          </cell>
        </row>
        <row r="35">
          <cell r="M35" t="str">
            <v>GJ</v>
          </cell>
          <cell r="N35">
            <v>0.29099999999999998</v>
          </cell>
          <cell r="DL35" t="str">
            <v>.Mining.Final Product.Metal Open Pit.Size Reduced Iron Product.AgglomerationNG insulationService requested.Mining.Methane Blend</v>
          </cell>
        </row>
        <row r="36">
          <cell r="M36" t="str">
            <v>GJ</v>
          </cell>
          <cell r="N36">
            <v>4.0000000000000001E-3</v>
          </cell>
          <cell r="DL36" t="str">
            <v>.Mining.Final Product.Metal Open Pit.Size Reduced Iron Product.AgglomerationNG insulationService requested.Mining.Ventilation</v>
          </cell>
        </row>
        <row r="37">
          <cell r="M37" t="str">
            <v>GJ</v>
          </cell>
          <cell r="N37">
            <v>0.01</v>
          </cell>
          <cell r="DL37" t="str">
            <v>.Mining.Final Product.Metal Open Pit.Size Reduced Iron Product.AgglomerationNG insulationService requested.Mining.Direct Drive</v>
          </cell>
        </row>
        <row r="38">
          <cell r="M38" t="str">
            <v>GJ</v>
          </cell>
          <cell r="N38">
            <v>2E-3</v>
          </cell>
          <cell r="DL38" t="str">
            <v>.Mining.Final Product.Metal Open Pit.Size Reduced Iron Product.AgglomerationNG insulationService requested.Mining.Pumping</v>
          </cell>
        </row>
        <row r="39">
          <cell r="M39" t="str">
            <v>GJ</v>
          </cell>
          <cell r="N39">
            <v>0.01</v>
          </cell>
          <cell r="DL39" t="str">
            <v>.Mining.Final Product.Metal Open Pit.Size Reduced Iron Product.AgglomerationNG insulationService requested.Mining.Conveyance</v>
          </cell>
        </row>
        <row r="40">
          <cell r="M40" t="str">
            <v>GJ</v>
          </cell>
          <cell r="N40">
            <v>0.42159000000000002</v>
          </cell>
          <cell r="DL40" t="str">
            <v>.Mining.Final Product.Metal Open Pit.Size Reduced Iron Product.AgglomerationOilService requestedCIMS.Generic Fuels.Fuel Oil</v>
          </cell>
        </row>
        <row r="41">
          <cell r="M41" t="str">
            <v>GJ</v>
          </cell>
          <cell r="N41">
            <v>4.0000000000000001E-3</v>
          </cell>
          <cell r="DL41" t="str">
            <v>.Mining.Final Product.Metal Open Pit.Size Reduced Iron Product.AgglomerationOilService requested.Mining.Ventilation</v>
          </cell>
        </row>
        <row r="42">
          <cell r="M42" t="str">
            <v>GJ</v>
          </cell>
          <cell r="N42">
            <v>0.01</v>
          </cell>
          <cell r="DL42" t="str">
            <v>.Mining.Final Product.Metal Open Pit.Size Reduced Iron Product.AgglomerationOilService requested.Mining.Direct Drive</v>
          </cell>
        </row>
        <row r="43">
          <cell r="M43" t="str">
            <v>GJ</v>
          </cell>
          <cell r="N43">
            <v>2E-3</v>
          </cell>
          <cell r="DL43" t="str">
            <v>.Mining.Final Product.Metal Open Pit.Size Reduced Iron Product.AgglomerationOilService requested.Mining.Pumping</v>
          </cell>
        </row>
        <row r="44">
          <cell r="M44" t="str">
            <v>GJ</v>
          </cell>
          <cell r="N44">
            <v>0.01</v>
          </cell>
          <cell r="DL44" t="str">
            <v>.Mining.Final Product.Metal Open Pit.Size Reduced Iron Product.AgglomerationOilService requested.Mining.Conveyance</v>
          </cell>
        </row>
        <row r="45">
          <cell r="M45" t="str">
            <v>GJ</v>
          </cell>
          <cell r="N45">
            <v>0.27353999999999901</v>
          </cell>
          <cell r="DL45" t="str">
            <v>.Mining.Final Product.Metal Open Pit.Size Reduced Iron Product.AgglomerationOil insulationService requestedCIMS.Generic Fuels.Fuel Oil</v>
          </cell>
        </row>
        <row r="46">
          <cell r="M46" t="str">
            <v>GJ</v>
          </cell>
          <cell r="N46">
            <v>4.0000000000000001E-3</v>
          </cell>
          <cell r="DL46" t="str">
            <v>.Mining.Final Product.Metal Open Pit.Size Reduced Iron Product.AgglomerationOil insulationService requested.Mining.Ventilation</v>
          </cell>
        </row>
        <row r="47">
          <cell r="M47" t="str">
            <v>GJ</v>
          </cell>
          <cell r="N47">
            <v>0.01</v>
          </cell>
          <cell r="DL47" t="str">
            <v>.Mining.Final Product.Metal Open Pit.Size Reduced Iron Product.AgglomerationOil insulationService requested.Mining.Direct Drive</v>
          </cell>
        </row>
        <row r="48">
          <cell r="M48" t="str">
            <v>GJ</v>
          </cell>
          <cell r="N48">
            <v>2E-3</v>
          </cell>
          <cell r="DL48" t="str">
            <v>.Mining.Final Product.Metal Open Pit.Size Reduced Iron Product.AgglomerationOil insulationService requested.Mining.Pumping</v>
          </cell>
        </row>
        <row r="49">
          <cell r="M49" t="str">
            <v>GJ</v>
          </cell>
          <cell r="N49">
            <v>0.01</v>
          </cell>
          <cell r="DL49" t="str">
            <v>.Mining.Final Product.Metal Open Pit.Size Reduced Iron Product.AgglomerationOil insulationService requested.Mining.Conveyance</v>
          </cell>
        </row>
        <row r="50">
          <cell r="M50" t="str">
            <v>GJ</v>
          </cell>
          <cell r="N50">
            <v>11.00591466</v>
          </cell>
          <cell r="DL50" t="str">
            <v>.Mining.Final Product.Metal Open Pit.Size Reduced Iron Product.AgglomerationsinteringService requestedCIMS.Generic Fuels.Coal</v>
          </cell>
        </row>
        <row r="51">
          <cell r="M51" t="str">
            <v>GJ</v>
          </cell>
          <cell r="N51">
            <v>4.0000000000000001E-3</v>
          </cell>
          <cell r="DL51" t="str">
            <v>.Mining.Final Product.Metal Open Pit.Size Reduced Iron Product.AgglomerationsinteringService requested.Mining.Ventilation</v>
          </cell>
        </row>
        <row r="52">
          <cell r="M52" t="str">
            <v>GJ</v>
          </cell>
          <cell r="N52">
            <v>2E-3</v>
          </cell>
          <cell r="DL52" t="str">
            <v>.Mining.Final Product.Metal Open Pit.Size Reduced Iron Product.AgglomerationsinteringService requested.Mining.Pumping</v>
          </cell>
        </row>
        <row r="53">
          <cell r="M53" t="str">
            <v>GJ</v>
          </cell>
          <cell r="N53">
            <v>0.01</v>
          </cell>
          <cell r="DL53" t="str">
            <v>.Mining.Final Product.Metal Open Pit.Size Reduced Iron Product.AgglomerationsinteringService requested.Mining.Conveyance</v>
          </cell>
        </row>
        <row r="54">
          <cell r="M54" t="str">
            <v>GJ</v>
          </cell>
          <cell r="N54">
            <v>0.2</v>
          </cell>
          <cell r="DL54" t="str">
            <v>.Mining.Final Product.Metal Open Pit.Size Reduced Iron Product.Agglomerationmicrowave dryingService requested.Electricity</v>
          </cell>
        </row>
        <row r="55">
          <cell r="M55" t="str">
            <v>GJ</v>
          </cell>
          <cell r="N55">
            <v>4.0000000000000001E-3</v>
          </cell>
          <cell r="DL55" t="str">
            <v>.Mining.Final Product.Metal Open Pit.Size Reduced Iron Product.Agglomerationmicrowave dryingService requested.Mining.Ventilation</v>
          </cell>
        </row>
        <row r="56">
          <cell r="M56" t="str">
            <v>GJ</v>
          </cell>
          <cell r="N56">
            <v>0.01</v>
          </cell>
          <cell r="DL56" t="str">
            <v>.Mining.Final Product.Metal Open Pit.Size Reduced Iron Product.Agglomerationmicrowave dryingService requested.Mining.Direct Drive</v>
          </cell>
        </row>
        <row r="57">
          <cell r="M57" t="str">
            <v>GJ</v>
          </cell>
          <cell r="N57">
            <v>2E-3</v>
          </cell>
          <cell r="DL57" t="str">
            <v>.Mining.Final Product.Metal Open Pit.Size Reduced Iron Product.Agglomerationmicrowave dryingService requested.Mining.Pumping</v>
          </cell>
        </row>
        <row r="58">
          <cell r="M58" t="str">
            <v>GJ</v>
          </cell>
          <cell r="N58">
            <v>0.01</v>
          </cell>
          <cell r="DL58" t="str">
            <v>.Mining.Final Product.Metal Open Pit.Size Reduced Iron Product.Agglomerationmicrowave dryingService requested.Mining.Conveyance</v>
          </cell>
        </row>
        <row r="59">
          <cell r="DL59" t="str">
            <v/>
          </cell>
        </row>
        <row r="60">
          <cell r="M60" t="str">
            <v>GJ</v>
          </cell>
          <cell r="N60">
            <v>6.3E-3</v>
          </cell>
          <cell r="DL60" t="str">
            <v>.Mining.Final Product.Metal Open Pit.Size Reduced Non Iron Product.Raw Product.ExtractionExtractionService requested.Fuel Blends.Diesel_Industrial</v>
          </cell>
        </row>
        <row r="61">
          <cell r="M61" t="str">
            <v>GJ</v>
          </cell>
          <cell r="N61">
            <v>2.8999999999999998E-3</v>
          </cell>
          <cell r="DL61" t="str">
            <v>.Mining.Final Product.Metal Open Pit.Size Reduced Non Iron Product.Raw Product.ExtractionExtractionService requested.Mining.Direct Drive</v>
          </cell>
        </row>
        <row r="62">
          <cell r="M62" t="str">
            <v>GJ</v>
          </cell>
          <cell r="N62">
            <v>2.2000000000000001E-4</v>
          </cell>
          <cell r="DL62" t="str">
            <v>.Mining.Final Product.Metal Open Pit.Size Reduced Non Iron Product.Raw Product.ExtractionExtractionService requested.Mining.Pumping</v>
          </cell>
        </row>
        <row r="63">
          <cell r="M63" t="str">
            <v>GJ</v>
          </cell>
          <cell r="N63">
            <v>6.3E-3</v>
          </cell>
          <cell r="DL63" t="str">
            <v>.Mining.Final Product.Metal Open Pit.Size Reduced Non Iron Product.Raw Product.ExtractionExtraction BiodieselService requested.Biodiesel</v>
          </cell>
        </row>
        <row r="64">
          <cell r="M64" t="str">
            <v>GJ</v>
          </cell>
          <cell r="N64">
            <v>2.8999999999999998E-3</v>
          </cell>
          <cell r="DL64" t="str">
            <v>.Mining.Final Product.Metal Open Pit.Size Reduced Non Iron Product.Raw Product.ExtractionExtraction BiodieselService requested.Mining.Direct Drive</v>
          </cell>
        </row>
        <row r="65">
          <cell r="M65" t="str">
            <v>GJ</v>
          </cell>
          <cell r="N65">
            <v>2.2000000000000001E-4</v>
          </cell>
          <cell r="DL65" t="str">
            <v>.Mining.Final Product.Metal Open Pit.Size Reduced Non Iron Product.Raw Product.ExtractionExtraction BiodieselService requested.Mining.Pumping</v>
          </cell>
        </row>
        <row r="66">
          <cell r="M66" t="str">
            <v>GJ</v>
          </cell>
          <cell r="N66">
            <v>2.5000000000000001E-2</v>
          </cell>
          <cell r="DL66" t="str">
            <v>.Mining.Final Product.Metal Open Pit.Size Reduced Non Iron Product.Raw Product.ExtractionElectric extractionService requested.Mining.Direct Drive</v>
          </cell>
        </row>
        <row r="67">
          <cell r="M67" t="str">
            <v>GJ</v>
          </cell>
          <cell r="N67">
            <v>2.2000000000000001E-4</v>
          </cell>
          <cell r="DL67" t="str">
            <v>.Mining.Final Product.Metal Open Pit.Size Reduced Non Iron Product.Raw Product.ExtractionElectric extractionService requested.Mining.Pumping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2.0000000000000002E-5</v>
          </cell>
          <cell r="DL69" t="str">
            <v>.Mining.Final Product.Metal Open Pit.Size Reduced Non Iron Product.Raw Product.TransportationConveyanceService requested.Mining.Ventilation</v>
          </cell>
        </row>
        <row r="70">
          <cell r="M70" t="str">
            <v>GJ</v>
          </cell>
          <cell r="N70">
            <v>1.3999999999999999E-4</v>
          </cell>
          <cell r="DL70" t="str">
            <v>.Mining.Final Product.Metal Open Pit.Size Reduced Non Iron Product.Raw Product.TransportationConveyanceService requested.Mining.Direct Drive</v>
          </cell>
        </row>
        <row r="71">
          <cell r="M71" t="str">
            <v>GJ</v>
          </cell>
          <cell r="N71">
            <v>4.45E-3</v>
          </cell>
          <cell r="DL71" t="str">
            <v>.Mining.Final Product.Metal Open Pit.Size Reduced Non Iron Product.Raw Product.TransportationConveyanceService requested.Mining.Conveyance</v>
          </cell>
        </row>
        <row r="72">
          <cell r="M72" t="str">
            <v>GJ</v>
          </cell>
          <cell r="N72">
            <v>5.3999999999999999E-2</v>
          </cell>
          <cell r="DL72" t="str">
            <v>.Mining.Final Product.Metal Open Pit.Size Reduced Non Iron Product.Raw Product.TransportationDiesel truckService requested.Fuel Blends.Diesel_Industrial</v>
          </cell>
        </row>
        <row r="73">
          <cell r="M73" t="str">
            <v>GJ</v>
          </cell>
          <cell r="N73">
            <v>2.1000000000000001E-2</v>
          </cell>
          <cell r="DL73" t="str">
            <v>.Mining.Final Product.Metal Open Pit.Size Reduced Non Iron Product.Raw Product.TransportationBiodiesel truckService requested.Biodiesel</v>
          </cell>
        </row>
        <row r="74">
          <cell r="DL74" t="str">
            <v/>
          </cell>
        </row>
        <row r="75">
          <cell r="M75" t="str">
            <v>GJ</v>
          </cell>
          <cell r="N75">
            <v>4.0000000000000003E-5</v>
          </cell>
          <cell r="DL75" t="str">
            <v>.Mining.Final Product.Metal Open Pit.Size Reduced Non Iron Product.Primary CrushingPrimary CrushingService requested.Mining.Ventilation</v>
          </cell>
        </row>
        <row r="76">
          <cell r="M76" t="str">
            <v>GJ</v>
          </cell>
          <cell r="N76">
            <v>3.8000000000000002E-4</v>
          </cell>
          <cell r="DL76" t="str">
            <v>.Mining.Final Product.Metal Open Pit.Size Reduced Non Iron Product.Primary CrushingPrimary CrushingService requested.Mining.Direct Drive</v>
          </cell>
        </row>
        <row r="77">
          <cell r="M77" t="str">
            <v>GJ</v>
          </cell>
          <cell r="N77">
            <v>2.3000000000000001E-4</v>
          </cell>
          <cell r="DL77" t="str">
            <v>.Mining.Final Product.Metal Open Pit.Size Reduced Non Iron Product.Primary CrushingPrimary CrushingService requested.Mining.Conveyance</v>
          </cell>
        </row>
        <row r="78">
          <cell r="DL78" t="str">
            <v/>
          </cell>
        </row>
        <row r="79">
          <cell r="M79" t="str">
            <v>GJ</v>
          </cell>
          <cell r="N79">
            <v>2.0000000000000001E-4</v>
          </cell>
          <cell r="DL79" t="str">
            <v>.Mining.Final Product.Metal Open Pit.Size Reduced Non Iron Product.Secondary CrushingFine grindingService requested.Mining.Ventilation</v>
          </cell>
        </row>
        <row r="80">
          <cell r="M80" t="str">
            <v>GJ</v>
          </cell>
          <cell r="N80">
            <v>6.4941176470588197E-2</v>
          </cell>
          <cell r="DL80" t="str">
            <v>.Mining.Final Product.Metal Open Pit.Size Reduced Non Iron Product.Secondary CrushingFine grindingService requested.Mining.Direct Drive</v>
          </cell>
        </row>
        <row r="81">
          <cell r="M81" t="str">
            <v>GJ</v>
          </cell>
          <cell r="N81">
            <v>7.8823529411764699E-4</v>
          </cell>
          <cell r="DL81" t="str">
            <v>.Mining.Final Product.Metal Open Pit.Size Reduced Non Iron Product.Secondary CrushingFine grindingService requested.Mining.Pumping</v>
          </cell>
        </row>
        <row r="82">
          <cell r="M82" t="str">
            <v>GJ</v>
          </cell>
          <cell r="N82">
            <v>2.3529411764705799E-5</v>
          </cell>
          <cell r="DL82" t="str">
            <v>.Mining.Final Product.Metal Open Pit.Size Reduced Non Iron Product.Secondary CrushingFine grindingService requested.Mining.Compression</v>
          </cell>
        </row>
        <row r="83">
          <cell r="M83" t="str">
            <v>GJ</v>
          </cell>
          <cell r="N83">
            <v>1.4999999999999999E-4</v>
          </cell>
          <cell r="DL83" t="str">
            <v>.Mining.Final Product.Metal Open Pit.Size Reduced Non Iron Product.Secondary CrushingFine grinding comp ctrlService requested.Mining.Ventilation</v>
          </cell>
        </row>
        <row r="84">
          <cell r="M84" t="str">
            <v>GJ</v>
          </cell>
          <cell r="N84">
            <v>4.8705882352941099E-2</v>
          </cell>
          <cell r="DL84" t="str">
            <v>.Mining.Final Product.Metal Open Pit.Size Reduced Non Iron Product.Secondary CrushingFine grinding comp ctrlService requested.Mining.Direct Drive</v>
          </cell>
        </row>
        <row r="85">
          <cell r="M85" t="str">
            <v>GJ</v>
          </cell>
          <cell r="N85">
            <v>5.9117647058823505E-4</v>
          </cell>
          <cell r="DL85" t="str">
            <v>.Mining.Final Product.Metal Open Pit.Size Reduced Non Iron Product.Secondary CrushingFine grinding comp ctrlService requested.Mining.Pumping</v>
          </cell>
        </row>
        <row r="86">
          <cell r="DL86" t="str">
            <v/>
          </cell>
        </row>
        <row r="87">
          <cell r="M87" t="str">
            <v>GJ</v>
          </cell>
          <cell r="N87">
            <v>1.7000000000000001E-4</v>
          </cell>
          <cell r="DL87" t="str">
            <v>.Mining.Final Product.Metal Open Pit.Size Reduced Non Iron Product.Primary MillingSecondary grinding 2 stageService requested.Mining.Ventilation</v>
          </cell>
        </row>
        <row r="88">
          <cell r="M88" t="str">
            <v>GJ</v>
          </cell>
          <cell r="N88">
            <v>5.5199999999999999E-2</v>
          </cell>
          <cell r="DL88" t="str">
            <v>.Mining.Final Product.Metal Open Pit.Size Reduced Non Iron Product.Primary MillingSecondary grinding 2 stageService requested.Mining.Direct Drive</v>
          </cell>
        </row>
        <row r="89">
          <cell r="M89" t="str">
            <v>GJ</v>
          </cell>
          <cell r="N89">
            <v>6.7000000000000002E-4</v>
          </cell>
          <cell r="DL89" t="str">
            <v>.Mining.Final Product.Metal Open Pit.Size Reduced Non Iron Product.Primary MillingSecondary grinding 2 stageService requested.Mining.Pumping</v>
          </cell>
        </row>
        <row r="90">
          <cell r="M90" t="str">
            <v>GJ</v>
          </cell>
          <cell r="N90">
            <v>2.0000000000000002E-5</v>
          </cell>
          <cell r="DL90" t="str">
            <v>.Mining.Final Product.Metal Open Pit.Size Reduced Non Iron Product.Primary MillingSecondary grinding 2 stageService requested.Mining.Compression</v>
          </cell>
        </row>
        <row r="91">
          <cell r="M91" t="str">
            <v>GJ</v>
          </cell>
          <cell r="N91">
            <v>1.5300000000000001E-4</v>
          </cell>
          <cell r="DL91" t="str">
            <v>.Mining.Final Product.Metal Open Pit.Size Reduced Non Iron Product.Primary MillingSecondary grinding 3 stageService requested.Mining.Ventilation</v>
          </cell>
        </row>
        <row r="92">
          <cell r="M92" t="str">
            <v>GJ</v>
          </cell>
          <cell r="N92">
            <v>4.9680000000000002E-2</v>
          </cell>
          <cell r="DL92" t="str">
            <v>.Mining.Final Product.Metal Open Pit.Size Reduced Non Iron Product.Primary MillingSecondary grinding 3 stageService requested.Mining.Direct Drive</v>
          </cell>
        </row>
        <row r="93">
          <cell r="M93" t="str">
            <v>GJ</v>
          </cell>
          <cell r="N93">
            <v>6.0300000000000002E-4</v>
          </cell>
          <cell r="DL93" t="str">
            <v>.Mining.Final Product.Metal Open Pit.Size Reduced Non Iron Product.Primary MillingSecondary grinding 3 stageService requested.Mining.Pumping</v>
          </cell>
        </row>
        <row r="94">
          <cell r="M94" t="str">
            <v>GJ</v>
          </cell>
          <cell r="N94">
            <v>1.8E-5</v>
          </cell>
          <cell r="DL94" t="str">
            <v>.Mining.Final Product.Metal Open Pit.Size Reduced Non Iron Product.Primary MillingSecondary grinding 3 stageService requested.Mining.Compression</v>
          </cell>
        </row>
        <row r="95">
          <cell r="M95" t="str">
            <v>GJ</v>
          </cell>
          <cell r="N95">
            <v>1.2750000000000001E-4</v>
          </cell>
          <cell r="DL95" t="str">
            <v>.Mining.Final Product.Metal Open Pit.Size Reduced Non Iron Product.Primary MillingSecondary grinding comp ctrl 2 stageService requested.Mining.Ventilation</v>
          </cell>
        </row>
        <row r="96">
          <cell r="M96" t="str">
            <v>GJ</v>
          </cell>
          <cell r="N96">
            <v>4.1399999999999999E-2</v>
          </cell>
          <cell r="DL96" t="str">
            <v>.Mining.Final Product.Metal Open Pit.Size Reduced Non Iron Product.Primary MillingSecondary grinding comp ctrl 2 stageService requested.Mining.Direct Drive</v>
          </cell>
        </row>
        <row r="97">
          <cell r="M97" t="str">
            <v>GJ</v>
          </cell>
          <cell r="N97">
            <v>5.0250000000000002E-4</v>
          </cell>
          <cell r="DL97" t="str">
            <v>.Mining.Final Product.Metal Open Pit.Size Reduced Non Iron Product.Primary MillingSecondary grinding comp ctrl 2 stageService requested.Mining.Pumping</v>
          </cell>
        </row>
        <row r="98">
          <cell r="M98" t="str">
            <v>GJ</v>
          </cell>
          <cell r="N98">
            <v>1.1475E-4</v>
          </cell>
          <cell r="DL98" t="str">
            <v>.Mining.Final Product.Metal Open Pit.Size Reduced Non Iron Product.Primary MillingSecondary grinding comp ctrl 3 stageService requested.Mining.Ventilation</v>
          </cell>
        </row>
        <row r="99">
          <cell r="M99" t="str">
            <v>GJ</v>
          </cell>
          <cell r="N99">
            <v>3.7260000000000001E-2</v>
          </cell>
          <cell r="DL99" t="str">
            <v>.Mining.Final Product.Metal Open Pit.Size Reduced Non Iron Product.Primary MillingSecondary grinding comp ctrl 3 stageService requested.Mining.Direct Drive</v>
          </cell>
        </row>
        <row r="100">
          <cell r="M100" t="str">
            <v>GJ</v>
          </cell>
          <cell r="N100">
            <v>4.5225000000000002E-4</v>
          </cell>
          <cell r="DL100" t="str">
            <v>.Mining.Final Product.Metal Open Pit.Size Reduced Non Iron Product.Primary MillingSecondary grinding comp ctrl 3 stageService requested.Mining.Pumping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1.0000000000000001E-5</v>
          </cell>
          <cell r="DL102" t="str">
            <v>.Mining.Final Product.Metal Open Pit.Mineral SeparationMetal from waste rock diff aux requestService requested.Mining.Ventilation</v>
          </cell>
        </row>
        <row r="103">
          <cell r="M103" t="str">
            <v>GJ</v>
          </cell>
          <cell r="N103">
            <v>1.273E-2</v>
          </cell>
          <cell r="DL103" t="str">
            <v>.Mining.Final Product.Metal Open Pit.Mineral SeparationMetal from waste rock diff aux requestService requested.Mining.Direct Drive</v>
          </cell>
        </row>
        <row r="104">
          <cell r="M104" t="str">
            <v>GJ</v>
          </cell>
          <cell r="N104">
            <v>0.20050999999999999</v>
          </cell>
          <cell r="DL104" t="str">
            <v>.Mining.Final Product.Metal Open Pit.Mineral SeparationMetal from waste rock diff aux requestService requested.Mining.Pumping</v>
          </cell>
        </row>
        <row r="105">
          <cell r="M105" t="str">
            <v>GJ</v>
          </cell>
          <cell r="N105">
            <v>9.8999999999999994E-5</v>
          </cell>
          <cell r="DL105" t="str">
            <v>.Mining.Final Product.Metal Open Pit.Mineral SeparationMetal from waste rock diff aux requestService requested.Mining.Compression</v>
          </cell>
        </row>
        <row r="106">
          <cell r="M106" t="str">
            <v>GJ</v>
          </cell>
          <cell r="N106">
            <v>1.0000000000000001E-5</v>
          </cell>
          <cell r="DL106" t="str">
            <v>.Mining.Final Product.Metal Open Pit.Mineral SeparationMetal from waste rockService requested.Mining.Ventilation</v>
          </cell>
        </row>
        <row r="107">
          <cell r="M107" t="str">
            <v>GJ</v>
          </cell>
          <cell r="N107">
            <v>1.273E-2</v>
          </cell>
          <cell r="DL107" t="str">
            <v>.Mining.Final Product.Metal Open Pit.Mineral SeparationMetal from waste rockService requested.Mining.Direct Drive</v>
          </cell>
        </row>
        <row r="108">
          <cell r="M108" t="str">
            <v>GJ</v>
          </cell>
          <cell r="N108">
            <v>5.1000000000000004E-4</v>
          </cell>
          <cell r="DL108" t="str">
            <v>.Mining.Final Product.Metal Open Pit.Mineral SeparationMetal from waste rockService requested.Mining.Pumping</v>
          </cell>
        </row>
        <row r="109">
          <cell r="M109" t="str">
            <v>GJ</v>
          </cell>
          <cell r="N109">
            <v>9.0000000000000006E-5</v>
          </cell>
          <cell r="DL109" t="str">
            <v>.Mining.Final Product.Metal Open Pit.Mineral SeparationMetal from waste rockService requested.Mining.Compression</v>
          </cell>
        </row>
        <row r="110">
          <cell r="DL110" t="str">
            <v/>
          </cell>
        </row>
        <row r="111">
          <cell r="M111" t="str">
            <v>GJ</v>
          </cell>
          <cell r="N111">
            <v>2.64</v>
          </cell>
          <cell r="DL111" t="str">
            <v>.Mining.Final Product.Metal Open Pit.CleaningFluidized bed dryingService requested.Mining.Methane Blend</v>
          </cell>
        </row>
        <row r="112">
          <cell r="M112" t="str">
            <v>GJ</v>
          </cell>
          <cell r="N112">
            <v>0.23935999999999999</v>
          </cell>
          <cell r="DL112" t="str">
            <v>.Mining.Final Product.Metal Open Pit.CleaningFluidized bed dryingService requested.Mining.Pumping</v>
          </cell>
        </row>
        <row r="113">
          <cell r="M113" t="str">
            <v>GJ</v>
          </cell>
          <cell r="N113">
            <v>2.5</v>
          </cell>
          <cell r="DL113" t="str">
            <v>.Mining.Final Product.Metal Open Pit.CleaningFluidized bed drying oilService requestedCIMS.Generic Fuels.Fuel Oil</v>
          </cell>
        </row>
        <row r="114">
          <cell r="M114" t="str">
            <v>GJ</v>
          </cell>
          <cell r="N114">
            <v>1.3600000000000001E-3</v>
          </cell>
          <cell r="DL114" t="str">
            <v>.Mining.Final Product.Metal Open Pit.CleaningFluidized bed drying oilService requested.Mining.Pumping</v>
          </cell>
        </row>
        <row r="115">
          <cell r="M115" t="str">
            <v>GJ</v>
          </cell>
          <cell r="N115">
            <v>3.3</v>
          </cell>
          <cell r="DL115" t="str">
            <v>.Mining.Final Product.Metal Open Pit.CleaningRotary dryingService requested.Mining.Methane Blend</v>
          </cell>
        </row>
        <row r="116">
          <cell r="M116" t="str">
            <v>GJ</v>
          </cell>
          <cell r="N116">
            <v>0.23935999999999999</v>
          </cell>
          <cell r="DL116" t="str">
            <v>.Mining.Final Product.Metal Open Pit.CleaningRotary dryingService requested.Mining.Pumping</v>
          </cell>
        </row>
        <row r="117">
          <cell r="M117" t="str">
            <v>GJ</v>
          </cell>
          <cell r="N117">
            <v>3.1</v>
          </cell>
          <cell r="DL117" t="str">
            <v>.Mining.Final Product.Metal Open Pit.CleaningRotary drying oilService requestedCIMS.Generic Fuels.Fuel Oil</v>
          </cell>
        </row>
        <row r="118">
          <cell r="M118" t="str">
            <v>GJ</v>
          </cell>
          <cell r="N118">
            <v>1.3600000000000001E-3</v>
          </cell>
          <cell r="DL118" t="str">
            <v>.Mining.Final Product.Metal Open Pit.CleaningRotary drying oilService requested.Mining.Pumping</v>
          </cell>
        </row>
        <row r="119">
          <cell r="M119" t="str">
            <v>GJ</v>
          </cell>
          <cell r="N119">
            <v>2.64</v>
          </cell>
          <cell r="DL119" t="str">
            <v>.Mining.Final Product.Metal Open Pit.CleaningSpray dryingService requested.Mining.Methane Blend</v>
          </cell>
        </row>
        <row r="120">
          <cell r="M120" t="str">
            <v>GJ</v>
          </cell>
          <cell r="N120">
            <v>0.23935999999999999</v>
          </cell>
          <cell r="DL120" t="str">
            <v>.Mining.Final Product.Metal Open Pit.CleaningSpray dryingService requested.Mining.Pumping</v>
          </cell>
        </row>
        <row r="121">
          <cell r="M121" t="str">
            <v>GJ</v>
          </cell>
          <cell r="N121">
            <v>2.5</v>
          </cell>
          <cell r="DL121" t="str">
            <v>.Mining.Final Product.Metal Open Pit.CleaningSpray drying oilService requestedCIMS.Generic Fuels.Fuel Oil</v>
          </cell>
        </row>
        <row r="122">
          <cell r="M122" t="str">
            <v>GJ</v>
          </cell>
          <cell r="N122">
            <v>1.3600000000000001E-3</v>
          </cell>
          <cell r="DL122" t="str">
            <v>.Mining.Final Product.Metal Open Pit.CleaningSpray drying oilService requested.Mining.Pumping</v>
          </cell>
        </row>
        <row r="123">
          <cell r="M123" t="str">
            <v>GJ</v>
          </cell>
          <cell r="N123">
            <v>3.2</v>
          </cell>
          <cell r="DL123" t="str">
            <v>.Mining.Final Product.Metal Open Pit.CleaningElectric dryingService requested.Electricity</v>
          </cell>
        </row>
        <row r="124">
          <cell r="M124" t="str">
            <v>GJ</v>
          </cell>
          <cell r="N124">
            <v>1.8E-3</v>
          </cell>
          <cell r="DL124" t="str">
            <v>.Mining.Final Product.Metal Open Pit.CleaningElectric dryingService requested.Mining.Pumping</v>
          </cell>
        </row>
        <row r="125">
          <cell r="DL125" t="str">
            <v/>
          </cell>
        </row>
        <row r="126">
          <cell r="M126" t="str">
            <v>GJ</v>
          </cell>
          <cell r="N126">
            <v>6.3E-3</v>
          </cell>
          <cell r="DL126" t="str">
            <v>.Mining.Final Product.Metal Open Pit.Tailing DisposalOpen pit tailings disposalService requested.Fuel Blends.Diesel_Industrial</v>
          </cell>
        </row>
        <row r="127">
          <cell r="M127" t="str">
            <v>GJ</v>
          </cell>
          <cell r="N127">
            <v>1.25E-3</v>
          </cell>
          <cell r="DL127" t="str">
            <v>.Mining.Final Product.Metal Open Pit.Tailing DisposalOpen pit tailings disposalService requested.Mining.Pumping</v>
          </cell>
        </row>
        <row r="128">
          <cell r="M128" t="str">
            <v>GJ</v>
          </cell>
          <cell r="N128">
            <v>3.7000000000000002E-3</v>
          </cell>
          <cell r="DL128" t="str">
            <v>.Mining.Final Product.Metal Open Pit.Tailing DisposalOpen pit tailings disposal electricService requested.Mining.Conveyance</v>
          </cell>
        </row>
        <row r="129">
          <cell r="M129" t="str">
            <v>GJ</v>
          </cell>
          <cell r="N129">
            <v>1.25E-3</v>
          </cell>
          <cell r="DL129" t="str">
            <v>.Mining.Final Product.Metal Open Pit.Tailing DisposalOpen pit tailings disposal electricService requested.Mining.Pumping</v>
          </cell>
        </row>
        <row r="130">
          <cell r="DL130" t="str">
            <v/>
          </cell>
        </row>
        <row r="131">
          <cell r="M131" t="str">
            <v>GJ</v>
          </cell>
          <cell r="N131">
            <v>0.21979184299999999</v>
          </cell>
          <cell r="DL131" t="str">
            <v>.Mining.Final Product.Metal Open Pit.Unassigned EnergyUnassigned EnergyService requested.Electricity</v>
          </cell>
        </row>
        <row r="132">
          <cell r="M132" t="str">
            <v>GJ</v>
          </cell>
          <cell r="N132">
            <v>0.22433663100000001</v>
          </cell>
          <cell r="DL132" t="str">
            <v>.Mining.Final Product.Metal Open Pit.Unassigned EnergyUnassigned EnergyService requested.Mining.Steam</v>
          </cell>
        </row>
        <row r="133">
          <cell r="DL133" t="str">
            <v/>
          </cell>
        </row>
        <row r="134">
          <cell r="M134" t="str">
            <v>GJ</v>
          </cell>
          <cell r="N134">
            <v>7.0000000000000007E-2</v>
          </cell>
          <cell r="DL134" t="str">
            <v>.Mining.Final Product.Potash.Separated Product.Raw Product.Conventional Mining.Extractionpotash extraction dry methodService requested.Mining.Ventilation</v>
          </cell>
        </row>
        <row r="135">
          <cell r="M135" t="str">
            <v>GJ</v>
          </cell>
          <cell r="N135">
            <v>1E-3</v>
          </cell>
          <cell r="DL135" t="str">
            <v>.Mining.Final Product.Potash.Separated Product.Raw Product.Conventional Mining.Extractionpotash extraction dry methodService requested.Mining.Compression</v>
          </cell>
        </row>
        <row r="136">
          <cell r="M136" t="str">
            <v>GJ</v>
          </cell>
          <cell r="N136">
            <v>1E-3</v>
          </cell>
          <cell r="DL136" t="str">
            <v>.Mining.Final Product.Potash.Separated Product.Raw Product.Conventional Mining.Extractionpotash extraction dry methodService requested.Mining.Conveyance</v>
          </cell>
        </row>
        <row r="137">
          <cell r="DL137" t="str">
            <v/>
          </cell>
        </row>
        <row r="138">
          <cell r="M138" t="str">
            <v>GJ</v>
          </cell>
          <cell r="N138">
            <v>2E-3</v>
          </cell>
          <cell r="DL138" t="str">
            <v>.Mining.Final Product.Potash.Separated Product.Raw Product.Conventional Mining.TransportationConveyanceService requested.Mining.Direct Drive</v>
          </cell>
        </row>
        <row r="139">
          <cell r="M139" t="str">
            <v>GJ</v>
          </cell>
          <cell r="N139">
            <v>1.4E-2</v>
          </cell>
          <cell r="DL139" t="str">
            <v>.Mining.Final Product.Potash.Separated Product.Raw Product.Conventional Mining.TransportationConveyanceService requested.Mining.Conveyance</v>
          </cell>
        </row>
        <row r="140">
          <cell r="M140" t="str">
            <v>GJ</v>
          </cell>
          <cell r="N140">
            <v>0.29499999999999998</v>
          </cell>
          <cell r="DL140" t="str">
            <v>.Mining.Final Product.Potash.Separated Product.Raw Product.Conventional Mining.TransportationDiesel truckService requested.Fuel Blends.Diesel_Industrial</v>
          </cell>
        </row>
        <row r="141">
          <cell r="M141" t="str">
            <v>GJ</v>
          </cell>
          <cell r="N141">
            <v>2.1000000000000001E-2</v>
          </cell>
          <cell r="DL141" t="str">
            <v>.Mining.Final Product.Potash.Separated Product.Raw Product.Conventional Mining.TransportationBiodiesel truckService requested.Biodiesel</v>
          </cell>
        </row>
        <row r="142">
          <cell r="DL142" t="str">
            <v/>
          </cell>
        </row>
        <row r="143">
          <cell r="M143" t="str">
            <v>GJ</v>
          </cell>
          <cell r="N143">
            <v>0.03</v>
          </cell>
          <cell r="DL143" t="str">
            <v>.Mining.Final Product.Potash.Separated Product.Raw Product.Conventional Mining.Crush and ScreenCrushing and screening dry methodService requested.Mining.Direct Drive</v>
          </cell>
        </row>
        <row r="144">
          <cell r="M144" t="str">
            <v>GJ</v>
          </cell>
          <cell r="N144">
            <v>3.0000000000000001E-3</v>
          </cell>
          <cell r="DL144" t="str">
            <v>.Mining.Final Product.Potash.Separated Product.Raw Product.Conventional Mining.Crush and ScreenCrushing and screening dry methodService requested.Mining.Conveyance</v>
          </cell>
        </row>
        <row r="145">
          <cell r="DL145" t="str">
            <v/>
          </cell>
        </row>
        <row r="146">
          <cell r="M146" t="str">
            <v>GJ</v>
          </cell>
          <cell r="N146">
            <v>2.4</v>
          </cell>
          <cell r="DL146" t="str">
            <v>.Mining.Final Product.Potash.Separated Product.Raw Product.Conventional Mining.DissolutionPotash dissolutionService requested.Mining.Steam</v>
          </cell>
        </row>
        <row r="147">
          <cell r="M147" t="str">
            <v>GJ</v>
          </cell>
          <cell r="N147">
            <v>0.01</v>
          </cell>
          <cell r="DL147" t="str">
            <v>.Mining.Final Product.Potash.Separated Product.Raw Product.Conventional Mining.DissolutionPotash dissolutionService requested.Mining.Compression</v>
          </cell>
        </row>
        <row r="148">
          <cell r="DL148" t="str">
            <v/>
          </cell>
        </row>
        <row r="149">
          <cell r="M149" t="str">
            <v>GJ</v>
          </cell>
          <cell r="N149">
            <v>4.2</v>
          </cell>
          <cell r="DL149" t="str">
            <v>.Mining.Final Product.Potash.Separated Product.Raw Product.Solution Mining.ExtractionSolution extraction of PotashService requested.Mining.Steam</v>
          </cell>
        </row>
        <row r="150">
          <cell r="M150" t="str">
            <v>GJ</v>
          </cell>
          <cell r="N150">
            <v>1.6400000000000001E-2</v>
          </cell>
          <cell r="DL150" t="str">
            <v>.Mining.Final Product.Potash.Separated Product.Raw Product.Solution Mining.ExtractionSolution extraction of PotashService requested.Mining.Pumping</v>
          </cell>
        </row>
        <row r="151">
          <cell r="DL151" t="str">
            <v/>
          </cell>
        </row>
        <row r="152">
          <cell r="M152" t="str">
            <v>GJ</v>
          </cell>
          <cell r="N152">
            <v>8.9999999999999993E-3</v>
          </cell>
          <cell r="DL152" t="str">
            <v>.Mining.Final Product.Potash.Separated Product.Raw Product.Solution Mining.TransportationPipelineService requested.Mining.Pumping</v>
          </cell>
        </row>
        <row r="153">
          <cell r="M153" t="str">
            <v>GJ</v>
          </cell>
          <cell r="N153">
            <v>1.4E-2</v>
          </cell>
          <cell r="DL153" t="str">
            <v>.Mining.Final Product.Potash.Separated Product.Raw Product.Solution Mining.TransportationPipelineService requested.Mining.Conveyance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0.72270000000000001</v>
          </cell>
          <cell r="DL155" t="str">
            <v>.Mining.Final Product.Potash.Separated Product.CrystalizationPotash crystalization six stageService requested.Mining.Methane Blend</v>
          </cell>
        </row>
        <row r="156">
          <cell r="M156" t="str">
            <v>GJ</v>
          </cell>
          <cell r="N156">
            <v>5.5E-2</v>
          </cell>
          <cell r="DL156" t="str">
            <v>.Mining.Final Product.Potash.Separated Product.CrystalizationPotash crystalization six stageService requested.Mining.Ventilation</v>
          </cell>
        </row>
        <row r="157">
          <cell r="M157" t="str">
            <v>GJ</v>
          </cell>
          <cell r="N157">
            <v>6.0000000000000001E-3</v>
          </cell>
          <cell r="DL157" t="str">
            <v>.Mining.Final Product.Potash.Separated Product.CrystalizationPotash crystalization six stageService requested.Mining.Pumping</v>
          </cell>
        </row>
        <row r="158">
          <cell r="M158" t="str">
            <v>GJ</v>
          </cell>
          <cell r="N158">
            <v>3.0000000000000001E-3</v>
          </cell>
          <cell r="DL158" t="str">
            <v>.Mining.Final Product.Potash.Separated Product.CrystalizationPotash crystalization six stageService requested.Mining.Conveyance</v>
          </cell>
        </row>
        <row r="159">
          <cell r="M159" t="str">
            <v>GJ</v>
          </cell>
          <cell r="N159">
            <v>0.80300000000000005</v>
          </cell>
          <cell r="DL159" t="str">
            <v>.Mining.Final Product.Potash.Separated Product.CrystalizationPotash crystalization three stageService requested.Mining.Methane Blend</v>
          </cell>
        </row>
        <row r="160">
          <cell r="M160" t="str">
            <v>GJ</v>
          </cell>
          <cell r="N160">
            <v>5.5E-2</v>
          </cell>
          <cell r="DL160" t="str">
            <v>.Mining.Final Product.Potash.Separated Product.CrystalizationPotash crystalization three stageService requested.Mining.Ventilation</v>
          </cell>
        </row>
        <row r="161">
          <cell r="M161" t="str">
            <v>GJ</v>
          </cell>
          <cell r="N161">
            <v>6.0000000000000001E-3</v>
          </cell>
          <cell r="DL161" t="str">
            <v>.Mining.Final Product.Potash.Separated Product.CrystalizationPotash crystalization three stageService requested.Mining.Pumping</v>
          </cell>
        </row>
        <row r="162">
          <cell r="M162" t="str">
            <v>GJ</v>
          </cell>
          <cell r="N162">
            <v>3.0000000000000001E-3</v>
          </cell>
          <cell r="DL162" t="str">
            <v>.Mining.Final Product.Potash.Separated Product.CrystalizationPotash crystalization three stageService requested.Mining.Conveyance</v>
          </cell>
        </row>
        <row r="163">
          <cell r="DL163" t="str">
            <v/>
          </cell>
        </row>
        <row r="164">
          <cell r="M164" t="str">
            <v>GJ</v>
          </cell>
          <cell r="N164">
            <v>0.65700000000000003</v>
          </cell>
          <cell r="DL164" t="str">
            <v>.Mining.Final Product.Potash.Separated Product.FlotationElectric FlotationService requested.Electricity</v>
          </cell>
        </row>
        <row r="165">
          <cell r="M165" t="str">
            <v>GJ</v>
          </cell>
          <cell r="N165">
            <v>5.5E-2</v>
          </cell>
          <cell r="DL165" t="str">
            <v>.Mining.Final Product.Potash.Separated Product.FlotationElectric FlotationService requested.Mining.Ventilation</v>
          </cell>
        </row>
        <row r="166">
          <cell r="M166" t="str">
            <v>GJ</v>
          </cell>
          <cell r="N166">
            <v>6.0000000000000001E-3</v>
          </cell>
          <cell r="DL166" t="str">
            <v>.Mining.Final Product.Potash.Separated Product.FlotationElectric FlotationService requested.Mining.Pumping</v>
          </cell>
        </row>
        <row r="167">
          <cell r="M167" t="str">
            <v>GJ</v>
          </cell>
          <cell r="N167">
            <v>3.0000000000000001E-3</v>
          </cell>
          <cell r="DL167" t="str">
            <v>.Mining.Final Product.Potash.Separated Product.FlotationElectric FlotationService requested.Mining.Conveyance</v>
          </cell>
        </row>
        <row r="168">
          <cell r="M168" t="str">
            <v>GJ</v>
          </cell>
          <cell r="N168">
            <v>0.65700000000000003</v>
          </cell>
          <cell r="DL168" t="str">
            <v>.Mining.Final Product.Potash.Separated Product.FlotationFlotationService requested.Mining.Methane Blend</v>
          </cell>
        </row>
        <row r="169">
          <cell r="M169" t="str">
            <v>GJ</v>
          </cell>
          <cell r="N169">
            <v>5.5E-2</v>
          </cell>
          <cell r="DL169" t="str">
            <v>.Mining.Final Product.Potash.Separated Product.FlotationFlotationService requested.Mining.Ventilation</v>
          </cell>
        </row>
        <row r="170">
          <cell r="M170" t="str">
            <v>GJ</v>
          </cell>
          <cell r="N170">
            <v>6.0000000000000001E-3</v>
          </cell>
          <cell r="DL170" t="str">
            <v>.Mining.Final Product.Potash.Separated Product.FlotationFlotationService requested.Mining.Pumping</v>
          </cell>
        </row>
        <row r="171">
          <cell r="M171" t="str">
            <v>GJ</v>
          </cell>
          <cell r="N171">
            <v>3.0000000000000001E-3</v>
          </cell>
          <cell r="DL171" t="str">
            <v>.Mining.Final Product.Potash.Separated Product.FlotationFlotationService requested.Mining.Conveyance</v>
          </cell>
        </row>
        <row r="172">
          <cell r="DL172" t="str">
            <v/>
          </cell>
        </row>
        <row r="173">
          <cell r="M173" t="str">
            <v>GJ</v>
          </cell>
          <cell r="N173">
            <v>0.85117999999999905</v>
          </cell>
          <cell r="DL173" t="str">
            <v>.Mining.Final Product.Potash.DryingElectric Rotary drying HRService requested.Electricity</v>
          </cell>
        </row>
        <row r="174">
          <cell r="M174" t="str">
            <v>GJ</v>
          </cell>
          <cell r="N174">
            <v>5.5E-2</v>
          </cell>
          <cell r="DL174" t="str">
            <v>.Mining.Final Product.Potash.DryingElectric Rotary drying HRService requested.Mining.Ventilation</v>
          </cell>
        </row>
        <row r="175">
          <cell r="M175" t="str">
            <v>GJ</v>
          </cell>
          <cell r="N175">
            <v>6.0000000000000001E-3</v>
          </cell>
          <cell r="DL175" t="str">
            <v>.Mining.Final Product.Potash.DryingElectric Rotary drying HRService requested.Mining.Direct Drive</v>
          </cell>
        </row>
        <row r="176">
          <cell r="M176" t="str">
            <v>GJ</v>
          </cell>
          <cell r="N176">
            <v>0.01</v>
          </cell>
          <cell r="DL176" t="str">
            <v>.Mining.Final Product.Potash.DryingElectric Rotary drying HRService requested.Mining.Compression</v>
          </cell>
        </row>
        <row r="177">
          <cell r="M177" t="str">
            <v>GJ</v>
          </cell>
          <cell r="N177">
            <v>3.0000000000000001E-3</v>
          </cell>
          <cell r="DL177" t="str">
            <v>.Mining.Final Product.Potash.DryingElectric Rotary drying HRService requested.Mining.Conveyance</v>
          </cell>
        </row>
        <row r="178">
          <cell r="M178" t="str">
            <v>GJ</v>
          </cell>
          <cell r="N178">
            <v>0.83949999999999902</v>
          </cell>
          <cell r="DL178" t="str">
            <v>.Mining.Final Product.Potash.DryingFluidized bed drying and cleaningService requested.Mining.Methane Blend</v>
          </cell>
        </row>
        <row r="179">
          <cell r="M179" t="str">
            <v>GJ</v>
          </cell>
          <cell r="N179">
            <v>5.5E-2</v>
          </cell>
          <cell r="DL179" t="str">
            <v>.Mining.Final Product.Potash.DryingFluidized bed drying and cleaningService requested.Mining.Ventilation</v>
          </cell>
        </row>
        <row r="180">
          <cell r="M180" t="str">
            <v>GJ</v>
          </cell>
          <cell r="N180">
            <v>6.0000000000000001E-3</v>
          </cell>
          <cell r="DL180" t="str">
            <v>.Mining.Final Product.Potash.DryingFluidized bed drying and cleaningService requested.Mining.Direct Drive</v>
          </cell>
        </row>
        <row r="181">
          <cell r="M181" t="str">
            <v>GJ</v>
          </cell>
          <cell r="N181">
            <v>3.0000000000000001E-3</v>
          </cell>
          <cell r="DL181" t="str">
            <v>.Mining.Final Product.Potash.DryingFluidized bed drying and cleaningService requested.Mining.Conveyance</v>
          </cell>
        </row>
        <row r="182">
          <cell r="M182" t="str">
            <v>GJ</v>
          </cell>
          <cell r="N182">
            <v>0.81030000000000002</v>
          </cell>
          <cell r="DL182" t="str">
            <v>.Mining.Final Product.Potash.DryingFluidized bed drying dewateringService requested.Mining.Methane Blend</v>
          </cell>
        </row>
        <row r="183">
          <cell r="M183" t="str">
            <v>GJ</v>
          </cell>
          <cell r="N183">
            <v>5.5E-2</v>
          </cell>
          <cell r="DL183" t="str">
            <v>.Mining.Final Product.Potash.DryingFluidized bed drying dewateringService requested.Mining.Ventilation</v>
          </cell>
        </row>
        <row r="184">
          <cell r="M184" t="str">
            <v>GJ</v>
          </cell>
          <cell r="N184">
            <v>6.0000000000000001E-3</v>
          </cell>
          <cell r="DL184" t="str">
            <v>.Mining.Final Product.Potash.DryingFluidized bed drying dewateringService requested.Mining.Direct Drive</v>
          </cell>
        </row>
        <row r="185">
          <cell r="M185" t="str">
            <v>GJ</v>
          </cell>
          <cell r="N185">
            <v>3.0000000000000001E-3</v>
          </cell>
          <cell r="DL185" t="str">
            <v>.Mining.Final Product.Potash.DryingFluidized bed drying dewateringService requested.Mining.Conveyance</v>
          </cell>
        </row>
        <row r="186">
          <cell r="M186" t="str">
            <v>GJ</v>
          </cell>
          <cell r="N186">
            <v>0.77379999999999904</v>
          </cell>
          <cell r="DL186" t="str">
            <v>.Mining.Final Product.Potash.DryingFluidized bed drying HRService requested.Mining.Methane Blend</v>
          </cell>
        </row>
        <row r="187">
          <cell r="M187" t="str">
            <v>GJ</v>
          </cell>
          <cell r="N187">
            <v>5.5E-2</v>
          </cell>
          <cell r="DL187" t="str">
            <v>.Mining.Final Product.Potash.DryingFluidized bed drying HRService requested.Mining.Ventilation</v>
          </cell>
        </row>
        <row r="188">
          <cell r="M188" t="str">
            <v>GJ</v>
          </cell>
          <cell r="N188">
            <v>6.0000000000000001E-3</v>
          </cell>
          <cell r="DL188" t="str">
            <v>.Mining.Final Product.Potash.DryingFluidized bed drying HRService requested.Mining.Direct Drive</v>
          </cell>
        </row>
        <row r="189">
          <cell r="M189" t="str">
            <v>GJ</v>
          </cell>
          <cell r="N189">
            <v>3.0000000000000001E-3</v>
          </cell>
          <cell r="DL189" t="str">
            <v>.Mining.Final Product.Potash.DryingFluidized bed drying HRService requested.Mining.Conveyance</v>
          </cell>
        </row>
        <row r="190">
          <cell r="M190" t="str">
            <v>GJ</v>
          </cell>
          <cell r="N190">
            <v>0.74460000000000004</v>
          </cell>
          <cell r="DL190" t="str">
            <v>.Mining.Final Product.Potash.DryingFluidized bed drying HR dewateringService requested.Mining.Methane Blend</v>
          </cell>
        </row>
        <row r="191">
          <cell r="M191" t="str">
            <v>GJ</v>
          </cell>
          <cell r="N191">
            <v>5.5E-2</v>
          </cell>
          <cell r="DL191" t="str">
            <v>.Mining.Final Product.Potash.DryingFluidized bed drying HR dewateringService requested.Mining.Ventilation</v>
          </cell>
        </row>
        <row r="192">
          <cell r="M192" t="str">
            <v>GJ</v>
          </cell>
          <cell r="N192">
            <v>6.0000000000000001E-3</v>
          </cell>
          <cell r="DL192" t="str">
            <v>.Mining.Final Product.Potash.DryingFluidized bed drying HR dewateringService requested.Mining.Direct Drive</v>
          </cell>
        </row>
        <row r="193">
          <cell r="M193" t="str">
            <v>GJ</v>
          </cell>
          <cell r="N193">
            <v>3.0000000000000001E-3</v>
          </cell>
          <cell r="DL193" t="str">
            <v>.Mining.Final Product.Potash.DryingFluidized bed drying HR dewateringService requested.Mining.Conveyance</v>
          </cell>
        </row>
        <row r="194">
          <cell r="M194" t="str">
            <v>GJ</v>
          </cell>
          <cell r="N194">
            <v>0.92344999999999899</v>
          </cell>
          <cell r="DL194" t="str">
            <v>.Mining.Final Product.Potash.DryingRotary drying and cleaningService requested.Mining.Methane Blend</v>
          </cell>
        </row>
        <row r="195">
          <cell r="M195" t="str">
            <v>GJ</v>
          </cell>
          <cell r="N195">
            <v>5.5E-2</v>
          </cell>
          <cell r="DL195" t="str">
            <v>.Mining.Final Product.Potash.DryingRotary drying and cleaningService requested.Mining.Ventilation</v>
          </cell>
        </row>
        <row r="196">
          <cell r="M196" t="str">
            <v>GJ</v>
          </cell>
          <cell r="N196">
            <v>6.0000000000000001E-3</v>
          </cell>
          <cell r="DL196" t="str">
            <v>.Mining.Final Product.Potash.DryingRotary drying and cleaningService requested.Mining.Direct Drive</v>
          </cell>
        </row>
        <row r="197">
          <cell r="M197" t="str">
            <v>GJ</v>
          </cell>
          <cell r="N197">
            <v>0.01</v>
          </cell>
          <cell r="DL197" t="str">
            <v>.Mining.Final Product.Potash.DryingRotary drying and cleaningService requested.Mining.Compression</v>
          </cell>
        </row>
        <row r="198">
          <cell r="M198" t="str">
            <v>GJ</v>
          </cell>
          <cell r="N198">
            <v>3.0000000000000001E-3</v>
          </cell>
          <cell r="DL198" t="str">
            <v>.Mining.Final Product.Potash.DryingRotary drying and cleaningService requested.Mining.Conveyance</v>
          </cell>
        </row>
        <row r="199">
          <cell r="M199" t="str">
            <v>GJ</v>
          </cell>
          <cell r="N199">
            <v>0.89132999999999996</v>
          </cell>
          <cell r="DL199" t="str">
            <v>.Mining.Final Product.Potash.DryingRotary drying dewateringService requested.Mining.Methane Blend</v>
          </cell>
        </row>
        <row r="200">
          <cell r="M200" t="str">
            <v>GJ</v>
          </cell>
          <cell r="N200">
            <v>5.5E-2</v>
          </cell>
          <cell r="DL200" t="str">
            <v>.Mining.Final Product.Potash.DryingRotary drying dewateringService requested.Mining.Ventilation</v>
          </cell>
        </row>
        <row r="201">
          <cell r="M201" t="str">
            <v>GJ</v>
          </cell>
          <cell r="N201">
            <v>6.0000000000000001E-3</v>
          </cell>
          <cell r="DL201" t="str">
            <v>.Mining.Final Product.Potash.DryingRotary drying dewateringService requested.Mining.Direct Drive</v>
          </cell>
        </row>
        <row r="202">
          <cell r="M202" t="str">
            <v>GJ</v>
          </cell>
          <cell r="N202">
            <v>0.01</v>
          </cell>
          <cell r="DL202" t="str">
            <v>.Mining.Final Product.Potash.DryingRotary drying dewateringService requested.Mining.Compression</v>
          </cell>
        </row>
        <row r="203">
          <cell r="M203" t="str">
            <v>GJ</v>
          </cell>
          <cell r="N203">
            <v>3.0000000000000001E-3</v>
          </cell>
          <cell r="DL203" t="str">
            <v>.Mining.Final Product.Potash.DryingRotary drying dewateringService requested.Mining.Conveyance</v>
          </cell>
        </row>
        <row r="204">
          <cell r="M204" t="str">
            <v>GJ</v>
          </cell>
          <cell r="N204">
            <v>0.85117999999999905</v>
          </cell>
          <cell r="DL204" t="str">
            <v>.Mining.Final Product.Potash.DryingRotary drying HRService requested.Mining.Methane Blend</v>
          </cell>
        </row>
        <row r="205">
          <cell r="M205" t="str">
            <v>GJ</v>
          </cell>
          <cell r="N205">
            <v>5.5E-2</v>
          </cell>
          <cell r="DL205" t="str">
            <v>.Mining.Final Product.Potash.DryingRotary drying HRService requested.Mining.Ventilation</v>
          </cell>
        </row>
        <row r="206">
          <cell r="M206" t="str">
            <v>GJ</v>
          </cell>
          <cell r="N206">
            <v>6.0000000000000001E-3</v>
          </cell>
          <cell r="DL206" t="str">
            <v>.Mining.Final Product.Potash.DryingRotary drying HRService requested.Mining.Direct Drive</v>
          </cell>
        </row>
        <row r="207">
          <cell r="M207" t="str">
            <v>GJ</v>
          </cell>
          <cell r="N207">
            <v>0.01</v>
          </cell>
          <cell r="DL207" t="str">
            <v>.Mining.Final Product.Potash.DryingRotary drying HRService requested.Mining.Compression</v>
          </cell>
        </row>
        <row r="208">
          <cell r="M208" t="str">
            <v>GJ</v>
          </cell>
          <cell r="N208">
            <v>3.0000000000000001E-3</v>
          </cell>
          <cell r="DL208" t="str">
            <v>.Mining.Final Product.Potash.DryingRotary drying HRService requested.Mining.Conveyance</v>
          </cell>
        </row>
        <row r="209">
          <cell r="M209" t="str">
            <v>GJ</v>
          </cell>
          <cell r="N209">
            <v>0.81906000000000001</v>
          </cell>
          <cell r="DL209" t="str">
            <v>.Mining.Final Product.Potash.DryingRotary drying HR dewateringService requested.Mining.Methane Blend</v>
          </cell>
        </row>
        <row r="210">
          <cell r="M210" t="str">
            <v>GJ</v>
          </cell>
          <cell r="N210">
            <v>5.5E-2</v>
          </cell>
          <cell r="DL210" t="str">
            <v>.Mining.Final Product.Potash.DryingRotary drying HR dewateringService requested.Mining.Ventilation</v>
          </cell>
        </row>
        <row r="211">
          <cell r="M211" t="str">
            <v>GJ</v>
          </cell>
          <cell r="N211">
            <v>6.0000000000000001E-3</v>
          </cell>
          <cell r="DL211" t="str">
            <v>.Mining.Final Product.Potash.DryingRotary drying HR dewateringService requested.Mining.Direct Drive</v>
          </cell>
        </row>
        <row r="212">
          <cell r="M212" t="str">
            <v>GJ</v>
          </cell>
          <cell r="N212">
            <v>0.01</v>
          </cell>
          <cell r="DL212" t="str">
            <v>.Mining.Final Product.Potash.DryingRotary drying HR dewateringService requested.Mining.Compression</v>
          </cell>
        </row>
        <row r="213">
          <cell r="M213" t="str">
            <v>GJ</v>
          </cell>
          <cell r="N213">
            <v>3.0000000000000001E-3</v>
          </cell>
          <cell r="DL213" t="str">
            <v>.Mining.Final Product.Potash.DryingRotary drying HR dewateringService requested.Mining.Conveyance</v>
          </cell>
        </row>
        <row r="214">
          <cell r="DL214" t="str">
            <v/>
          </cell>
        </row>
        <row r="215">
          <cell r="M215" t="str">
            <v>GJ</v>
          </cell>
          <cell r="N215">
            <v>5.0000000000000001E-3</v>
          </cell>
          <cell r="DL215" t="str">
            <v>.Mining.Final Product.Potash.CompactionPotash compaction and sizingService requested.Mining.Ventilation</v>
          </cell>
        </row>
        <row r="216">
          <cell r="M216" t="str">
            <v>GJ</v>
          </cell>
          <cell r="N216">
            <v>8.0000000000000002E-3</v>
          </cell>
          <cell r="DL216" t="str">
            <v>.Mining.Final Product.Potash.CompactionPotash compaction and sizingService requested.Mining.Direct Drive</v>
          </cell>
        </row>
        <row r="217">
          <cell r="M217" t="str">
            <v>GJ</v>
          </cell>
          <cell r="N217">
            <v>2.1000000000000001E-2</v>
          </cell>
          <cell r="DL217" t="str">
            <v>.Mining.Final Product.Potash.CompactionPotash compaction and sizingService requested.Mining.Pumping</v>
          </cell>
        </row>
        <row r="218">
          <cell r="M218" t="str">
            <v>GJ</v>
          </cell>
          <cell r="N218">
            <v>4.0000000000000001E-3</v>
          </cell>
          <cell r="DL218" t="str">
            <v>.Mining.Final Product.Potash.CompactionPotash compaction and sizingService requested.Mining.Conveyance</v>
          </cell>
        </row>
        <row r="219">
          <cell r="DL219" t="str">
            <v/>
          </cell>
        </row>
        <row r="220">
          <cell r="M220" t="str">
            <v>GJ</v>
          </cell>
          <cell r="N220">
            <v>5.0000000000000001E-3</v>
          </cell>
          <cell r="DL220" t="str">
            <v>.Mining.Final Product.Potash.Tailings DisposalTailings disposal potash prodService requested.Mining.Ventilation</v>
          </cell>
        </row>
        <row r="221">
          <cell r="M221" t="str">
            <v>GJ</v>
          </cell>
          <cell r="N221">
            <v>8.0000000000000002E-3</v>
          </cell>
          <cell r="DL221" t="str">
            <v>.Mining.Final Product.Potash.Tailings DisposalTailings disposal potash prodService requested.Mining.Direct Drive</v>
          </cell>
        </row>
        <row r="222">
          <cell r="M222" t="str">
            <v>GJ</v>
          </cell>
          <cell r="N222">
            <v>2.1000000000000001E-2</v>
          </cell>
          <cell r="DL222" t="str">
            <v>.Mining.Final Product.Potash.Tailings DisposalTailings disposal potash prodService requested.Mining.Pumping</v>
          </cell>
        </row>
        <row r="223">
          <cell r="M223" t="str">
            <v>GJ</v>
          </cell>
          <cell r="N223">
            <v>4.0000000000000001E-3</v>
          </cell>
          <cell r="DL223" t="str">
            <v>.Mining.Final Product.Potash.Tailings DisposalTailings disposal potash prodService requested.Mining.Conveyance</v>
          </cell>
        </row>
        <row r="224">
          <cell r="DL224" t="str">
            <v/>
          </cell>
        </row>
        <row r="225">
          <cell r="M225" t="str">
            <v>GJ</v>
          </cell>
          <cell r="N225">
            <v>4.6100000000000004E-3</v>
          </cell>
          <cell r="DL225" t="str">
            <v>.Mining.Final Product.Metal Underground.Size Reduced Product.Raw Product.ExtractionElectric extractionService requested.Mining.Ventilation</v>
          </cell>
        </row>
        <row r="226">
          <cell r="M226" t="str">
            <v>GJ</v>
          </cell>
          <cell r="N226">
            <v>9.0000000000000006E-5</v>
          </cell>
          <cell r="DL226" t="str">
            <v>.Mining.Final Product.Metal Underground.Size Reduced Product.Raw Product.ExtractionElectric extractionService requested.Mining.Compression</v>
          </cell>
        </row>
        <row r="227">
          <cell r="M227" t="str">
            <v>GJ</v>
          </cell>
          <cell r="N227">
            <v>1.2500000000000001E-2</v>
          </cell>
          <cell r="DL227" t="str">
            <v>.Mining.Final Product.Metal Underground.Size Reduced Product.Raw Product.ExtractionElectric extractionService requested.Mining.Conveyance</v>
          </cell>
        </row>
        <row r="228">
          <cell r="M228" t="str">
            <v>GJ</v>
          </cell>
          <cell r="N228">
            <v>3.6999999999999999E-4</v>
          </cell>
          <cell r="DL228" t="str">
            <v>.Mining.Final Product.Metal Underground.Size Reduced Product.Raw Product.ExtractionElectric extractionService requested.Mining.Pumping</v>
          </cell>
        </row>
        <row r="229">
          <cell r="M229" t="str">
            <v>GJ</v>
          </cell>
          <cell r="N229">
            <v>2.5000000000000001E-2</v>
          </cell>
          <cell r="DL229" t="str">
            <v>.Mining.Final Product.Metal Underground.Size Reduced Product.Raw Product.ExtractionElectric extractionService requested.Mining.Direct Drive</v>
          </cell>
        </row>
        <row r="230">
          <cell r="M230" t="str">
            <v>GJ</v>
          </cell>
          <cell r="N230">
            <v>0.1</v>
          </cell>
          <cell r="DL230" t="str">
            <v>.Mining.Final Product.Metal Underground.Size Reduced Product.Raw Product.ExtractionElectric extraction LPGService requestedCIMS.Generic Fuels.LPG</v>
          </cell>
        </row>
        <row r="231">
          <cell r="M231" t="str">
            <v>GJ</v>
          </cell>
          <cell r="N231">
            <v>4.6100000000000004E-3</v>
          </cell>
          <cell r="DL231" t="str">
            <v>.Mining.Final Product.Metal Underground.Size Reduced Product.Raw Product.ExtractionElectric extraction LPGService requested.Mining.Ventilation</v>
          </cell>
        </row>
        <row r="232">
          <cell r="M232" t="str">
            <v>GJ</v>
          </cell>
          <cell r="N232">
            <v>9.0000000000000006E-5</v>
          </cell>
          <cell r="DL232" t="str">
            <v>.Mining.Final Product.Metal Underground.Size Reduced Product.Raw Product.ExtractionElectric extraction LPGService requested.Mining.Compression</v>
          </cell>
        </row>
        <row r="233">
          <cell r="M233" t="str">
            <v>GJ</v>
          </cell>
          <cell r="N233">
            <v>1.2500000000000001E-2</v>
          </cell>
          <cell r="DL233" t="str">
            <v>.Mining.Final Product.Metal Underground.Size Reduced Product.Raw Product.ExtractionElectric extraction LPGService requested.Mining.Conveyance</v>
          </cell>
        </row>
        <row r="234">
          <cell r="M234" t="str">
            <v>GJ</v>
          </cell>
          <cell r="N234">
            <v>3.6999999999999999E-4</v>
          </cell>
          <cell r="DL234" t="str">
            <v>.Mining.Final Product.Metal Underground.Size Reduced Product.Raw Product.ExtractionElectric extraction LPGService requested.Mining.Pumping</v>
          </cell>
        </row>
        <row r="235">
          <cell r="M235" t="str">
            <v>GJ</v>
          </cell>
          <cell r="N235">
            <v>2.5000000000000001E-2</v>
          </cell>
          <cell r="DL235" t="str">
            <v>.Mining.Final Product.Metal Underground.Size Reduced Product.Raw Product.ExtractionElectric extraction LPGService requested.Mining.Direct Drive</v>
          </cell>
        </row>
        <row r="236">
          <cell r="M236" t="str">
            <v>GJ</v>
          </cell>
          <cell r="N236">
            <v>6.3E-3</v>
          </cell>
          <cell r="DL236" t="str">
            <v>.Mining.Final Product.Metal Underground.Size Reduced Product.Raw Product.ExtractionExtraction LPGService requested.Fuel Blends.Diesel_Industrial</v>
          </cell>
        </row>
        <row r="237">
          <cell r="M237" t="str">
            <v>GJ</v>
          </cell>
          <cell r="N237">
            <v>0.1</v>
          </cell>
          <cell r="DL237" t="str">
            <v>.Mining.Final Product.Metal Underground.Size Reduced Product.Raw Product.ExtractionExtraction LPGService requestedCIMS.Generic Fuels.LPG</v>
          </cell>
        </row>
        <row r="238">
          <cell r="M238" t="str">
            <v>GJ</v>
          </cell>
          <cell r="N238">
            <v>4.6100000000000004E-3</v>
          </cell>
          <cell r="DL238" t="str">
            <v>.Mining.Final Product.Metal Underground.Size Reduced Product.Raw Product.ExtractionExtraction LPGService requested.Mining.Ventilation</v>
          </cell>
        </row>
        <row r="239">
          <cell r="M239" t="str">
            <v>GJ</v>
          </cell>
          <cell r="N239">
            <v>9.0000000000000006E-5</v>
          </cell>
          <cell r="DL239" t="str">
            <v>.Mining.Final Product.Metal Underground.Size Reduced Product.Raw Product.ExtractionExtraction LPGService requested.Mining.Compression</v>
          </cell>
        </row>
        <row r="240">
          <cell r="M240" t="str">
            <v>GJ</v>
          </cell>
          <cell r="N240">
            <v>1.2500000000000001E-2</v>
          </cell>
          <cell r="DL240" t="str">
            <v>.Mining.Final Product.Metal Underground.Size Reduced Product.Raw Product.ExtractionExtraction LPGService requested.Mining.Conveyance</v>
          </cell>
        </row>
        <row r="241">
          <cell r="M241" t="str">
            <v>GJ</v>
          </cell>
          <cell r="N241">
            <v>3.6999999999999999E-4</v>
          </cell>
          <cell r="DL241" t="str">
            <v>.Mining.Final Product.Metal Underground.Size Reduced Product.Raw Product.ExtractionExtraction LPGService requested.Mining.Pumping</v>
          </cell>
        </row>
        <row r="242">
          <cell r="M242" t="str">
            <v>GJ</v>
          </cell>
          <cell r="N242">
            <v>6.3E-3</v>
          </cell>
          <cell r="DL242" t="str">
            <v>.Mining.Final Product.Metal Underground.Size Reduced Product.Raw Product.ExtractionExtractionService requested.Fuel Blends.Diesel_Industrial</v>
          </cell>
        </row>
        <row r="243">
          <cell r="M243" t="str">
            <v>GJ</v>
          </cell>
          <cell r="N243">
            <v>0.15</v>
          </cell>
          <cell r="DL243" t="str">
            <v>.Mining.Final Product.Metal Underground.Size Reduced Product.Raw Product.ExtractionExtractionService requested.Mining.Methane Blend</v>
          </cell>
        </row>
        <row r="244">
          <cell r="M244" t="str">
            <v>GJ</v>
          </cell>
          <cell r="N244">
            <v>4.6100000000000004E-3</v>
          </cell>
          <cell r="DL244" t="str">
            <v>.Mining.Final Product.Metal Underground.Size Reduced Product.Raw Product.ExtractionExtractionService requested.Mining.Ventilation</v>
          </cell>
        </row>
        <row r="245">
          <cell r="M245" t="str">
            <v>GJ</v>
          </cell>
          <cell r="N245">
            <v>9.0000000000000006E-5</v>
          </cell>
          <cell r="DL245" t="str">
            <v>.Mining.Final Product.Metal Underground.Size Reduced Product.Raw Product.ExtractionExtractionService requested.Mining.Compression</v>
          </cell>
        </row>
        <row r="246">
          <cell r="M246" t="str">
            <v>GJ</v>
          </cell>
          <cell r="N246">
            <v>1.2500000000000001E-2</v>
          </cell>
          <cell r="DL246" t="str">
            <v>.Mining.Final Product.Metal Underground.Size Reduced Product.Raw Product.ExtractionExtractionService requested.Mining.Conveyance</v>
          </cell>
        </row>
        <row r="247">
          <cell r="M247" t="str">
            <v>GJ</v>
          </cell>
          <cell r="N247">
            <v>3.6999999999999999E-4</v>
          </cell>
          <cell r="DL247" t="str">
            <v>.Mining.Final Product.Metal Underground.Size Reduced Product.Raw Product.ExtractionExtractionService requested.Mining.Pumping</v>
          </cell>
        </row>
        <row r="248">
          <cell r="DL248" t="str">
            <v/>
          </cell>
        </row>
        <row r="249">
          <cell r="M249" t="str">
            <v>GJ</v>
          </cell>
          <cell r="N249">
            <v>8.8999999999999995E-4</v>
          </cell>
          <cell r="DL249" t="str">
            <v>.Mining.Final Product.Metal Underground.Size Reduced Product.Raw Product.TransportationConveyanceService requested.Mining.Conveyance</v>
          </cell>
        </row>
        <row r="250">
          <cell r="M250" t="str">
            <v>GJ</v>
          </cell>
          <cell r="N250">
            <v>4.6999999999999999E-4</v>
          </cell>
          <cell r="DL250" t="str">
            <v>.Mining.Final Product.Metal Underground.Size Reduced Product.Raw Product.TransportationConveyanceService requested.Mining.Direct Drive</v>
          </cell>
        </row>
        <row r="251">
          <cell r="M251" t="str">
            <v>GJ</v>
          </cell>
          <cell r="N251">
            <v>5.3999999999999999E-2</v>
          </cell>
          <cell r="DL251" t="str">
            <v>.Mining.Final Product.Metal Underground.Size Reduced Product.Raw Product.TransportationDiesel truckService requested.Fuel Blends.Diesel_Industrial</v>
          </cell>
        </row>
        <row r="252">
          <cell r="M252" t="str">
            <v>GJ</v>
          </cell>
          <cell r="N252">
            <v>2.1000000000000001E-2</v>
          </cell>
          <cell r="DL252" t="str">
            <v>.Mining.Final Product.Metal Underground.Size Reduced Product.Raw Product.TransportationBiodiesel truckService requested.Biodiesel</v>
          </cell>
        </row>
        <row r="253">
          <cell r="DL253" t="str">
            <v/>
          </cell>
        </row>
        <row r="254">
          <cell r="M254" t="str">
            <v>GJ</v>
          </cell>
          <cell r="N254">
            <v>1.47E-3</v>
          </cell>
          <cell r="DL254" t="str">
            <v>.Mining.Final Product.Metal Underground.Size Reduced Product.Primary CrushingPrimary CrushingService requested.Mining.Direct Drive</v>
          </cell>
        </row>
        <row r="255">
          <cell r="M255" t="str">
            <v>GJ</v>
          </cell>
          <cell r="N255">
            <v>1.47E-3</v>
          </cell>
          <cell r="DL255" t="str">
            <v>.Mining.Final Product.Metal Underground.Size Reduced Product.Primary CrushingPrimary Crushing comp ctrlService requested.Mining.Direct Drive</v>
          </cell>
        </row>
        <row r="256">
          <cell r="DL256" t="str">
            <v/>
          </cell>
        </row>
        <row r="257">
          <cell r="M257" t="str">
            <v>GJ</v>
          </cell>
          <cell r="N257">
            <v>1.4117647058823501E-4</v>
          </cell>
          <cell r="DL257" t="str">
            <v>.Mining.Final Product.Metal Underground.Size Reduced Product.Secondary CrushingFine grindingService requested.Mining.Ventilation</v>
          </cell>
        </row>
        <row r="258">
          <cell r="M258" t="str">
            <v>GJ</v>
          </cell>
          <cell r="N258">
            <v>4.8082352941176403E-2</v>
          </cell>
          <cell r="DL258" t="str">
            <v>.Mining.Final Product.Metal Underground.Size Reduced Product.Secondary CrushingFine grindingService requested.Mining.Direct Drive</v>
          </cell>
        </row>
        <row r="259">
          <cell r="M259" t="str">
            <v>GJ</v>
          </cell>
          <cell r="N259">
            <v>1.7647058823529399E-4</v>
          </cell>
          <cell r="DL259" t="str">
            <v>.Mining.Final Product.Metal Underground.Size Reduced Product.Secondary CrushingFine grindingService requested.Mining.Pumping</v>
          </cell>
        </row>
        <row r="260">
          <cell r="M260" t="str">
            <v>GJ</v>
          </cell>
          <cell r="N260">
            <v>1.05882352941176E-4</v>
          </cell>
          <cell r="DL260" t="str">
            <v>.Mining.Final Product.Metal Underground.Size Reduced Product.Secondary CrushingFine grinding comp ctrlService requested.Mining.Ventilation</v>
          </cell>
        </row>
        <row r="261">
          <cell r="M261" t="str">
            <v>GJ</v>
          </cell>
          <cell r="N261">
            <v>3.60617647058823E-2</v>
          </cell>
          <cell r="DL261" t="str">
            <v>.Mining.Final Product.Metal Underground.Size Reduced Product.Secondary CrushingFine grinding comp ctrlService requested.Mining.Direct Drive</v>
          </cell>
        </row>
        <row r="262">
          <cell r="M262" t="str">
            <v>GJ</v>
          </cell>
          <cell r="N262">
            <v>1.3235294117647001E-4</v>
          </cell>
          <cell r="DL262" t="str">
            <v>.Mining.Final Product.Metal Underground.Size Reduced Product.Secondary CrushingFine grinding comp ctrlService requested.Mining.Pumping</v>
          </cell>
        </row>
        <row r="263">
          <cell r="DL263" t="str">
            <v/>
          </cell>
        </row>
        <row r="264">
          <cell r="M264" t="str">
            <v>GJ</v>
          </cell>
          <cell r="N264">
            <v>1.2E-4</v>
          </cell>
          <cell r="DL264" t="str">
            <v>.Mining.Final Product.Metal Underground.Size Reduced Product.Primary MillingSecondary grinding 2 stageService requested.Mining.Ventilation</v>
          </cell>
        </row>
        <row r="265">
          <cell r="M265" t="str">
            <v>GJ</v>
          </cell>
          <cell r="N265">
            <v>4.0869999999999997E-2</v>
          </cell>
          <cell r="DL265" t="str">
            <v>.Mining.Final Product.Metal Underground.Size Reduced Product.Primary MillingSecondary grinding 2 stageService requested.Mining.Direct Drive</v>
          </cell>
        </row>
        <row r="266">
          <cell r="M266" t="str">
            <v>GJ</v>
          </cell>
          <cell r="N266">
            <v>1.4999999999999999E-4</v>
          </cell>
          <cell r="DL266" t="str">
            <v>.Mining.Final Product.Metal Underground.Size Reduced Product.Primary MillingSecondary grinding 2 stageService requested.Mining.Pumping</v>
          </cell>
        </row>
        <row r="267">
          <cell r="M267" t="str">
            <v>GJ</v>
          </cell>
          <cell r="N267">
            <v>1.08E-4</v>
          </cell>
          <cell r="DL267" t="str">
            <v>.Mining.Final Product.Metal Underground.Size Reduced Product.Primary MillingSecondary grinding 3 stageService requested.Mining.Ventilation</v>
          </cell>
        </row>
        <row r="268">
          <cell r="M268" t="str">
            <v>GJ</v>
          </cell>
          <cell r="N268">
            <v>3.6782999999999899E-2</v>
          </cell>
          <cell r="DL268" t="str">
            <v>.Mining.Final Product.Metal Underground.Size Reduced Product.Primary MillingSecondary grinding 3 stageService requested.Mining.Direct Drive</v>
          </cell>
        </row>
        <row r="269">
          <cell r="M269" t="str">
            <v>GJ</v>
          </cell>
          <cell r="N269">
            <v>1.35E-4</v>
          </cell>
          <cell r="DL269" t="str">
            <v>.Mining.Final Product.Metal Underground.Size Reduced Product.Primary MillingSecondary grinding 3 stageService requested.Mining.Pumping</v>
          </cell>
        </row>
        <row r="270">
          <cell r="M270" t="str">
            <v>GJ</v>
          </cell>
          <cell r="N270">
            <v>9.0000000000000006E-5</v>
          </cell>
          <cell r="DL270" t="str">
            <v>.Mining.Final Product.Metal Underground.Size Reduced Product.Primary MillingSecondary grinding comp ctrl 2 stageService requested.Mining.Ventilation</v>
          </cell>
        </row>
        <row r="271">
          <cell r="M271" t="str">
            <v>GJ</v>
          </cell>
          <cell r="N271">
            <v>3.0652499999999999E-2</v>
          </cell>
          <cell r="DL271" t="str">
            <v>.Mining.Final Product.Metal Underground.Size Reduced Product.Primary MillingSecondary grinding comp ctrl 2 stageService requested.Mining.Direct Drive</v>
          </cell>
        </row>
        <row r="272">
          <cell r="M272" t="str">
            <v>GJ</v>
          </cell>
          <cell r="N272">
            <v>1.125E-4</v>
          </cell>
          <cell r="DL272" t="str">
            <v>.Mining.Final Product.Metal Underground.Size Reduced Product.Primary MillingSecondary grinding comp ctrl 2 stageService requested.Mining.Pumping</v>
          </cell>
        </row>
        <row r="273">
          <cell r="M273" t="str">
            <v>GJ</v>
          </cell>
          <cell r="N273">
            <v>8.1000000000000004E-5</v>
          </cell>
          <cell r="DL273" t="str">
            <v>.Mining.Final Product.Metal Underground.Size Reduced Product.Primary MillingSecondary grinding comp ctrl 3 stageService requested.Mining.Ventilation</v>
          </cell>
        </row>
        <row r="274">
          <cell r="M274" t="str">
            <v>GJ</v>
          </cell>
          <cell r="N274">
            <v>2.75872499999999E-2</v>
          </cell>
          <cell r="DL274" t="str">
            <v>.Mining.Final Product.Metal Underground.Size Reduced Product.Primary MillingSecondary grinding comp ctrl 3 stageService requested.Mining.Direct Drive</v>
          </cell>
        </row>
        <row r="275">
          <cell r="M275" t="str">
            <v>GJ</v>
          </cell>
          <cell r="N275">
            <v>1.0124999999999999E-4</v>
          </cell>
          <cell r="DL275" t="str">
            <v>.Mining.Final Product.Metal Underground.Size Reduced Product.Primary MillingSecondary grinding comp ctrl 3 stageService requested.Mining.Pumping</v>
          </cell>
        </row>
        <row r="276">
          <cell r="DL276" t="str">
            <v/>
          </cell>
        </row>
        <row r="277">
          <cell r="M277" t="str">
            <v>GJ</v>
          </cell>
          <cell r="N277">
            <v>5.2769999999999997E-2</v>
          </cell>
          <cell r="DL277" t="str">
            <v>.Mining.Final Product.Metal Underground.Mineral SeparationMetal from waste rockService requested.Mining.Direct Drive</v>
          </cell>
        </row>
        <row r="278">
          <cell r="M278" t="str">
            <v>GJ</v>
          </cell>
          <cell r="N278">
            <v>4.3600000000000002E-3</v>
          </cell>
          <cell r="DL278" t="str">
            <v>.Mining.Final Product.Metal Underground.Mineral SeparationMetal from waste rockService requested.Mining.Pumping</v>
          </cell>
        </row>
        <row r="279">
          <cell r="M279" t="str">
            <v>GJ</v>
          </cell>
          <cell r="N279">
            <v>4.0400000000000002E-3</v>
          </cell>
          <cell r="DL279" t="str">
            <v>.Mining.Final Product.Metal Underground.Mineral SeparationMetal from waste rockService requested.Mining.Compression</v>
          </cell>
        </row>
        <row r="280">
          <cell r="M280" t="str">
            <v>GJ</v>
          </cell>
          <cell r="N280">
            <v>5.0000000000000001E-3</v>
          </cell>
          <cell r="DL280" t="str">
            <v>.Mining.Final Product.Metal Underground.Mineral SeparationMetal from waste rock diff aux requestService requested.Mining.Ventilation</v>
          </cell>
        </row>
        <row r="281">
          <cell r="M281" t="str">
            <v>GJ</v>
          </cell>
          <cell r="N281">
            <v>5.2769999999999997E-2</v>
          </cell>
          <cell r="DL281" t="str">
            <v>.Mining.Final Product.Metal Underground.Mineral SeparationMetal from waste rock diff aux requestService requested.Mining.Direct Drive</v>
          </cell>
        </row>
        <row r="282">
          <cell r="M282" t="str">
            <v>GJ</v>
          </cell>
          <cell r="N282">
            <v>8.4360000000000004E-2</v>
          </cell>
          <cell r="DL282" t="str">
            <v>.Mining.Final Product.Metal Underground.Mineral SeparationMetal from waste rock diff aux requestService requested.Mining.Pumping</v>
          </cell>
        </row>
        <row r="283">
          <cell r="M283" t="str">
            <v>GJ</v>
          </cell>
          <cell r="N283">
            <v>4.444E-3</v>
          </cell>
          <cell r="DL283" t="str">
            <v>.Mining.Final Product.Metal Underground.Mineral SeparationMetal from waste rock diff aux requestService requested.Mining.Compression</v>
          </cell>
        </row>
        <row r="284">
          <cell r="DL284" t="str">
            <v/>
          </cell>
        </row>
        <row r="285">
          <cell r="M285" t="str">
            <v>GJ</v>
          </cell>
          <cell r="N285">
            <v>2.64</v>
          </cell>
          <cell r="DL285" t="str">
            <v>.Mining.Final Product.Metal Underground.CleaningFluidized bed dryingService requested.Mining.Methane Blend</v>
          </cell>
        </row>
        <row r="286">
          <cell r="M286" t="str">
            <v>GJ</v>
          </cell>
          <cell r="N286">
            <v>2.112E-2</v>
          </cell>
          <cell r="DL286" t="str">
            <v>.Mining.Final Product.Metal Underground.CleaningFluidized bed dryingService requested.Mining.Ventilation</v>
          </cell>
        </row>
        <row r="287">
          <cell r="M287" t="str">
            <v>GJ</v>
          </cell>
          <cell r="N287">
            <v>0.51568000000000003</v>
          </cell>
          <cell r="DL287" t="str">
            <v>.Mining.Final Product.Metal Underground.CleaningFluidized bed dryingService requested.Mining.Pumping</v>
          </cell>
        </row>
        <row r="288">
          <cell r="M288" t="str">
            <v>GJ</v>
          </cell>
          <cell r="N288">
            <v>2.5</v>
          </cell>
          <cell r="DL288" t="str">
            <v>.Mining.Final Product.Metal Underground.CleaningFluidized bed drying oilService requestedCIMS.Generic Fuels.Fuel Oil</v>
          </cell>
        </row>
        <row r="289">
          <cell r="M289" t="str">
            <v>GJ</v>
          </cell>
          <cell r="N289">
            <v>1.2E-4</v>
          </cell>
          <cell r="DL289" t="str">
            <v>.Mining.Final Product.Metal Underground.CleaningFluidized bed drying oilService requested.Mining.Ventilation</v>
          </cell>
        </row>
        <row r="290">
          <cell r="M290" t="str">
            <v>GJ</v>
          </cell>
          <cell r="N290">
            <v>2.9299999999999999E-3</v>
          </cell>
          <cell r="DL290" t="str">
            <v>.Mining.Final Product.Metal Underground.CleaningFluidized bed drying oilService requested.Mining.Pumping</v>
          </cell>
        </row>
        <row r="291">
          <cell r="M291" t="str">
            <v>GJ</v>
          </cell>
          <cell r="N291">
            <v>3.3</v>
          </cell>
          <cell r="DL291" t="str">
            <v>.Mining.Final Product.Metal Underground.CleaningRotary dryingService requested.Mining.Methane Blend</v>
          </cell>
        </row>
        <row r="292">
          <cell r="M292" t="str">
            <v>GJ</v>
          </cell>
          <cell r="N292">
            <v>2.112E-2</v>
          </cell>
          <cell r="DL292" t="str">
            <v>.Mining.Final Product.Metal Underground.CleaningRotary dryingService requested.Mining.Ventilation</v>
          </cell>
        </row>
        <row r="293">
          <cell r="M293" t="str">
            <v>GJ</v>
          </cell>
          <cell r="N293">
            <v>0.51568000000000003</v>
          </cell>
          <cell r="DL293" t="str">
            <v>.Mining.Final Product.Metal Underground.CleaningRotary dryingService requested.Mining.Pumping</v>
          </cell>
        </row>
        <row r="294">
          <cell r="M294" t="str">
            <v>GJ</v>
          </cell>
          <cell r="N294">
            <v>3.1</v>
          </cell>
          <cell r="DL294" t="str">
            <v>.Mining.Final Product.Metal Underground.CleaningRotary drying oilService requestedCIMS.Generic Fuels.Fuel Oil</v>
          </cell>
        </row>
        <row r="295">
          <cell r="M295" t="str">
            <v>GJ</v>
          </cell>
          <cell r="N295">
            <v>1.2E-4</v>
          </cell>
          <cell r="DL295" t="str">
            <v>.Mining.Final Product.Metal Underground.CleaningRotary drying oilService requested.Mining.Ventilation</v>
          </cell>
        </row>
        <row r="296">
          <cell r="M296" t="str">
            <v>GJ</v>
          </cell>
          <cell r="N296">
            <v>2.9299999999999999E-3</v>
          </cell>
          <cell r="DL296" t="str">
            <v>.Mining.Final Product.Metal Underground.CleaningRotary drying oilService requested.Mining.Pumping</v>
          </cell>
        </row>
        <row r="297">
          <cell r="M297" t="str">
            <v>GJ</v>
          </cell>
          <cell r="N297">
            <v>2.64</v>
          </cell>
          <cell r="DL297" t="str">
            <v>.Mining.Final Product.Metal Underground.CleaningSpray dryingService requested.Mining.Methane Blend</v>
          </cell>
        </row>
        <row r="298">
          <cell r="M298" t="str">
            <v>GJ</v>
          </cell>
          <cell r="N298">
            <v>2.112E-2</v>
          </cell>
          <cell r="DL298" t="str">
            <v>.Mining.Final Product.Metal Underground.CleaningSpray dryingService requested.Mining.Ventilation</v>
          </cell>
        </row>
        <row r="299">
          <cell r="M299" t="str">
            <v>GJ</v>
          </cell>
          <cell r="N299">
            <v>0.51568000000000003</v>
          </cell>
          <cell r="DL299" t="str">
            <v>.Mining.Final Product.Metal Underground.CleaningSpray dryingService requested.Mining.Pumping</v>
          </cell>
        </row>
        <row r="300">
          <cell r="M300" t="str">
            <v>GJ</v>
          </cell>
          <cell r="N300">
            <v>2.5</v>
          </cell>
          <cell r="DL300" t="str">
            <v>.Mining.Final Product.Metal Underground.CleaningSpray drying oilService requestedCIMS.Generic Fuels.Fuel Oil</v>
          </cell>
        </row>
        <row r="301">
          <cell r="M301" t="str">
            <v>GJ</v>
          </cell>
          <cell r="N301">
            <v>1.2E-4</v>
          </cell>
          <cell r="DL301" t="str">
            <v>.Mining.Final Product.Metal Underground.CleaningSpray drying oilService requested.Mining.Ventilation</v>
          </cell>
        </row>
        <row r="302">
          <cell r="M302" t="str">
            <v>GJ</v>
          </cell>
          <cell r="N302">
            <v>2.9299999999999999E-3</v>
          </cell>
          <cell r="DL302" t="str">
            <v>.Mining.Final Product.Metal Underground.CleaningSpray drying oilService requested.Mining.Pumping</v>
          </cell>
        </row>
        <row r="303">
          <cell r="M303" t="str">
            <v>GJ</v>
          </cell>
          <cell r="N303">
            <v>3.2</v>
          </cell>
          <cell r="DL303" t="str">
            <v>.Mining.Final Product.Metal Underground.CleaningElectric drying Service requested.Electricity</v>
          </cell>
        </row>
        <row r="304">
          <cell r="M304" t="str">
            <v>GJ</v>
          </cell>
          <cell r="N304">
            <v>1.8E-3</v>
          </cell>
          <cell r="DL304" t="str">
            <v>.Mining.Final Product.Metal Underground.CleaningElectric drying Service requested.Mining.Pumping</v>
          </cell>
        </row>
        <row r="305">
          <cell r="M305" t="str">
            <v>GJ</v>
          </cell>
          <cell r="N305">
            <v>3.2</v>
          </cell>
          <cell r="DL305" t="str">
            <v>.Mining.Final Product.Metal Underground.CleaningYellowcake precip and drying electricService requested.Electricity</v>
          </cell>
        </row>
        <row r="306">
          <cell r="M306" t="str">
            <v>GJ</v>
          </cell>
          <cell r="N306">
            <v>1.8E-3</v>
          </cell>
          <cell r="DL306" t="str">
            <v>.Mining.Final Product.Metal Underground.CleaningYellowcake precip and drying electricService requested.Mining.Pumping</v>
          </cell>
        </row>
        <row r="307">
          <cell r="M307" t="str">
            <v>GJ</v>
          </cell>
          <cell r="N307">
            <v>3.7</v>
          </cell>
          <cell r="DL307" t="str">
            <v>.Mining.Final Product.Metal Underground.CleaningYellowcake precip and drying HFOService requestedCIMS.Generic Fuels.Fuel Oil</v>
          </cell>
        </row>
        <row r="308">
          <cell r="M308" t="str">
            <v>GJ</v>
          </cell>
          <cell r="N308">
            <v>1.8E-3</v>
          </cell>
          <cell r="DL308" t="str">
            <v>.Mining.Final Product.Metal Underground.CleaningYellowcake precip and drying HFOService requested.Mining.Pumping</v>
          </cell>
        </row>
        <row r="309">
          <cell r="M309" t="str">
            <v>GJ</v>
          </cell>
          <cell r="N309">
            <v>3.75</v>
          </cell>
          <cell r="DL309" t="str">
            <v>.Mining.Final Product.Metal Underground.CleaningYellowcake precip and drying NGService requested.Mining.Methane Blend</v>
          </cell>
        </row>
        <row r="310">
          <cell r="M310" t="str">
            <v>GJ</v>
          </cell>
          <cell r="N310">
            <v>1.8E-3</v>
          </cell>
          <cell r="DL310" t="str">
            <v>.Mining.Final Product.Metal Underground.CleaningYellowcake precip and drying NGService requested.Mining.Pumping</v>
          </cell>
        </row>
        <row r="311">
          <cell r="DL311" t="str">
            <v/>
          </cell>
        </row>
        <row r="312">
          <cell r="M312" t="str">
            <v>GJ</v>
          </cell>
          <cell r="N312">
            <v>1.1000000000000001E-3</v>
          </cell>
          <cell r="DL312" t="str">
            <v>.Mining.Final Product.Metal Underground.Tailing DisposalUranium tailings disposalService requested.Mining.Compression</v>
          </cell>
        </row>
        <row r="313">
          <cell r="M313" t="str">
            <v>GJ</v>
          </cell>
          <cell r="N313">
            <v>2.2700000000000001E-2</v>
          </cell>
          <cell r="DL313" t="str">
            <v>.Mining.Final Product.Metal Underground.Tailing DisposalUranium tailings disposalService requested.Mining.Direct Drive</v>
          </cell>
        </row>
        <row r="314">
          <cell r="M314" t="str">
            <v>GJ</v>
          </cell>
          <cell r="N314">
            <v>1.5E-3</v>
          </cell>
          <cell r="DL314" t="str">
            <v>.Mining.Final Product.Metal Underground.Tailing DisposalUranium tailings disposalService requested.Mining.Pumping</v>
          </cell>
        </row>
        <row r="315">
          <cell r="M315" t="str">
            <v>GJ</v>
          </cell>
          <cell r="N315">
            <v>6.3E-3</v>
          </cell>
          <cell r="DL315" t="str">
            <v>.Mining.Final Product.Metal Underground.Tailing DisposalUnderground tailings disposalService requested.Fuel Blends.Diesel_Industrial</v>
          </cell>
        </row>
        <row r="316">
          <cell r="M316" t="str">
            <v>GJ</v>
          </cell>
          <cell r="N316">
            <v>2.8600000000000001E-3</v>
          </cell>
          <cell r="DL316" t="str">
            <v>.Mining.Final Product.Metal Underground.Tailing DisposalUnderground tailings disposalService requested.Mining.Pumping</v>
          </cell>
        </row>
        <row r="317">
          <cell r="M317" t="str">
            <v>GJ</v>
          </cell>
          <cell r="N317">
            <v>3.7000000000000002E-3</v>
          </cell>
          <cell r="DL317" t="str">
            <v>.Mining.Final Product.Metal Underground.Tailing DisposalUnderground tailings disposal electricService requested.Mining.Conveyance</v>
          </cell>
        </row>
        <row r="318">
          <cell r="M318" t="str">
            <v>GJ</v>
          </cell>
          <cell r="N318">
            <v>2.8600000000000001E-3</v>
          </cell>
          <cell r="DL318" t="str">
            <v>.Mining.Final Product.Metal Underground.Tailing DisposalUnderground tailings disposal electricService requested.Mining.Pumping</v>
          </cell>
        </row>
        <row r="319">
          <cell r="DL319" t="str">
            <v/>
          </cell>
        </row>
        <row r="320">
          <cell r="M320" t="str">
            <v>GJ</v>
          </cell>
          <cell r="N320">
            <v>0.21979184299999999</v>
          </cell>
          <cell r="DL320" t="str">
            <v>.Mining.Final Product.Metal Underground.Unassigned EnergyUnassigned EnergyService requested.Electricity</v>
          </cell>
        </row>
        <row r="321">
          <cell r="M321" t="str">
            <v>GJ</v>
          </cell>
          <cell r="N321">
            <v>0.22433663100000001</v>
          </cell>
          <cell r="DL321" t="str">
            <v>.Mining.Final Product.Metal Underground.Unassigned EnergyUnassigned EnergyService requested.Mining.Steam</v>
          </cell>
        </row>
        <row r="322">
          <cell r="DL322" t="str">
            <v/>
          </cell>
        </row>
        <row r="323">
          <cell r="M323" t="str">
            <v>GJ</v>
          </cell>
          <cell r="N323">
            <v>1.25494117647058</v>
          </cell>
          <cell r="DL323" t="str">
            <v>.Mining.SteamBoiler NGService requested.Mining.Methane Blend</v>
          </cell>
        </row>
        <row r="324">
          <cell r="M324" t="str">
            <v>GJ</v>
          </cell>
          <cell r="N324">
            <v>1.22434823529411</v>
          </cell>
          <cell r="DL324" t="str">
            <v>.Mining.SteamBoiler NG HRService requested.Mining.Methane Blend</v>
          </cell>
        </row>
        <row r="325">
          <cell r="M325" t="str">
            <v>GJ</v>
          </cell>
          <cell r="N325">
            <v>1.22944705882352</v>
          </cell>
          <cell r="DL325" t="str">
            <v>.Mining.SteamBoiler NG reg burnerService requested.Mining.Methane Blend</v>
          </cell>
        </row>
        <row r="326">
          <cell r="M326" t="str">
            <v>GJ</v>
          </cell>
          <cell r="N326">
            <v>1.19885411764705</v>
          </cell>
          <cell r="DL326" t="str">
            <v>.Mining.SteamBoiler NG HR and reg burnerService requested.Mining.Methane Blend</v>
          </cell>
        </row>
        <row r="327">
          <cell r="M327" t="str">
            <v>GJ</v>
          </cell>
          <cell r="N327">
            <v>1.25494117647058</v>
          </cell>
          <cell r="DL327" t="str">
            <v>.Mining.SteamBoiler NG 900 psigService requested.Mining.Methane Blend</v>
          </cell>
        </row>
        <row r="328">
          <cell r="M328" t="str">
            <v>GJ</v>
          </cell>
          <cell r="N328">
            <v>1.1000000000000001</v>
          </cell>
          <cell r="DL328" t="str">
            <v>.Mining.SteamBoiler ElectricService requested.Electricity</v>
          </cell>
        </row>
        <row r="329">
          <cell r="M329" t="str">
            <v>GJ</v>
          </cell>
          <cell r="N329">
            <v>1.19885411764705</v>
          </cell>
          <cell r="DL329" t="str">
            <v>.Mining.SteamBoiler Hydrogen HR and reg burnerService requested.Hydrogen</v>
          </cell>
        </row>
        <row r="330">
          <cell r="M330" t="str">
            <v>GJ</v>
          </cell>
          <cell r="N330">
            <v>1.2820512820512799</v>
          </cell>
          <cell r="DL330" t="str">
            <v>.Mining.SteamCogen NGService requested.Mining.Methane Blend</v>
          </cell>
        </row>
        <row r="331">
          <cell r="M331" t="str">
            <v>GJ</v>
          </cell>
          <cell r="N331">
            <v>-0.10299999999999999</v>
          </cell>
          <cell r="DL331" t="str">
            <v>.Mining.SteamCogen NGService requested.Electricity</v>
          </cell>
        </row>
        <row r="332">
          <cell r="M332" t="str">
            <v>GJ</v>
          </cell>
          <cell r="N332">
            <v>1.40202028235294</v>
          </cell>
          <cell r="DL332" t="str">
            <v>.Mining.SteamCogen NG 900 psigService requested.Mining.Methane Blend</v>
          </cell>
        </row>
        <row r="333">
          <cell r="M333" t="str">
            <v>GJ</v>
          </cell>
          <cell r="N333">
            <v>-0.1108</v>
          </cell>
          <cell r="DL333" t="str">
            <v>.Mining.SteamCogen NG 900 psigService requested.Electricity</v>
          </cell>
        </row>
        <row r="334">
          <cell r="M334" t="str">
            <v>GJ</v>
          </cell>
          <cell r="N334">
            <v>1.35377784847058</v>
          </cell>
          <cell r="DL334" t="str">
            <v>.Mining.SteamCogen NG 900 psig HRService requested.Mining.Methane Blend</v>
          </cell>
        </row>
        <row r="335">
          <cell r="M335" t="str">
            <v>GJ</v>
          </cell>
          <cell r="N335">
            <v>-0.13</v>
          </cell>
          <cell r="DL335" t="str">
            <v>.Mining.SteamCogen NG 900 psig HRService requested.Electricity</v>
          </cell>
        </row>
        <row r="336">
          <cell r="M336" t="str">
            <v>GJ</v>
          </cell>
          <cell r="N336">
            <v>1.3135758202352901</v>
          </cell>
          <cell r="DL336" t="str">
            <v>.Mining.SteamCogen NG 900 psig HR and reg burnerService requested.Mining.Methane Blend</v>
          </cell>
        </row>
        <row r="337">
          <cell r="M337" t="str">
            <v>GJ</v>
          </cell>
          <cell r="N337">
            <v>-0.13</v>
          </cell>
          <cell r="DL337" t="str">
            <v>.Mining.SteamCogen NG 900 psig HR and reg burnerService requested.Electricity</v>
          </cell>
        </row>
        <row r="338">
          <cell r="M338" t="str">
            <v>GJ</v>
          </cell>
          <cell r="N338">
            <v>1.4196857379105801</v>
          </cell>
          <cell r="DL338" t="str">
            <v>.Mining.SteamCogen NG 900 psig reg burnerService requested.Mining.Methane Blend</v>
          </cell>
        </row>
        <row r="339">
          <cell r="M339" t="str">
            <v>GJ</v>
          </cell>
          <cell r="N339">
            <v>-0.13849999999999901</v>
          </cell>
          <cell r="DL339" t="str">
            <v>.Mining.SteamCogen NG 900 psig reg burnerService requested.Electricity</v>
          </cell>
        </row>
        <row r="340">
          <cell r="DL340" t="str">
            <v/>
          </cell>
        </row>
        <row r="341">
          <cell r="M341" t="str">
            <v>GJ</v>
          </cell>
          <cell r="N341">
            <v>1.5384615384615301</v>
          </cell>
          <cell r="DL341" t="str">
            <v>.Mining.SteamNG StdService requested.Mining.Methane Blend</v>
          </cell>
        </row>
        <row r="342">
          <cell r="M342" t="str">
            <v>GJ</v>
          </cell>
          <cell r="N342">
            <v>1.25</v>
          </cell>
          <cell r="DL342" t="str">
            <v>.Mining.SteamNG EffService requested.Mining.Methane Blend</v>
          </cell>
        </row>
        <row r="343">
          <cell r="M343" t="str">
            <v>GJ</v>
          </cell>
          <cell r="N343">
            <v>1.1111111111111101</v>
          </cell>
          <cell r="DL343" t="str">
            <v>.Mining.SteamNG High EffService requested.Mining.Methane Blend</v>
          </cell>
        </row>
        <row r="344">
          <cell r="M344" t="str">
            <v>GJ</v>
          </cell>
          <cell r="N344">
            <v>1.4925373134328299</v>
          </cell>
          <cell r="DL344" t="str">
            <v>.Mining.SteamHFO StdService requestedCIMS.Generic Fuels.Fuel Oil</v>
          </cell>
        </row>
        <row r="345">
          <cell r="M345" t="str">
            <v>GJ</v>
          </cell>
          <cell r="N345">
            <v>1.2195121951219501</v>
          </cell>
          <cell r="DL345" t="str">
            <v>.Mining.SteamHFO EffService requestedCIMS.Generic Fuels.Fuel Oil</v>
          </cell>
        </row>
        <row r="346">
          <cell r="M346" t="str">
            <v>GJ</v>
          </cell>
          <cell r="N346">
            <v>1.0989010989010899</v>
          </cell>
          <cell r="DL346" t="str">
            <v>.Mining.SteamHFO High EffService requestedCIMS.Generic Fuels.Fuel Oil</v>
          </cell>
        </row>
        <row r="347">
          <cell r="M347" t="str">
            <v>GJ</v>
          </cell>
          <cell r="N347">
            <v>1.1764705882352899</v>
          </cell>
          <cell r="DL347" t="str">
            <v>.Mining.SteamElectric StdService requested.Electricity</v>
          </cell>
        </row>
        <row r="348">
          <cell r="DL348" t="str">
            <v/>
          </cell>
        </row>
        <row r="349">
          <cell r="M349" t="str">
            <v>GJ</v>
          </cell>
          <cell r="N349">
            <v>1</v>
          </cell>
          <cell r="DL349" t="str">
            <v>.Mining.Methane BlendNatural GasService requestedCIMS.Generic Fuels.Natural Gas</v>
          </cell>
        </row>
        <row r="350">
          <cell r="M350" t="str">
            <v>GJ</v>
          </cell>
          <cell r="N350">
            <v>1</v>
          </cell>
          <cell r="DL350" t="str">
            <v>.Mining.Methane BlendBiogasService requestedCIMS.Generic Fuels.Biogas</v>
          </cell>
        </row>
        <row r="351">
          <cell r="M351" t="str">
            <v>GJ</v>
          </cell>
          <cell r="N351">
            <v>1</v>
          </cell>
          <cell r="DL351" t="str">
            <v>.Mining.Methane BlendBiomass GasificationService requestedCIMS.Generic Fuels.Solid Biomass</v>
          </cell>
        </row>
        <row r="352">
          <cell r="M352" t="str">
            <v>GJ</v>
          </cell>
          <cell r="N352">
            <v>1</v>
          </cell>
          <cell r="DL352" t="str">
            <v>.Mining.Methane BlendH2Service requested.Hydrogen</v>
          </cell>
        </row>
        <row r="353">
          <cell r="DL353" t="str">
            <v/>
          </cell>
        </row>
        <row r="354">
          <cell r="M354" t="str">
            <v>GJ</v>
          </cell>
          <cell r="N354">
            <v>1.33</v>
          </cell>
          <cell r="DL354" t="str">
            <v>.Mining.HVAC.Space HeatingSpace heat NGService requested.Mining.Methane Blend</v>
          </cell>
        </row>
        <row r="355">
          <cell r="M355" t="str">
            <v>GJ</v>
          </cell>
          <cell r="N355">
            <v>1.33</v>
          </cell>
          <cell r="DL355" t="str">
            <v>.Mining.HVAC.Space HeatingSpace heat electricService requested.Electricity</v>
          </cell>
        </row>
        <row r="356">
          <cell r="M356" t="str">
            <v>GJ</v>
          </cell>
          <cell r="N356">
            <v>1.33</v>
          </cell>
          <cell r="DL356" t="str">
            <v>.Mining.HVAC.Space HeatingSpace heat oilService requestedCIMS.Generic Fuels.Fuel Oil</v>
          </cell>
        </row>
        <row r="357">
          <cell r="M357" t="str">
            <v>GJ</v>
          </cell>
          <cell r="N357">
            <v>1.33</v>
          </cell>
          <cell r="DL357" t="str">
            <v>.Mining.HVAC.Space HeatingSpace heat steamService requested.Mining.Steam</v>
          </cell>
        </row>
        <row r="358">
          <cell r="DL358" t="str">
            <v/>
          </cell>
        </row>
        <row r="359">
          <cell r="M359" t="str">
            <v>GJ</v>
          </cell>
          <cell r="N359">
            <v>1.33</v>
          </cell>
          <cell r="DL359" t="str">
            <v>.Mining.HVAC.Space CoolingSpace cooling electricService requested.Electricity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4.0612712615067199</v>
          </cell>
          <cell r="DL361" t="str">
            <v>.Mining.LightingBase LightingService requested.Electricity</v>
          </cell>
        </row>
        <row r="362">
          <cell r="M362" t="str">
            <v>GJ</v>
          </cell>
          <cell r="N362">
            <v>3.0560053595254901</v>
          </cell>
          <cell r="DL362" t="str">
            <v>.Mining.LightingMore Eff LightingService requested.Electricity</v>
          </cell>
        </row>
        <row r="363">
          <cell r="M363" t="str">
            <v>GJ</v>
          </cell>
          <cell r="N363">
            <v>2.5222723042595798</v>
          </cell>
          <cell r="DL363" t="str">
            <v>.Mining.LightingMost Eff LightingService requested.Electricity</v>
          </cell>
        </row>
        <row r="364">
          <cell r="DL364" t="str">
            <v/>
          </cell>
        </row>
        <row r="365">
          <cell r="M365" t="str">
            <v>GJ</v>
          </cell>
          <cell r="N365">
            <v>2.1352396753154501</v>
          </cell>
          <cell r="DL365" t="str">
            <v>.Mining.VentilationLow Eff backward inclined fanService requested.Mining.Machine Drive</v>
          </cell>
        </row>
        <row r="366">
          <cell r="M366" t="str">
            <v>GJ</v>
          </cell>
          <cell r="N366">
            <v>1.6005783850052</v>
          </cell>
          <cell r="DL366" t="str">
            <v>.Mining.VentilationHigh Eff backward inclined fanService requested.Mining.Machine Drive</v>
          </cell>
        </row>
        <row r="367">
          <cell r="M367" t="str">
            <v>GJ</v>
          </cell>
          <cell r="N367">
            <v>2.2922425926180598</v>
          </cell>
          <cell r="DL367" t="str">
            <v>.Mining.VentilationLow Eff radial fanService requested.Mining.Machine Drive</v>
          </cell>
        </row>
        <row r="368">
          <cell r="M368" t="str">
            <v>GJ</v>
          </cell>
          <cell r="N368">
            <v>1.7182679721379399</v>
          </cell>
          <cell r="DL368" t="str">
            <v>.Mining.VentilationHigh Eff radial fanService requested.Mining.Machine Drive</v>
          </cell>
        </row>
        <row r="369">
          <cell r="M369" t="str">
            <v>GJ</v>
          </cell>
          <cell r="N369">
            <v>1.9983653371542001</v>
          </cell>
          <cell r="DL369" t="str">
            <v>.Mining.VentilationLow Eff airfoil fanService requested.Mining.Machine Drive</v>
          </cell>
        </row>
        <row r="370">
          <cell r="M370" t="str">
            <v>GJ</v>
          </cell>
          <cell r="N370">
            <v>1.4979772064792301</v>
          </cell>
          <cell r="DL370" t="str">
            <v>.Mining.VentilationHigh Eff airfoil fanService requested.Mining.Machine Drive</v>
          </cell>
        </row>
        <row r="371">
          <cell r="M371" t="str">
            <v>GJ</v>
          </cell>
          <cell r="N371">
            <v>2.4741666079051998</v>
          </cell>
          <cell r="DL371" t="str">
            <v>.Mining.VentilationLow Eff vane axial tube axial fanService requested.Mining.Machine Drive</v>
          </cell>
        </row>
        <row r="372">
          <cell r="M372" t="str">
            <v>GJ</v>
          </cell>
          <cell r="N372">
            <v>1.8546384461171399</v>
          </cell>
          <cell r="DL372" t="str">
            <v>.Mining.VentilationHigh Eff vane axial tube axial fanService requested.Mining.Machine Drive</v>
          </cell>
        </row>
        <row r="373">
          <cell r="DL373" t="str">
            <v/>
          </cell>
        </row>
        <row r="374">
          <cell r="M374" t="str">
            <v>GJ</v>
          </cell>
          <cell r="N374">
            <v>1.20048019207683</v>
          </cell>
          <cell r="DL374" t="str">
            <v>.Mining.ConveyanceLow Eff belt conveyorService requested.Mining.Machine Drive</v>
          </cell>
        </row>
        <row r="375">
          <cell r="M375" t="str">
            <v>GJ</v>
          </cell>
          <cell r="N375">
            <v>1.08496349097852</v>
          </cell>
          <cell r="DL375" t="str">
            <v>.Mining.ConveyanceHigh Eff belt conveyorService requested.Mining.Machine Drive</v>
          </cell>
        </row>
        <row r="376">
          <cell r="M376" t="str">
            <v>GJ</v>
          </cell>
          <cell r="N376">
            <v>1.2254901960784299</v>
          </cell>
          <cell r="DL376" t="str">
            <v>.Mining.ConveyanceLow Eff screw conveyorService requested.Mining.Machine Drive</v>
          </cell>
        </row>
        <row r="377">
          <cell r="M377" t="str">
            <v>GJ</v>
          </cell>
          <cell r="N377">
            <v>1.1075668970405801</v>
          </cell>
          <cell r="DL377" t="str">
            <v>.Mining.ConveyanceHigh Eff screw conveyorService requested.Mining.Machine Drive</v>
          </cell>
        </row>
        <row r="378">
          <cell r="M378" t="str">
            <v>GJ</v>
          </cell>
          <cell r="N378">
            <v>1.3218770654329099</v>
          </cell>
          <cell r="DL378" t="str">
            <v>.Mining.ConveyanceLow Eff apron conveyorService requested.Mining.Machine Drive</v>
          </cell>
        </row>
        <row r="379">
          <cell r="M379" t="str">
            <v>GJ</v>
          </cell>
          <cell r="N379">
            <v>1.1946789001786</v>
          </cell>
          <cell r="DL379" t="str">
            <v>.Mining.ConveyanceHigh Eff apron conveyorService requested.Mining.Machine Drive</v>
          </cell>
        </row>
        <row r="380">
          <cell r="M380" t="str">
            <v>GJ</v>
          </cell>
          <cell r="N380">
            <v>1.2787723785166201</v>
          </cell>
          <cell r="DL380" t="str">
            <v>.Mining.ConveyanceLow Eff chain conveyorService requested.Mining.Machine Drive</v>
          </cell>
        </row>
        <row r="381">
          <cell r="M381" t="str">
            <v>GJ</v>
          </cell>
          <cell r="N381">
            <v>1.1557219795206</v>
          </cell>
          <cell r="DL381" t="str">
            <v>.Mining.ConveyanceHigh Eff chain conveyorService requested.Mining.Machine Drive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3.0754347557588102</v>
          </cell>
          <cell r="DL383" t="str">
            <v>.Mining.Compression.SmallLow Eff centrifugal compressorService requested.Mining.Machine Drive</v>
          </cell>
        </row>
        <row r="384">
          <cell r="M384" t="str">
            <v>GJ</v>
          </cell>
          <cell r="N384">
            <v>2.07993783481799</v>
          </cell>
          <cell r="DL384" t="str">
            <v>.Mining.Compression.SmallHigh Eff centrifugal compressorService requested.Mining.Machine Drive</v>
          </cell>
        </row>
        <row r="385">
          <cell r="M385" t="str">
            <v>GJ</v>
          </cell>
          <cell r="N385">
            <v>3.2111157008658102</v>
          </cell>
          <cell r="DL385" t="str">
            <v>.Mining.Compression.SmallLow Eff reciprocating compressorService requested.Mining.Machine Drive</v>
          </cell>
        </row>
        <row r="386">
          <cell r="M386" t="str">
            <v>GJ</v>
          </cell>
          <cell r="N386">
            <v>2.1716997981187798</v>
          </cell>
          <cell r="DL386" t="str">
            <v>.Mining.Compression.SmallHigh Eff reciprocating compressorService requested.Mining.Machine Drive</v>
          </cell>
        </row>
        <row r="387">
          <cell r="M387" t="str">
            <v>GJ</v>
          </cell>
          <cell r="N387">
            <v>3.3593210409057801</v>
          </cell>
          <cell r="DL387" t="str">
            <v>.Mining.Compression.SmallLow Eff rotary compressorService requested.Mining.Machine Drive</v>
          </cell>
        </row>
        <row r="388">
          <cell r="M388" t="str">
            <v>GJ</v>
          </cell>
          <cell r="N388">
            <v>2.2719320964934999</v>
          </cell>
          <cell r="DL388" t="str">
            <v>.Mining.Compression.SmallHigh Eff rotary compressorService requested.Mining.Machine Drive</v>
          </cell>
        </row>
        <row r="389">
          <cell r="DL389" t="str">
            <v/>
          </cell>
        </row>
        <row r="390">
          <cell r="M390" t="str">
            <v>GJ</v>
          </cell>
          <cell r="N390">
            <v>2.72944834573594</v>
          </cell>
          <cell r="DL390" t="str">
            <v>.Mining.Compression.LargeLow Eff centrifugal compressorService requested.Mining.Machine Drive</v>
          </cell>
        </row>
        <row r="391">
          <cell r="M391" t="str">
            <v>GJ</v>
          </cell>
          <cell r="N391">
            <v>1.8459448284009601</v>
          </cell>
          <cell r="DL391" t="str">
            <v>.Mining.Compression.LargeHigh Eff centrifugal compressorService requested.Mining.Machine Drive</v>
          </cell>
        </row>
        <row r="392">
          <cell r="M392" t="str">
            <v>GJ</v>
          </cell>
          <cell r="N392">
            <v>2.8731035218273102</v>
          </cell>
          <cell r="DL392" t="str">
            <v>.Mining.Compression.LargeLow Eff reciprocating compressorService requested.Mining.Machine Drive</v>
          </cell>
        </row>
        <row r="393">
          <cell r="M393" t="str">
            <v>GJ</v>
          </cell>
          <cell r="N393">
            <v>1.94309981936944</v>
          </cell>
          <cell r="DL393" t="str">
            <v>.Mining.Compression.LargeHigh Eff reciprocating compressorService requested.Mining.Machine Drive</v>
          </cell>
        </row>
        <row r="394">
          <cell r="M394" t="str">
            <v>GJ</v>
          </cell>
          <cell r="N394">
            <v>2.9911762692996602</v>
          </cell>
          <cell r="DL394" t="str">
            <v>.Mining.Compression.LargeLow Eff rotary compressorService requested.Mining.Machine Drive</v>
          </cell>
        </row>
        <row r="395">
          <cell r="M395" t="str">
            <v>GJ</v>
          </cell>
          <cell r="N395">
            <v>2.0229532366037999</v>
          </cell>
          <cell r="DL395" t="str">
            <v>.Mining.Compression.LargeHigh Eff rotary compressorService requested.Mining.Machine Drive</v>
          </cell>
        </row>
        <row r="396">
          <cell r="DL396" t="str">
            <v/>
          </cell>
        </row>
        <row r="397">
          <cell r="M397" t="str">
            <v>GJ</v>
          </cell>
          <cell r="N397">
            <v>3.9701066847068298</v>
          </cell>
          <cell r="DL397" t="str">
            <v>.Mining.Pumping.General.SmallLow Eff centrifugal pumpService requested.Mining.Machine Drive</v>
          </cell>
        </row>
        <row r="398">
          <cell r="M398" t="str">
            <v>GJ</v>
          </cell>
          <cell r="N398">
            <v>2.6188773920171302</v>
          </cell>
          <cell r="DL398" t="str">
            <v>.Mining.Pumping.General.SmallMed Eff centrifugal pump variable speedService requested.Mining.Machine Drive</v>
          </cell>
        </row>
        <row r="399">
          <cell r="M399" t="str">
            <v>GJ</v>
          </cell>
          <cell r="N399">
            <v>1.73735983849502</v>
          </cell>
          <cell r="DL399" t="str">
            <v>.Mining.Pumping.General.SmallHigh Eff centrifugal pump variable speedService requested.Mining.Machine Drive</v>
          </cell>
        </row>
        <row r="400">
          <cell r="DL400" t="str">
            <v/>
          </cell>
        </row>
        <row r="401">
          <cell r="M401" t="str">
            <v>GJ</v>
          </cell>
          <cell r="N401">
            <v>3.1981414960138301</v>
          </cell>
          <cell r="DL401" t="str">
            <v>.Mining.Pumping.General.LargeLow Eff centrifugal pumpService requested.Mining.Machine Drive</v>
          </cell>
        </row>
        <row r="402">
          <cell r="M402" t="str">
            <v>GJ</v>
          </cell>
          <cell r="N402">
            <v>2.1096512324582499</v>
          </cell>
          <cell r="DL402" t="str">
            <v>.Mining.Pumping.General.LargeMed Eff centrifugal pump variable speedService requested.Mining.Machine Drive</v>
          </cell>
        </row>
        <row r="403">
          <cell r="M403" t="str">
            <v>GJ</v>
          </cell>
          <cell r="N403">
            <v>1.3898878707960201</v>
          </cell>
          <cell r="DL403" t="str">
            <v>.Mining.Pumping.General.LargeHigh Eff centrifugal pump variable speedService requested.Mining.Machine Drive</v>
          </cell>
        </row>
        <row r="404">
          <cell r="DL404" t="str">
            <v/>
          </cell>
        </row>
        <row r="405">
          <cell r="M405" t="str">
            <v>GJ</v>
          </cell>
          <cell r="N405">
            <v>3.7139707695644502</v>
          </cell>
          <cell r="DL405" t="str">
            <v>.Mining.Pumping.Slurry Stock.SmallRotary pumpService requested.Mining.Machine Drive</v>
          </cell>
        </row>
        <row r="406">
          <cell r="M406" t="str">
            <v>GJ</v>
          </cell>
          <cell r="N406">
            <v>1.90549143576874</v>
          </cell>
          <cell r="DL406" t="str">
            <v>.Mining.Pumping.Slurry Stock.SmallEff rotary pump variable speedService requested.Mining.Machine Drive</v>
          </cell>
        </row>
        <row r="407">
          <cell r="DL407" t="str">
            <v/>
          </cell>
        </row>
        <row r="408">
          <cell r="M408" t="str">
            <v>GJ</v>
          </cell>
          <cell r="N408">
            <v>2.9904699702986499</v>
          </cell>
          <cell r="DL408" t="str">
            <v>.Mining.Pumping.Slurry Stock.LargeRotary pumpService requested.Mining.Machine Drive</v>
          </cell>
        </row>
        <row r="409">
          <cell r="M409" t="str">
            <v>GJ</v>
          </cell>
          <cell r="N409">
            <v>1.5342918054241801</v>
          </cell>
          <cell r="DL409" t="str">
            <v>.Mining.Pumping.Slurry Stock.LargeEff rotary pump variable speedService requested.Mining.Machine Drive</v>
          </cell>
        </row>
        <row r="410">
          <cell r="DL410" t="str">
            <v/>
          </cell>
        </row>
        <row r="411">
          <cell r="M411" t="str">
            <v>GJ</v>
          </cell>
          <cell r="N411">
            <v>3.3371911262752998</v>
          </cell>
          <cell r="DL411" t="str">
            <v>.Mining.Pumping.Precision.SmallReciprocating pumpService requested.Mining.Machine Drive</v>
          </cell>
        </row>
        <row r="412">
          <cell r="M412" t="str">
            <v>GJ</v>
          </cell>
          <cell r="N412">
            <v>1.7121807104008899</v>
          </cell>
          <cell r="DL412" t="str">
            <v>.Mining.Pumping.Precision.SmallEff reciprocating pump variable speedService requested.Mining.Machine Drive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2.7090139730940699</v>
          </cell>
          <cell r="DL414" t="str">
            <v>.Mining.Pumping.Precision.LargeReciprocating pumpService requested.Mining.Machine Drive</v>
          </cell>
        </row>
        <row r="415">
          <cell r="M415" t="str">
            <v>GJ</v>
          </cell>
          <cell r="N415">
            <v>1.3898878707960201</v>
          </cell>
          <cell r="DL415" t="str">
            <v>.Mining.Pumping.Precision.LargeEff reciprocating pump variable speedService requested.Mining.Machine Drive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1.1764705882352899</v>
          </cell>
          <cell r="DL417" t="str">
            <v>.Mining.Direct DriveMotor speed control V beltService requested.Mining.Machine Drive</v>
          </cell>
        </row>
        <row r="418">
          <cell r="M418" t="str">
            <v>GJ</v>
          </cell>
          <cell r="N418">
            <v>1.06326422115895</v>
          </cell>
          <cell r="DL418" t="str">
            <v>.Mining.Direct DriveMotor speed control variable speedService requested.Mining.Machine Drive</v>
          </cell>
        </row>
        <row r="419">
          <cell r="DL419" t="str">
            <v/>
          </cell>
        </row>
        <row r="420">
          <cell r="M420" t="str">
            <v>GJ</v>
          </cell>
          <cell r="N420">
            <v>1.1661807580174901</v>
          </cell>
          <cell r="DL420" t="str">
            <v>.Mining.Machine Drive.Size 1AC motor 1 5 hpService requested.Electricity</v>
          </cell>
        </row>
        <row r="421">
          <cell r="M421" t="str">
            <v>GJ</v>
          </cell>
          <cell r="N421">
            <v>1.1401208528104001</v>
          </cell>
          <cell r="DL421" t="str">
            <v>.Mining.Machine Drive.Size 1Eff AC motor 1 5 hpService requested.Electricity</v>
          </cell>
        </row>
        <row r="422">
          <cell r="DL422" t="str">
            <v/>
          </cell>
        </row>
        <row r="423">
          <cell r="M423" t="str">
            <v>GJ</v>
          </cell>
          <cell r="N423">
            <v>1.1213276519399</v>
          </cell>
          <cell r="DL423" t="str">
            <v>.Mining.Machine Drive.Size 2AC motor 6 25 hpService requested.Electricity</v>
          </cell>
        </row>
        <row r="424">
          <cell r="M424" t="str">
            <v>GJ</v>
          </cell>
          <cell r="N424">
            <v>1.0972130787798999</v>
          </cell>
          <cell r="DL424" t="str">
            <v>.Mining.Machine Drive.Size 2Eff motor 6 25 hpService requested.Electricity</v>
          </cell>
        </row>
        <row r="425">
          <cell r="DL425" t="str">
            <v/>
          </cell>
        </row>
        <row r="426">
          <cell r="M426" t="str">
            <v>GJ</v>
          </cell>
          <cell r="N426">
            <v>1.0843869960311401</v>
          </cell>
          <cell r="DL426" t="str">
            <v>.Mining.Machine Drive.Size 3AC motor 26 100 hpService requested.Electricity</v>
          </cell>
        </row>
        <row r="427">
          <cell r="M427" t="str">
            <v>GJ</v>
          </cell>
          <cell r="N427">
            <v>1.07411385606874</v>
          </cell>
          <cell r="DL427" t="str">
            <v>.Mining.Machine Drive.Size 3Eff AC motor 26 100 hpService requested.Electricity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1.07411385606874</v>
          </cell>
          <cell r="DL429" t="str">
            <v>.Mining.Machine Drive.Size 4AC motor 101 200 hpService requested.Electricity</v>
          </cell>
        </row>
        <row r="430">
          <cell r="M430" t="str">
            <v>GJ</v>
          </cell>
          <cell r="N430">
            <v>1.0696102340307201</v>
          </cell>
          <cell r="DL430" t="str">
            <v>.Mining.Machine Drive.Size 4Eff AC motor 101 200 hpService requested.Electricity</v>
          </cell>
        </row>
        <row r="431">
          <cell r="DL431" t="str">
            <v/>
          </cell>
        </row>
        <row r="432">
          <cell r="M432" t="str">
            <v>GJ</v>
          </cell>
          <cell r="N432">
            <v>1.0651442205274599</v>
          </cell>
          <cell r="DL432" t="str">
            <v>.Mining.Machine Drive.Size 5AC motor 201 500 hpService requested.Electricity</v>
          </cell>
        </row>
        <row r="433">
          <cell r="M433" t="str">
            <v>GJ</v>
          </cell>
          <cell r="N433">
            <v>1.0607153464296299</v>
          </cell>
          <cell r="DL433" t="str">
            <v>.Mining.Machine Drive.Size 5Eff AC motor 201 500 hpService requested.Electricity</v>
          </cell>
        </row>
        <row r="434">
          <cell r="M434" t="str">
            <v>GJ</v>
          </cell>
          <cell r="N434">
            <v>1.0519671786240301</v>
          </cell>
          <cell r="DL434" t="str">
            <v>.Mining.Machine Drive.Size 5Synchronous AC motor 201 500 hpService requested.Electricity</v>
          </cell>
        </row>
        <row r="435">
          <cell r="M435" t="str">
            <v>GJ</v>
          </cell>
          <cell r="N435">
            <v>1.5698587127158601</v>
          </cell>
          <cell r="DL435" t="str">
            <v>.Mining.Machine Drive.Size 5DC motor 201 500 hpService requested.Electricity</v>
          </cell>
        </row>
        <row r="436">
          <cell r="M436" t="str">
            <v>GJ</v>
          </cell>
          <cell r="N436">
            <v>1.20048019207683</v>
          </cell>
          <cell r="DL436" t="str">
            <v>.Mining.Machine Drive.Size 5DC solid state motor 201 500 hpService requested.Electricity</v>
          </cell>
        </row>
        <row r="437">
          <cell r="DL437" t="str">
            <v/>
          </cell>
        </row>
        <row r="438">
          <cell r="M438" t="str">
            <v>GJ</v>
          </cell>
          <cell r="N438">
            <v>1.08785518471781</v>
          </cell>
          <cell r="DL438" t="str">
            <v>.Mining.Machine Drive.Size 6Std AC motor 500 hpService requested.Electricity</v>
          </cell>
        </row>
        <row r="439">
          <cell r="M439" t="str">
            <v>GJ</v>
          </cell>
          <cell r="N439">
            <v>1.07411385606874</v>
          </cell>
          <cell r="DL439" t="str">
            <v>.Mining.Machine Drive.Size 6Eff AC motor 500 hpService requested.Electricity</v>
          </cell>
        </row>
        <row r="440">
          <cell r="M440" t="str">
            <v>GJ</v>
          </cell>
          <cell r="N440">
            <v>1.0519671786240301</v>
          </cell>
          <cell r="DL440" t="str">
            <v>.Mining.Machine Drive.Size 6Scynchronous AC motor 500 hpService requested.Electricity</v>
          </cell>
        </row>
        <row r="441">
          <cell r="M441" t="str">
            <v>GJ</v>
          </cell>
          <cell r="N441">
            <v>1.5698587127158601</v>
          </cell>
          <cell r="DL441" t="str">
            <v>.Mining.Machine Drive.Size 6DC motor 500 hpService requested.Electricity</v>
          </cell>
        </row>
        <row r="442">
          <cell r="M442" t="str">
            <v>GJ</v>
          </cell>
          <cell r="N442">
            <v>1.20048019207683</v>
          </cell>
          <cell r="DL442" t="str">
            <v>.Mining.Machine Drive.Size 6DC solid state motor 500 hpService requested.Electricity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A5016-AE77-4A78-B8A2-E80610444D98}">
  <dimension ref="A1:X1423"/>
  <sheetViews>
    <sheetView tabSelected="1" workbookViewId="0">
      <selection sqref="A1:X1423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INDEX([1]!data,_xlfn.XMATCH(_xlfn.CONCAT(
SUBSTITUTE($A3,LEFT($A3,FIND($C3,$A3)+LEN($C3)-1),),
$C3,
$F3:$I3,
SUBSTITUTE($J3,LEFT($A3,FIND($C3,$A3)+LEN($C3)-1),)),
[1]!index),_xlfn.XMATCH(L$2,[1]!header))</f>
        <v>tonne</v>
      </c>
      <c r="M3" cm="1">
        <f t="array" aca="1" ref="M3" ca="1">INDEX([1]!data,_xlfn.XMATCH(_xlfn.CONCAT(
SUBSTITUTE($A3,LEFT($A3,FIND($C3,$A3)+LEN($C3)-1),),
$C3,
$F3:$I3,
SUBSTITUTE($J3,LEFT($A3,FIND($C3,$A3)+LEN($C3)-1),)),
[1]!index),_xlfn.XMATCH(M$2,[1]!header))</f>
        <v>9783093.1651214808</v>
      </c>
      <c r="N3" cm="1">
        <f t="array" aca="1" ref="N3" ca="1">INDEX([1]!data,_xlfn.XMATCH(_xlfn.CONCAT(
SUBSTITUTE($A3,LEFT($A3,FIND($C3,$A3)+LEN($C3)-1),),
$C3,
$F3:$I3,
SUBSTITUTE($J3,LEFT($A3,FIND($C3,$A3)+LEN($C3)-1),)),
[1]!index),_xlfn.XMATCH(N$2,[1]!header))</f>
        <v>11516184.838749001</v>
      </c>
      <c r="O3" cm="1">
        <f t="array" aca="1" ref="O3" ca="1">INDEX([1]!data,_xlfn.XMATCH(_xlfn.CONCAT(
SUBSTITUTE($A3,LEFT($A3,FIND($C3,$A3)+LEN($C3)-1),),
$C3,
$F3:$I3,
SUBSTITUTE($J3,LEFT($A3,FIND($C3,$A3)+LEN($C3)-1),)),
[1]!index),_xlfn.XMATCH(O$2,[1]!header))</f>
        <v>14986960.3845344</v>
      </c>
      <c r="P3" cm="1">
        <f t="array" aca="1" ref="P3" ca="1">INDEX([1]!data,_xlfn.XMATCH(_xlfn.CONCAT(
SUBSTITUTE($A3,LEFT($A3,FIND($C3,$A3)+LEN($C3)-1),),
$C3,
$F3:$I3,
SUBSTITUTE($J3,LEFT($A3,FIND($C3,$A3)+LEN($C3)-1),)),
[1]!index),_xlfn.XMATCH(P$2,[1]!header))</f>
        <v>18457735.9303197</v>
      </c>
      <c r="Q3" cm="1">
        <f t="array" aca="1" ref="Q3" ca="1">INDEX([1]!data,_xlfn.XMATCH(_xlfn.CONCAT(
SUBSTITUTE($A3,LEFT($A3,FIND($C3,$A3)+LEN($C3)-1),),
$C3,
$F3:$I3,
SUBSTITUTE($J3,LEFT($A3,FIND($C3,$A3)+LEN($C3)-1),)),
[1]!index),_xlfn.XMATCH(Q$2,[1]!header))</f>
        <v>20093189.227068901</v>
      </c>
      <c r="R3" cm="1">
        <f t="array" aca="1" ref="R3" ca="1">INDEX([1]!data,_xlfn.XMATCH(_xlfn.CONCAT(
SUBSTITUTE($A3,LEFT($A3,FIND($C3,$A3)+LEN($C3)-1),),
$C3,
$F3:$I3,
SUBSTITUTE($J3,LEFT($A3,FIND($C3,$A3)+LEN($C3)-1),)),
[1]!index),_xlfn.XMATCH(R$2,[1]!header))</f>
        <v>21118143.816210501</v>
      </c>
      <c r="S3" cm="1">
        <f t="array" aca="1" ref="S3" ca="1">INDEX([1]!data,_xlfn.XMATCH(_xlfn.CONCAT(
SUBSTITUTE($A3,LEFT($A3,FIND($C3,$A3)+LEN($C3)-1),),
$C3,
$F3:$I3,
SUBSTITUTE($J3,LEFT($A3,FIND($C3,$A3)+LEN($C3)-1),)),
[1]!index),_xlfn.XMATCH(S$2,[1]!header))</f>
        <v>22195381.390294399</v>
      </c>
      <c r="T3" cm="1">
        <f t="array" aca="1" ref="T3" ca="1">INDEX([1]!data,_xlfn.XMATCH(_xlfn.CONCAT(
SUBSTITUTE($A3,LEFT($A3,FIND($C3,$A3)+LEN($C3)-1),),
$C3,
$F3:$I3,
SUBSTITUTE($J3,LEFT($A3,FIND($C3,$A3)+LEN($C3)-1),)),
[1]!index),_xlfn.XMATCH(T$2,[1]!header))</f>
        <v>23327568.907001901</v>
      </c>
      <c r="U3" cm="1">
        <f t="array" aca="1" ref="U3" ca="1">INDEX([1]!data,_xlfn.XMATCH(_xlfn.CONCAT(
SUBSTITUTE($A3,LEFT($A3,FIND($C3,$A3)+LEN($C3)-1),),
$C3,
$F3:$I3,
SUBSTITUTE($J3,LEFT($A3,FIND($C3,$A3)+LEN($C3)-1),)),
[1]!index),_xlfn.XMATCH(U$2,[1]!header))</f>
        <v>24517509.3656592</v>
      </c>
      <c r="V3" cm="1">
        <f t="array" aca="1" ref="V3" ca="1">INDEX([1]!data,_xlfn.XMATCH(_xlfn.CONCAT(
SUBSTITUTE($A3,LEFT($A3,FIND($C3,$A3)+LEN($C3)-1),),
$C3,
$F3:$I3,
SUBSTITUTE($J3,LEFT($A3,FIND($C3,$A3)+LEN($C3)-1),)),
[1]!index),_xlfn.XMATCH(V$2,[1]!header))</f>
        <v>25768148.7467287</v>
      </c>
      <c r="W3" cm="1">
        <f t="array" aca="1" ref="W3" ca="1">INDEX([1]!data,_xlfn.XMATCH(_xlfn.CONCAT(
SUBSTITUTE($A3,LEFT($A3,FIND($C3,$A3)+LEN($C3)-1),),
$C3,
$F3:$I3,
SUBSTITUTE($J3,LEFT($A3,FIND($C3,$A3)+LEN($C3)-1),)),
[1]!index),_xlfn.XMATCH(W$2,[1]!header))</f>
        <v>27082583.305283599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INDEX([1]!data,_xlfn.XMATCH(_xlfn.CONCAT(
SUBSTITUTE($A4,LEFT($A4,FIND($C4,$A4)+LEN($C4)-1),),
$F4:$I4,
SUBSTITUTE($J4,LEFT($A4,FIND($C4,$A4)+LEN($C4)-1),)),
[1]!index),_xlfn.XMATCH(L$2,[1]!header))</f>
        <v>tonne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0.4410206592259765</v>
      </c>
      <c r="N11" cm="1">
        <f t="array" aca="1" ref="N11" ca="1">IFERROR(INDEX([2]!FuelMult_JCIMS,_xlfn.XMATCH($C11&amp;$D11&amp;$J11,[2]!FuelMult_JCIMS_Index),_xlfn.XMATCH(N$2,$M$2:$W$2)),1)</f>
        <v>0.51474462579061209</v>
      </c>
      <c r="O11" cm="1">
        <f t="array" aca="1" ref="O11" ca="1">IFERROR(INDEX([2]!FuelMult_JCIMS,_xlfn.XMATCH($C11&amp;$D11&amp;$J11,[2]!FuelMult_JCIMS_Index),_xlfn.XMATCH(O$2,$M$2:$W$2)),1)</f>
        <v>0.70677257399490312</v>
      </c>
      <c r="P11" cm="1">
        <f t="array" aca="1" ref="P11" ca="1">IFERROR(INDEX([2]!FuelMult_JCIMS,_xlfn.XMATCH($C11&amp;$D11&amp;$J11,[2]!FuelMult_JCIMS_Index),_xlfn.XMATCH(P$2,$M$2:$W$2)),1)</f>
        <v>0.72108643300881825</v>
      </c>
      <c r="Q11" cm="1">
        <f t="array" aca="1" ref="Q11" ca="1">IFERROR(INDEX([2]!FuelMult_JCIMS,_xlfn.XMATCH($C11&amp;$D11&amp;$J11,[2]!FuelMult_JCIMS_Index),_xlfn.XMATCH(Q$2,$M$2:$W$2)),1)</f>
        <v>0.83694276135221857</v>
      </c>
      <c r="R11" cm="1">
        <f t="array" aca="1" ref="R11" ca="1">IFERROR(INDEX([2]!FuelMult_JCIMS,_xlfn.XMATCH($C11&amp;$D11&amp;$J11,[2]!FuelMult_JCIMS_Index),_xlfn.XMATCH(R$2,$M$2:$W$2)),1)</f>
        <v>0.92203966956990191</v>
      </c>
      <c r="S11" cm="1">
        <f t="array" aca="1" ref="S11" ca="1">IFERROR(INDEX([2]!FuelMult_JCIMS,_xlfn.XMATCH($C11&amp;$D11&amp;$J11,[2]!FuelMult_JCIMS_Index),_xlfn.XMATCH(S$2,$M$2:$W$2)),1)</f>
        <v>0.99586419799345394</v>
      </c>
      <c r="T11" cm="1">
        <f t="array" aca="1" ref="T11" ca="1">IFERROR(INDEX([2]!FuelMult_JCIMS,_xlfn.XMATCH($C11&amp;$D11&amp;$J11,[2]!FuelMult_JCIMS_Index),_xlfn.XMATCH(T$2,$M$2:$W$2)),1)</f>
        <v>1.0559589285208755</v>
      </c>
      <c r="U11" cm="1">
        <f t="array" aca="1" ref="U11" ca="1">IFERROR(INDEX([2]!FuelMult_JCIMS,_xlfn.XMATCH($C11&amp;$D11&amp;$J11,[2]!FuelMult_JCIMS_Index),_xlfn.XMATCH(U$2,$M$2:$W$2)),1)</f>
        <v>1.1019411457258728</v>
      </c>
      <c r="V11" cm="1">
        <f t="array" aca="1" ref="V11" ca="1">IFERROR(INDEX([2]!FuelMult_JCIMS,_xlfn.XMATCH($C11&amp;$D11&amp;$J11,[2]!FuelMult_JCIMS_Index),_xlfn.XMATCH(V$2,$M$2:$W$2)),1)</f>
        <v>1.1099393988456252</v>
      </c>
      <c r="W11" cm="1">
        <f t="array" aca="1" ref="W11" ca="1">IFERROR(INDEX([2]!FuelMult_JCIMS,_xlfn.XMATCH($C11&amp;$D11&amp;$J11,[2]!FuelMult_JCIMS_Index),_xlfn.XMATCH(W$2,$M$2:$W$2)),1)</f>
        <v>1.123656084803303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1.05</v>
      </c>
      <c r="N12" cm="1">
        <f t="array" aca="1" ref="N12" ca="1">INDEX([2]!elec_price_mult,_xlfn.XMATCH($C12,[2]!region_CIMS),_xlfn.XMATCH(INDEX([2]!sector_CER_elec,_xlfn.XMATCH($D12,[2]!sector_CIMS)),[2]!elec_price_mult_index))</f>
        <v>1.05</v>
      </c>
      <c r="O12" cm="1">
        <f t="array" aca="1" ref="O12" ca="1">INDEX([2]!elec_price_mult,_xlfn.XMATCH($C12,[2]!region_CIMS),_xlfn.XMATCH(INDEX([2]!sector_CER_elec,_xlfn.XMATCH($D12,[2]!sector_CIMS)),[2]!elec_price_mult_index))</f>
        <v>1.05</v>
      </c>
      <c r="P12" cm="1">
        <f t="array" aca="1" ref="P12" ca="1">INDEX([2]!elec_price_mult,_xlfn.XMATCH($C12,[2]!region_CIMS),_xlfn.XMATCH(INDEX([2]!sector_CER_elec,_xlfn.XMATCH($D12,[2]!sector_CIMS)),[2]!elec_price_mult_index))</f>
        <v>1.05</v>
      </c>
      <c r="Q12" cm="1">
        <f t="array" aca="1" ref="Q12" ca="1">INDEX([2]!elec_price_mult,_xlfn.XMATCH($C12,[2]!region_CIMS),_xlfn.XMATCH(INDEX([2]!sector_CER_elec,_xlfn.XMATCH($D12,[2]!sector_CIMS)),[2]!elec_price_mult_index))</f>
        <v>1.05</v>
      </c>
      <c r="R12" cm="1">
        <f t="array" aca="1" ref="R12" ca="1">INDEX([2]!elec_price_mult,_xlfn.XMATCH($C12,[2]!region_CIMS),_xlfn.XMATCH(INDEX([2]!sector_CER_elec,_xlfn.XMATCH($D12,[2]!sector_CIMS)),[2]!elec_price_mult_index))</f>
        <v>1.05</v>
      </c>
      <c r="S12" cm="1">
        <f t="array" aca="1" ref="S12" ca="1">INDEX([2]!elec_price_mult,_xlfn.XMATCH($C12,[2]!region_CIMS),_xlfn.XMATCH(INDEX([2]!sector_CER_elec,_xlfn.XMATCH($D12,[2]!sector_CIMS)),[2]!elec_price_mult_index))</f>
        <v>1.05</v>
      </c>
      <c r="T12" cm="1">
        <f t="array" aca="1" ref="T12" ca="1">INDEX([2]!elec_price_mult,_xlfn.XMATCH($C12,[2]!region_CIMS),_xlfn.XMATCH(INDEX([2]!sector_CER_elec,_xlfn.XMATCH($D12,[2]!sector_CIMS)),[2]!elec_price_mult_index))</f>
        <v>1.05</v>
      </c>
      <c r="U12" cm="1">
        <f t="array" aca="1" ref="U12" ca="1">INDEX([2]!elec_price_mult,_xlfn.XMATCH($C12,[2]!region_CIMS),_xlfn.XMATCH(INDEX([2]!sector_CER_elec,_xlfn.XMATCH($D12,[2]!sector_CIMS)),[2]!elec_price_mult_index))</f>
        <v>1.05</v>
      </c>
      <c r="V12" cm="1">
        <f t="array" aca="1" ref="V12" ca="1">INDEX([2]!elec_price_mult,_xlfn.XMATCH($C12,[2]!region_CIMS),_xlfn.XMATCH(INDEX([2]!sector_CER_elec,_xlfn.XMATCH($D12,[2]!sector_CIMS)),[2]!elec_price_mult_index))</f>
        <v>1.05</v>
      </c>
      <c r="W12" cm="1">
        <f t="array" aca="1" ref="W12" ca="1">INDEX([2]!elec_price_mult,_xlfn.XMATCH($C12,[2]!region_CIMS),_xlfn.XMATCH(INDEX([2]!sector_CER_elec,_xlfn.XMATCH($D12,[2]!sector_CIMS)),[2]!elec_price_mult_index))</f>
        <v>1.05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1.0039817264331772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1.0077054084620525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0.9854375186321187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0.9474795692558432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0.94097280286953955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0.90996853601730199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0.85974547700377746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0.85752824132152017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0.87125772534436052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0.8871701609018775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0.89691579876091521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0.63993044524450926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0.72098062165299603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0.79985634660134675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0.90352294300965796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1.1934352081120649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1.1608730190651959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1.1244157239975223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1.1253249424001677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1.1271816452209311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1.1326100300522974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1.1386571627162225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21</v>
      </c>
      <c r="L26" t="str" cm="1">
        <f t="array" aca="1" ref="L26" ca="1">INDEX([1]!data,_xlfn.XMATCH(_xlfn.CONCAT(
SUBSTITUTE($A26,LEFT($A26,FIND($C26,$A26)+LEN($C26)-1),),
$F26:$I26,
SUBSTITUTE($J26,LEFT($A26,FIND($C26,$A26)+LEN($C26)-1),)),
[1]!index),_xlfn.XMATCH(L$2,[1]!header))</f>
        <v>tonne</v>
      </c>
      <c r="M26" cm="1">
        <f t="array" aca="1" ref="M26" ca="1">INDEX([1]!data,_xlfn.XMATCH(_xlfn.CONCAT(
SUBSTITUTE($A26,LEFT($A26,FIND($C26,$A26)+LEN($C26)-1),),
$F26:$I26,
SUBSTITUTE($J26,LEFT($A26,FIND($C26,$A26)+LEN($C26)-1),)),
[1]!index),_xlfn.XMATCH(M$2,[1]!header))</f>
        <v>1</v>
      </c>
      <c r="N26" cm="1">
        <f t="array" aca="1" ref="N26" ca="1">INDEX([1]!data,_xlfn.XMATCH(_xlfn.CONCAT(
SUBSTITUTE($A26,LEFT($A26,FIND($C26,$A26)+LEN($C26)-1),),
$F26:$I26,
SUBSTITUTE($J26,LEFT($A26,FIND($C26,$A26)+LEN($C26)-1),)),
[1]!index),_xlfn.XMATCH(N$2,[1]!header))</f>
        <v>1</v>
      </c>
      <c r="O26" cm="1">
        <f t="array" aca="1" ref="O26" ca="1">INDEX([1]!data,_xlfn.XMATCH(_xlfn.CONCAT(
SUBSTITUTE($A26,LEFT($A26,FIND($C26,$A26)+LEN($C26)-1),),
$F26:$I26,
SUBSTITUTE($J26,LEFT($A26,FIND($C26,$A26)+LEN($C26)-1),)),
[1]!index),_xlfn.XMATCH(O$2,[1]!header))</f>
        <v>1</v>
      </c>
      <c r="P26" cm="1">
        <f t="array" aca="1" ref="P26" ca="1">INDEX([1]!data,_xlfn.XMATCH(_xlfn.CONCAT(
SUBSTITUTE($A26,LEFT($A26,FIND($C26,$A26)+LEN($C26)-1),),
$F26:$I26,
SUBSTITUTE($J26,LEFT($A26,FIND($C26,$A26)+LEN($C26)-1),)),
[1]!index),_xlfn.XMATCH(P$2,[1]!header))</f>
        <v>1</v>
      </c>
      <c r="Q26" cm="1">
        <f t="array" aca="1" ref="Q26" ca="1">INDEX([1]!data,_xlfn.XMATCH(_xlfn.CONCAT(
SUBSTITUTE($A26,LEFT($A26,FIND($C26,$A26)+LEN($C26)-1),),
$F26:$I26,
SUBSTITUTE($J26,LEFT($A26,FIND($C26,$A26)+LEN($C26)-1),)),
[1]!index),_xlfn.XMATCH(Q$2,[1]!header))</f>
        <v>1</v>
      </c>
      <c r="R26" cm="1">
        <f t="array" aca="1" ref="R26" ca="1">INDEX([1]!data,_xlfn.XMATCH(_xlfn.CONCAT(
SUBSTITUTE($A26,LEFT($A26,FIND($C26,$A26)+LEN($C26)-1),),
$F26:$I26,
SUBSTITUTE($J26,LEFT($A26,FIND($C26,$A26)+LEN($C26)-1),)),
[1]!index),_xlfn.XMATCH(R$2,[1]!header))</f>
        <v>1</v>
      </c>
      <c r="S26" cm="1">
        <f t="array" aca="1" ref="S26" ca="1">INDEX([1]!data,_xlfn.XMATCH(_xlfn.CONCAT(
SUBSTITUTE($A26,LEFT($A26,FIND($C26,$A26)+LEN($C26)-1),),
$F26:$I26,
SUBSTITUTE($J26,LEFT($A26,FIND($C26,$A26)+LEN($C26)-1),)),
[1]!index),_xlfn.XMATCH(S$2,[1]!header))</f>
        <v>1</v>
      </c>
      <c r="T26" cm="1">
        <f t="array" aca="1" ref="T26" ca="1">INDEX([1]!data,_xlfn.XMATCH(_xlfn.CONCAT(
SUBSTITUTE($A26,LEFT($A26,FIND($C26,$A26)+LEN($C26)-1),),
$F26:$I26,
SUBSTITUTE($J26,LEFT($A26,FIND($C26,$A26)+LEN($C26)-1),)),
[1]!index),_xlfn.XMATCH(T$2,[1]!header))</f>
        <v>1</v>
      </c>
      <c r="U26" cm="1">
        <f t="array" aca="1" ref="U26" ca="1">INDEX([1]!data,_xlfn.XMATCH(_xlfn.CONCAT(
SUBSTITUTE($A26,LEFT($A26,FIND($C26,$A26)+LEN($C26)-1),),
$F26:$I26,
SUBSTITUTE($J26,LEFT($A26,FIND($C26,$A26)+LEN($C26)-1),)),
[1]!index),_xlfn.XMATCH(U$2,[1]!header))</f>
        <v>1</v>
      </c>
      <c r="V26" cm="1">
        <f t="array" aca="1" ref="V26" ca="1">INDEX([1]!data,_xlfn.XMATCH(_xlfn.CONCAT(
SUBSTITUTE($A26,LEFT($A26,FIND($C26,$A26)+LEN($C26)-1),),
$F26:$I26,
SUBSTITUTE($J26,LEFT($A26,FIND($C26,$A26)+LEN($C26)-1),)),
[1]!index),_xlfn.XMATCH(V$2,[1]!header))</f>
        <v>1</v>
      </c>
      <c r="W26" cm="1">
        <f t="array" aca="1" ref="W26" ca="1">INDEX([1]!data,_xlfn.XMATCH(_xlfn.CONCAT(
SUBSTITUTE($A26,LEFT($A26,FIND($C26,$A26)+LEN($C26)-1),),
$F26:$I26,
SUBSTITUTE($J26,LEFT($A26,FIND($C26,$A26)+LEN($C26)-1),)),
[1]!index),_xlfn.XMATCH(W$2,[1]!header))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47</v>
      </c>
      <c r="G27" t="s">
        <v>20</v>
      </c>
      <c r="K27" t="s">
        <v>21</v>
      </c>
      <c r="L27" t="str" cm="1">
        <f t="array" aca="1" ref="L27" ca="1">INDEX([1]!data,_xlfn.XMATCH(_xlfn.CONCAT(
SUBSTITUTE($A27,LEFT($A27,FIND($C27,$A27)+LEN($C27)-1),),
$F27:$I27,
SUBSTITUTE($J27,LEFT($A27,FIND($C27,$A27)+LEN($C27)-1),)),
[1]!index),_xlfn.XMATCH(L$2,[1]!header))</f>
        <v>tonne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47</v>
      </c>
      <c r="G28" t="s">
        <v>22</v>
      </c>
      <c r="H28" t="s">
        <v>48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47</v>
      </c>
      <c r="G29" t="s">
        <v>17</v>
      </c>
      <c r="J29" t="s">
        <v>49</v>
      </c>
      <c r="K29" t="s">
        <v>19</v>
      </c>
      <c r="L29" t="str" cm="1">
        <f t="array" aca="1" ref="L29" ca="1">INDEX([1]!data,_xlfn.XMATCH(_xlfn.CONCAT(
SUBSTITUTE($A29,LEFT($A29,FIND($C29,$A29)+LEN($C29)-1),),
$C29,
$F29:$I29,
SUBSTITUTE($J29,LEFT($A29,FIND($C29,$A29)+LEN($C29)-1),)),
[1]!index),_xlfn.XMATCH(L$2,[1]!header))</f>
        <v>tonne</v>
      </c>
      <c r="M29" cm="1">
        <f t="array" aca="1" ref="M29" ca="1">INDEX([1]!data,_xlfn.XMATCH(_xlfn.CONCAT(
SUBSTITUTE($A29,LEFT($A29,FIND($C29,$A29)+LEN($C29)-1),),
$C29,
$F29:$I29,
SUBSTITUTE($J29,LEFT($A29,FIND($C29,$A29)+LEN($C29)-1),)),
[1]!index),_xlfn.XMATCH(M$2,[1]!header))</f>
        <v>0.94060230692751001</v>
      </c>
      <c r="N29" cm="1">
        <f t="array" aca="1" ref="N29" ca="1">INDEX([1]!data,_xlfn.XMATCH(_xlfn.CONCAT(
SUBSTITUTE($A29,LEFT($A29,FIND($C29,$A29)+LEN($C29)-1),),
$C29,
$F29:$I29,
SUBSTITUTE($J29,LEFT($A29,FIND($C29,$A29)+LEN($C29)-1),)),
[1]!index),_xlfn.XMATCH(N$2,[1]!header))</f>
        <v>0.94527833240148995</v>
      </c>
      <c r="O29" cm="1">
        <f t="array" aca="1" ref="O29" ca="1">INDEX([1]!data,_xlfn.XMATCH(_xlfn.CONCAT(
SUBSTITUTE($A29,LEFT($A29,FIND($C29,$A29)+LEN($C29)-1),),
$C29,
$F29:$I29,
SUBSTITUTE($J29,LEFT($A29,FIND($C29,$A29)+LEN($C29)-1),)),
[1]!index),_xlfn.XMATCH(O$2,[1]!header))</f>
        <v>0.94527833240148995</v>
      </c>
      <c r="P29" cm="1">
        <f t="array" aca="1" ref="P29" ca="1">INDEX([1]!data,_xlfn.XMATCH(_xlfn.CONCAT(
SUBSTITUTE($A29,LEFT($A29,FIND($C29,$A29)+LEN($C29)-1),),
$C29,
$F29:$I29,
SUBSTITUTE($J29,LEFT($A29,FIND($C29,$A29)+LEN($C29)-1),)),
[1]!index),_xlfn.XMATCH(P$2,[1]!header))</f>
        <v>0.94527833240148995</v>
      </c>
      <c r="Q29" cm="1">
        <f t="array" aca="1" ref="Q29" ca="1">INDEX([1]!data,_xlfn.XMATCH(_xlfn.CONCAT(
SUBSTITUTE($A29,LEFT($A29,FIND($C29,$A29)+LEN($C29)-1),),
$C29,
$F29:$I29,
SUBSTITUTE($J29,LEFT($A29,FIND($C29,$A29)+LEN($C29)-1),)),
[1]!index),_xlfn.XMATCH(Q$2,[1]!header))</f>
        <v>0.94527833240148995</v>
      </c>
      <c r="R29" cm="1">
        <f t="array" aca="1" ref="R29" ca="1">INDEX([1]!data,_xlfn.XMATCH(_xlfn.CONCAT(
SUBSTITUTE($A29,LEFT($A29,FIND($C29,$A29)+LEN($C29)-1),),
$C29,
$F29:$I29,
SUBSTITUTE($J29,LEFT($A29,FIND($C29,$A29)+LEN($C29)-1),)),
[1]!index),_xlfn.XMATCH(R$2,[1]!header))</f>
        <v>0.94527833240148995</v>
      </c>
      <c r="S29" cm="1">
        <f t="array" aca="1" ref="S29" ca="1">INDEX([1]!data,_xlfn.XMATCH(_xlfn.CONCAT(
SUBSTITUTE($A29,LEFT($A29,FIND($C29,$A29)+LEN($C29)-1),),
$C29,
$F29:$I29,
SUBSTITUTE($J29,LEFT($A29,FIND($C29,$A29)+LEN($C29)-1),)),
[1]!index),_xlfn.XMATCH(S$2,[1]!header))</f>
        <v>0.94527833240148995</v>
      </c>
      <c r="T29" cm="1">
        <f t="array" aca="1" ref="T29" ca="1">INDEX([1]!data,_xlfn.XMATCH(_xlfn.CONCAT(
SUBSTITUTE($A29,LEFT($A29,FIND($C29,$A29)+LEN($C29)-1),),
$C29,
$F29:$I29,
SUBSTITUTE($J29,LEFT($A29,FIND($C29,$A29)+LEN($C29)-1),)),
[1]!index),_xlfn.XMATCH(T$2,[1]!header))</f>
        <v>0.94527833240148995</v>
      </c>
      <c r="U29" cm="1">
        <f t="array" aca="1" ref="U29" ca="1">INDEX([1]!data,_xlfn.XMATCH(_xlfn.CONCAT(
SUBSTITUTE($A29,LEFT($A29,FIND($C29,$A29)+LEN($C29)-1),),
$C29,
$F29:$I29,
SUBSTITUTE($J29,LEFT($A29,FIND($C29,$A29)+LEN($C29)-1),)),
[1]!index),_xlfn.XMATCH(U$2,[1]!header))</f>
        <v>0.94527833240148995</v>
      </c>
      <c r="V29" cm="1">
        <f t="array" aca="1" ref="V29" ca="1">INDEX([1]!data,_xlfn.XMATCH(_xlfn.CONCAT(
SUBSTITUTE($A29,LEFT($A29,FIND($C29,$A29)+LEN($C29)-1),),
$C29,
$F29:$I29,
SUBSTITUTE($J29,LEFT($A29,FIND($C29,$A29)+LEN($C29)-1),)),
[1]!index),_xlfn.XMATCH(V$2,[1]!header))</f>
        <v>0.94527833240148995</v>
      </c>
      <c r="W29" cm="1">
        <f t="array" aca="1" ref="W29" ca="1">INDEX([1]!data,_xlfn.XMATCH(_xlfn.CONCAT(
SUBSTITUTE($A29,LEFT($A29,FIND($C29,$A29)+LEN($C29)-1),),
$C29,
$F29:$I29,
SUBSTITUTE($J29,LEFT($A29,FIND($C29,$A29)+LEN($C29)-1),)),
[1]!index),_xlfn.XMATCH(W$2,[1]!header))</f>
        <v>0.94527833240148995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47</v>
      </c>
      <c r="G30" t="s">
        <v>17</v>
      </c>
      <c r="J30" t="s">
        <v>50</v>
      </c>
      <c r="K30" t="s">
        <v>19</v>
      </c>
      <c r="L30" t="str" cm="1">
        <f t="array" aca="1" ref="L30" ca="1">INDEX([1]!data,_xlfn.XMATCH(_xlfn.CONCAT(
SUBSTITUTE($A30,LEFT($A30,FIND($C30,$A30)+LEN($C30)-1),),
$C30,
$F30:$I30,
SUBSTITUTE($J30,LEFT($A30,FIND($C30,$A30)+LEN($C30)-1),)),
[1]!index),_xlfn.XMATCH(L$2,[1]!header))</f>
        <v>tonne</v>
      </c>
      <c r="M30" cm="1">
        <f t="array" aca="1" ref="M30" ca="1">INDEX([1]!data,_xlfn.XMATCH(_xlfn.CONCAT(
SUBSTITUTE($A30,LEFT($A30,FIND($C30,$A30)+LEN($C30)-1),),
$C30,
$F30:$I30,
SUBSTITUTE($J30,LEFT($A30,FIND($C30,$A30)+LEN($C30)-1),)),
[1]!index),_xlfn.XMATCH(M$2,[1]!header))</f>
        <v>5.9397693072490002E-2</v>
      </c>
      <c r="N30" cm="1">
        <f t="array" aca="1" ref="N30" ca="1">INDEX([1]!data,_xlfn.XMATCH(_xlfn.CONCAT(
SUBSTITUTE($A30,LEFT($A30,FIND($C30,$A30)+LEN($C30)-1),),
$C30,
$F30:$I30,
SUBSTITUTE($J30,LEFT($A30,FIND($C30,$A30)+LEN($C30)-1),)),
[1]!index),_xlfn.XMATCH(N$2,[1]!header))</f>
        <v>5.472166759851E-2</v>
      </c>
      <c r="O30" cm="1">
        <f t="array" aca="1" ref="O30" ca="1">INDEX([1]!data,_xlfn.XMATCH(_xlfn.CONCAT(
SUBSTITUTE($A30,LEFT($A30,FIND($C30,$A30)+LEN($C30)-1),),
$C30,
$F30:$I30,
SUBSTITUTE($J30,LEFT($A30,FIND($C30,$A30)+LEN($C30)-1),)),
[1]!index),_xlfn.XMATCH(O$2,[1]!header))</f>
        <v>5.472166759851E-2</v>
      </c>
      <c r="P30" cm="1">
        <f t="array" aca="1" ref="P30" ca="1">INDEX([1]!data,_xlfn.XMATCH(_xlfn.CONCAT(
SUBSTITUTE($A30,LEFT($A30,FIND($C30,$A30)+LEN($C30)-1),),
$C30,
$F30:$I30,
SUBSTITUTE($J30,LEFT($A30,FIND($C30,$A30)+LEN($C30)-1),)),
[1]!index),_xlfn.XMATCH(P$2,[1]!header))</f>
        <v>5.472166759851E-2</v>
      </c>
      <c r="Q30" cm="1">
        <f t="array" aca="1" ref="Q30" ca="1">INDEX([1]!data,_xlfn.XMATCH(_xlfn.CONCAT(
SUBSTITUTE($A30,LEFT($A30,FIND($C30,$A30)+LEN($C30)-1),),
$C30,
$F30:$I30,
SUBSTITUTE($J30,LEFT($A30,FIND($C30,$A30)+LEN($C30)-1),)),
[1]!index),_xlfn.XMATCH(Q$2,[1]!header))</f>
        <v>5.472166759851E-2</v>
      </c>
      <c r="R30" cm="1">
        <f t="array" aca="1" ref="R30" ca="1">INDEX([1]!data,_xlfn.XMATCH(_xlfn.CONCAT(
SUBSTITUTE($A30,LEFT($A30,FIND($C30,$A30)+LEN($C30)-1),),
$C30,
$F30:$I30,
SUBSTITUTE($J30,LEFT($A30,FIND($C30,$A30)+LEN($C30)-1),)),
[1]!index),_xlfn.XMATCH(R$2,[1]!header))</f>
        <v>5.472166759851E-2</v>
      </c>
      <c r="S30" cm="1">
        <f t="array" aca="1" ref="S30" ca="1">INDEX([1]!data,_xlfn.XMATCH(_xlfn.CONCAT(
SUBSTITUTE($A30,LEFT($A30,FIND($C30,$A30)+LEN($C30)-1),),
$C30,
$F30:$I30,
SUBSTITUTE($J30,LEFT($A30,FIND($C30,$A30)+LEN($C30)-1),)),
[1]!index),_xlfn.XMATCH(S$2,[1]!header))</f>
        <v>5.472166759851E-2</v>
      </c>
      <c r="T30" cm="1">
        <f t="array" aca="1" ref="T30" ca="1">INDEX([1]!data,_xlfn.XMATCH(_xlfn.CONCAT(
SUBSTITUTE($A30,LEFT($A30,FIND($C30,$A30)+LEN($C30)-1),),
$C30,
$F30:$I30,
SUBSTITUTE($J30,LEFT($A30,FIND($C30,$A30)+LEN($C30)-1),)),
[1]!index),_xlfn.XMATCH(T$2,[1]!header))</f>
        <v>5.472166759851E-2</v>
      </c>
      <c r="U30" cm="1">
        <f t="array" aca="1" ref="U30" ca="1">INDEX([1]!data,_xlfn.XMATCH(_xlfn.CONCAT(
SUBSTITUTE($A30,LEFT($A30,FIND($C30,$A30)+LEN($C30)-1),),
$C30,
$F30:$I30,
SUBSTITUTE($J30,LEFT($A30,FIND($C30,$A30)+LEN($C30)-1),)),
[1]!index),_xlfn.XMATCH(U$2,[1]!header))</f>
        <v>5.472166759851E-2</v>
      </c>
      <c r="V30" cm="1">
        <f t="array" aca="1" ref="V30" ca="1">INDEX([1]!data,_xlfn.XMATCH(_xlfn.CONCAT(
SUBSTITUTE($A30,LEFT($A30,FIND($C30,$A30)+LEN($C30)-1),),
$C30,
$F30:$I30,
SUBSTITUTE($J30,LEFT($A30,FIND($C30,$A30)+LEN($C30)-1),)),
[1]!index),_xlfn.XMATCH(V$2,[1]!header))</f>
        <v>5.472166759851E-2</v>
      </c>
      <c r="W30" cm="1">
        <f t="array" aca="1" ref="W30" ca="1">INDEX([1]!data,_xlfn.XMATCH(_xlfn.CONCAT(
SUBSTITUTE($A30,LEFT($A30,FIND($C30,$A30)+LEN($C30)-1),),
$C30,
$F30:$I30,
SUBSTITUTE($J30,LEFT($A30,FIND($C30,$A30)+LEN($C30)-1),)),
[1]!index),_xlfn.XMATCH(W$2,[1]!header))</f>
        <v>5.472166759851E-2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51</v>
      </c>
      <c r="G31" t="s">
        <v>20</v>
      </c>
      <c r="K31" t="s">
        <v>21</v>
      </c>
      <c r="L31" t="str" cm="1">
        <f t="array" aca="1" ref="L31" ca="1">INDEX([1]!data,_xlfn.XMATCH(_xlfn.CONCAT(
SUBSTITUTE($A31,LEFT($A31,FIND($C31,$A31)+LEN($C31)-1),),
$F31:$I31,
SUBSTITUTE($J31,LEFT($A31,FIND($C31,$A31)+LEN($C31)-1),)),
[1]!index),_xlfn.XMATCH(L$2,[1]!header))</f>
        <v>tonne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51</v>
      </c>
      <c r="G32" t="s">
        <v>22</v>
      </c>
      <c r="H32" t="s">
        <v>48</v>
      </c>
    </row>
    <row r="33" spans="1:23" x14ac:dyDescent="0.25">
      <c r="A33" t="s">
        <v>49</v>
      </c>
      <c r="B33" t="s">
        <v>5</v>
      </c>
      <c r="C33" t="s">
        <v>15</v>
      </c>
      <c r="D33" t="s">
        <v>16</v>
      </c>
      <c r="E33" t="s">
        <v>51</v>
      </c>
      <c r="G33" t="s">
        <v>17</v>
      </c>
      <c r="J33" t="s">
        <v>52</v>
      </c>
      <c r="K33" t="s">
        <v>19</v>
      </c>
      <c r="L33" t="str" cm="1">
        <f t="array" aca="1" ref="L33" ca="1">INDEX([1]!data,_xlfn.XMATCH(_xlfn.CONCAT(
SUBSTITUTE($A33,LEFT($A33,FIND($C33,$A33)+LEN($C33)-1),),
$C33,
$F33:$I33,
SUBSTITUTE($J33,LEFT($A33,FIND($C33,$A33)+LEN($C33)-1),)),
[1]!index),_xlfn.XMATCH(L$2,[1]!header))</f>
        <v>tonne</v>
      </c>
      <c r="M33" cm="1">
        <f t="array" aca="1" ref="M33" ca="1">INDEX([1]!data,_xlfn.XMATCH(_xlfn.CONCAT(
SUBSTITUTE($A33,LEFT($A33,FIND($C33,$A33)+LEN($C33)-1),),
$C33,
$F33:$I33,
SUBSTITUTE($J33,LEFT($A33,FIND($C33,$A33)+LEN($C33)-1),)),
[1]!index),_xlfn.XMATCH(M$2,[1]!header))</f>
        <v>1</v>
      </c>
      <c r="N33" cm="1">
        <f t="array" aca="1" ref="N33" ca="1">INDEX([1]!data,_xlfn.XMATCH(_xlfn.CONCAT(
SUBSTITUTE($A33,LEFT($A33,FIND($C33,$A33)+LEN($C33)-1),),
$C33,
$F33:$I33,
SUBSTITUTE($J33,LEFT($A33,FIND($C33,$A33)+LEN($C33)-1),)),
[1]!index),_xlfn.XMATCH(N$2,[1]!header))</f>
        <v>1</v>
      </c>
      <c r="O33" cm="1">
        <f t="array" aca="1" ref="O33" ca="1">INDEX([1]!data,_xlfn.XMATCH(_xlfn.CONCAT(
SUBSTITUTE($A33,LEFT($A33,FIND($C33,$A33)+LEN($C33)-1),),
$C33,
$F33:$I33,
SUBSTITUTE($J33,LEFT($A33,FIND($C33,$A33)+LEN($C33)-1),)),
[1]!index),_xlfn.XMATCH(O$2,[1]!header))</f>
        <v>1</v>
      </c>
      <c r="P33" cm="1">
        <f t="array" aca="1" ref="P33" ca="1">INDEX([1]!data,_xlfn.XMATCH(_xlfn.CONCAT(
SUBSTITUTE($A33,LEFT($A33,FIND($C33,$A33)+LEN($C33)-1),),
$C33,
$F33:$I33,
SUBSTITUTE($J33,LEFT($A33,FIND($C33,$A33)+LEN($C33)-1),)),
[1]!index),_xlfn.XMATCH(P$2,[1]!header))</f>
        <v>1</v>
      </c>
      <c r="Q33" cm="1">
        <f t="array" aca="1" ref="Q33" ca="1">INDEX([1]!data,_xlfn.XMATCH(_xlfn.CONCAT(
SUBSTITUTE($A33,LEFT($A33,FIND($C33,$A33)+LEN($C33)-1),),
$C33,
$F33:$I33,
SUBSTITUTE($J33,LEFT($A33,FIND($C33,$A33)+LEN($C33)-1),)),
[1]!index),_xlfn.XMATCH(Q$2,[1]!header))</f>
        <v>1</v>
      </c>
      <c r="R33" cm="1">
        <f t="array" aca="1" ref="R33" ca="1">INDEX([1]!data,_xlfn.XMATCH(_xlfn.CONCAT(
SUBSTITUTE($A33,LEFT($A33,FIND($C33,$A33)+LEN($C33)-1),),
$C33,
$F33:$I33,
SUBSTITUTE($J33,LEFT($A33,FIND($C33,$A33)+LEN($C33)-1),)),
[1]!index),_xlfn.XMATCH(R$2,[1]!header))</f>
        <v>1</v>
      </c>
      <c r="S33" cm="1">
        <f t="array" aca="1" ref="S33" ca="1">INDEX([1]!data,_xlfn.XMATCH(_xlfn.CONCAT(
SUBSTITUTE($A33,LEFT($A33,FIND($C33,$A33)+LEN($C33)-1),),
$C33,
$F33:$I33,
SUBSTITUTE($J33,LEFT($A33,FIND($C33,$A33)+LEN($C33)-1),)),
[1]!index),_xlfn.XMATCH(S$2,[1]!header))</f>
        <v>1</v>
      </c>
      <c r="T33" cm="1">
        <f t="array" aca="1" ref="T33" ca="1">INDEX([1]!data,_xlfn.XMATCH(_xlfn.CONCAT(
SUBSTITUTE($A33,LEFT($A33,FIND($C33,$A33)+LEN($C33)-1),),
$C33,
$F33:$I33,
SUBSTITUTE($J33,LEFT($A33,FIND($C33,$A33)+LEN($C33)-1),)),
[1]!index),_xlfn.XMATCH(T$2,[1]!header))</f>
        <v>1</v>
      </c>
      <c r="U33" cm="1">
        <f t="array" aca="1" ref="U33" ca="1">INDEX([1]!data,_xlfn.XMATCH(_xlfn.CONCAT(
SUBSTITUTE($A33,LEFT($A33,FIND($C33,$A33)+LEN($C33)-1),),
$C33,
$F33:$I33,
SUBSTITUTE($J33,LEFT($A33,FIND($C33,$A33)+LEN($C33)-1),)),
[1]!index),_xlfn.XMATCH(U$2,[1]!header))</f>
        <v>1</v>
      </c>
      <c r="V33" cm="1">
        <f t="array" aca="1" ref="V33" ca="1">INDEX([1]!data,_xlfn.XMATCH(_xlfn.CONCAT(
SUBSTITUTE($A33,LEFT($A33,FIND($C33,$A33)+LEN($C33)-1),),
$C33,
$F33:$I33,
SUBSTITUTE($J33,LEFT($A33,FIND($C33,$A33)+LEN($C33)-1),)),
[1]!index),_xlfn.XMATCH(V$2,[1]!header))</f>
        <v>1</v>
      </c>
      <c r="W33" cm="1">
        <f t="array" aca="1" ref="W33" ca="1">INDEX([1]!data,_xlfn.XMATCH(_xlfn.CONCAT(
SUBSTITUTE($A33,LEFT($A33,FIND($C33,$A33)+LEN($C33)-1),),
$C33,
$F33:$I33,
SUBSTITUTE($J33,LEFT($A33,FIND($C33,$A33)+LEN($C33)-1),)),
[1]!index),_xlfn.XMATCH(W$2,[1]!header))</f>
        <v>1</v>
      </c>
    </row>
    <row r="34" spans="1:23" x14ac:dyDescent="0.25">
      <c r="A34" t="s">
        <v>49</v>
      </c>
      <c r="B34" t="s">
        <v>5</v>
      </c>
      <c r="C34" t="s">
        <v>15</v>
      </c>
      <c r="D34" t="s">
        <v>16</v>
      </c>
      <c r="E34" t="s">
        <v>51</v>
      </c>
      <c r="G34" t="s">
        <v>17</v>
      </c>
      <c r="J34" t="s">
        <v>53</v>
      </c>
      <c r="K34" t="s">
        <v>19</v>
      </c>
      <c r="L34" t="str" cm="1">
        <f t="array" aca="1" ref="L34" ca="1">INDEX([1]!data,_xlfn.XMATCH(_xlfn.CONCAT(
SUBSTITUTE($A34,LEFT($A34,FIND($C34,$A34)+LEN($C34)-1),),
$C34,
$F34:$I34,
SUBSTITUTE($J34,LEFT($A34,FIND($C34,$A34)+LEN($C34)-1),)),
[1]!index),_xlfn.XMATCH(L$2,[1]!header))</f>
        <v>tonne</v>
      </c>
      <c r="M34" cm="1">
        <f t="array" aca="1" ref="M34" ca="1">INDEX([1]!data,_xlfn.XMATCH(_xlfn.CONCAT(
SUBSTITUTE($A34,LEFT($A34,FIND($C34,$A34)+LEN($C34)-1),),
$C34,
$F34:$I34,
SUBSTITUTE($J34,LEFT($A34,FIND($C34,$A34)+LEN($C34)-1),)),
[1]!index),_xlfn.XMATCH(M$2,[1]!header))</f>
        <v>0.93374741200828004</v>
      </c>
      <c r="N34" cm="1">
        <f t="array" aca="1" ref="N34" ca="1">INDEX([1]!data,_xlfn.XMATCH(_xlfn.CONCAT(
SUBSTITUTE($A34,LEFT($A34,FIND($C34,$A34)+LEN($C34)-1),),
$C34,
$F34:$I34,
SUBSTITUTE($J34,LEFT($A34,FIND($C34,$A34)+LEN($C34)-1),)),
[1]!index),_xlfn.XMATCH(N$2,[1]!header))</f>
        <v>0.93374741200828004</v>
      </c>
      <c r="O34" cm="1">
        <f t="array" aca="1" ref="O34" ca="1">INDEX([1]!data,_xlfn.XMATCH(_xlfn.CONCAT(
SUBSTITUTE($A34,LEFT($A34,FIND($C34,$A34)+LEN($C34)-1),),
$C34,
$F34:$I34,
SUBSTITUTE($J34,LEFT($A34,FIND($C34,$A34)+LEN($C34)-1),)),
[1]!index),_xlfn.XMATCH(O$2,[1]!header))</f>
        <v>0.93374741200828004</v>
      </c>
      <c r="P34" cm="1">
        <f t="array" aca="1" ref="P34" ca="1">INDEX([1]!data,_xlfn.XMATCH(_xlfn.CONCAT(
SUBSTITUTE($A34,LEFT($A34,FIND($C34,$A34)+LEN($C34)-1),),
$C34,
$F34:$I34,
SUBSTITUTE($J34,LEFT($A34,FIND($C34,$A34)+LEN($C34)-1),)),
[1]!index),_xlfn.XMATCH(P$2,[1]!header))</f>
        <v>0.93374741200828004</v>
      </c>
      <c r="Q34" cm="1">
        <f t="array" aca="1" ref="Q34" ca="1">INDEX([1]!data,_xlfn.XMATCH(_xlfn.CONCAT(
SUBSTITUTE($A34,LEFT($A34,FIND($C34,$A34)+LEN($C34)-1),),
$C34,
$F34:$I34,
SUBSTITUTE($J34,LEFT($A34,FIND($C34,$A34)+LEN($C34)-1),)),
[1]!index),_xlfn.XMATCH(Q$2,[1]!header))</f>
        <v>0.93374741200828004</v>
      </c>
      <c r="R34" cm="1">
        <f t="array" aca="1" ref="R34" ca="1">INDEX([1]!data,_xlfn.XMATCH(_xlfn.CONCAT(
SUBSTITUTE($A34,LEFT($A34,FIND($C34,$A34)+LEN($C34)-1),),
$C34,
$F34:$I34,
SUBSTITUTE($J34,LEFT($A34,FIND($C34,$A34)+LEN($C34)-1),)),
[1]!index),_xlfn.XMATCH(R$2,[1]!header))</f>
        <v>0.93374741200828004</v>
      </c>
      <c r="S34" cm="1">
        <f t="array" aca="1" ref="S34" ca="1">INDEX([1]!data,_xlfn.XMATCH(_xlfn.CONCAT(
SUBSTITUTE($A34,LEFT($A34,FIND($C34,$A34)+LEN($C34)-1),),
$C34,
$F34:$I34,
SUBSTITUTE($J34,LEFT($A34,FIND($C34,$A34)+LEN($C34)-1),)),
[1]!index),_xlfn.XMATCH(S$2,[1]!header))</f>
        <v>0.93374741200828004</v>
      </c>
      <c r="T34" cm="1">
        <f t="array" aca="1" ref="T34" ca="1">INDEX([1]!data,_xlfn.XMATCH(_xlfn.CONCAT(
SUBSTITUTE($A34,LEFT($A34,FIND($C34,$A34)+LEN($C34)-1),),
$C34,
$F34:$I34,
SUBSTITUTE($J34,LEFT($A34,FIND($C34,$A34)+LEN($C34)-1),)),
[1]!index),_xlfn.XMATCH(T$2,[1]!header))</f>
        <v>0.93374741200828004</v>
      </c>
      <c r="U34" cm="1">
        <f t="array" aca="1" ref="U34" ca="1">INDEX([1]!data,_xlfn.XMATCH(_xlfn.CONCAT(
SUBSTITUTE($A34,LEFT($A34,FIND($C34,$A34)+LEN($C34)-1),),
$C34,
$F34:$I34,
SUBSTITUTE($J34,LEFT($A34,FIND($C34,$A34)+LEN($C34)-1),)),
[1]!index),_xlfn.XMATCH(U$2,[1]!header))</f>
        <v>0.93374741200828004</v>
      </c>
      <c r="V34" cm="1">
        <f t="array" aca="1" ref="V34" ca="1">INDEX([1]!data,_xlfn.XMATCH(_xlfn.CONCAT(
SUBSTITUTE($A34,LEFT($A34,FIND($C34,$A34)+LEN($C34)-1),),
$C34,
$F34:$I34,
SUBSTITUTE($J34,LEFT($A34,FIND($C34,$A34)+LEN($C34)-1),)),
[1]!index),_xlfn.XMATCH(V$2,[1]!header))</f>
        <v>0.93374741200828004</v>
      </c>
      <c r="W34" cm="1">
        <f t="array" aca="1" ref="W34" ca="1">INDEX([1]!data,_xlfn.XMATCH(_xlfn.CONCAT(
SUBSTITUTE($A34,LEFT($A34,FIND($C34,$A34)+LEN($C34)-1),),
$C34,
$F34:$I34,
SUBSTITUTE($J34,LEFT($A34,FIND($C34,$A34)+LEN($C34)-1),)),
[1]!index),_xlfn.XMATCH(W$2,[1]!header))</f>
        <v>0.93374741200828004</v>
      </c>
    </row>
    <row r="35" spans="1:23" x14ac:dyDescent="0.25">
      <c r="A35" t="s">
        <v>49</v>
      </c>
      <c r="B35" t="s">
        <v>5</v>
      </c>
      <c r="C35" t="s">
        <v>15</v>
      </c>
      <c r="D35" t="s">
        <v>16</v>
      </c>
      <c r="E35" t="s">
        <v>51</v>
      </c>
      <c r="G35" t="s">
        <v>17</v>
      </c>
      <c r="J35" t="s">
        <v>54</v>
      </c>
      <c r="K35" t="s">
        <v>19</v>
      </c>
      <c r="L35" t="str" cm="1">
        <f t="array" aca="1" ref="L35" ca="1">INDEX([1]!data,_xlfn.XMATCH(_xlfn.CONCAT(
SUBSTITUTE($A35,LEFT($A35,FIND($C35,$A35)+LEN($C35)-1),),
$C35,
$F35:$I35,
SUBSTITUTE($J35,LEFT($A35,FIND($C35,$A35)+LEN($C35)-1),)),
[1]!index),_xlfn.XMATCH(L$2,[1]!header))</f>
        <v>tonne</v>
      </c>
      <c r="M35" cm="1">
        <f t="array" aca="1" ref="M35" ca="1">INDEX([1]!data,_xlfn.XMATCH(_xlfn.CONCAT(
SUBSTITUTE($A35,LEFT($A35,FIND($C35,$A35)+LEN($C35)-1),),
$C35,
$F35:$I35,
SUBSTITUTE($J35,LEFT($A35,FIND($C35,$A35)+LEN($C35)-1),)),
[1]!index),_xlfn.XMATCH(M$2,[1]!header))</f>
        <v>0.93374741200828004</v>
      </c>
      <c r="N35" cm="1">
        <f t="array" aca="1" ref="N35" ca="1">INDEX([1]!data,_xlfn.XMATCH(_xlfn.CONCAT(
SUBSTITUTE($A35,LEFT($A35,FIND($C35,$A35)+LEN($C35)-1),),
$C35,
$F35:$I35,
SUBSTITUTE($J35,LEFT($A35,FIND($C35,$A35)+LEN($C35)-1),)),
[1]!index),_xlfn.XMATCH(N$2,[1]!header))</f>
        <v>0.93374741200828004</v>
      </c>
      <c r="O35" cm="1">
        <f t="array" aca="1" ref="O35" ca="1">INDEX([1]!data,_xlfn.XMATCH(_xlfn.CONCAT(
SUBSTITUTE($A35,LEFT($A35,FIND($C35,$A35)+LEN($C35)-1),),
$C35,
$F35:$I35,
SUBSTITUTE($J35,LEFT($A35,FIND($C35,$A35)+LEN($C35)-1),)),
[1]!index),_xlfn.XMATCH(O$2,[1]!header))</f>
        <v>0.93374741200828004</v>
      </c>
      <c r="P35" cm="1">
        <f t="array" aca="1" ref="P35" ca="1">INDEX([1]!data,_xlfn.XMATCH(_xlfn.CONCAT(
SUBSTITUTE($A35,LEFT($A35,FIND($C35,$A35)+LEN($C35)-1),),
$C35,
$F35:$I35,
SUBSTITUTE($J35,LEFT($A35,FIND($C35,$A35)+LEN($C35)-1),)),
[1]!index),_xlfn.XMATCH(P$2,[1]!header))</f>
        <v>0.93374741200828004</v>
      </c>
      <c r="Q35" cm="1">
        <f t="array" aca="1" ref="Q35" ca="1">INDEX([1]!data,_xlfn.XMATCH(_xlfn.CONCAT(
SUBSTITUTE($A35,LEFT($A35,FIND($C35,$A35)+LEN($C35)-1),),
$C35,
$F35:$I35,
SUBSTITUTE($J35,LEFT($A35,FIND($C35,$A35)+LEN($C35)-1),)),
[1]!index),_xlfn.XMATCH(Q$2,[1]!header))</f>
        <v>0.93374741200828004</v>
      </c>
      <c r="R35" cm="1">
        <f t="array" aca="1" ref="R35" ca="1">INDEX([1]!data,_xlfn.XMATCH(_xlfn.CONCAT(
SUBSTITUTE($A35,LEFT($A35,FIND($C35,$A35)+LEN($C35)-1),),
$C35,
$F35:$I35,
SUBSTITUTE($J35,LEFT($A35,FIND($C35,$A35)+LEN($C35)-1),)),
[1]!index),_xlfn.XMATCH(R$2,[1]!header))</f>
        <v>0.93374741200828004</v>
      </c>
      <c r="S35" cm="1">
        <f t="array" aca="1" ref="S35" ca="1">INDEX([1]!data,_xlfn.XMATCH(_xlfn.CONCAT(
SUBSTITUTE($A35,LEFT($A35,FIND($C35,$A35)+LEN($C35)-1),),
$C35,
$F35:$I35,
SUBSTITUTE($J35,LEFT($A35,FIND($C35,$A35)+LEN($C35)-1),)),
[1]!index),_xlfn.XMATCH(S$2,[1]!header))</f>
        <v>0.93374741200828004</v>
      </c>
      <c r="T35" cm="1">
        <f t="array" aca="1" ref="T35" ca="1">INDEX([1]!data,_xlfn.XMATCH(_xlfn.CONCAT(
SUBSTITUTE($A35,LEFT($A35,FIND($C35,$A35)+LEN($C35)-1),),
$C35,
$F35:$I35,
SUBSTITUTE($J35,LEFT($A35,FIND($C35,$A35)+LEN($C35)-1),)),
[1]!index),_xlfn.XMATCH(T$2,[1]!header))</f>
        <v>0.93374741200828004</v>
      </c>
      <c r="U35" cm="1">
        <f t="array" aca="1" ref="U35" ca="1">INDEX([1]!data,_xlfn.XMATCH(_xlfn.CONCAT(
SUBSTITUTE($A35,LEFT($A35,FIND($C35,$A35)+LEN($C35)-1),),
$C35,
$F35:$I35,
SUBSTITUTE($J35,LEFT($A35,FIND($C35,$A35)+LEN($C35)-1),)),
[1]!index),_xlfn.XMATCH(U$2,[1]!header))</f>
        <v>0.93374741200828004</v>
      </c>
      <c r="V35" cm="1">
        <f t="array" aca="1" ref="V35" ca="1">INDEX([1]!data,_xlfn.XMATCH(_xlfn.CONCAT(
SUBSTITUTE($A35,LEFT($A35,FIND($C35,$A35)+LEN($C35)-1),),
$C35,
$F35:$I35,
SUBSTITUTE($J35,LEFT($A35,FIND($C35,$A35)+LEN($C35)-1),)),
[1]!index),_xlfn.XMATCH(V$2,[1]!header))</f>
        <v>0.93374741200828004</v>
      </c>
      <c r="W35" cm="1">
        <f t="array" aca="1" ref="W35" ca="1">INDEX([1]!data,_xlfn.XMATCH(_xlfn.CONCAT(
SUBSTITUTE($A35,LEFT($A35,FIND($C35,$A35)+LEN($C35)-1),),
$C35,
$F35:$I35,
SUBSTITUTE($J35,LEFT($A35,FIND($C35,$A35)+LEN($C35)-1),)),
[1]!index),_xlfn.XMATCH(W$2,[1]!header))</f>
        <v>0.93374741200828004</v>
      </c>
    </row>
    <row r="36" spans="1:23" x14ac:dyDescent="0.25">
      <c r="A36" t="s">
        <v>49</v>
      </c>
      <c r="B36" t="s">
        <v>5</v>
      </c>
      <c r="C36" t="s">
        <v>15</v>
      </c>
      <c r="D36" t="s">
        <v>16</v>
      </c>
      <c r="E36" t="s">
        <v>51</v>
      </c>
      <c r="G36" t="s">
        <v>17</v>
      </c>
      <c r="J36" t="s">
        <v>55</v>
      </c>
      <c r="K36" t="s">
        <v>19</v>
      </c>
      <c r="L36" t="str" cm="1">
        <f t="array" aca="1" ref="L36" ca="1">INDEX([1]!data,_xlfn.XMATCH(_xlfn.CONCAT(
SUBSTITUTE($A36,LEFT($A36,FIND($C36,$A36)+LEN($C36)-1),),
$C36,
$F36:$I36,
SUBSTITUTE($J36,LEFT($A36,FIND($C36,$A36)+LEN($C36)-1),)),
[1]!index),_xlfn.XMATCH(L$2,[1]!header))</f>
        <v>tonne</v>
      </c>
      <c r="M36" cm="1">
        <f t="array" aca="1" ref="M36" ca="1">INDEX([1]!data,_xlfn.XMATCH(_xlfn.CONCAT(
SUBSTITUTE($A36,LEFT($A36,FIND($C36,$A36)+LEN($C36)-1),),
$C36,
$F36:$I36,
SUBSTITUTE($J36,LEFT($A36,FIND($C36,$A36)+LEN($C36)-1),)),
[1]!index),_xlfn.XMATCH(M$2,[1]!header))</f>
        <v>0.18674948240166001</v>
      </c>
      <c r="N36" cm="1">
        <f t="array" aca="1" ref="N36" ca="1">INDEX([1]!data,_xlfn.XMATCH(_xlfn.CONCAT(
SUBSTITUTE($A36,LEFT($A36,FIND($C36,$A36)+LEN($C36)-1),),
$C36,
$F36:$I36,
SUBSTITUTE($J36,LEFT($A36,FIND($C36,$A36)+LEN($C36)-1),)),
[1]!index),_xlfn.XMATCH(N$2,[1]!header))</f>
        <v>0.18674948240166001</v>
      </c>
      <c r="O36" cm="1">
        <f t="array" aca="1" ref="O36" ca="1">INDEX([1]!data,_xlfn.XMATCH(_xlfn.CONCAT(
SUBSTITUTE($A36,LEFT($A36,FIND($C36,$A36)+LEN($C36)-1),),
$C36,
$F36:$I36,
SUBSTITUTE($J36,LEFT($A36,FIND($C36,$A36)+LEN($C36)-1),)),
[1]!index),_xlfn.XMATCH(O$2,[1]!header))</f>
        <v>0.18674948240166001</v>
      </c>
      <c r="P36" cm="1">
        <f t="array" aca="1" ref="P36" ca="1">INDEX([1]!data,_xlfn.XMATCH(_xlfn.CONCAT(
SUBSTITUTE($A36,LEFT($A36,FIND($C36,$A36)+LEN($C36)-1),),
$C36,
$F36:$I36,
SUBSTITUTE($J36,LEFT($A36,FIND($C36,$A36)+LEN($C36)-1),)),
[1]!index),_xlfn.XMATCH(P$2,[1]!header))</f>
        <v>0.18674948240166001</v>
      </c>
      <c r="Q36" cm="1">
        <f t="array" aca="1" ref="Q36" ca="1">INDEX([1]!data,_xlfn.XMATCH(_xlfn.CONCAT(
SUBSTITUTE($A36,LEFT($A36,FIND($C36,$A36)+LEN($C36)-1),),
$C36,
$F36:$I36,
SUBSTITUTE($J36,LEFT($A36,FIND($C36,$A36)+LEN($C36)-1),)),
[1]!index),_xlfn.XMATCH(Q$2,[1]!header))</f>
        <v>0.18674948240166001</v>
      </c>
      <c r="R36" cm="1">
        <f t="array" aca="1" ref="R36" ca="1">INDEX([1]!data,_xlfn.XMATCH(_xlfn.CONCAT(
SUBSTITUTE($A36,LEFT($A36,FIND($C36,$A36)+LEN($C36)-1),),
$C36,
$F36:$I36,
SUBSTITUTE($J36,LEFT($A36,FIND($C36,$A36)+LEN($C36)-1),)),
[1]!index),_xlfn.XMATCH(R$2,[1]!header))</f>
        <v>0.18674948240166001</v>
      </c>
      <c r="S36" cm="1">
        <f t="array" aca="1" ref="S36" ca="1">INDEX([1]!data,_xlfn.XMATCH(_xlfn.CONCAT(
SUBSTITUTE($A36,LEFT($A36,FIND($C36,$A36)+LEN($C36)-1),),
$C36,
$F36:$I36,
SUBSTITUTE($J36,LEFT($A36,FIND($C36,$A36)+LEN($C36)-1),)),
[1]!index),_xlfn.XMATCH(S$2,[1]!header))</f>
        <v>0.18674948240166001</v>
      </c>
      <c r="T36" cm="1">
        <f t="array" aca="1" ref="T36" ca="1">INDEX([1]!data,_xlfn.XMATCH(_xlfn.CONCAT(
SUBSTITUTE($A36,LEFT($A36,FIND($C36,$A36)+LEN($C36)-1),),
$C36,
$F36:$I36,
SUBSTITUTE($J36,LEFT($A36,FIND($C36,$A36)+LEN($C36)-1),)),
[1]!index),_xlfn.XMATCH(T$2,[1]!header))</f>
        <v>0.18674948240166001</v>
      </c>
      <c r="U36" cm="1">
        <f t="array" aca="1" ref="U36" ca="1">INDEX([1]!data,_xlfn.XMATCH(_xlfn.CONCAT(
SUBSTITUTE($A36,LEFT($A36,FIND($C36,$A36)+LEN($C36)-1),),
$C36,
$F36:$I36,
SUBSTITUTE($J36,LEFT($A36,FIND($C36,$A36)+LEN($C36)-1),)),
[1]!index),_xlfn.XMATCH(U$2,[1]!header))</f>
        <v>0.18674948240166001</v>
      </c>
      <c r="V36" cm="1">
        <f t="array" aca="1" ref="V36" ca="1">INDEX([1]!data,_xlfn.XMATCH(_xlfn.CONCAT(
SUBSTITUTE($A36,LEFT($A36,FIND($C36,$A36)+LEN($C36)-1),),
$C36,
$F36:$I36,
SUBSTITUTE($J36,LEFT($A36,FIND($C36,$A36)+LEN($C36)-1),)),
[1]!index),_xlfn.XMATCH(V$2,[1]!header))</f>
        <v>0.18674948240166001</v>
      </c>
      <c r="W36" cm="1">
        <f t="array" aca="1" ref="W36" ca="1">INDEX([1]!data,_xlfn.XMATCH(_xlfn.CONCAT(
SUBSTITUTE($A36,LEFT($A36,FIND($C36,$A36)+LEN($C36)-1),),
$C36,
$F36:$I36,
SUBSTITUTE($J36,LEFT($A36,FIND($C36,$A36)+LEN($C36)-1),)),
[1]!index),_xlfn.XMATCH(W$2,[1]!header))</f>
        <v>0.18674948240166001</v>
      </c>
    </row>
    <row r="37" spans="1:23" x14ac:dyDescent="0.25">
      <c r="A37" t="s">
        <v>49</v>
      </c>
      <c r="B37" t="s">
        <v>5</v>
      </c>
      <c r="C37" t="s">
        <v>15</v>
      </c>
      <c r="D37" t="s">
        <v>16</v>
      </c>
      <c r="E37" t="s">
        <v>51</v>
      </c>
      <c r="G37" t="s">
        <v>17</v>
      </c>
      <c r="J37" t="s">
        <v>56</v>
      </c>
      <c r="K37" t="s">
        <v>19</v>
      </c>
      <c r="L37" t="str" cm="1">
        <f t="array" aca="1" ref="L37" ca="1">INDEX([1]!data,_xlfn.XMATCH(_xlfn.CONCAT(
SUBSTITUTE($A37,LEFT($A37,FIND($C37,$A37)+LEN($C37)-1),),
$C37,
$F37:$I37,
SUBSTITUTE($J37,LEFT($A37,FIND($C37,$A37)+LEN($C37)-1),)),
[1]!index),_xlfn.XMATCH(L$2,[1]!header))</f>
        <v>GJ</v>
      </c>
      <c r="M37" cm="1">
        <f t="array" aca="1" ref="M37" ca="1">INDEX([1]!data,_xlfn.XMATCH(_xlfn.CONCAT(
SUBSTITUTE($A37,LEFT($A37,FIND($C37,$A37)+LEN($C37)-1),),
$C37,
$F37:$I37,
SUBSTITUTE($J37,LEFT($A37,FIND($C37,$A37)+LEN($C37)-1),)),
[1]!index),_xlfn.XMATCH(M$2,[1]!header))</f>
        <v>0.01</v>
      </c>
      <c r="N37" cm="1">
        <f t="array" aca="1" ref="N37" ca="1">INDEX([1]!data,_xlfn.XMATCH(_xlfn.CONCAT(
SUBSTITUTE($A37,LEFT($A37,FIND($C37,$A37)+LEN($C37)-1),),
$C37,
$F37:$I37,
SUBSTITUTE($J37,LEFT($A37,FIND($C37,$A37)+LEN($C37)-1),)),
[1]!index),_xlfn.XMATCH(N$2,[1]!header))</f>
        <v>0.01</v>
      </c>
      <c r="O37" cm="1">
        <f t="array" aca="1" ref="O37" ca="1">INDEX([1]!data,_xlfn.XMATCH(_xlfn.CONCAT(
SUBSTITUTE($A37,LEFT($A37,FIND($C37,$A37)+LEN($C37)-1),),
$C37,
$F37:$I37,
SUBSTITUTE($J37,LEFT($A37,FIND($C37,$A37)+LEN($C37)-1),)),
[1]!index),_xlfn.XMATCH(O$2,[1]!header))</f>
        <v>0.01</v>
      </c>
      <c r="P37" cm="1">
        <f t="array" aca="1" ref="P37" ca="1">INDEX([1]!data,_xlfn.XMATCH(_xlfn.CONCAT(
SUBSTITUTE($A37,LEFT($A37,FIND($C37,$A37)+LEN($C37)-1),),
$C37,
$F37:$I37,
SUBSTITUTE($J37,LEFT($A37,FIND($C37,$A37)+LEN($C37)-1),)),
[1]!index),_xlfn.XMATCH(P$2,[1]!header))</f>
        <v>0.01</v>
      </c>
      <c r="Q37" cm="1">
        <f t="array" aca="1" ref="Q37" ca="1">INDEX([1]!data,_xlfn.XMATCH(_xlfn.CONCAT(
SUBSTITUTE($A37,LEFT($A37,FIND($C37,$A37)+LEN($C37)-1),),
$C37,
$F37:$I37,
SUBSTITUTE($J37,LEFT($A37,FIND($C37,$A37)+LEN($C37)-1),)),
[1]!index),_xlfn.XMATCH(Q$2,[1]!header))</f>
        <v>0.01</v>
      </c>
      <c r="R37" cm="1">
        <f t="array" aca="1" ref="R37" ca="1">INDEX([1]!data,_xlfn.XMATCH(_xlfn.CONCAT(
SUBSTITUTE($A37,LEFT($A37,FIND($C37,$A37)+LEN($C37)-1),),
$C37,
$F37:$I37,
SUBSTITUTE($J37,LEFT($A37,FIND($C37,$A37)+LEN($C37)-1),)),
[1]!index),_xlfn.XMATCH(R$2,[1]!header))</f>
        <v>0.01</v>
      </c>
      <c r="S37" cm="1">
        <f t="array" aca="1" ref="S37" ca="1">INDEX([1]!data,_xlfn.XMATCH(_xlfn.CONCAT(
SUBSTITUTE($A37,LEFT($A37,FIND($C37,$A37)+LEN($C37)-1),),
$C37,
$F37:$I37,
SUBSTITUTE($J37,LEFT($A37,FIND($C37,$A37)+LEN($C37)-1),)),
[1]!index),_xlfn.XMATCH(S$2,[1]!header))</f>
        <v>0.01</v>
      </c>
      <c r="T37" cm="1">
        <f t="array" aca="1" ref="T37" ca="1">INDEX([1]!data,_xlfn.XMATCH(_xlfn.CONCAT(
SUBSTITUTE($A37,LEFT($A37,FIND($C37,$A37)+LEN($C37)-1),),
$C37,
$F37:$I37,
SUBSTITUTE($J37,LEFT($A37,FIND($C37,$A37)+LEN($C37)-1),)),
[1]!index),_xlfn.XMATCH(T$2,[1]!header))</f>
        <v>0.01</v>
      </c>
      <c r="U37" cm="1">
        <f t="array" aca="1" ref="U37" ca="1">INDEX([1]!data,_xlfn.XMATCH(_xlfn.CONCAT(
SUBSTITUTE($A37,LEFT($A37,FIND($C37,$A37)+LEN($C37)-1),),
$C37,
$F37:$I37,
SUBSTITUTE($J37,LEFT($A37,FIND($C37,$A37)+LEN($C37)-1),)),
[1]!index),_xlfn.XMATCH(U$2,[1]!header))</f>
        <v>0.01</v>
      </c>
      <c r="V37" cm="1">
        <f t="array" aca="1" ref="V37" ca="1">INDEX([1]!data,_xlfn.XMATCH(_xlfn.CONCAT(
SUBSTITUTE($A37,LEFT($A37,FIND($C37,$A37)+LEN($C37)-1),),
$C37,
$F37:$I37,
SUBSTITUTE($J37,LEFT($A37,FIND($C37,$A37)+LEN($C37)-1),)),
[1]!index),_xlfn.XMATCH(V$2,[1]!header))</f>
        <v>0.01</v>
      </c>
      <c r="W37" cm="1">
        <f t="array" aca="1" ref="W37" ca="1">INDEX([1]!data,_xlfn.XMATCH(_xlfn.CONCAT(
SUBSTITUTE($A37,LEFT($A37,FIND($C37,$A37)+LEN($C37)-1),),
$C37,
$F37:$I37,
SUBSTITUTE($J37,LEFT($A37,FIND($C37,$A37)+LEN($C37)-1),)),
[1]!index),_xlfn.XMATCH(W$2,[1]!header))</f>
        <v>0.01</v>
      </c>
    </row>
    <row r="38" spans="1:23" x14ac:dyDescent="0.25">
      <c r="A38" t="s">
        <v>49</v>
      </c>
      <c r="B38" t="s">
        <v>5</v>
      </c>
      <c r="C38" t="s">
        <v>15</v>
      </c>
      <c r="D38" t="s">
        <v>16</v>
      </c>
      <c r="E38" t="s">
        <v>51</v>
      </c>
      <c r="G38" t="s">
        <v>17</v>
      </c>
      <c r="J38" t="s">
        <v>57</v>
      </c>
      <c r="K38" t="s">
        <v>19</v>
      </c>
      <c r="L38" t="str" cm="1">
        <f t="array" aca="1" ref="L38" ca="1">INDEX([1]!data,_xlfn.XMATCH(_xlfn.CONCAT(
SUBSTITUTE($A38,LEFT($A38,FIND($C38,$A38)+LEN($C38)-1),),
$C38,
$F38:$I38,
SUBSTITUTE($J38,LEFT($A38,FIND($C38,$A38)+LEN($C38)-1),)),
[1]!index),_xlfn.XMATCH(L$2,[1]!header))</f>
        <v>GJ</v>
      </c>
      <c r="M38" cm="1">
        <f t="array" aca="1" ref="M38" ca="1">INDEX([1]!data,_xlfn.XMATCH(_xlfn.CONCAT(
SUBSTITUTE($A38,LEFT($A38,FIND($C38,$A38)+LEN($C38)-1),),
$C38,
$F38:$I38,
SUBSTITUTE($J38,LEFT($A38,FIND($C38,$A38)+LEN($C38)-1),)),
[1]!index),_xlfn.XMATCH(M$2,[1]!header))</f>
        <v>0.01</v>
      </c>
      <c r="N38" cm="1">
        <f t="array" aca="1" ref="N38" ca="1">INDEX([1]!data,_xlfn.XMATCH(_xlfn.CONCAT(
SUBSTITUTE($A38,LEFT($A38,FIND($C38,$A38)+LEN($C38)-1),),
$C38,
$F38:$I38,
SUBSTITUTE($J38,LEFT($A38,FIND($C38,$A38)+LEN($C38)-1),)),
[1]!index),_xlfn.XMATCH(N$2,[1]!header))</f>
        <v>0.01</v>
      </c>
      <c r="O38" cm="1">
        <f t="array" aca="1" ref="O38" ca="1">INDEX([1]!data,_xlfn.XMATCH(_xlfn.CONCAT(
SUBSTITUTE($A38,LEFT($A38,FIND($C38,$A38)+LEN($C38)-1),),
$C38,
$F38:$I38,
SUBSTITUTE($J38,LEFT($A38,FIND($C38,$A38)+LEN($C38)-1),)),
[1]!index),_xlfn.XMATCH(O$2,[1]!header))</f>
        <v>0.01</v>
      </c>
      <c r="P38" cm="1">
        <f t="array" aca="1" ref="P38" ca="1">INDEX([1]!data,_xlfn.XMATCH(_xlfn.CONCAT(
SUBSTITUTE($A38,LEFT($A38,FIND($C38,$A38)+LEN($C38)-1),),
$C38,
$F38:$I38,
SUBSTITUTE($J38,LEFT($A38,FIND($C38,$A38)+LEN($C38)-1),)),
[1]!index),_xlfn.XMATCH(P$2,[1]!header))</f>
        <v>0.01</v>
      </c>
      <c r="Q38" cm="1">
        <f t="array" aca="1" ref="Q38" ca="1">INDEX([1]!data,_xlfn.XMATCH(_xlfn.CONCAT(
SUBSTITUTE($A38,LEFT($A38,FIND($C38,$A38)+LEN($C38)-1),),
$C38,
$F38:$I38,
SUBSTITUTE($J38,LEFT($A38,FIND($C38,$A38)+LEN($C38)-1),)),
[1]!index),_xlfn.XMATCH(Q$2,[1]!header))</f>
        <v>0.01</v>
      </c>
      <c r="R38" cm="1">
        <f t="array" aca="1" ref="R38" ca="1">INDEX([1]!data,_xlfn.XMATCH(_xlfn.CONCAT(
SUBSTITUTE($A38,LEFT($A38,FIND($C38,$A38)+LEN($C38)-1),),
$C38,
$F38:$I38,
SUBSTITUTE($J38,LEFT($A38,FIND($C38,$A38)+LEN($C38)-1),)),
[1]!index),_xlfn.XMATCH(R$2,[1]!header))</f>
        <v>0.01</v>
      </c>
      <c r="S38" cm="1">
        <f t="array" aca="1" ref="S38" ca="1">INDEX([1]!data,_xlfn.XMATCH(_xlfn.CONCAT(
SUBSTITUTE($A38,LEFT($A38,FIND($C38,$A38)+LEN($C38)-1),),
$C38,
$F38:$I38,
SUBSTITUTE($J38,LEFT($A38,FIND($C38,$A38)+LEN($C38)-1),)),
[1]!index),_xlfn.XMATCH(S$2,[1]!header))</f>
        <v>0.01</v>
      </c>
      <c r="T38" cm="1">
        <f t="array" aca="1" ref="T38" ca="1">INDEX([1]!data,_xlfn.XMATCH(_xlfn.CONCAT(
SUBSTITUTE($A38,LEFT($A38,FIND($C38,$A38)+LEN($C38)-1),),
$C38,
$F38:$I38,
SUBSTITUTE($J38,LEFT($A38,FIND($C38,$A38)+LEN($C38)-1),)),
[1]!index),_xlfn.XMATCH(T$2,[1]!header))</f>
        <v>0.01</v>
      </c>
      <c r="U38" cm="1">
        <f t="array" aca="1" ref="U38" ca="1">INDEX([1]!data,_xlfn.XMATCH(_xlfn.CONCAT(
SUBSTITUTE($A38,LEFT($A38,FIND($C38,$A38)+LEN($C38)-1),),
$C38,
$F38:$I38,
SUBSTITUTE($J38,LEFT($A38,FIND($C38,$A38)+LEN($C38)-1),)),
[1]!index),_xlfn.XMATCH(U$2,[1]!header))</f>
        <v>0.01</v>
      </c>
      <c r="V38" cm="1">
        <f t="array" aca="1" ref="V38" ca="1">INDEX([1]!data,_xlfn.XMATCH(_xlfn.CONCAT(
SUBSTITUTE($A38,LEFT($A38,FIND($C38,$A38)+LEN($C38)-1),),
$C38,
$F38:$I38,
SUBSTITUTE($J38,LEFT($A38,FIND($C38,$A38)+LEN($C38)-1),)),
[1]!index),_xlfn.XMATCH(V$2,[1]!header))</f>
        <v>0.01</v>
      </c>
      <c r="W38" cm="1">
        <f t="array" aca="1" ref="W38" ca="1">INDEX([1]!data,_xlfn.XMATCH(_xlfn.CONCAT(
SUBSTITUTE($A38,LEFT($A38,FIND($C38,$A38)+LEN($C38)-1),),
$C38,
$F38:$I38,
SUBSTITUTE($J38,LEFT($A38,FIND($C38,$A38)+LEN($C38)-1),)),
[1]!index),_xlfn.XMATCH(W$2,[1]!header))</f>
        <v>0.01</v>
      </c>
    </row>
    <row r="39" spans="1:23" x14ac:dyDescent="0.25">
      <c r="A39" t="s">
        <v>52</v>
      </c>
      <c r="B39" t="s">
        <v>5</v>
      </c>
      <c r="C39" t="s">
        <v>15</v>
      </c>
      <c r="D39" t="s">
        <v>16</v>
      </c>
      <c r="E39" t="s">
        <v>58</v>
      </c>
      <c r="G39" t="s">
        <v>20</v>
      </c>
      <c r="K39" t="s">
        <v>21</v>
      </c>
      <c r="L39" t="str" cm="1">
        <f t="array" aca="1" ref="L39" ca="1">INDEX([1]!data,_xlfn.XMATCH(_xlfn.CONCAT(
SUBSTITUTE($A39,LEFT($A39,FIND($C39,$A39)+LEN($C39)-1),),
$F39:$I39,
SUBSTITUTE($J39,LEFT($A39,FIND($C39,$A39)+LEN($C39)-1),)),
[1]!index),_xlfn.XMATCH(L$2,[1]!header))</f>
        <v>tonne</v>
      </c>
    </row>
    <row r="40" spans="1:23" x14ac:dyDescent="0.25">
      <c r="A40" t="s">
        <v>52</v>
      </c>
      <c r="B40" t="s">
        <v>5</v>
      </c>
      <c r="C40" t="s">
        <v>15</v>
      </c>
      <c r="D40" t="s">
        <v>16</v>
      </c>
      <c r="E40" t="s">
        <v>58</v>
      </c>
      <c r="G40" t="s">
        <v>22</v>
      </c>
      <c r="H40" t="s">
        <v>48</v>
      </c>
    </row>
    <row r="41" spans="1:23" x14ac:dyDescent="0.25">
      <c r="A41" t="s">
        <v>52</v>
      </c>
      <c r="B41" t="s">
        <v>5</v>
      </c>
      <c r="C41" t="s">
        <v>15</v>
      </c>
      <c r="D41" t="s">
        <v>16</v>
      </c>
      <c r="E41" t="s">
        <v>58</v>
      </c>
      <c r="G41" t="s">
        <v>17</v>
      </c>
      <c r="J41" t="s">
        <v>59</v>
      </c>
      <c r="K41" t="s">
        <v>19</v>
      </c>
      <c r="L41" t="str" cm="1">
        <f t="array" aca="1" ref="L41" ca="1">INDEX([1]!data,_xlfn.XMATCH(_xlfn.CONCAT(
SUBSTITUTE($A41,LEFT($A41,FIND($C41,$A41)+LEN($C41)-1),),
$C41,
$F41:$I41,
SUBSTITUTE($J41,LEFT($A41,FIND($C41,$A41)+LEN($C41)-1),)),
[1]!index),_xlfn.XMATCH(L$2,[1]!header))</f>
        <v>tonne</v>
      </c>
      <c r="M41" cm="1">
        <f t="array" aca="1" ref="M41" ca="1">INDEX([1]!data,_xlfn.XMATCH(_xlfn.CONCAT(
SUBSTITUTE($A41,LEFT($A41,FIND($C41,$A41)+LEN($C41)-1),),
$C41,
$F41:$I41,
SUBSTITUTE($J41,LEFT($A41,FIND($C41,$A41)+LEN($C41)-1),)),
[1]!index),_xlfn.XMATCH(M$2,[1]!header))</f>
        <v>1.5</v>
      </c>
      <c r="N41" cm="1">
        <f t="array" aca="1" ref="N41" ca="1">INDEX([1]!data,_xlfn.XMATCH(_xlfn.CONCAT(
SUBSTITUTE($A41,LEFT($A41,FIND($C41,$A41)+LEN($C41)-1),),
$C41,
$F41:$I41,
SUBSTITUTE($J41,LEFT($A41,FIND($C41,$A41)+LEN($C41)-1),)),
[1]!index),_xlfn.XMATCH(N$2,[1]!header))</f>
        <v>1.5</v>
      </c>
      <c r="O41" cm="1">
        <f t="array" aca="1" ref="O41" ca="1">INDEX([1]!data,_xlfn.XMATCH(_xlfn.CONCAT(
SUBSTITUTE($A41,LEFT($A41,FIND($C41,$A41)+LEN($C41)-1),),
$C41,
$F41:$I41,
SUBSTITUTE($J41,LEFT($A41,FIND($C41,$A41)+LEN($C41)-1),)),
[1]!index),_xlfn.XMATCH(O$2,[1]!header))</f>
        <v>1.5</v>
      </c>
      <c r="P41" cm="1">
        <f t="array" aca="1" ref="P41" ca="1">INDEX([1]!data,_xlfn.XMATCH(_xlfn.CONCAT(
SUBSTITUTE($A41,LEFT($A41,FIND($C41,$A41)+LEN($C41)-1),),
$C41,
$F41:$I41,
SUBSTITUTE($J41,LEFT($A41,FIND($C41,$A41)+LEN($C41)-1),)),
[1]!index),_xlfn.XMATCH(P$2,[1]!header))</f>
        <v>1.5</v>
      </c>
      <c r="Q41" cm="1">
        <f t="array" aca="1" ref="Q41" ca="1">INDEX([1]!data,_xlfn.XMATCH(_xlfn.CONCAT(
SUBSTITUTE($A41,LEFT($A41,FIND($C41,$A41)+LEN($C41)-1),),
$C41,
$F41:$I41,
SUBSTITUTE($J41,LEFT($A41,FIND($C41,$A41)+LEN($C41)-1),)),
[1]!index),_xlfn.XMATCH(Q$2,[1]!header))</f>
        <v>1.5</v>
      </c>
      <c r="R41" cm="1">
        <f t="array" aca="1" ref="R41" ca="1">INDEX([1]!data,_xlfn.XMATCH(_xlfn.CONCAT(
SUBSTITUTE($A41,LEFT($A41,FIND($C41,$A41)+LEN($C41)-1),),
$C41,
$F41:$I41,
SUBSTITUTE($J41,LEFT($A41,FIND($C41,$A41)+LEN($C41)-1),)),
[1]!index),_xlfn.XMATCH(R$2,[1]!header))</f>
        <v>1.5</v>
      </c>
      <c r="S41" cm="1">
        <f t="array" aca="1" ref="S41" ca="1">INDEX([1]!data,_xlfn.XMATCH(_xlfn.CONCAT(
SUBSTITUTE($A41,LEFT($A41,FIND($C41,$A41)+LEN($C41)-1),),
$C41,
$F41:$I41,
SUBSTITUTE($J41,LEFT($A41,FIND($C41,$A41)+LEN($C41)-1),)),
[1]!index),_xlfn.XMATCH(S$2,[1]!header))</f>
        <v>1.5</v>
      </c>
      <c r="T41" cm="1">
        <f t="array" aca="1" ref="T41" ca="1">INDEX([1]!data,_xlfn.XMATCH(_xlfn.CONCAT(
SUBSTITUTE($A41,LEFT($A41,FIND($C41,$A41)+LEN($C41)-1),),
$C41,
$F41:$I41,
SUBSTITUTE($J41,LEFT($A41,FIND($C41,$A41)+LEN($C41)-1),)),
[1]!index),_xlfn.XMATCH(T$2,[1]!header))</f>
        <v>1.5</v>
      </c>
      <c r="U41" cm="1">
        <f t="array" aca="1" ref="U41" ca="1">INDEX([1]!data,_xlfn.XMATCH(_xlfn.CONCAT(
SUBSTITUTE($A41,LEFT($A41,FIND($C41,$A41)+LEN($C41)-1),),
$C41,
$F41:$I41,
SUBSTITUTE($J41,LEFT($A41,FIND($C41,$A41)+LEN($C41)-1),)),
[1]!index),_xlfn.XMATCH(U$2,[1]!header))</f>
        <v>1.5</v>
      </c>
      <c r="V41" cm="1">
        <f t="array" aca="1" ref="V41" ca="1">INDEX([1]!data,_xlfn.XMATCH(_xlfn.CONCAT(
SUBSTITUTE($A41,LEFT($A41,FIND($C41,$A41)+LEN($C41)-1),),
$C41,
$F41:$I41,
SUBSTITUTE($J41,LEFT($A41,FIND($C41,$A41)+LEN($C41)-1),)),
[1]!index),_xlfn.XMATCH(V$2,[1]!header))</f>
        <v>1.5</v>
      </c>
      <c r="W41" cm="1">
        <f t="array" aca="1" ref="W41" ca="1">INDEX([1]!data,_xlfn.XMATCH(_xlfn.CONCAT(
SUBSTITUTE($A41,LEFT($A41,FIND($C41,$A41)+LEN($C41)-1),),
$C41,
$F41:$I41,
SUBSTITUTE($J41,LEFT($A41,FIND($C41,$A41)+LEN($C41)-1),)),
[1]!index),_xlfn.XMATCH(W$2,[1]!header))</f>
        <v>1.5</v>
      </c>
    </row>
    <row r="42" spans="1:23" x14ac:dyDescent="0.25">
      <c r="A42" t="s">
        <v>52</v>
      </c>
      <c r="B42" t="s">
        <v>5</v>
      </c>
      <c r="C42" t="s">
        <v>15</v>
      </c>
      <c r="D42" t="s">
        <v>16</v>
      </c>
      <c r="E42" t="s">
        <v>58</v>
      </c>
      <c r="G42" t="s">
        <v>17</v>
      </c>
      <c r="J42" t="s">
        <v>60</v>
      </c>
      <c r="K42" t="s">
        <v>19</v>
      </c>
      <c r="L42" t="str" cm="1">
        <f t="array" aca="1" ref="L42" ca="1">INDEX([1]!data,_xlfn.XMATCH(_xlfn.CONCAT(
SUBSTITUTE($A42,LEFT($A42,FIND($C42,$A42)+LEN($C42)-1),),
$C42,
$F42:$I42,
SUBSTITUTE($J42,LEFT($A42,FIND($C42,$A42)+LEN($C42)-1),)),
[1]!index),_xlfn.XMATCH(L$2,[1]!header))</f>
        <v>tonne</v>
      </c>
      <c r="M42" cm="1">
        <f t="array" aca="1" ref="M42" ca="1">INDEX([1]!data,_xlfn.XMATCH(_xlfn.CONCAT(
SUBSTITUTE($A42,LEFT($A42,FIND($C42,$A42)+LEN($C42)-1),),
$C42,
$F42:$I42,
SUBSTITUTE($J42,LEFT($A42,FIND($C42,$A42)+LEN($C42)-1),)),
[1]!index),_xlfn.XMATCH(M$2,[1]!header))</f>
        <v>8.9026915113869995E-2</v>
      </c>
      <c r="N42" cm="1">
        <f t="array" aca="1" ref="N42" ca="1">INDEX([1]!data,_xlfn.XMATCH(_xlfn.CONCAT(
SUBSTITUTE($A42,LEFT($A42,FIND($C42,$A42)+LEN($C42)-1),),
$C42,
$F42:$I42,
SUBSTITUTE($J42,LEFT($A42,FIND($C42,$A42)+LEN($C42)-1),)),
[1]!index),_xlfn.XMATCH(N$2,[1]!header))</f>
        <v>8.9026915113869995E-2</v>
      </c>
      <c r="O42" cm="1">
        <f t="array" aca="1" ref="O42" ca="1">INDEX([1]!data,_xlfn.XMATCH(_xlfn.CONCAT(
SUBSTITUTE($A42,LEFT($A42,FIND($C42,$A42)+LEN($C42)-1),),
$C42,
$F42:$I42,
SUBSTITUTE($J42,LEFT($A42,FIND($C42,$A42)+LEN($C42)-1),)),
[1]!index),_xlfn.XMATCH(O$2,[1]!header))</f>
        <v>8.9026915113869995E-2</v>
      </c>
      <c r="P42" cm="1">
        <f t="array" aca="1" ref="P42" ca="1">INDEX([1]!data,_xlfn.XMATCH(_xlfn.CONCAT(
SUBSTITUTE($A42,LEFT($A42,FIND($C42,$A42)+LEN($C42)-1),),
$C42,
$F42:$I42,
SUBSTITUTE($J42,LEFT($A42,FIND($C42,$A42)+LEN($C42)-1),)),
[1]!index),_xlfn.XMATCH(P$2,[1]!header))</f>
        <v>8.9026915113869995E-2</v>
      </c>
      <c r="Q42" cm="1">
        <f t="array" aca="1" ref="Q42" ca="1">INDEX([1]!data,_xlfn.XMATCH(_xlfn.CONCAT(
SUBSTITUTE($A42,LEFT($A42,FIND($C42,$A42)+LEN($C42)-1),),
$C42,
$F42:$I42,
SUBSTITUTE($J42,LEFT($A42,FIND($C42,$A42)+LEN($C42)-1),)),
[1]!index),_xlfn.XMATCH(Q$2,[1]!header))</f>
        <v>8.9026915113869995E-2</v>
      </c>
      <c r="R42" cm="1">
        <f t="array" aca="1" ref="R42" ca="1">INDEX([1]!data,_xlfn.XMATCH(_xlfn.CONCAT(
SUBSTITUTE($A42,LEFT($A42,FIND($C42,$A42)+LEN($C42)-1),),
$C42,
$F42:$I42,
SUBSTITUTE($J42,LEFT($A42,FIND($C42,$A42)+LEN($C42)-1),)),
[1]!index),_xlfn.XMATCH(R$2,[1]!header))</f>
        <v>8.9026915113869995E-2</v>
      </c>
      <c r="S42" cm="1">
        <f t="array" aca="1" ref="S42" ca="1">INDEX([1]!data,_xlfn.XMATCH(_xlfn.CONCAT(
SUBSTITUTE($A42,LEFT($A42,FIND($C42,$A42)+LEN($C42)-1),),
$C42,
$F42:$I42,
SUBSTITUTE($J42,LEFT($A42,FIND($C42,$A42)+LEN($C42)-1),)),
[1]!index),_xlfn.XMATCH(S$2,[1]!header))</f>
        <v>8.9026915113869995E-2</v>
      </c>
      <c r="T42" cm="1">
        <f t="array" aca="1" ref="T42" ca="1">INDEX([1]!data,_xlfn.XMATCH(_xlfn.CONCAT(
SUBSTITUTE($A42,LEFT($A42,FIND($C42,$A42)+LEN($C42)-1),),
$C42,
$F42:$I42,
SUBSTITUTE($J42,LEFT($A42,FIND($C42,$A42)+LEN($C42)-1),)),
[1]!index),_xlfn.XMATCH(T$2,[1]!header))</f>
        <v>8.9026915113869995E-2</v>
      </c>
      <c r="U42" cm="1">
        <f t="array" aca="1" ref="U42" ca="1">INDEX([1]!data,_xlfn.XMATCH(_xlfn.CONCAT(
SUBSTITUTE($A42,LEFT($A42,FIND($C42,$A42)+LEN($C42)-1),),
$C42,
$F42:$I42,
SUBSTITUTE($J42,LEFT($A42,FIND($C42,$A42)+LEN($C42)-1),)),
[1]!index),_xlfn.XMATCH(U$2,[1]!header))</f>
        <v>8.9026915113869995E-2</v>
      </c>
      <c r="V42" cm="1">
        <f t="array" aca="1" ref="V42" ca="1">INDEX([1]!data,_xlfn.XMATCH(_xlfn.CONCAT(
SUBSTITUTE($A42,LEFT($A42,FIND($C42,$A42)+LEN($C42)-1),),
$C42,
$F42:$I42,
SUBSTITUTE($J42,LEFT($A42,FIND($C42,$A42)+LEN($C42)-1),)),
[1]!index),_xlfn.XMATCH(V$2,[1]!header))</f>
        <v>8.9026915113869995E-2</v>
      </c>
      <c r="W42" cm="1">
        <f t="array" aca="1" ref="W42" ca="1">INDEX([1]!data,_xlfn.XMATCH(_xlfn.CONCAT(
SUBSTITUTE($A42,LEFT($A42,FIND($C42,$A42)+LEN($C42)-1),),
$C42,
$F42:$I42,
SUBSTITUTE($J42,LEFT($A42,FIND($C42,$A42)+LEN($C42)-1),)),
[1]!index),_xlfn.XMATCH(W$2,[1]!header))</f>
        <v>8.9026915113869995E-2</v>
      </c>
    </row>
    <row r="43" spans="1:23" x14ac:dyDescent="0.25">
      <c r="A43" t="s">
        <v>52</v>
      </c>
      <c r="B43" t="s">
        <v>5</v>
      </c>
      <c r="C43" t="s">
        <v>15</v>
      </c>
      <c r="D43" t="s">
        <v>16</v>
      </c>
      <c r="E43" t="s">
        <v>58</v>
      </c>
      <c r="G43" t="s">
        <v>17</v>
      </c>
      <c r="J43" t="s">
        <v>61</v>
      </c>
      <c r="K43" t="s">
        <v>19</v>
      </c>
      <c r="L43" t="str" cm="1">
        <f t="array" aca="1" ref="L43" ca="1">INDEX([1]!data,_xlfn.XMATCH(_xlfn.CONCAT(
SUBSTITUTE($A43,LEFT($A43,FIND($C43,$A43)+LEN($C43)-1),),
$C43,
$F43:$I43,
SUBSTITUTE($J43,LEFT($A43,FIND($C43,$A43)+LEN($C43)-1),)),
[1]!index),_xlfn.XMATCH(L$2,[1]!header))</f>
        <v>tonne</v>
      </c>
      <c r="M43" cm="1">
        <f t="array" aca="1" ref="M43" ca="1">INDEX([1]!data,_xlfn.XMATCH(_xlfn.CONCAT(
SUBSTITUTE($A43,LEFT($A43,FIND($C43,$A43)+LEN($C43)-1),),
$C43,
$F43:$I43,
SUBSTITUTE($J43,LEFT($A43,FIND($C43,$A43)+LEN($C43)-1),)),
[1]!index),_xlfn.XMATCH(M$2,[1]!header))</f>
        <v>1.01366459627329</v>
      </c>
      <c r="N43" cm="1">
        <f t="array" aca="1" ref="N43" ca="1">INDEX([1]!data,_xlfn.XMATCH(_xlfn.CONCAT(
SUBSTITUTE($A43,LEFT($A43,FIND($C43,$A43)+LEN($C43)-1),),
$C43,
$F43:$I43,
SUBSTITUTE($J43,LEFT($A43,FIND($C43,$A43)+LEN($C43)-1),)),
[1]!index),_xlfn.XMATCH(N$2,[1]!header))</f>
        <v>1.01366459627329</v>
      </c>
      <c r="O43" cm="1">
        <f t="array" aca="1" ref="O43" ca="1">INDEX([1]!data,_xlfn.XMATCH(_xlfn.CONCAT(
SUBSTITUTE($A43,LEFT($A43,FIND($C43,$A43)+LEN($C43)-1),),
$C43,
$F43:$I43,
SUBSTITUTE($J43,LEFT($A43,FIND($C43,$A43)+LEN($C43)-1),)),
[1]!index),_xlfn.XMATCH(O$2,[1]!header))</f>
        <v>1.01366459627329</v>
      </c>
      <c r="P43" cm="1">
        <f t="array" aca="1" ref="P43" ca="1">INDEX([1]!data,_xlfn.XMATCH(_xlfn.CONCAT(
SUBSTITUTE($A43,LEFT($A43,FIND($C43,$A43)+LEN($C43)-1),),
$C43,
$F43:$I43,
SUBSTITUTE($J43,LEFT($A43,FIND($C43,$A43)+LEN($C43)-1),)),
[1]!index),_xlfn.XMATCH(P$2,[1]!header))</f>
        <v>1.01366459627329</v>
      </c>
      <c r="Q43" cm="1">
        <f t="array" aca="1" ref="Q43" ca="1">INDEX([1]!data,_xlfn.XMATCH(_xlfn.CONCAT(
SUBSTITUTE($A43,LEFT($A43,FIND($C43,$A43)+LEN($C43)-1),),
$C43,
$F43:$I43,
SUBSTITUTE($J43,LEFT($A43,FIND($C43,$A43)+LEN($C43)-1),)),
[1]!index),_xlfn.XMATCH(Q$2,[1]!header))</f>
        <v>1.01366459627329</v>
      </c>
      <c r="R43" cm="1">
        <f t="array" aca="1" ref="R43" ca="1">INDEX([1]!data,_xlfn.XMATCH(_xlfn.CONCAT(
SUBSTITUTE($A43,LEFT($A43,FIND($C43,$A43)+LEN($C43)-1),),
$C43,
$F43:$I43,
SUBSTITUTE($J43,LEFT($A43,FIND($C43,$A43)+LEN($C43)-1),)),
[1]!index),_xlfn.XMATCH(R$2,[1]!header))</f>
        <v>1.01366459627329</v>
      </c>
      <c r="S43" cm="1">
        <f t="array" aca="1" ref="S43" ca="1">INDEX([1]!data,_xlfn.XMATCH(_xlfn.CONCAT(
SUBSTITUTE($A43,LEFT($A43,FIND($C43,$A43)+LEN($C43)-1),),
$C43,
$F43:$I43,
SUBSTITUTE($J43,LEFT($A43,FIND($C43,$A43)+LEN($C43)-1),)),
[1]!index),_xlfn.XMATCH(S$2,[1]!header))</f>
        <v>1.01366459627329</v>
      </c>
      <c r="T43" cm="1">
        <f t="array" aca="1" ref="T43" ca="1">INDEX([1]!data,_xlfn.XMATCH(_xlfn.CONCAT(
SUBSTITUTE($A43,LEFT($A43,FIND($C43,$A43)+LEN($C43)-1),),
$C43,
$F43:$I43,
SUBSTITUTE($J43,LEFT($A43,FIND($C43,$A43)+LEN($C43)-1),)),
[1]!index),_xlfn.XMATCH(T$2,[1]!header))</f>
        <v>1.01366459627329</v>
      </c>
      <c r="U43" cm="1">
        <f t="array" aca="1" ref="U43" ca="1">INDEX([1]!data,_xlfn.XMATCH(_xlfn.CONCAT(
SUBSTITUTE($A43,LEFT($A43,FIND($C43,$A43)+LEN($C43)-1),),
$C43,
$F43:$I43,
SUBSTITUTE($J43,LEFT($A43,FIND($C43,$A43)+LEN($C43)-1),)),
[1]!index),_xlfn.XMATCH(U$2,[1]!header))</f>
        <v>1.01366459627329</v>
      </c>
      <c r="V43" cm="1">
        <f t="array" aca="1" ref="V43" ca="1">INDEX([1]!data,_xlfn.XMATCH(_xlfn.CONCAT(
SUBSTITUTE($A43,LEFT($A43,FIND($C43,$A43)+LEN($C43)-1),),
$C43,
$F43:$I43,
SUBSTITUTE($J43,LEFT($A43,FIND($C43,$A43)+LEN($C43)-1),)),
[1]!index),_xlfn.XMATCH(V$2,[1]!header))</f>
        <v>1.01366459627329</v>
      </c>
      <c r="W43" cm="1">
        <f t="array" aca="1" ref="W43" ca="1">INDEX([1]!data,_xlfn.XMATCH(_xlfn.CONCAT(
SUBSTITUTE($A43,LEFT($A43,FIND($C43,$A43)+LEN($C43)-1),),
$C43,
$F43:$I43,
SUBSTITUTE($J43,LEFT($A43,FIND($C43,$A43)+LEN($C43)-1),)),
[1]!index),_xlfn.XMATCH(W$2,[1]!header))</f>
        <v>1.01366459627329</v>
      </c>
    </row>
    <row r="44" spans="1:23" x14ac:dyDescent="0.25">
      <c r="A44" t="s">
        <v>59</v>
      </c>
      <c r="B44" t="s">
        <v>5</v>
      </c>
      <c r="C44" t="s">
        <v>15</v>
      </c>
      <c r="D44" t="s">
        <v>16</v>
      </c>
      <c r="E44" t="s">
        <v>62</v>
      </c>
      <c r="G44" t="s">
        <v>20</v>
      </c>
      <c r="K44" t="s">
        <v>21</v>
      </c>
      <c r="L44" t="str" cm="1">
        <f t="array" aca="1" ref="L44" ca="1">INDEX([1]!data,_xlfn.XMATCH(_xlfn.CONCAT(
SUBSTITUTE($A44,LEFT($A44,FIND($C44,$A44)+LEN($C44)-1),),
$F44:$I44,
SUBSTITUTE($J44,LEFT($A44,FIND($C44,$A44)+LEN($C44)-1),)),
[1]!index),_xlfn.XMATCH(L$2,[1]!header))</f>
        <v>tonne</v>
      </c>
    </row>
    <row r="45" spans="1:23" x14ac:dyDescent="0.25">
      <c r="A45" t="s">
        <v>59</v>
      </c>
      <c r="B45" t="s">
        <v>5</v>
      </c>
      <c r="C45" t="s">
        <v>15</v>
      </c>
      <c r="D45" t="s">
        <v>16</v>
      </c>
      <c r="E45" t="s">
        <v>62</v>
      </c>
      <c r="G45" t="s">
        <v>22</v>
      </c>
      <c r="H45" t="s">
        <v>48</v>
      </c>
    </row>
    <row r="46" spans="1:23" x14ac:dyDescent="0.25">
      <c r="A46" t="s">
        <v>59</v>
      </c>
      <c r="B46" t="s">
        <v>5</v>
      </c>
      <c r="C46" t="s">
        <v>15</v>
      </c>
      <c r="D46" t="s">
        <v>16</v>
      </c>
      <c r="E46" t="s">
        <v>62</v>
      </c>
      <c r="G46" t="s">
        <v>17</v>
      </c>
      <c r="J46" t="s">
        <v>63</v>
      </c>
      <c r="K46" t="s">
        <v>19</v>
      </c>
      <c r="L46" t="str" cm="1">
        <f t="array" aca="1" ref="L46" ca="1">INDEX([1]!data,_xlfn.XMATCH(_xlfn.CONCAT(
SUBSTITUTE($A46,LEFT($A46,FIND($C46,$A46)+LEN($C46)-1),),
$C46,
$F46:$I46,
SUBSTITUTE($J46,LEFT($A46,FIND($C46,$A46)+LEN($C46)-1),)),
[1]!index),_xlfn.XMATCH(L$2,[1]!header))</f>
        <v>tonne</v>
      </c>
      <c r="M46" cm="1">
        <f t="array" aca="1" ref="M46" ca="1">INDEX([1]!data,_xlfn.XMATCH(_xlfn.CONCAT(
SUBSTITUTE($A46,LEFT($A46,FIND($C46,$A46)+LEN($C46)-1),),
$C46,
$F46:$I46,
SUBSTITUTE($J46,LEFT($A46,FIND($C46,$A46)+LEN($C46)-1),)),
[1]!index),_xlfn.XMATCH(M$2,[1]!header))</f>
        <v>1.1204968944099301</v>
      </c>
      <c r="N46" cm="1">
        <f t="array" aca="1" ref="N46" ca="1">INDEX([1]!data,_xlfn.XMATCH(_xlfn.CONCAT(
SUBSTITUTE($A46,LEFT($A46,FIND($C46,$A46)+LEN($C46)-1),),
$C46,
$F46:$I46,
SUBSTITUTE($J46,LEFT($A46,FIND($C46,$A46)+LEN($C46)-1),)),
[1]!index),_xlfn.XMATCH(N$2,[1]!header))</f>
        <v>1.1204968944099301</v>
      </c>
      <c r="O46" cm="1">
        <f t="array" aca="1" ref="O46" ca="1">INDEX([1]!data,_xlfn.XMATCH(_xlfn.CONCAT(
SUBSTITUTE($A46,LEFT($A46,FIND($C46,$A46)+LEN($C46)-1),),
$C46,
$F46:$I46,
SUBSTITUTE($J46,LEFT($A46,FIND($C46,$A46)+LEN($C46)-1),)),
[1]!index),_xlfn.XMATCH(O$2,[1]!header))</f>
        <v>1.1204968944099301</v>
      </c>
      <c r="P46" cm="1">
        <f t="array" aca="1" ref="P46" ca="1">INDEX([1]!data,_xlfn.XMATCH(_xlfn.CONCAT(
SUBSTITUTE($A46,LEFT($A46,FIND($C46,$A46)+LEN($C46)-1),),
$C46,
$F46:$I46,
SUBSTITUTE($J46,LEFT($A46,FIND($C46,$A46)+LEN($C46)-1),)),
[1]!index),_xlfn.XMATCH(P$2,[1]!header))</f>
        <v>1.1204968944099301</v>
      </c>
      <c r="Q46" cm="1">
        <f t="array" aca="1" ref="Q46" ca="1">INDEX([1]!data,_xlfn.XMATCH(_xlfn.CONCAT(
SUBSTITUTE($A46,LEFT($A46,FIND($C46,$A46)+LEN($C46)-1),),
$C46,
$F46:$I46,
SUBSTITUTE($J46,LEFT($A46,FIND($C46,$A46)+LEN($C46)-1),)),
[1]!index),_xlfn.XMATCH(Q$2,[1]!header))</f>
        <v>1.1204968944099301</v>
      </c>
      <c r="R46" cm="1">
        <f t="array" aca="1" ref="R46" ca="1">INDEX([1]!data,_xlfn.XMATCH(_xlfn.CONCAT(
SUBSTITUTE($A46,LEFT($A46,FIND($C46,$A46)+LEN($C46)-1),),
$C46,
$F46:$I46,
SUBSTITUTE($J46,LEFT($A46,FIND($C46,$A46)+LEN($C46)-1),)),
[1]!index),_xlfn.XMATCH(R$2,[1]!header))</f>
        <v>1.1204968944099301</v>
      </c>
      <c r="S46" cm="1">
        <f t="array" aca="1" ref="S46" ca="1">INDEX([1]!data,_xlfn.XMATCH(_xlfn.CONCAT(
SUBSTITUTE($A46,LEFT($A46,FIND($C46,$A46)+LEN($C46)-1),),
$C46,
$F46:$I46,
SUBSTITUTE($J46,LEFT($A46,FIND($C46,$A46)+LEN($C46)-1),)),
[1]!index),_xlfn.XMATCH(S$2,[1]!header))</f>
        <v>1.1204968944099301</v>
      </c>
      <c r="T46" cm="1">
        <f t="array" aca="1" ref="T46" ca="1">INDEX([1]!data,_xlfn.XMATCH(_xlfn.CONCAT(
SUBSTITUTE($A46,LEFT($A46,FIND($C46,$A46)+LEN($C46)-1),),
$C46,
$F46:$I46,
SUBSTITUTE($J46,LEFT($A46,FIND($C46,$A46)+LEN($C46)-1),)),
[1]!index),_xlfn.XMATCH(T$2,[1]!header))</f>
        <v>1.1204968944099301</v>
      </c>
      <c r="U46" cm="1">
        <f t="array" aca="1" ref="U46" ca="1">INDEX([1]!data,_xlfn.XMATCH(_xlfn.CONCAT(
SUBSTITUTE($A46,LEFT($A46,FIND($C46,$A46)+LEN($C46)-1),),
$C46,
$F46:$I46,
SUBSTITUTE($J46,LEFT($A46,FIND($C46,$A46)+LEN($C46)-1),)),
[1]!index),_xlfn.XMATCH(U$2,[1]!header))</f>
        <v>1.1204968944099301</v>
      </c>
      <c r="V46" cm="1">
        <f t="array" aca="1" ref="V46" ca="1">INDEX([1]!data,_xlfn.XMATCH(_xlfn.CONCAT(
SUBSTITUTE($A46,LEFT($A46,FIND($C46,$A46)+LEN($C46)-1),),
$C46,
$F46:$I46,
SUBSTITUTE($J46,LEFT($A46,FIND($C46,$A46)+LEN($C46)-1),)),
[1]!index),_xlfn.XMATCH(V$2,[1]!header))</f>
        <v>1.1204968944099301</v>
      </c>
      <c r="W46" cm="1">
        <f t="array" aca="1" ref="W46" ca="1">INDEX([1]!data,_xlfn.XMATCH(_xlfn.CONCAT(
SUBSTITUTE($A46,LEFT($A46,FIND($C46,$A46)+LEN($C46)-1),),
$C46,
$F46:$I46,
SUBSTITUTE($J46,LEFT($A46,FIND($C46,$A46)+LEN($C46)-1),)),
[1]!index),_xlfn.XMATCH(W$2,[1]!header))</f>
        <v>1.1204968944099301</v>
      </c>
    </row>
    <row r="47" spans="1:23" x14ac:dyDescent="0.25">
      <c r="A47" t="s">
        <v>59</v>
      </c>
      <c r="B47" t="s">
        <v>5</v>
      </c>
      <c r="C47" t="s">
        <v>15</v>
      </c>
      <c r="D47" t="s">
        <v>16</v>
      </c>
      <c r="E47" t="s">
        <v>62</v>
      </c>
      <c r="G47" t="s">
        <v>17</v>
      </c>
      <c r="J47" t="s">
        <v>64</v>
      </c>
      <c r="K47" t="s">
        <v>19</v>
      </c>
      <c r="L47" t="str" cm="1">
        <f t="array" aca="1" ref="L47" ca="1">INDEX([1]!data,_xlfn.XMATCH(_xlfn.CONCAT(
SUBSTITUTE($A47,LEFT($A47,FIND($C47,$A47)+LEN($C47)-1),),
$C47,
$F47:$I47,
SUBSTITUTE($J47,LEFT($A47,FIND($C47,$A47)+LEN($C47)-1),)),
[1]!index),_xlfn.XMATCH(L$2,[1]!header))</f>
        <v>tonne</v>
      </c>
      <c r="M47" cm="1">
        <f t="array" aca="1" ref="M47" ca="1">INDEX([1]!data,_xlfn.XMATCH(_xlfn.CONCAT(
SUBSTITUTE($A47,LEFT($A47,FIND($C47,$A47)+LEN($C47)-1),),
$C47,
$F47:$I47,
SUBSTITUTE($J47,LEFT($A47,FIND($C47,$A47)+LEN($C47)-1),)),
[1]!index),_xlfn.XMATCH(M$2,[1]!header))</f>
        <v>6.6252587991719999E-2</v>
      </c>
      <c r="N47" cm="1">
        <f t="array" aca="1" ref="N47" ca="1">INDEX([1]!data,_xlfn.XMATCH(_xlfn.CONCAT(
SUBSTITUTE($A47,LEFT($A47,FIND($C47,$A47)+LEN($C47)-1),),
$C47,
$F47:$I47,
SUBSTITUTE($J47,LEFT($A47,FIND($C47,$A47)+LEN($C47)-1),)),
[1]!index),_xlfn.XMATCH(N$2,[1]!header))</f>
        <v>6.6252587991719999E-2</v>
      </c>
      <c r="O47" cm="1">
        <f t="array" aca="1" ref="O47" ca="1">INDEX([1]!data,_xlfn.XMATCH(_xlfn.CONCAT(
SUBSTITUTE($A47,LEFT($A47,FIND($C47,$A47)+LEN($C47)-1),),
$C47,
$F47:$I47,
SUBSTITUTE($J47,LEFT($A47,FIND($C47,$A47)+LEN($C47)-1),)),
[1]!index),_xlfn.XMATCH(O$2,[1]!header))</f>
        <v>6.6252587991719999E-2</v>
      </c>
      <c r="P47" cm="1">
        <f t="array" aca="1" ref="P47" ca="1">INDEX([1]!data,_xlfn.XMATCH(_xlfn.CONCAT(
SUBSTITUTE($A47,LEFT($A47,FIND($C47,$A47)+LEN($C47)-1),),
$C47,
$F47:$I47,
SUBSTITUTE($J47,LEFT($A47,FIND($C47,$A47)+LEN($C47)-1),)),
[1]!index),_xlfn.XMATCH(P$2,[1]!header))</f>
        <v>6.6252587991719999E-2</v>
      </c>
      <c r="Q47" cm="1">
        <f t="array" aca="1" ref="Q47" ca="1">INDEX([1]!data,_xlfn.XMATCH(_xlfn.CONCAT(
SUBSTITUTE($A47,LEFT($A47,FIND($C47,$A47)+LEN($C47)-1),),
$C47,
$F47:$I47,
SUBSTITUTE($J47,LEFT($A47,FIND($C47,$A47)+LEN($C47)-1),)),
[1]!index),_xlfn.XMATCH(Q$2,[1]!header))</f>
        <v>6.6252587991719999E-2</v>
      </c>
      <c r="R47" cm="1">
        <f t="array" aca="1" ref="R47" ca="1">INDEX([1]!data,_xlfn.XMATCH(_xlfn.CONCAT(
SUBSTITUTE($A47,LEFT($A47,FIND($C47,$A47)+LEN($C47)-1),),
$C47,
$F47:$I47,
SUBSTITUTE($J47,LEFT($A47,FIND($C47,$A47)+LEN($C47)-1),)),
[1]!index),_xlfn.XMATCH(R$2,[1]!header))</f>
        <v>6.6252587991719999E-2</v>
      </c>
      <c r="S47" cm="1">
        <f t="array" aca="1" ref="S47" ca="1">INDEX([1]!data,_xlfn.XMATCH(_xlfn.CONCAT(
SUBSTITUTE($A47,LEFT($A47,FIND($C47,$A47)+LEN($C47)-1),),
$C47,
$F47:$I47,
SUBSTITUTE($J47,LEFT($A47,FIND($C47,$A47)+LEN($C47)-1),)),
[1]!index),_xlfn.XMATCH(S$2,[1]!header))</f>
        <v>6.6252587991719999E-2</v>
      </c>
      <c r="T47" cm="1">
        <f t="array" aca="1" ref="T47" ca="1">INDEX([1]!data,_xlfn.XMATCH(_xlfn.CONCAT(
SUBSTITUTE($A47,LEFT($A47,FIND($C47,$A47)+LEN($C47)-1),),
$C47,
$F47:$I47,
SUBSTITUTE($J47,LEFT($A47,FIND($C47,$A47)+LEN($C47)-1),)),
[1]!index),_xlfn.XMATCH(T$2,[1]!header))</f>
        <v>6.6252587991719999E-2</v>
      </c>
      <c r="U47" cm="1">
        <f t="array" aca="1" ref="U47" ca="1">INDEX([1]!data,_xlfn.XMATCH(_xlfn.CONCAT(
SUBSTITUTE($A47,LEFT($A47,FIND($C47,$A47)+LEN($C47)-1),),
$C47,
$F47:$I47,
SUBSTITUTE($J47,LEFT($A47,FIND($C47,$A47)+LEN($C47)-1),)),
[1]!index),_xlfn.XMATCH(U$2,[1]!header))</f>
        <v>6.6252587991719999E-2</v>
      </c>
      <c r="V47" cm="1">
        <f t="array" aca="1" ref="V47" ca="1">INDEX([1]!data,_xlfn.XMATCH(_xlfn.CONCAT(
SUBSTITUTE($A47,LEFT($A47,FIND($C47,$A47)+LEN($C47)-1),),
$C47,
$F47:$I47,
SUBSTITUTE($J47,LEFT($A47,FIND($C47,$A47)+LEN($C47)-1),)),
[1]!index),_xlfn.XMATCH(V$2,[1]!header))</f>
        <v>6.6252587991719999E-2</v>
      </c>
      <c r="W47" cm="1">
        <f t="array" aca="1" ref="W47" ca="1">INDEX([1]!data,_xlfn.XMATCH(_xlfn.CONCAT(
SUBSTITUTE($A47,LEFT($A47,FIND($C47,$A47)+LEN($C47)-1),),
$C47,
$F47:$I47,
SUBSTITUTE($J47,LEFT($A47,FIND($C47,$A47)+LEN($C47)-1),)),
[1]!index),_xlfn.XMATCH(W$2,[1]!header))</f>
        <v>6.6252587991719999E-2</v>
      </c>
    </row>
    <row r="48" spans="1:23" x14ac:dyDescent="0.25">
      <c r="A48" t="s">
        <v>63</v>
      </c>
      <c r="B48" t="s">
        <v>5</v>
      </c>
      <c r="C48" t="s">
        <v>15</v>
      </c>
      <c r="D48" t="s">
        <v>16</v>
      </c>
      <c r="E48" t="s">
        <v>65</v>
      </c>
      <c r="G48" t="s">
        <v>20</v>
      </c>
      <c r="K48" t="s">
        <v>21</v>
      </c>
      <c r="L48" t="str" cm="1">
        <f t="array" aca="1" ref="L48" ca="1">INDEX([1]!data,_xlfn.XMATCH(_xlfn.CONCAT(
SUBSTITUTE($A48,LEFT($A48,FIND($C48,$A48)+LEN($C48)-1),),
$F48:$I48,
SUBSTITUTE($J48,LEFT($A48,FIND($C48,$A48)+LEN($C48)-1),)),
[1]!index),_xlfn.XMATCH(L$2,[1]!header))</f>
        <v>tonne</v>
      </c>
    </row>
    <row r="49" spans="1:23" x14ac:dyDescent="0.25">
      <c r="A49" t="s">
        <v>63</v>
      </c>
      <c r="B49" t="s">
        <v>5</v>
      </c>
      <c r="C49" t="s">
        <v>15</v>
      </c>
      <c r="D49" t="s">
        <v>16</v>
      </c>
      <c r="E49" t="s">
        <v>65</v>
      </c>
      <c r="G49" t="s">
        <v>22</v>
      </c>
      <c r="H49" t="s">
        <v>48</v>
      </c>
    </row>
    <row r="50" spans="1:23" x14ac:dyDescent="0.25">
      <c r="A50" t="s">
        <v>63</v>
      </c>
      <c r="B50" t="s">
        <v>5</v>
      </c>
      <c r="C50" t="s">
        <v>15</v>
      </c>
      <c r="D50" t="s">
        <v>16</v>
      </c>
      <c r="E50" t="s">
        <v>65</v>
      </c>
      <c r="G50" t="s">
        <v>17</v>
      </c>
      <c r="J50" t="s">
        <v>66</v>
      </c>
      <c r="K50" t="s">
        <v>19</v>
      </c>
      <c r="L50" t="str" cm="1">
        <f t="array" aca="1" ref="L50" ca="1">INDEX([1]!data,_xlfn.XMATCH(_xlfn.CONCAT(
SUBSTITUTE($A50,LEFT($A50,FIND($C50,$A50)+LEN($C50)-1),),
$C50,
$F50:$I50,
SUBSTITUTE($J50,LEFT($A50,FIND($C50,$A50)+LEN($C50)-1),)),
[1]!index),_xlfn.XMATCH(L$2,[1]!header))</f>
        <v>tonne</v>
      </c>
      <c r="M50" cm="1">
        <f t="array" aca="1" ref="M50" ca="1">INDEX([1]!data,_xlfn.XMATCH(_xlfn.CONCAT(
SUBSTITUTE($A50,LEFT($A50,FIND($C50,$A50)+LEN($C50)-1),),
$C50,
$F50:$I50,
SUBSTITUTE($J50,LEFT($A50,FIND($C50,$A50)+LEN($C50)-1),)),
[1]!index),_xlfn.XMATCH(M$2,[1]!header))</f>
        <v>1</v>
      </c>
      <c r="N50" cm="1">
        <f t="array" aca="1" ref="N50" ca="1">INDEX([1]!data,_xlfn.XMATCH(_xlfn.CONCAT(
SUBSTITUTE($A50,LEFT($A50,FIND($C50,$A50)+LEN($C50)-1),),
$C50,
$F50:$I50,
SUBSTITUTE($J50,LEFT($A50,FIND($C50,$A50)+LEN($C50)-1),)),
[1]!index),_xlfn.XMATCH(N$2,[1]!header))</f>
        <v>1</v>
      </c>
      <c r="O50" cm="1">
        <f t="array" aca="1" ref="O50" ca="1">INDEX([1]!data,_xlfn.XMATCH(_xlfn.CONCAT(
SUBSTITUTE($A50,LEFT($A50,FIND($C50,$A50)+LEN($C50)-1),),
$C50,
$F50:$I50,
SUBSTITUTE($J50,LEFT($A50,FIND($C50,$A50)+LEN($C50)-1),)),
[1]!index),_xlfn.XMATCH(O$2,[1]!header))</f>
        <v>1</v>
      </c>
      <c r="P50" cm="1">
        <f t="array" aca="1" ref="P50" ca="1">INDEX([1]!data,_xlfn.XMATCH(_xlfn.CONCAT(
SUBSTITUTE($A50,LEFT($A50,FIND($C50,$A50)+LEN($C50)-1),),
$C50,
$F50:$I50,
SUBSTITUTE($J50,LEFT($A50,FIND($C50,$A50)+LEN($C50)-1),)),
[1]!index),_xlfn.XMATCH(P$2,[1]!header))</f>
        <v>1</v>
      </c>
      <c r="Q50" cm="1">
        <f t="array" aca="1" ref="Q50" ca="1">INDEX([1]!data,_xlfn.XMATCH(_xlfn.CONCAT(
SUBSTITUTE($A50,LEFT($A50,FIND($C50,$A50)+LEN($C50)-1),),
$C50,
$F50:$I50,
SUBSTITUTE($J50,LEFT($A50,FIND($C50,$A50)+LEN($C50)-1),)),
[1]!index),_xlfn.XMATCH(Q$2,[1]!header))</f>
        <v>1</v>
      </c>
      <c r="R50" cm="1">
        <f t="array" aca="1" ref="R50" ca="1">INDEX([1]!data,_xlfn.XMATCH(_xlfn.CONCAT(
SUBSTITUTE($A50,LEFT($A50,FIND($C50,$A50)+LEN($C50)-1),),
$C50,
$F50:$I50,
SUBSTITUTE($J50,LEFT($A50,FIND($C50,$A50)+LEN($C50)-1),)),
[1]!index),_xlfn.XMATCH(R$2,[1]!header))</f>
        <v>1</v>
      </c>
      <c r="S50" cm="1">
        <f t="array" aca="1" ref="S50" ca="1">INDEX([1]!data,_xlfn.XMATCH(_xlfn.CONCAT(
SUBSTITUTE($A50,LEFT($A50,FIND($C50,$A50)+LEN($C50)-1),),
$C50,
$F50:$I50,
SUBSTITUTE($J50,LEFT($A50,FIND($C50,$A50)+LEN($C50)-1),)),
[1]!index),_xlfn.XMATCH(S$2,[1]!header))</f>
        <v>1</v>
      </c>
      <c r="T50" cm="1">
        <f t="array" aca="1" ref="T50" ca="1">INDEX([1]!data,_xlfn.XMATCH(_xlfn.CONCAT(
SUBSTITUTE($A50,LEFT($A50,FIND($C50,$A50)+LEN($C50)-1),),
$C50,
$F50:$I50,
SUBSTITUTE($J50,LEFT($A50,FIND($C50,$A50)+LEN($C50)-1),)),
[1]!index),_xlfn.XMATCH(T$2,[1]!header))</f>
        <v>1</v>
      </c>
      <c r="U50" cm="1">
        <f t="array" aca="1" ref="U50" ca="1">INDEX([1]!data,_xlfn.XMATCH(_xlfn.CONCAT(
SUBSTITUTE($A50,LEFT($A50,FIND($C50,$A50)+LEN($C50)-1),),
$C50,
$F50:$I50,
SUBSTITUTE($J50,LEFT($A50,FIND($C50,$A50)+LEN($C50)-1),)),
[1]!index),_xlfn.XMATCH(U$2,[1]!header))</f>
        <v>1</v>
      </c>
      <c r="V50" cm="1">
        <f t="array" aca="1" ref="V50" ca="1">INDEX([1]!data,_xlfn.XMATCH(_xlfn.CONCAT(
SUBSTITUTE($A50,LEFT($A50,FIND($C50,$A50)+LEN($C50)-1),),
$C50,
$F50:$I50,
SUBSTITUTE($J50,LEFT($A50,FIND($C50,$A50)+LEN($C50)-1),)),
[1]!index),_xlfn.XMATCH(V$2,[1]!header))</f>
        <v>1</v>
      </c>
      <c r="W50" cm="1">
        <f t="array" aca="1" ref="W50" ca="1">INDEX([1]!data,_xlfn.XMATCH(_xlfn.CONCAT(
SUBSTITUTE($A50,LEFT($A50,FIND($C50,$A50)+LEN($C50)-1),),
$C50,
$F50:$I50,
SUBSTITUTE($J50,LEFT($A50,FIND($C50,$A50)+LEN($C50)-1),)),
[1]!index),_xlfn.XMATCH(W$2,[1]!header))</f>
        <v>1</v>
      </c>
    </row>
    <row r="51" spans="1:23" x14ac:dyDescent="0.25">
      <c r="A51" t="s">
        <v>63</v>
      </c>
      <c r="B51" t="s">
        <v>5</v>
      </c>
      <c r="C51" t="s">
        <v>15</v>
      </c>
      <c r="D51" t="s">
        <v>16</v>
      </c>
      <c r="E51" t="s">
        <v>65</v>
      </c>
      <c r="G51" t="s">
        <v>17</v>
      </c>
      <c r="J51" t="s">
        <v>67</v>
      </c>
      <c r="K51" t="s">
        <v>19</v>
      </c>
      <c r="L51" t="str" cm="1">
        <f t="array" aca="1" ref="L51" ca="1">INDEX([1]!data,_xlfn.XMATCH(_xlfn.CONCAT(
SUBSTITUTE($A51,LEFT($A51,FIND($C51,$A51)+LEN($C51)-1),),
$C51,
$F51:$I51,
SUBSTITUTE($J51,LEFT($A51,FIND($C51,$A51)+LEN($C51)-1),)),
[1]!index),_xlfn.XMATCH(L$2,[1]!header))</f>
        <v>tonne</v>
      </c>
      <c r="M51" cm="1">
        <f t="array" aca="1" ref="M51" ca="1">INDEX([1]!data,_xlfn.XMATCH(_xlfn.CONCAT(
SUBSTITUTE($A51,LEFT($A51,FIND($C51,$A51)+LEN($C51)-1),),
$C51,
$F51:$I51,
SUBSTITUTE($J51,LEFT($A51,FIND($C51,$A51)+LEN($C51)-1),)),
[1]!index),_xlfn.XMATCH(M$2,[1]!header))</f>
        <v>1</v>
      </c>
      <c r="N51" cm="1">
        <f t="array" aca="1" ref="N51" ca="1">INDEX([1]!data,_xlfn.XMATCH(_xlfn.CONCAT(
SUBSTITUTE($A51,LEFT($A51,FIND($C51,$A51)+LEN($C51)-1),),
$C51,
$F51:$I51,
SUBSTITUTE($J51,LEFT($A51,FIND($C51,$A51)+LEN($C51)-1),)),
[1]!index),_xlfn.XMATCH(N$2,[1]!header))</f>
        <v>1</v>
      </c>
      <c r="O51" cm="1">
        <f t="array" aca="1" ref="O51" ca="1">INDEX([1]!data,_xlfn.XMATCH(_xlfn.CONCAT(
SUBSTITUTE($A51,LEFT($A51,FIND($C51,$A51)+LEN($C51)-1),),
$C51,
$F51:$I51,
SUBSTITUTE($J51,LEFT($A51,FIND($C51,$A51)+LEN($C51)-1),)),
[1]!index),_xlfn.XMATCH(O$2,[1]!header))</f>
        <v>1</v>
      </c>
      <c r="P51" cm="1">
        <f t="array" aca="1" ref="P51" ca="1">INDEX([1]!data,_xlfn.XMATCH(_xlfn.CONCAT(
SUBSTITUTE($A51,LEFT($A51,FIND($C51,$A51)+LEN($C51)-1),),
$C51,
$F51:$I51,
SUBSTITUTE($J51,LEFT($A51,FIND($C51,$A51)+LEN($C51)-1),)),
[1]!index),_xlfn.XMATCH(P$2,[1]!header))</f>
        <v>1</v>
      </c>
      <c r="Q51" cm="1">
        <f t="array" aca="1" ref="Q51" ca="1">INDEX([1]!data,_xlfn.XMATCH(_xlfn.CONCAT(
SUBSTITUTE($A51,LEFT($A51,FIND($C51,$A51)+LEN($C51)-1),),
$C51,
$F51:$I51,
SUBSTITUTE($J51,LEFT($A51,FIND($C51,$A51)+LEN($C51)-1),)),
[1]!index),_xlfn.XMATCH(Q$2,[1]!header))</f>
        <v>1</v>
      </c>
      <c r="R51" cm="1">
        <f t="array" aca="1" ref="R51" ca="1">INDEX([1]!data,_xlfn.XMATCH(_xlfn.CONCAT(
SUBSTITUTE($A51,LEFT($A51,FIND($C51,$A51)+LEN($C51)-1),),
$C51,
$F51:$I51,
SUBSTITUTE($J51,LEFT($A51,FIND($C51,$A51)+LEN($C51)-1),)),
[1]!index),_xlfn.XMATCH(R$2,[1]!header))</f>
        <v>1</v>
      </c>
      <c r="S51" cm="1">
        <f t="array" aca="1" ref="S51" ca="1">INDEX([1]!data,_xlfn.XMATCH(_xlfn.CONCAT(
SUBSTITUTE($A51,LEFT($A51,FIND($C51,$A51)+LEN($C51)-1),),
$C51,
$F51:$I51,
SUBSTITUTE($J51,LEFT($A51,FIND($C51,$A51)+LEN($C51)-1),)),
[1]!index),_xlfn.XMATCH(S$2,[1]!header))</f>
        <v>1</v>
      </c>
      <c r="T51" cm="1">
        <f t="array" aca="1" ref="T51" ca="1">INDEX([1]!data,_xlfn.XMATCH(_xlfn.CONCAT(
SUBSTITUTE($A51,LEFT($A51,FIND($C51,$A51)+LEN($C51)-1),),
$C51,
$F51:$I51,
SUBSTITUTE($J51,LEFT($A51,FIND($C51,$A51)+LEN($C51)-1),)),
[1]!index),_xlfn.XMATCH(T$2,[1]!header))</f>
        <v>1</v>
      </c>
      <c r="U51" cm="1">
        <f t="array" aca="1" ref="U51" ca="1">INDEX([1]!data,_xlfn.XMATCH(_xlfn.CONCAT(
SUBSTITUTE($A51,LEFT($A51,FIND($C51,$A51)+LEN($C51)-1),),
$C51,
$F51:$I51,
SUBSTITUTE($J51,LEFT($A51,FIND($C51,$A51)+LEN($C51)-1),)),
[1]!index),_xlfn.XMATCH(U$2,[1]!header))</f>
        <v>1</v>
      </c>
      <c r="V51" cm="1">
        <f t="array" aca="1" ref="V51" ca="1">INDEX([1]!data,_xlfn.XMATCH(_xlfn.CONCAT(
SUBSTITUTE($A51,LEFT($A51,FIND($C51,$A51)+LEN($C51)-1),),
$C51,
$F51:$I51,
SUBSTITUTE($J51,LEFT($A51,FIND($C51,$A51)+LEN($C51)-1),)),
[1]!index),_xlfn.XMATCH(V$2,[1]!header))</f>
        <v>1</v>
      </c>
      <c r="W51" cm="1">
        <f t="array" aca="1" ref="W51" ca="1">INDEX([1]!data,_xlfn.XMATCH(_xlfn.CONCAT(
SUBSTITUTE($A51,LEFT($A51,FIND($C51,$A51)+LEN($C51)-1),),
$C51,
$F51:$I51,
SUBSTITUTE($J51,LEFT($A51,FIND($C51,$A51)+LEN($C51)-1),)),
[1]!index),_xlfn.XMATCH(W$2,[1]!header))</f>
        <v>1</v>
      </c>
    </row>
    <row r="52" spans="1:23" x14ac:dyDescent="0.25">
      <c r="A52" t="s">
        <v>63</v>
      </c>
      <c r="B52" t="s">
        <v>5</v>
      </c>
      <c r="C52" t="s">
        <v>15</v>
      </c>
      <c r="D52" t="s">
        <v>16</v>
      </c>
      <c r="E52" t="s">
        <v>65</v>
      </c>
      <c r="G52" t="s">
        <v>17</v>
      </c>
      <c r="J52" t="s">
        <v>68</v>
      </c>
      <c r="K52" t="s">
        <v>19</v>
      </c>
      <c r="L52" t="str" cm="1">
        <f t="array" aca="1" ref="L52" ca="1">INDEX([1]!data,_xlfn.XMATCH(_xlfn.CONCAT(
SUBSTITUTE($A52,LEFT($A52,FIND($C52,$A52)+LEN($C52)-1),),
$C52,
$F52:$I52,
SUBSTITUTE($J52,LEFT($A52,FIND($C52,$A52)+LEN($C52)-1),)),
[1]!index),_xlfn.XMATCH(L$2,[1]!header))</f>
        <v>tonne</v>
      </c>
      <c r="M52" cm="1">
        <f t="array" aca="1" ref="M52" ca="1">INDEX([1]!data,_xlfn.XMATCH(_xlfn.CONCAT(
SUBSTITUTE($A52,LEFT($A52,FIND($C52,$A52)+LEN($C52)-1),),
$C52,
$F52:$I52,
SUBSTITUTE($J52,LEFT($A52,FIND($C52,$A52)+LEN($C52)-1),)),
[1]!index),_xlfn.XMATCH(M$2,[1]!header))</f>
        <v>0.90465631929046997</v>
      </c>
      <c r="N52" cm="1">
        <f t="array" aca="1" ref="N52" ca="1">INDEX([1]!data,_xlfn.XMATCH(_xlfn.CONCAT(
SUBSTITUTE($A52,LEFT($A52,FIND($C52,$A52)+LEN($C52)-1),),
$C52,
$F52:$I52,
SUBSTITUTE($J52,LEFT($A52,FIND($C52,$A52)+LEN($C52)-1),)),
[1]!index),_xlfn.XMATCH(N$2,[1]!header))</f>
        <v>0.90465631929046997</v>
      </c>
      <c r="O52" cm="1">
        <f t="array" aca="1" ref="O52" ca="1">INDEX([1]!data,_xlfn.XMATCH(_xlfn.CONCAT(
SUBSTITUTE($A52,LEFT($A52,FIND($C52,$A52)+LEN($C52)-1),),
$C52,
$F52:$I52,
SUBSTITUTE($J52,LEFT($A52,FIND($C52,$A52)+LEN($C52)-1),)),
[1]!index),_xlfn.XMATCH(O$2,[1]!header))</f>
        <v>0.90465631929046997</v>
      </c>
      <c r="P52" cm="1">
        <f t="array" aca="1" ref="P52" ca="1">INDEX([1]!data,_xlfn.XMATCH(_xlfn.CONCAT(
SUBSTITUTE($A52,LEFT($A52,FIND($C52,$A52)+LEN($C52)-1),),
$C52,
$F52:$I52,
SUBSTITUTE($J52,LEFT($A52,FIND($C52,$A52)+LEN($C52)-1),)),
[1]!index),_xlfn.XMATCH(P$2,[1]!header))</f>
        <v>0.90465631929046997</v>
      </c>
      <c r="Q52" cm="1">
        <f t="array" aca="1" ref="Q52" ca="1">INDEX([1]!data,_xlfn.XMATCH(_xlfn.CONCAT(
SUBSTITUTE($A52,LEFT($A52,FIND($C52,$A52)+LEN($C52)-1),),
$C52,
$F52:$I52,
SUBSTITUTE($J52,LEFT($A52,FIND($C52,$A52)+LEN($C52)-1),)),
[1]!index),_xlfn.XMATCH(Q$2,[1]!header))</f>
        <v>0.90465631929046997</v>
      </c>
      <c r="R52" cm="1">
        <f t="array" aca="1" ref="R52" ca="1">INDEX([1]!data,_xlfn.XMATCH(_xlfn.CONCAT(
SUBSTITUTE($A52,LEFT($A52,FIND($C52,$A52)+LEN($C52)-1),),
$C52,
$F52:$I52,
SUBSTITUTE($J52,LEFT($A52,FIND($C52,$A52)+LEN($C52)-1),)),
[1]!index),_xlfn.XMATCH(R$2,[1]!header))</f>
        <v>0.90465631929046997</v>
      </c>
      <c r="S52" cm="1">
        <f t="array" aca="1" ref="S52" ca="1">INDEX([1]!data,_xlfn.XMATCH(_xlfn.CONCAT(
SUBSTITUTE($A52,LEFT($A52,FIND($C52,$A52)+LEN($C52)-1),),
$C52,
$F52:$I52,
SUBSTITUTE($J52,LEFT($A52,FIND($C52,$A52)+LEN($C52)-1),)),
[1]!index),_xlfn.XMATCH(S$2,[1]!header))</f>
        <v>0.90465631929046997</v>
      </c>
      <c r="T52" cm="1">
        <f t="array" aca="1" ref="T52" ca="1">INDEX([1]!data,_xlfn.XMATCH(_xlfn.CONCAT(
SUBSTITUTE($A52,LEFT($A52,FIND($C52,$A52)+LEN($C52)-1),),
$C52,
$F52:$I52,
SUBSTITUTE($J52,LEFT($A52,FIND($C52,$A52)+LEN($C52)-1),)),
[1]!index),_xlfn.XMATCH(T$2,[1]!header))</f>
        <v>0.90465631929046997</v>
      </c>
      <c r="U52" cm="1">
        <f t="array" aca="1" ref="U52" ca="1">INDEX([1]!data,_xlfn.XMATCH(_xlfn.CONCAT(
SUBSTITUTE($A52,LEFT($A52,FIND($C52,$A52)+LEN($C52)-1),),
$C52,
$F52:$I52,
SUBSTITUTE($J52,LEFT($A52,FIND($C52,$A52)+LEN($C52)-1),)),
[1]!index),_xlfn.XMATCH(U$2,[1]!header))</f>
        <v>0.90465631929046997</v>
      </c>
      <c r="V52" cm="1">
        <f t="array" aca="1" ref="V52" ca="1">INDEX([1]!data,_xlfn.XMATCH(_xlfn.CONCAT(
SUBSTITUTE($A52,LEFT($A52,FIND($C52,$A52)+LEN($C52)-1),),
$C52,
$F52:$I52,
SUBSTITUTE($J52,LEFT($A52,FIND($C52,$A52)+LEN($C52)-1),)),
[1]!index),_xlfn.XMATCH(V$2,[1]!header))</f>
        <v>0.90465631929046997</v>
      </c>
      <c r="W52" cm="1">
        <f t="array" aca="1" ref="W52" ca="1">INDEX([1]!data,_xlfn.XMATCH(_xlfn.CONCAT(
SUBSTITUTE($A52,LEFT($A52,FIND($C52,$A52)+LEN($C52)-1),),
$C52,
$F52:$I52,
SUBSTITUTE($J52,LEFT($A52,FIND($C52,$A52)+LEN($C52)-1),)),
[1]!index),_xlfn.XMATCH(W$2,[1]!header))</f>
        <v>0.90465631929046997</v>
      </c>
    </row>
    <row r="53" spans="1:23" x14ac:dyDescent="0.25">
      <c r="A53" t="s">
        <v>63</v>
      </c>
      <c r="B53" t="s">
        <v>5</v>
      </c>
      <c r="C53" t="s">
        <v>15</v>
      </c>
      <c r="D53" t="s">
        <v>16</v>
      </c>
      <c r="E53" t="s">
        <v>65</v>
      </c>
      <c r="G53" t="s">
        <v>17</v>
      </c>
      <c r="J53" t="s">
        <v>69</v>
      </c>
      <c r="K53" t="s">
        <v>19</v>
      </c>
      <c r="L53" t="str" cm="1">
        <f t="array" aca="1" ref="L53" ca="1">INDEX([1]!data,_xlfn.XMATCH(_xlfn.CONCAT(
SUBSTITUTE($A53,LEFT($A53,FIND($C53,$A53)+LEN($C53)-1),),
$C53,
$F53:$I53,
SUBSTITUTE($J53,LEFT($A53,FIND($C53,$A53)+LEN($C53)-1),)),
[1]!index),_xlfn.XMATCH(L$2,[1]!header))</f>
        <v>tonne</v>
      </c>
      <c r="M53" cm="1">
        <f t="array" aca="1" ref="M53" ca="1">INDEX([1]!data,_xlfn.XMATCH(_xlfn.CONCAT(
SUBSTITUTE($A53,LEFT($A53,FIND($C53,$A53)+LEN($C53)-1),),
$C53,
$F53:$I53,
SUBSTITUTE($J53,LEFT($A53,FIND($C53,$A53)+LEN($C53)-1),)),
[1]!index),_xlfn.XMATCH(M$2,[1]!header))</f>
        <v>9.5343680709530004E-2</v>
      </c>
      <c r="N53" cm="1">
        <f t="array" aca="1" ref="N53" ca="1">INDEX([1]!data,_xlfn.XMATCH(_xlfn.CONCAT(
SUBSTITUTE($A53,LEFT($A53,FIND($C53,$A53)+LEN($C53)-1),),
$C53,
$F53:$I53,
SUBSTITUTE($J53,LEFT($A53,FIND($C53,$A53)+LEN($C53)-1),)),
[1]!index),_xlfn.XMATCH(N$2,[1]!header))</f>
        <v>9.5343680709530004E-2</v>
      </c>
      <c r="O53" cm="1">
        <f t="array" aca="1" ref="O53" ca="1">INDEX([1]!data,_xlfn.XMATCH(_xlfn.CONCAT(
SUBSTITUTE($A53,LEFT($A53,FIND($C53,$A53)+LEN($C53)-1),),
$C53,
$F53:$I53,
SUBSTITUTE($J53,LEFT($A53,FIND($C53,$A53)+LEN($C53)-1),)),
[1]!index),_xlfn.XMATCH(O$2,[1]!header))</f>
        <v>9.5343680709530004E-2</v>
      </c>
      <c r="P53" cm="1">
        <f t="array" aca="1" ref="P53" ca="1">INDEX([1]!data,_xlfn.XMATCH(_xlfn.CONCAT(
SUBSTITUTE($A53,LEFT($A53,FIND($C53,$A53)+LEN($C53)-1),),
$C53,
$F53:$I53,
SUBSTITUTE($J53,LEFT($A53,FIND($C53,$A53)+LEN($C53)-1),)),
[1]!index),_xlfn.XMATCH(P$2,[1]!header))</f>
        <v>9.5343680709530004E-2</v>
      </c>
      <c r="Q53" cm="1">
        <f t="array" aca="1" ref="Q53" ca="1">INDEX([1]!data,_xlfn.XMATCH(_xlfn.CONCAT(
SUBSTITUTE($A53,LEFT($A53,FIND($C53,$A53)+LEN($C53)-1),),
$C53,
$F53:$I53,
SUBSTITUTE($J53,LEFT($A53,FIND($C53,$A53)+LEN($C53)-1),)),
[1]!index),_xlfn.XMATCH(Q$2,[1]!header))</f>
        <v>9.5343680709530004E-2</v>
      </c>
      <c r="R53" cm="1">
        <f t="array" aca="1" ref="R53" ca="1">INDEX([1]!data,_xlfn.XMATCH(_xlfn.CONCAT(
SUBSTITUTE($A53,LEFT($A53,FIND($C53,$A53)+LEN($C53)-1),),
$C53,
$F53:$I53,
SUBSTITUTE($J53,LEFT($A53,FIND($C53,$A53)+LEN($C53)-1),)),
[1]!index),_xlfn.XMATCH(R$2,[1]!header))</f>
        <v>9.5343680709530004E-2</v>
      </c>
      <c r="S53" cm="1">
        <f t="array" aca="1" ref="S53" ca="1">INDEX([1]!data,_xlfn.XMATCH(_xlfn.CONCAT(
SUBSTITUTE($A53,LEFT($A53,FIND($C53,$A53)+LEN($C53)-1),),
$C53,
$F53:$I53,
SUBSTITUTE($J53,LEFT($A53,FIND($C53,$A53)+LEN($C53)-1),)),
[1]!index),_xlfn.XMATCH(S$2,[1]!header))</f>
        <v>9.5343680709530004E-2</v>
      </c>
      <c r="T53" cm="1">
        <f t="array" aca="1" ref="T53" ca="1">INDEX([1]!data,_xlfn.XMATCH(_xlfn.CONCAT(
SUBSTITUTE($A53,LEFT($A53,FIND($C53,$A53)+LEN($C53)-1),),
$C53,
$F53:$I53,
SUBSTITUTE($J53,LEFT($A53,FIND($C53,$A53)+LEN($C53)-1),)),
[1]!index),_xlfn.XMATCH(T$2,[1]!header))</f>
        <v>9.5343680709530004E-2</v>
      </c>
      <c r="U53" cm="1">
        <f t="array" aca="1" ref="U53" ca="1">INDEX([1]!data,_xlfn.XMATCH(_xlfn.CONCAT(
SUBSTITUTE($A53,LEFT($A53,FIND($C53,$A53)+LEN($C53)-1),),
$C53,
$F53:$I53,
SUBSTITUTE($J53,LEFT($A53,FIND($C53,$A53)+LEN($C53)-1),)),
[1]!index),_xlfn.XMATCH(U$2,[1]!header))</f>
        <v>9.5343680709530004E-2</v>
      </c>
      <c r="V53" cm="1">
        <f t="array" aca="1" ref="V53" ca="1">INDEX([1]!data,_xlfn.XMATCH(_xlfn.CONCAT(
SUBSTITUTE($A53,LEFT($A53,FIND($C53,$A53)+LEN($C53)-1),),
$C53,
$F53:$I53,
SUBSTITUTE($J53,LEFT($A53,FIND($C53,$A53)+LEN($C53)-1),)),
[1]!index),_xlfn.XMATCH(V$2,[1]!header))</f>
        <v>9.5343680709530004E-2</v>
      </c>
      <c r="W53" cm="1">
        <f t="array" aca="1" ref="W53" ca="1">INDEX([1]!data,_xlfn.XMATCH(_xlfn.CONCAT(
SUBSTITUTE($A53,LEFT($A53,FIND($C53,$A53)+LEN($C53)-1),),
$C53,
$F53:$I53,
SUBSTITUTE($J53,LEFT($A53,FIND($C53,$A53)+LEN($C53)-1),)),
[1]!index),_xlfn.XMATCH(W$2,[1]!header))</f>
        <v>9.5343680709530004E-2</v>
      </c>
    </row>
    <row r="54" spans="1:23" x14ac:dyDescent="0.25">
      <c r="A54" t="s">
        <v>66</v>
      </c>
      <c r="B54" t="s">
        <v>5</v>
      </c>
      <c r="C54" t="s">
        <v>15</v>
      </c>
      <c r="D54" t="s">
        <v>16</v>
      </c>
      <c r="E54" t="s">
        <v>70</v>
      </c>
      <c r="G54" t="s">
        <v>20</v>
      </c>
      <c r="K54" t="s">
        <v>21</v>
      </c>
      <c r="L54" t="str" cm="1">
        <f t="array" aca="1" ref="L54" ca="1">INDEX([1]!data,_xlfn.XMATCH(_xlfn.CONCAT(
SUBSTITUTE($A54,LEFT($A54,FIND($C54,$A54)+LEN($C54)-1),),
$F54:$I54,
SUBSTITUTE($J54,LEFT($A54,FIND($C54,$A54)+LEN($C54)-1),)),
[1]!index),_xlfn.XMATCH(L$2,[1]!header))</f>
        <v>tonne</v>
      </c>
    </row>
    <row r="55" spans="1:23" x14ac:dyDescent="0.25">
      <c r="A55" t="s">
        <v>66</v>
      </c>
      <c r="B55" t="s">
        <v>5</v>
      </c>
      <c r="C55" t="s">
        <v>15</v>
      </c>
      <c r="D55" t="s">
        <v>16</v>
      </c>
      <c r="E55" t="s">
        <v>70</v>
      </c>
      <c r="G55" t="s">
        <v>22</v>
      </c>
      <c r="H55" t="s">
        <v>71</v>
      </c>
    </row>
    <row r="56" spans="1:23" x14ac:dyDescent="0.25">
      <c r="A56" t="s">
        <v>66</v>
      </c>
      <c r="B56" t="s">
        <v>5</v>
      </c>
      <c r="C56" t="s">
        <v>15</v>
      </c>
      <c r="D56" t="s">
        <v>16</v>
      </c>
      <c r="E56" t="s">
        <v>70</v>
      </c>
      <c r="G56" t="s">
        <v>72</v>
      </c>
      <c r="K56" t="s">
        <v>73</v>
      </c>
      <c r="L56" t="s">
        <v>74</v>
      </c>
      <c r="M56" cm="1">
        <f t="array" aca="1" ref="M56" ca="1">INDEX([3]!data,_xlfn.XMATCH(_xlfn.CONCAT(
SUBSTITUTE($A56,LEFT($A56,FIND($C56,$A56)+LEN($C56)-1),),
$F56),
[3]!index),_xlfn.XMATCH($G56,[3]!header))</f>
        <v>0.35</v>
      </c>
      <c r="N56">
        <f t="shared" ref="N56:W57" ca="1" si="0">M56</f>
        <v>0.35</v>
      </c>
      <c r="O56">
        <f t="shared" ca="1" si="0"/>
        <v>0.35</v>
      </c>
      <c r="P56">
        <f t="shared" ca="1" si="0"/>
        <v>0.35</v>
      </c>
      <c r="Q56">
        <f t="shared" ca="1" si="0"/>
        <v>0.35</v>
      </c>
      <c r="R56">
        <f t="shared" ca="1" si="0"/>
        <v>0.35</v>
      </c>
      <c r="S56">
        <f t="shared" ca="1" si="0"/>
        <v>0.35</v>
      </c>
      <c r="T56">
        <f t="shared" ca="1" si="0"/>
        <v>0.35</v>
      </c>
      <c r="U56">
        <f t="shared" ca="1" si="0"/>
        <v>0.35</v>
      </c>
      <c r="V56">
        <f t="shared" ca="1" si="0"/>
        <v>0.35</v>
      </c>
      <c r="W56">
        <f t="shared" ca="1" si="0"/>
        <v>0.35</v>
      </c>
    </row>
    <row r="57" spans="1:23" x14ac:dyDescent="0.25">
      <c r="A57" t="s">
        <v>66</v>
      </c>
      <c r="B57" t="s">
        <v>5</v>
      </c>
      <c r="C57" t="s">
        <v>15</v>
      </c>
      <c r="D57" t="s">
        <v>16</v>
      </c>
      <c r="E57" t="s">
        <v>70</v>
      </c>
      <c r="G57" t="s">
        <v>75</v>
      </c>
      <c r="K57" t="s">
        <v>73</v>
      </c>
      <c r="M57" cm="1">
        <f t="array" aca="1" ref="M57" ca="1">INDEX([3]!data,_xlfn.XMATCH(_xlfn.CONCAT(
SUBSTITUTE($A57,LEFT($A57,FIND($C57,$A57)+LEN($C57)-1),),
$F57),
[3]!index),_xlfn.XMATCH($G57,[3]!header))</f>
        <v>10</v>
      </c>
      <c r="N57">
        <f t="shared" ca="1" si="0"/>
        <v>10</v>
      </c>
      <c r="O57">
        <f t="shared" ca="1" si="0"/>
        <v>10</v>
      </c>
      <c r="P57">
        <f t="shared" ca="1" si="0"/>
        <v>10</v>
      </c>
      <c r="Q57">
        <f t="shared" ca="1" si="0"/>
        <v>10</v>
      </c>
      <c r="R57">
        <f t="shared" ca="1" si="0"/>
        <v>10</v>
      </c>
      <c r="S57">
        <f t="shared" ca="1" si="0"/>
        <v>10</v>
      </c>
      <c r="T57">
        <f t="shared" ca="1" si="0"/>
        <v>10</v>
      </c>
      <c r="U57">
        <f t="shared" ca="1" si="0"/>
        <v>10</v>
      </c>
      <c r="V57">
        <f t="shared" ca="1" si="0"/>
        <v>10</v>
      </c>
      <c r="W57">
        <f t="shared" ca="1" si="0"/>
        <v>10</v>
      </c>
    </row>
    <row r="58" spans="1:23" x14ac:dyDescent="0.25">
      <c r="A58" t="s">
        <v>66</v>
      </c>
      <c r="B58" t="s">
        <v>5</v>
      </c>
      <c r="C58" t="s">
        <v>15</v>
      </c>
      <c r="D58" t="s">
        <v>16</v>
      </c>
      <c r="E58" t="s">
        <v>70</v>
      </c>
      <c r="F58" t="s">
        <v>76</v>
      </c>
      <c r="G58" t="s">
        <v>6</v>
      </c>
    </row>
    <row r="59" spans="1:23" x14ac:dyDescent="0.25">
      <c r="A59" t="s">
        <v>66</v>
      </c>
      <c r="B59" t="s">
        <v>5</v>
      </c>
      <c r="C59" t="s">
        <v>15</v>
      </c>
      <c r="D59" t="s">
        <v>16</v>
      </c>
      <c r="E59" t="s">
        <v>70</v>
      </c>
      <c r="F59" t="s">
        <v>76</v>
      </c>
      <c r="G59" t="s">
        <v>77</v>
      </c>
      <c r="K59" t="s">
        <v>73</v>
      </c>
      <c r="L59" t="s">
        <v>78</v>
      </c>
      <c r="M59" cm="1">
        <f t="array" aca="1" ref="M59" ca="1">INDEX([3]!data,_xlfn.XMATCH(_xlfn.CONCAT(
SUBSTITUTE($A59,LEFT($A59,FIND($C59,$A59)+LEN($C59)-1),),
$F59),
[3]!index),_xlfn.XMATCH($G59,[3]!header))</f>
        <v>1950</v>
      </c>
      <c r="N59">
        <f t="shared" ref="N59:W61" ca="1" si="1">M59</f>
        <v>1950</v>
      </c>
      <c r="O59">
        <f t="shared" ca="1" si="1"/>
        <v>1950</v>
      </c>
      <c r="P59">
        <f t="shared" ca="1" si="1"/>
        <v>1950</v>
      </c>
      <c r="Q59">
        <f t="shared" ca="1" si="1"/>
        <v>1950</v>
      </c>
      <c r="R59">
        <f t="shared" ca="1" si="1"/>
        <v>1950</v>
      </c>
      <c r="S59">
        <f t="shared" ca="1" si="1"/>
        <v>1950</v>
      </c>
      <c r="T59">
        <f t="shared" ca="1" si="1"/>
        <v>1950</v>
      </c>
      <c r="U59">
        <f t="shared" ca="1" si="1"/>
        <v>1950</v>
      </c>
      <c r="V59">
        <f t="shared" ca="1" si="1"/>
        <v>1950</v>
      </c>
      <c r="W59">
        <f t="shared" ca="1" si="1"/>
        <v>1950</v>
      </c>
    </row>
    <row r="60" spans="1:23" x14ac:dyDescent="0.25">
      <c r="A60" t="s">
        <v>66</v>
      </c>
      <c r="B60" t="s">
        <v>5</v>
      </c>
      <c r="C60" t="s">
        <v>15</v>
      </c>
      <c r="D60" t="s">
        <v>16</v>
      </c>
      <c r="E60" t="s">
        <v>70</v>
      </c>
      <c r="F60" t="s">
        <v>76</v>
      </c>
      <c r="G60" t="s">
        <v>79</v>
      </c>
      <c r="K60" t="s">
        <v>73</v>
      </c>
      <c r="L60" t="s">
        <v>78</v>
      </c>
      <c r="M60" cm="1">
        <f t="array" aca="1" ref="M60" ca="1">INDEX([3]!data,_xlfn.XMATCH(_xlfn.CONCAT(
SUBSTITUTE($A60,LEFT($A60,FIND($C60,$A60)+LEN($C60)-1),),
$F60),
[3]!index),_xlfn.XMATCH($G60,[3]!header))</f>
        <v>2101</v>
      </c>
      <c r="N60">
        <f t="shared" ca="1" si="1"/>
        <v>2101</v>
      </c>
      <c r="O60">
        <f t="shared" ca="1" si="1"/>
        <v>2101</v>
      </c>
      <c r="P60">
        <f t="shared" ca="1" si="1"/>
        <v>2101</v>
      </c>
      <c r="Q60">
        <f t="shared" ca="1" si="1"/>
        <v>2101</v>
      </c>
      <c r="R60">
        <f t="shared" ca="1" si="1"/>
        <v>2101</v>
      </c>
      <c r="S60">
        <f t="shared" ca="1" si="1"/>
        <v>2101</v>
      </c>
      <c r="T60">
        <f t="shared" ca="1" si="1"/>
        <v>2101</v>
      </c>
      <c r="U60">
        <f t="shared" ca="1" si="1"/>
        <v>2101</v>
      </c>
      <c r="V60">
        <f t="shared" ca="1" si="1"/>
        <v>2101</v>
      </c>
      <c r="W60">
        <f t="shared" ca="1" si="1"/>
        <v>2101</v>
      </c>
    </row>
    <row r="61" spans="1:23" x14ac:dyDescent="0.25">
      <c r="A61" t="s">
        <v>66</v>
      </c>
      <c r="B61" t="s">
        <v>5</v>
      </c>
      <c r="C61" t="s">
        <v>15</v>
      </c>
      <c r="D61" t="s">
        <v>16</v>
      </c>
      <c r="E61" t="s">
        <v>70</v>
      </c>
      <c r="F61" t="s">
        <v>76</v>
      </c>
      <c r="G61" t="s">
        <v>80</v>
      </c>
      <c r="K61" t="s">
        <v>73</v>
      </c>
      <c r="L61" t="s">
        <v>81</v>
      </c>
      <c r="M61" cm="1">
        <f t="array" aca="1" ref="M61" ca="1">INDEX([3]!data,_xlfn.XMATCH(_xlfn.CONCAT(
SUBSTITUTE($A61,LEFT($A61,FIND($C61,$A61)+LEN($C61)-1),),
$F61),
[3]!index),_xlfn.XMATCH($G61,[3]!header))</f>
        <v>25</v>
      </c>
      <c r="N61">
        <f t="shared" ca="1" si="1"/>
        <v>25</v>
      </c>
      <c r="O61">
        <f t="shared" ca="1" si="1"/>
        <v>25</v>
      </c>
      <c r="P61">
        <f t="shared" ca="1" si="1"/>
        <v>25</v>
      </c>
      <c r="Q61">
        <f t="shared" ca="1" si="1"/>
        <v>25</v>
      </c>
      <c r="R61">
        <f t="shared" ca="1" si="1"/>
        <v>25</v>
      </c>
      <c r="S61">
        <f t="shared" ca="1" si="1"/>
        <v>25</v>
      </c>
      <c r="T61">
        <f t="shared" ca="1" si="1"/>
        <v>25</v>
      </c>
      <c r="U61">
        <f t="shared" ca="1" si="1"/>
        <v>25</v>
      </c>
      <c r="V61">
        <f t="shared" ca="1" si="1"/>
        <v>25</v>
      </c>
      <c r="W61">
        <f t="shared" ca="1" si="1"/>
        <v>25</v>
      </c>
    </row>
    <row r="62" spans="1:23" x14ac:dyDescent="0.25">
      <c r="A62" t="s">
        <v>66</v>
      </c>
      <c r="B62" t="s">
        <v>5</v>
      </c>
      <c r="C62" t="s">
        <v>15</v>
      </c>
      <c r="D62" t="s">
        <v>16</v>
      </c>
      <c r="E62" t="s">
        <v>70</v>
      </c>
      <c r="F62" t="s">
        <v>76</v>
      </c>
      <c r="G62" t="s">
        <v>82</v>
      </c>
      <c r="K62" t="s">
        <v>83</v>
      </c>
      <c r="L62" t="s">
        <v>74</v>
      </c>
      <c r="M62" cm="1">
        <f t="array" aca="1" ref="M62" ca="1">INDEX([3]!data,_xlfn.XMATCH(_xlfn.CONCAT(
SUBSTITUTE($A62,LEFT($A62,FIND($C62,$A62)+LEN($C62)-1),),
$F62),
[3]!index),_xlfn.XMATCH(_xlfn.CONCAT($C62,$G62),[3]!header))</f>
        <v>1</v>
      </c>
    </row>
    <row r="63" spans="1:23" x14ac:dyDescent="0.25">
      <c r="A63" t="s">
        <v>66</v>
      </c>
      <c r="B63" t="s">
        <v>5</v>
      </c>
      <c r="C63" t="s">
        <v>15</v>
      </c>
      <c r="D63" t="s">
        <v>16</v>
      </c>
      <c r="E63" t="s">
        <v>70</v>
      </c>
      <c r="F63" t="s">
        <v>76</v>
      </c>
      <c r="G63" t="s">
        <v>84</v>
      </c>
      <c r="K63" t="s">
        <v>73</v>
      </c>
      <c r="L63" t="s">
        <v>85</v>
      </c>
      <c r="M63" cm="1">
        <f t="array" aca="1" ref="M63" ca="1">INDEX([3]!data,_xlfn.XMATCH(_xlfn.CONCAT(
SUBSTITUTE($A63,LEFT($A63,FIND($C63,$A63)+LEN($C63)-1),),
$F63),
[3]!index),_xlfn.XMATCH($G63,[3]!header))</f>
        <v>70000</v>
      </c>
      <c r="N63">
        <f t="shared" ref="N63:W68" ca="1" si="2">M63</f>
        <v>70000</v>
      </c>
      <c r="O63">
        <f t="shared" ca="1" si="2"/>
        <v>70000</v>
      </c>
      <c r="P63">
        <f t="shared" ca="1" si="2"/>
        <v>70000</v>
      </c>
      <c r="Q63">
        <f t="shared" ca="1" si="2"/>
        <v>70000</v>
      </c>
      <c r="R63">
        <f t="shared" ca="1" si="2"/>
        <v>70000</v>
      </c>
      <c r="S63">
        <f t="shared" ca="1" si="2"/>
        <v>70000</v>
      </c>
      <c r="T63">
        <f t="shared" ca="1" si="2"/>
        <v>70000</v>
      </c>
      <c r="U63">
        <f t="shared" ca="1" si="2"/>
        <v>70000</v>
      </c>
      <c r="V63">
        <f t="shared" ca="1" si="2"/>
        <v>70000</v>
      </c>
      <c r="W63">
        <f t="shared" ca="1" si="2"/>
        <v>70000</v>
      </c>
    </row>
    <row r="64" spans="1:23" x14ac:dyDescent="0.25">
      <c r="A64" t="s">
        <v>66</v>
      </c>
      <c r="B64" t="s">
        <v>5</v>
      </c>
      <c r="C64" t="s">
        <v>15</v>
      </c>
      <c r="D64" t="s">
        <v>16</v>
      </c>
      <c r="E64" t="s">
        <v>70</v>
      </c>
      <c r="F64" t="s">
        <v>76</v>
      </c>
      <c r="G64" t="s">
        <v>86</v>
      </c>
      <c r="K64" t="s">
        <v>73</v>
      </c>
      <c r="L64" t="s">
        <v>87</v>
      </c>
      <c r="M64" cm="1">
        <f t="array" aca="1" ref="M64" ca="1">INDEX([3]!data,_xlfn.XMATCH(_xlfn.CONCAT(
SUBSTITUTE($A64,LEFT($A64,FIND($C64,$A64)+LEN($C64)-1),),
$F64),
[3]!index),_xlfn.XMATCH($G64,[3]!header))</f>
        <v>1435483.5031481499</v>
      </c>
      <c r="N64">
        <f t="shared" ca="1" si="2"/>
        <v>1435483.5031481499</v>
      </c>
      <c r="O64">
        <f t="shared" ca="1" si="2"/>
        <v>1435483.5031481499</v>
      </c>
      <c r="P64">
        <f t="shared" ca="1" si="2"/>
        <v>1435483.5031481499</v>
      </c>
      <c r="Q64">
        <f t="shared" ca="1" si="2"/>
        <v>1435483.5031481499</v>
      </c>
      <c r="R64">
        <f t="shared" ca="1" si="2"/>
        <v>1435483.5031481499</v>
      </c>
      <c r="S64">
        <f t="shared" ca="1" si="2"/>
        <v>1435483.5031481499</v>
      </c>
      <c r="T64">
        <f t="shared" ca="1" si="2"/>
        <v>1435483.5031481499</v>
      </c>
      <c r="U64">
        <f t="shared" ca="1" si="2"/>
        <v>1435483.5031481499</v>
      </c>
      <c r="V64">
        <f t="shared" ca="1" si="2"/>
        <v>1435483.5031481499</v>
      </c>
      <c r="W64">
        <f t="shared" ca="1" si="2"/>
        <v>1435483.5031481499</v>
      </c>
    </row>
    <row r="65" spans="1:23" x14ac:dyDescent="0.25">
      <c r="A65" t="s">
        <v>66</v>
      </c>
      <c r="B65" t="s">
        <v>5</v>
      </c>
      <c r="C65" t="s">
        <v>15</v>
      </c>
      <c r="D65" t="s">
        <v>16</v>
      </c>
      <c r="E65" t="s">
        <v>70</v>
      </c>
      <c r="F65" t="s">
        <v>76</v>
      </c>
      <c r="G65" t="s">
        <v>88</v>
      </c>
      <c r="K65" t="s">
        <v>73</v>
      </c>
      <c r="L65" t="s">
        <v>87</v>
      </c>
      <c r="M65" cm="1">
        <f t="array" aca="1" ref="M65" ca="1">INDEX([3]!data,_xlfn.XMATCH(_xlfn.CONCAT(
SUBSTITUTE($A65,LEFT($A65,FIND($C65,$A65)+LEN($C65)-1),),
$F65),
[3]!index),_xlfn.XMATCH($G65,[3]!header))</f>
        <v>57419.340125925999</v>
      </c>
      <c r="N65">
        <f t="shared" ca="1" si="2"/>
        <v>57419.340125925999</v>
      </c>
      <c r="O65">
        <f t="shared" ca="1" si="2"/>
        <v>57419.340125925999</v>
      </c>
      <c r="P65">
        <f t="shared" ca="1" si="2"/>
        <v>57419.340125925999</v>
      </c>
      <c r="Q65">
        <f t="shared" ca="1" si="2"/>
        <v>57419.340125925999</v>
      </c>
      <c r="R65">
        <f t="shared" ca="1" si="2"/>
        <v>57419.340125925999</v>
      </c>
      <c r="S65">
        <f t="shared" ca="1" si="2"/>
        <v>57419.340125925999</v>
      </c>
      <c r="T65">
        <f t="shared" ca="1" si="2"/>
        <v>57419.340125925999</v>
      </c>
      <c r="U65">
        <f t="shared" ca="1" si="2"/>
        <v>57419.340125925999</v>
      </c>
      <c r="V65">
        <f t="shared" ca="1" si="2"/>
        <v>57419.340125925999</v>
      </c>
      <c r="W65">
        <f t="shared" ca="1" si="2"/>
        <v>57419.340125925999</v>
      </c>
    </row>
    <row r="66" spans="1:23" x14ac:dyDescent="0.25">
      <c r="A66" t="s">
        <v>66</v>
      </c>
      <c r="B66" t="s">
        <v>5</v>
      </c>
      <c r="C66" t="s">
        <v>15</v>
      </c>
      <c r="D66" t="s">
        <v>16</v>
      </c>
      <c r="E66" t="s">
        <v>70</v>
      </c>
      <c r="F66" t="s">
        <v>76</v>
      </c>
      <c r="G66" t="s">
        <v>17</v>
      </c>
      <c r="J66" t="s">
        <v>89</v>
      </c>
      <c r="K66" t="s">
        <v>90</v>
      </c>
      <c r="L66" t="str" cm="1">
        <f t="array" aca="1" ref="L66" ca="1">INDEX([3]!data_multi,_xlfn.XMATCH(_xlfn.CONCAT(
SUBSTITUTE($A66,LEFT($A66,FIND($C66,$A66)+LEN($C66)-1),),
$F66:$I66,
SUBSTITUTE($J66,LEFT($A66,FIND($C66,$A66)+LEN($C66)-1),)),
[3]!index_multi),_xlfn.XMATCH(L$2,[3]!header_multi))</f>
        <v>GJ</v>
      </c>
      <c r="M66" cm="1">
        <f t="array" aca="1" ref="M66" ca="1">INDEX([3]!data_multi,_xlfn.XMATCH(_xlfn.CONCAT(
SUBSTITUTE($A66,LEFT($A66,FIND($C66,$A66)+LEN($C66)-1),),
$F66:$I66,
SUBSTITUTE($J66,LEFT($A66,FIND($C66,$A66)+LEN($C66)-1),)),
[3]!index_multi),_xlfn.XMATCH(M$2,[3]!header_multi))</f>
        <v>7.0000000000000007E-2</v>
      </c>
      <c r="N66">
        <f t="shared" ca="1" si="2"/>
        <v>7.0000000000000007E-2</v>
      </c>
      <c r="O66">
        <f t="shared" ca="1" si="2"/>
        <v>7.0000000000000007E-2</v>
      </c>
      <c r="P66">
        <f t="shared" ca="1" si="2"/>
        <v>7.0000000000000007E-2</v>
      </c>
      <c r="Q66">
        <f t="shared" ca="1" si="2"/>
        <v>7.0000000000000007E-2</v>
      </c>
      <c r="R66">
        <f t="shared" ca="1" si="2"/>
        <v>7.0000000000000007E-2</v>
      </c>
      <c r="S66">
        <f t="shared" ca="1" si="2"/>
        <v>7.0000000000000007E-2</v>
      </c>
      <c r="T66">
        <f t="shared" ca="1" si="2"/>
        <v>7.0000000000000007E-2</v>
      </c>
      <c r="U66">
        <f t="shared" ca="1" si="2"/>
        <v>7.0000000000000007E-2</v>
      </c>
      <c r="V66">
        <f t="shared" ca="1" si="2"/>
        <v>7.0000000000000007E-2</v>
      </c>
      <c r="W66">
        <f t="shared" ca="1" si="2"/>
        <v>7.0000000000000007E-2</v>
      </c>
    </row>
    <row r="67" spans="1:23" x14ac:dyDescent="0.25">
      <c r="A67" t="s">
        <v>66</v>
      </c>
      <c r="B67" t="s">
        <v>5</v>
      </c>
      <c r="C67" t="s">
        <v>15</v>
      </c>
      <c r="D67" t="s">
        <v>16</v>
      </c>
      <c r="E67" t="s">
        <v>70</v>
      </c>
      <c r="F67" t="s">
        <v>76</v>
      </c>
      <c r="G67" t="s">
        <v>17</v>
      </c>
      <c r="J67" t="s">
        <v>91</v>
      </c>
      <c r="K67" t="s">
        <v>90</v>
      </c>
      <c r="L67" t="str" cm="1">
        <f t="array" aca="1" ref="L67" ca="1">INDEX([3]!data_multi,_xlfn.XMATCH(_xlfn.CONCAT(
SUBSTITUTE($A67,LEFT($A67,FIND($C67,$A67)+LEN($C67)-1),),
$F67:$I67,
SUBSTITUTE($J67,LEFT($A67,FIND($C67,$A67)+LEN($C67)-1),)),
[3]!index_multi),_xlfn.XMATCH(L$2,[3]!header_multi))</f>
        <v>GJ</v>
      </c>
      <c r="M67" cm="1">
        <f t="array" aca="1" ref="M67" ca="1">INDEX([3]!data_multi,_xlfn.XMATCH(_xlfn.CONCAT(
SUBSTITUTE($A67,LEFT($A67,FIND($C67,$A67)+LEN($C67)-1),),
$F67:$I67,
SUBSTITUTE($J67,LEFT($A67,FIND($C67,$A67)+LEN($C67)-1),)),
[3]!index_multi),_xlfn.XMATCH(M$2,[3]!header_multi))</f>
        <v>1E-3</v>
      </c>
      <c r="N67">
        <f t="shared" ca="1" si="2"/>
        <v>1E-3</v>
      </c>
      <c r="O67">
        <f t="shared" ca="1" si="2"/>
        <v>1E-3</v>
      </c>
      <c r="P67">
        <f t="shared" ca="1" si="2"/>
        <v>1E-3</v>
      </c>
      <c r="Q67">
        <f t="shared" ca="1" si="2"/>
        <v>1E-3</v>
      </c>
      <c r="R67">
        <f t="shared" ca="1" si="2"/>
        <v>1E-3</v>
      </c>
      <c r="S67">
        <f t="shared" ca="1" si="2"/>
        <v>1E-3</v>
      </c>
      <c r="T67">
        <f t="shared" ca="1" si="2"/>
        <v>1E-3</v>
      </c>
      <c r="U67">
        <f t="shared" ca="1" si="2"/>
        <v>1E-3</v>
      </c>
      <c r="V67">
        <f t="shared" ca="1" si="2"/>
        <v>1E-3</v>
      </c>
      <c r="W67">
        <f t="shared" ca="1" si="2"/>
        <v>1E-3</v>
      </c>
    </row>
    <row r="68" spans="1:23" x14ac:dyDescent="0.25">
      <c r="A68" t="s">
        <v>66</v>
      </c>
      <c r="B68" t="s">
        <v>5</v>
      </c>
      <c r="C68" t="s">
        <v>15</v>
      </c>
      <c r="D68" t="s">
        <v>16</v>
      </c>
      <c r="E68" t="s">
        <v>70</v>
      </c>
      <c r="F68" t="s">
        <v>76</v>
      </c>
      <c r="G68" t="s">
        <v>17</v>
      </c>
      <c r="J68" t="s">
        <v>92</v>
      </c>
      <c r="K68" t="s">
        <v>90</v>
      </c>
      <c r="L68" t="str" cm="1">
        <f t="array" aca="1" ref="L68" ca="1">INDEX([3]!data_multi,_xlfn.XMATCH(_xlfn.CONCAT(
SUBSTITUTE($A68,LEFT($A68,FIND($C68,$A68)+LEN($C68)-1),),
$F68:$I68,
SUBSTITUTE($J68,LEFT($A68,FIND($C68,$A68)+LEN($C68)-1),)),
[3]!index_multi),_xlfn.XMATCH(L$2,[3]!header_multi))</f>
        <v>GJ</v>
      </c>
      <c r="M68" cm="1">
        <f t="array" aca="1" ref="M68" ca="1">INDEX([3]!data_multi,_xlfn.XMATCH(_xlfn.CONCAT(
SUBSTITUTE($A68,LEFT($A68,FIND($C68,$A68)+LEN($C68)-1),),
$F68:$I68,
SUBSTITUTE($J68,LEFT($A68,FIND($C68,$A68)+LEN($C68)-1),)),
[3]!index_multi),_xlfn.XMATCH(M$2,[3]!header_multi))</f>
        <v>1E-3</v>
      </c>
      <c r="N68">
        <f t="shared" ca="1" si="2"/>
        <v>1E-3</v>
      </c>
      <c r="O68">
        <f t="shared" ca="1" si="2"/>
        <v>1E-3</v>
      </c>
      <c r="P68">
        <f t="shared" ca="1" si="2"/>
        <v>1E-3</v>
      </c>
      <c r="Q68">
        <f t="shared" ca="1" si="2"/>
        <v>1E-3</v>
      </c>
      <c r="R68">
        <f t="shared" ca="1" si="2"/>
        <v>1E-3</v>
      </c>
      <c r="S68">
        <f t="shared" ca="1" si="2"/>
        <v>1E-3</v>
      </c>
      <c r="T68">
        <f t="shared" ca="1" si="2"/>
        <v>1E-3</v>
      </c>
      <c r="U68">
        <f t="shared" ca="1" si="2"/>
        <v>1E-3</v>
      </c>
      <c r="V68">
        <f t="shared" ca="1" si="2"/>
        <v>1E-3</v>
      </c>
      <c r="W68">
        <f t="shared" ca="1" si="2"/>
        <v>1E-3</v>
      </c>
    </row>
    <row r="69" spans="1:23" x14ac:dyDescent="0.25">
      <c r="A69" t="s">
        <v>67</v>
      </c>
      <c r="B69" t="s">
        <v>5</v>
      </c>
      <c r="C69" t="s">
        <v>15</v>
      </c>
      <c r="D69" t="s">
        <v>16</v>
      </c>
      <c r="E69" t="s">
        <v>93</v>
      </c>
      <c r="G69" t="s">
        <v>20</v>
      </c>
      <c r="K69" t="s">
        <v>21</v>
      </c>
      <c r="L69" t="str" cm="1">
        <f t="array" aca="1" ref="L69" ca="1">INDEX([1]!data,_xlfn.XMATCH(_xlfn.CONCAT(
SUBSTITUTE($A69,LEFT($A69,FIND($C69,$A69)+LEN($C69)-1),),
$F69:$I69,
SUBSTITUTE($J69,LEFT($A69,FIND($C69,$A69)+LEN($C69)-1),)),
[1]!index),_xlfn.XMATCH(L$2,[1]!header))</f>
        <v>tonne</v>
      </c>
    </row>
    <row r="70" spans="1:23" x14ac:dyDescent="0.25">
      <c r="A70" t="s">
        <v>67</v>
      </c>
      <c r="B70" t="s">
        <v>5</v>
      </c>
      <c r="C70" t="s">
        <v>15</v>
      </c>
      <c r="D70" t="s">
        <v>16</v>
      </c>
      <c r="E70" t="s">
        <v>93</v>
      </c>
      <c r="G70" t="s">
        <v>22</v>
      </c>
      <c r="H70" t="s">
        <v>71</v>
      </c>
    </row>
    <row r="71" spans="1:23" x14ac:dyDescent="0.25">
      <c r="A71" t="s">
        <v>67</v>
      </c>
      <c r="B71" t="s">
        <v>5</v>
      </c>
      <c r="C71" t="s">
        <v>15</v>
      </c>
      <c r="D71" t="s">
        <v>16</v>
      </c>
      <c r="E71" t="s">
        <v>93</v>
      </c>
      <c r="G71" t="s">
        <v>72</v>
      </c>
      <c r="K71" t="s">
        <v>73</v>
      </c>
      <c r="L71" t="s">
        <v>74</v>
      </c>
      <c r="M71" cm="1">
        <f t="array" aca="1" ref="M71" ca="1">INDEX([3]!data,_xlfn.XMATCH(_xlfn.CONCAT(
SUBSTITUTE($A71,LEFT($A71,FIND($C71,$A71)+LEN($C71)-1),),
$F71),
[3]!index),_xlfn.XMATCH($G71,[3]!header))</f>
        <v>0.35</v>
      </c>
      <c r="N71">
        <f t="shared" ref="N71:W72" ca="1" si="3">M71</f>
        <v>0.35</v>
      </c>
      <c r="O71">
        <f t="shared" ca="1" si="3"/>
        <v>0.35</v>
      </c>
      <c r="P71">
        <f t="shared" ca="1" si="3"/>
        <v>0.35</v>
      </c>
      <c r="Q71">
        <f t="shared" ca="1" si="3"/>
        <v>0.35</v>
      </c>
      <c r="R71">
        <f t="shared" ca="1" si="3"/>
        <v>0.35</v>
      </c>
      <c r="S71">
        <f t="shared" ca="1" si="3"/>
        <v>0.35</v>
      </c>
      <c r="T71">
        <f t="shared" ca="1" si="3"/>
        <v>0.35</v>
      </c>
      <c r="U71">
        <f t="shared" ca="1" si="3"/>
        <v>0.35</v>
      </c>
      <c r="V71">
        <f t="shared" ca="1" si="3"/>
        <v>0.35</v>
      </c>
      <c r="W71">
        <f t="shared" ca="1" si="3"/>
        <v>0.35</v>
      </c>
    </row>
    <row r="72" spans="1:23" x14ac:dyDescent="0.25">
      <c r="A72" t="s">
        <v>67</v>
      </c>
      <c r="B72" t="s">
        <v>5</v>
      </c>
      <c r="C72" t="s">
        <v>15</v>
      </c>
      <c r="D72" t="s">
        <v>16</v>
      </c>
      <c r="E72" t="s">
        <v>93</v>
      </c>
      <c r="G72" t="s">
        <v>75</v>
      </c>
      <c r="K72" t="s">
        <v>73</v>
      </c>
      <c r="M72" cm="1">
        <f t="array" aca="1" ref="M72" ca="1">INDEX([3]!data,_xlfn.XMATCH(_xlfn.CONCAT(
SUBSTITUTE($A72,LEFT($A72,FIND($C72,$A72)+LEN($C72)-1),),
$F72),
[3]!index),_xlfn.XMATCH($G72,[3]!header))</f>
        <v>10</v>
      </c>
      <c r="N72">
        <f t="shared" ca="1" si="3"/>
        <v>10</v>
      </c>
      <c r="O72">
        <f t="shared" ca="1" si="3"/>
        <v>10</v>
      </c>
      <c r="P72">
        <f t="shared" ca="1" si="3"/>
        <v>10</v>
      </c>
      <c r="Q72">
        <f t="shared" ca="1" si="3"/>
        <v>10</v>
      </c>
      <c r="R72">
        <f t="shared" ca="1" si="3"/>
        <v>10</v>
      </c>
      <c r="S72">
        <f t="shared" ca="1" si="3"/>
        <v>10</v>
      </c>
      <c r="T72">
        <f t="shared" ca="1" si="3"/>
        <v>10</v>
      </c>
      <c r="U72">
        <f t="shared" ca="1" si="3"/>
        <v>10</v>
      </c>
      <c r="V72">
        <f t="shared" ca="1" si="3"/>
        <v>10</v>
      </c>
      <c r="W72">
        <f t="shared" ca="1" si="3"/>
        <v>10</v>
      </c>
    </row>
    <row r="73" spans="1:23" x14ac:dyDescent="0.25">
      <c r="A73" t="s">
        <v>67</v>
      </c>
      <c r="B73" t="s">
        <v>5</v>
      </c>
      <c r="C73" t="s">
        <v>15</v>
      </c>
      <c r="D73" t="s">
        <v>16</v>
      </c>
      <c r="E73" t="s">
        <v>93</v>
      </c>
      <c r="F73" t="s">
        <v>94</v>
      </c>
      <c r="G73" t="s">
        <v>6</v>
      </c>
    </row>
    <row r="74" spans="1:23" x14ac:dyDescent="0.25">
      <c r="A74" t="s">
        <v>67</v>
      </c>
      <c r="B74" t="s">
        <v>5</v>
      </c>
      <c r="C74" t="s">
        <v>15</v>
      </c>
      <c r="D74" t="s">
        <v>16</v>
      </c>
      <c r="E74" t="s">
        <v>93</v>
      </c>
      <c r="F74" t="s">
        <v>94</v>
      </c>
      <c r="G74" t="s">
        <v>77</v>
      </c>
      <c r="K74" t="s">
        <v>73</v>
      </c>
      <c r="L74" t="s">
        <v>78</v>
      </c>
      <c r="M74" cm="1">
        <f t="array" aca="1" ref="M74" ca="1">INDEX([3]!data,_xlfn.XMATCH(_xlfn.CONCAT(
SUBSTITUTE($A74,LEFT($A74,FIND($C74,$A74)+LEN($C74)-1),),
$F74),
[3]!index),_xlfn.XMATCH($G74,[3]!header))</f>
        <v>1950</v>
      </c>
      <c r="N74">
        <f t="shared" ref="N74:W76" ca="1" si="4">M74</f>
        <v>1950</v>
      </c>
      <c r="O74">
        <f t="shared" ca="1" si="4"/>
        <v>1950</v>
      </c>
      <c r="P74">
        <f t="shared" ca="1" si="4"/>
        <v>1950</v>
      </c>
      <c r="Q74">
        <f t="shared" ca="1" si="4"/>
        <v>1950</v>
      </c>
      <c r="R74">
        <f t="shared" ca="1" si="4"/>
        <v>1950</v>
      </c>
      <c r="S74">
        <f t="shared" ca="1" si="4"/>
        <v>1950</v>
      </c>
      <c r="T74">
        <f t="shared" ca="1" si="4"/>
        <v>1950</v>
      </c>
      <c r="U74">
        <f t="shared" ca="1" si="4"/>
        <v>1950</v>
      </c>
      <c r="V74">
        <f t="shared" ca="1" si="4"/>
        <v>1950</v>
      </c>
      <c r="W74">
        <f t="shared" ca="1" si="4"/>
        <v>1950</v>
      </c>
    </row>
    <row r="75" spans="1:23" x14ac:dyDescent="0.25">
      <c r="A75" t="s">
        <v>67</v>
      </c>
      <c r="B75" t="s">
        <v>5</v>
      </c>
      <c r="C75" t="s">
        <v>15</v>
      </c>
      <c r="D75" t="s">
        <v>16</v>
      </c>
      <c r="E75" t="s">
        <v>93</v>
      </c>
      <c r="F75" t="s">
        <v>94</v>
      </c>
      <c r="G75" t="s">
        <v>79</v>
      </c>
      <c r="K75" t="s">
        <v>73</v>
      </c>
      <c r="L75" t="s">
        <v>78</v>
      </c>
      <c r="M75" cm="1">
        <f t="array" aca="1" ref="M75" ca="1">INDEX([3]!data,_xlfn.XMATCH(_xlfn.CONCAT(
SUBSTITUTE($A75,LEFT($A75,FIND($C75,$A75)+LEN($C75)-1),),
$F75),
[3]!index),_xlfn.XMATCH($G75,[3]!header))</f>
        <v>2101</v>
      </c>
      <c r="N75">
        <f t="shared" ca="1" si="4"/>
        <v>2101</v>
      </c>
      <c r="O75">
        <f t="shared" ca="1" si="4"/>
        <v>2101</v>
      </c>
      <c r="P75">
        <f t="shared" ca="1" si="4"/>
        <v>2101</v>
      </c>
      <c r="Q75">
        <f t="shared" ca="1" si="4"/>
        <v>2101</v>
      </c>
      <c r="R75">
        <f t="shared" ca="1" si="4"/>
        <v>2101</v>
      </c>
      <c r="S75">
        <f t="shared" ca="1" si="4"/>
        <v>2101</v>
      </c>
      <c r="T75">
        <f t="shared" ca="1" si="4"/>
        <v>2101</v>
      </c>
      <c r="U75">
        <f t="shared" ca="1" si="4"/>
        <v>2101</v>
      </c>
      <c r="V75">
        <f t="shared" ca="1" si="4"/>
        <v>2101</v>
      </c>
      <c r="W75">
        <f t="shared" ca="1" si="4"/>
        <v>2101</v>
      </c>
    </row>
    <row r="76" spans="1:23" x14ac:dyDescent="0.25">
      <c r="A76" t="s">
        <v>67</v>
      </c>
      <c r="B76" t="s">
        <v>5</v>
      </c>
      <c r="C76" t="s">
        <v>15</v>
      </c>
      <c r="D76" t="s">
        <v>16</v>
      </c>
      <c r="E76" t="s">
        <v>93</v>
      </c>
      <c r="F76" t="s">
        <v>94</v>
      </c>
      <c r="G76" t="s">
        <v>80</v>
      </c>
      <c r="K76" t="s">
        <v>73</v>
      </c>
      <c r="L76" t="s">
        <v>81</v>
      </c>
      <c r="M76" cm="1">
        <f t="array" aca="1" ref="M76" ca="1">INDEX([3]!data,_xlfn.XMATCH(_xlfn.CONCAT(
SUBSTITUTE($A76,LEFT($A76,FIND($C76,$A76)+LEN($C76)-1),),
$F76),
[3]!index),_xlfn.XMATCH($G76,[3]!header))</f>
        <v>25</v>
      </c>
      <c r="N76">
        <f t="shared" ca="1" si="4"/>
        <v>25</v>
      </c>
      <c r="O76">
        <f t="shared" ca="1" si="4"/>
        <v>25</v>
      </c>
      <c r="P76">
        <f t="shared" ca="1" si="4"/>
        <v>25</v>
      </c>
      <c r="Q76">
        <f t="shared" ca="1" si="4"/>
        <v>25</v>
      </c>
      <c r="R76">
        <f t="shared" ca="1" si="4"/>
        <v>25</v>
      </c>
      <c r="S76">
        <f t="shared" ca="1" si="4"/>
        <v>25</v>
      </c>
      <c r="T76">
        <f t="shared" ca="1" si="4"/>
        <v>25</v>
      </c>
      <c r="U76">
        <f t="shared" ca="1" si="4"/>
        <v>25</v>
      </c>
      <c r="V76">
        <f t="shared" ca="1" si="4"/>
        <v>25</v>
      </c>
      <c r="W76">
        <f t="shared" ca="1" si="4"/>
        <v>25</v>
      </c>
    </row>
    <row r="77" spans="1:23" x14ac:dyDescent="0.25">
      <c r="A77" t="s">
        <v>67</v>
      </c>
      <c r="B77" t="s">
        <v>5</v>
      </c>
      <c r="C77" t="s">
        <v>15</v>
      </c>
      <c r="D77" t="s">
        <v>16</v>
      </c>
      <c r="E77" t="s">
        <v>93</v>
      </c>
      <c r="F77" t="s">
        <v>94</v>
      </c>
      <c r="G77" t="s">
        <v>82</v>
      </c>
      <c r="K77" t="s">
        <v>83</v>
      </c>
      <c r="L77" t="s">
        <v>74</v>
      </c>
      <c r="M77" cm="1">
        <f t="array" aca="1" ref="M77" ca="1">INDEX([3]!data,_xlfn.XMATCH(_xlfn.CONCAT(
SUBSTITUTE($A77,LEFT($A77,FIND($C77,$A77)+LEN($C77)-1),),
$F77),
[3]!index),_xlfn.XMATCH(_xlfn.CONCAT($C77,$G77),[3]!header))</f>
        <v>0.78</v>
      </c>
    </row>
    <row r="78" spans="1:23" x14ac:dyDescent="0.25">
      <c r="A78" t="s">
        <v>67</v>
      </c>
      <c r="B78" t="s">
        <v>5</v>
      </c>
      <c r="C78" t="s">
        <v>15</v>
      </c>
      <c r="D78" t="s">
        <v>16</v>
      </c>
      <c r="E78" t="s">
        <v>93</v>
      </c>
      <c r="F78" t="s">
        <v>94</v>
      </c>
      <c r="G78" t="s">
        <v>84</v>
      </c>
      <c r="K78" t="s">
        <v>73</v>
      </c>
      <c r="L78" t="s">
        <v>85</v>
      </c>
      <c r="M78" cm="1">
        <f t="array" aca="1" ref="M78" ca="1">INDEX([3]!data,_xlfn.XMATCH(_xlfn.CONCAT(
SUBSTITUTE($A78,LEFT($A78,FIND($C78,$A78)+LEN($C78)-1),),
$F78),
[3]!index),_xlfn.XMATCH($G78,[3]!header))</f>
        <v>70000</v>
      </c>
      <c r="N78">
        <f t="shared" ref="N78:W82" ca="1" si="5">M78</f>
        <v>70000</v>
      </c>
      <c r="O78">
        <f t="shared" ca="1" si="5"/>
        <v>70000</v>
      </c>
      <c r="P78">
        <f t="shared" ca="1" si="5"/>
        <v>70000</v>
      </c>
      <c r="Q78">
        <f t="shared" ca="1" si="5"/>
        <v>70000</v>
      </c>
      <c r="R78">
        <f t="shared" ca="1" si="5"/>
        <v>70000</v>
      </c>
      <c r="S78">
        <f t="shared" ca="1" si="5"/>
        <v>70000</v>
      </c>
      <c r="T78">
        <f t="shared" ca="1" si="5"/>
        <v>70000</v>
      </c>
      <c r="U78">
        <f t="shared" ca="1" si="5"/>
        <v>70000</v>
      </c>
      <c r="V78">
        <f t="shared" ca="1" si="5"/>
        <v>70000</v>
      </c>
      <c r="W78">
        <f t="shared" ca="1" si="5"/>
        <v>70000</v>
      </c>
    </row>
    <row r="79" spans="1:23" x14ac:dyDescent="0.25">
      <c r="A79" t="s">
        <v>67</v>
      </c>
      <c r="B79" t="s">
        <v>5</v>
      </c>
      <c r="C79" t="s">
        <v>15</v>
      </c>
      <c r="D79" t="s">
        <v>16</v>
      </c>
      <c r="E79" t="s">
        <v>93</v>
      </c>
      <c r="F79" t="s">
        <v>94</v>
      </c>
      <c r="G79" t="s">
        <v>86</v>
      </c>
      <c r="K79" t="s">
        <v>73</v>
      </c>
      <c r="L79" t="s">
        <v>87</v>
      </c>
      <c r="M79" cm="1">
        <f t="array" aca="1" ref="M79" ca="1">INDEX([3]!data,_xlfn.XMATCH(_xlfn.CONCAT(
SUBSTITUTE($A79,LEFT($A79,FIND($C79,$A79)+LEN($C79)-1),),
$F79),
[3]!index),_xlfn.XMATCH($G79,[3]!header))</f>
        <v>1435483.5031481499</v>
      </c>
      <c r="N79">
        <f t="shared" ca="1" si="5"/>
        <v>1435483.5031481499</v>
      </c>
      <c r="O79">
        <f t="shared" ca="1" si="5"/>
        <v>1435483.5031481499</v>
      </c>
      <c r="P79">
        <f t="shared" ca="1" si="5"/>
        <v>1435483.5031481499</v>
      </c>
      <c r="Q79">
        <f t="shared" ca="1" si="5"/>
        <v>1435483.5031481499</v>
      </c>
      <c r="R79">
        <f t="shared" ca="1" si="5"/>
        <v>1435483.5031481499</v>
      </c>
      <c r="S79">
        <f t="shared" ca="1" si="5"/>
        <v>1435483.5031481499</v>
      </c>
      <c r="T79">
        <f t="shared" ca="1" si="5"/>
        <v>1435483.5031481499</v>
      </c>
      <c r="U79">
        <f t="shared" ca="1" si="5"/>
        <v>1435483.5031481499</v>
      </c>
      <c r="V79">
        <f t="shared" ca="1" si="5"/>
        <v>1435483.5031481499</v>
      </c>
      <c r="W79">
        <f t="shared" ca="1" si="5"/>
        <v>1435483.5031481499</v>
      </c>
    </row>
    <row r="80" spans="1:23" x14ac:dyDescent="0.25">
      <c r="A80" t="s">
        <v>67</v>
      </c>
      <c r="B80" t="s">
        <v>5</v>
      </c>
      <c r="C80" t="s">
        <v>15</v>
      </c>
      <c r="D80" t="s">
        <v>16</v>
      </c>
      <c r="E80" t="s">
        <v>93</v>
      </c>
      <c r="F80" t="s">
        <v>94</v>
      </c>
      <c r="G80" t="s">
        <v>88</v>
      </c>
      <c r="K80" t="s">
        <v>73</v>
      </c>
      <c r="L80" t="s">
        <v>87</v>
      </c>
      <c r="M80" cm="1">
        <f t="array" aca="1" ref="M80" ca="1">INDEX([3]!data,_xlfn.XMATCH(_xlfn.CONCAT(
SUBSTITUTE($A80,LEFT($A80,FIND($C80,$A80)+LEN($C80)-1),),
$F80),
[3]!index),_xlfn.XMATCH($G80,[3]!header))</f>
        <v>57419.340125925999</v>
      </c>
      <c r="N80">
        <f t="shared" ca="1" si="5"/>
        <v>57419.340125925999</v>
      </c>
      <c r="O80">
        <f t="shared" ca="1" si="5"/>
        <v>57419.340125925999</v>
      </c>
      <c r="P80">
        <f t="shared" ca="1" si="5"/>
        <v>57419.340125925999</v>
      </c>
      <c r="Q80">
        <f t="shared" ca="1" si="5"/>
        <v>57419.340125925999</v>
      </c>
      <c r="R80">
        <f t="shared" ca="1" si="5"/>
        <v>57419.340125925999</v>
      </c>
      <c r="S80">
        <f t="shared" ca="1" si="5"/>
        <v>57419.340125925999</v>
      </c>
      <c r="T80">
        <f t="shared" ca="1" si="5"/>
        <v>57419.340125925999</v>
      </c>
      <c r="U80">
        <f t="shared" ca="1" si="5"/>
        <v>57419.340125925999</v>
      </c>
      <c r="V80">
        <f t="shared" ca="1" si="5"/>
        <v>57419.340125925999</v>
      </c>
      <c r="W80">
        <f t="shared" ca="1" si="5"/>
        <v>57419.340125925999</v>
      </c>
    </row>
    <row r="81" spans="1:23" x14ac:dyDescent="0.25">
      <c r="A81" t="s">
        <v>67</v>
      </c>
      <c r="B81" t="s">
        <v>5</v>
      </c>
      <c r="C81" t="s">
        <v>15</v>
      </c>
      <c r="D81" t="s">
        <v>16</v>
      </c>
      <c r="E81" t="s">
        <v>93</v>
      </c>
      <c r="F81" t="s">
        <v>94</v>
      </c>
      <c r="G81" t="s">
        <v>17</v>
      </c>
      <c r="J81" t="s">
        <v>95</v>
      </c>
      <c r="K81" t="s">
        <v>90</v>
      </c>
      <c r="L81" t="str" cm="1">
        <f t="array" aca="1" ref="L81" ca="1">INDEX([3]!data_multi,_xlfn.XMATCH(_xlfn.CONCAT(
SUBSTITUTE($A81,LEFT($A81,FIND($C81,$A81)+LEN($C81)-1),),
$F81:$I81,
SUBSTITUTE($J81,LEFT($A81,FIND($C81,$A81)+LEN($C81)-1),)),
[3]!index_multi),_xlfn.XMATCH(L$2,[3]!header_multi))</f>
        <v>GJ</v>
      </c>
      <c r="M81" cm="1">
        <f t="array" aca="1" ref="M81" ca="1">INDEX([3]!data_multi,_xlfn.XMATCH(_xlfn.CONCAT(
SUBSTITUTE($A81,LEFT($A81,FIND($C81,$A81)+LEN($C81)-1),),
$F81:$I81,
SUBSTITUTE($J81,LEFT($A81,FIND($C81,$A81)+LEN($C81)-1),)),
[3]!index_multi),_xlfn.XMATCH(M$2,[3]!header_multi))</f>
        <v>2E-3</v>
      </c>
      <c r="N81">
        <f t="shared" ca="1" si="5"/>
        <v>2E-3</v>
      </c>
      <c r="O81">
        <f t="shared" ca="1" si="5"/>
        <v>2E-3</v>
      </c>
      <c r="P81">
        <f t="shared" ca="1" si="5"/>
        <v>2E-3</v>
      </c>
      <c r="Q81">
        <f t="shared" ca="1" si="5"/>
        <v>2E-3</v>
      </c>
      <c r="R81">
        <f t="shared" ca="1" si="5"/>
        <v>2E-3</v>
      </c>
      <c r="S81">
        <f t="shared" ca="1" si="5"/>
        <v>2E-3</v>
      </c>
      <c r="T81">
        <f t="shared" ca="1" si="5"/>
        <v>2E-3</v>
      </c>
      <c r="U81">
        <f t="shared" ca="1" si="5"/>
        <v>2E-3</v>
      </c>
      <c r="V81">
        <f t="shared" ca="1" si="5"/>
        <v>2E-3</v>
      </c>
      <c r="W81">
        <f t="shared" ca="1" si="5"/>
        <v>2E-3</v>
      </c>
    </row>
    <row r="82" spans="1:23" x14ac:dyDescent="0.25">
      <c r="A82" t="s">
        <v>67</v>
      </c>
      <c r="B82" t="s">
        <v>5</v>
      </c>
      <c r="C82" t="s">
        <v>15</v>
      </c>
      <c r="D82" t="s">
        <v>16</v>
      </c>
      <c r="E82" t="s">
        <v>93</v>
      </c>
      <c r="F82" t="s">
        <v>94</v>
      </c>
      <c r="G82" t="s">
        <v>17</v>
      </c>
      <c r="J82" t="s">
        <v>92</v>
      </c>
      <c r="K82" t="s">
        <v>90</v>
      </c>
      <c r="L82" t="str" cm="1">
        <f t="array" aca="1" ref="L82" ca="1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aca="1" ref="M82" ca="1">INDEX([3]!data_multi,_xlfn.XMATCH(_xlfn.CONCAT(
SUBSTITUTE($A82,LEFT($A82,FIND($C82,$A82)+LEN($C82)-1),),
$F82:$I82,
SUBSTITUTE($J82,LEFT($A82,FIND($C82,$A82)+LEN($C82)-1),)),
[3]!index_multi),_xlfn.XMATCH(M$2,[3]!header_multi))</f>
        <v>1.4E-2</v>
      </c>
      <c r="N82">
        <f t="shared" ca="1" si="5"/>
        <v>1.4E-2</v>
      </c>
      <c r="O82">
        <f t="shared" ca="1" si="5"/>
        <v>1.4E-2</v>
      </c>
      <c r="P82">
        <f t="shared" ca="1" si="5"/>
        <v>1.4E-2</v>
      </c>
      <c r="Q82">
        <f t="shared" ca="1" si="5"/>
        <v>1.4E-2</v>
      </c>
      <c r="R82">
        <f t="shared" ca="1" si="5"/>
        <v>1.4E-2</v>
      </c>
      <c r="S82">
        <f t="shared" ca="1" si="5"/>
        <v>1.4E-2</v>
      </c>
      <c r="T82">
        <f t="shared" ca="1" si="5"/>
        <v>1.4E-2</v>
      </c>
      <c r="U82">
        <f t="shared" ca="1" si="5"/>
        <v>1.4E-2</v>
      </c>
      <c r="V82">
        <f t="shared" ca="1" si="5"/>
        <v>1.4E-2</v>
      </c>
      <c r="W82">
        <f t="shared" ca="1" si="5"/>
        <v>1.4E-2</v>
      </c>
    </row>
    <row r="83" spans="1:23" x14ac:dyDescent="0.25">
      <c r="A83" t="s">
        <v>67</v>
      </c>
      <c r="B83" t="s">
        <v>5</v>
      </c>
      <c r="C83" t="s">
        <v>15</v>
      </c>
      <c r="D83" t="s">
        <v>16</v>
      </c>
      <c r="E83" t="s">
        <v>93</v>
      </c>
      <c r="F83" t="s">
        <v>96</v>
      </c>
      <c r="G83" t="s">
        <v>6</v>
      </c>
    </row>
    <row r="84" spans="1:23" x14ac:dyDescent="0.25">
      <c r="A84" t="s">
        <v>67</v>
      </c>
      <c r="B84" t="s">
        <v>5</v>
      </c>
      <c r="C84" t="s">
        <v>15</v>
      </c>
      <c r="D84" t="s">
        <v>16</v>
      </c>
      <c r="E84" t="s">
        <v>93</v>
      </c>
      <c r="F84" t="s">
        <v>96</v>
      </c>
      <c r="G84" t="s">
        <v>77</v>
      </c>
      <c r="K84" t="s">
        <v>73</v>
      </c>
      <c r="L84" t="s">
        <v>78</v>
      </c>
      <c r="M84" cm="1">
        <f t="array" aca="1" ref="M84" ca="1">INDEX([3]!data,_xlfn.XMATCH(_xlfn.CONCAT(
SUBSTITUTE($A84,LEFT($A84,FIND($C84,$A84)+LEN($C84)-1),),
$F84),
[3]!index),_xlfn.XMATCH($G84,[3]!header))</f>
        <v>1950</v>
      </c>
      <c r="N84">
        <f t="shared" ref="N84:W86" ca="1" si="6">M84</f>
        <v>1950</v>
      </c>
      <c r="O84">
        <f t="shared" ca="1" si="6"/>
        <v>1950</v>
      </c>
      <c r="P84">
        <f t="shared" ca="1" si="6"/>
        <v>1950</v>
      </c>
      <c r="Q84">
        <f t="shared" ca="1" si="6"/>
        <v>1950</v>
      </c>
      <c r="R84">
        <f t="shared" ca="1" si="6"/>
        <v>1950</v>
      </c>
      <c r="S84">
        <f t="shared" ca="1" si="6"/>
        <v>1950</v>
      </c>
      <c r="T84">
        <f t="shared" ca="1" si="6"/>
        <v>1950</v>
      </c>
      <c r="U84">
        <f t="shared" ca="1" si="6"/>
        <v>1950</v>
      </c>
      <c r="V84">
        <f t="shared" ca="1" si="6"/>
        <v>1950</v>
      </c>
      <c r="W84">
        <f t="shared" ca="1" si="6"/>
        <v>1950</v>
      </c>
    </row>
    <row r="85" spans="1:23" x14ac:dyDescent="0.25">
      <c r="A85" t="s">
        <v>67</v>
      </c>
      <c r="B85" t="s">
        <v>5</v>
      </c>
      <c r="C85" t="s">
        <v>15</v>
      </c>
      <c r="D85" t="s">
        <v>16</v>
      </c>
      <c r="E85" t="s">
        <v>93</v>
      </c>
      <c r="F85" t="s">
        <v>96</v>
      </c>
      <c r="G85" t="s">
        <v>79</v>
      </c>
      <c r="K85" t="s">
        <v>73</v>
      </c>
      <c r="L85" t="s">
        <v>78</v>
      </c>
      <c r="M85" cm="1">
        <f t="array" aca="1" ref="M85" ca="1">INDEX([3]!data,_xlfn.XMATCH(_xlfn.CONCAT(
SUBSTITUTE($A85,LEFT($A85,FIND($C85,$A85)+LEN($C85)-1),),
$F85),
[3]!index),_xlfn.XMATCH($G85,[3]!header))</f>
        <v>2101</v>
      </c>
      <c r="N85">
        <f t="shared" ca="1" si="6"/>
        <v>2101</v>
      </c>
      <c r="O85">
        <f t="shared" ca="1" si="6"/>
        <v>2101</v>
      </c>
      <c r="P85">
        <f t="shared" ca="1" si="6"/>
        <v>2101</v>
      </c>
      <c r="Q85">
        <f t="shared" ca="1" si="6"/>
        <v>2101</v>
      </c>
      <c r="R85">
        <f t="shared" ca="1" si="6"/>
        <v>2101</v>
      </c>
      <c r="S85">
        <f t="shared" ca="1" si="6"/>
        <v>2101</v>
      </c>
      <c r="T85">
        <f t="shared" ca="1" si="6"/>
        <v>2101</v>
      </c>
      <c r="U85">
        <f t="shared" ca="1" si="6"/>
        <v>2101</v>
      </c>
      <c r="V85">
        <f t="shared" ca="1" si="6"/>
        <v>2101</v>
      </c>
      <c r="W85">
        <f t="shared" ca="1" si="6"/>
        <v>2101</v>
      </c>
    </row>
    <row r="86" spans="1:23" x14ac:dyDescent="0.25">
      <c r="A86" t="s">
        <v>67</v>
      </c>
      <c r="B86" t="s">
        <v>5</v>
      </c>
      <c r="C86" t="s">
        <v>15</v>
      </c>
      <c r="D86" t="s">
        <v>16</v>
      </c>
      <c r="E86" t="s">
        <v>93</v>
      </c>
      <c r="F86" t="s">
        <v>96</v>
      </c>
      <c r="G86" t="s">
        <v>80</v>
      </c>
      <c r="K86" t="s">
        <v>73</v>
      </c>
      <c r="L86" t="s">
        <v>81</v>
      </c>
      <c r="M86" cm="1">
        <f t="array" aca="1" ref="M86" ca="1">INDEX([3]!data,_xlfn.XMATCH(_xlfn.CONCAT(
SUBSTITUTE($A86,LEFT($A86,FIND($C86,$A86)+LEN($C86)-1),),
$F86),
[3]!index),_xlfn.XMATCH($G86,[3]!header))</f>
        <v>25</v>
      </c>
      <c r="N86">
        <f t="shared" ca="1" si="6"/>
        <v>25</v>
      </c>
      <c r="O86">
        <f t="shared" ca="1" si="6"/>
        <v>25</v>
      </c>
      <c r="P86">
        <f t="shared" ca="1" si="6"/>
        <v>25</v>
      </c>
      <c r="Q86">
        <f t="shared" ca="1" si="6"/>
        <v>25</v>
      </c>
      <c r="R86">
        <f t="shared" ca="1" si="6"/>
        <v>25</v>
      </c>
      <c r="S86">
        <f t="shared" ca="1" si="6"/>
        <v>25</v>
      </c>
      <c r="T86">
        <f t="shared" ca="1" si="6"/>
        <v>25</v>
      </c>
      <c r="U86">
        <f t="shared" ca="1" si="6"/>
        <v>25</v>
      </c>
      <c r="V86">
        <f t="shared" ca="1" si="6"/>
        <v>25</v>
      </c>
      <c r="W86">
        <f t="shared" ca="1" si="6"/>
        <v>25</v>
      </c>
    </row>
    <row r="87" spans="1:23" x14ac:dyDescent="0.25">
      <c r="A87" t="s">
        <v>67</v>
      </c>
      <c r="B87" t="s">
        <v>5</v>
      </c>
      <c r="C87" t="s">
        <v>15</v>
      </c>
      <c r="D87" t="s">
        <v>16</v>
      </c>
      <c r="E87" t="s">
        <v>93</v>
      </c>
      <c r="F87" t="s">
        <v>96</v>
      </c>
      <c r="G87" t="s">
        <v>82</v>
      </c>
      <c r="K87" t="s">
        <v>83</v>
      </c>
      <c r="L87" t="s">
        <v>74</v>
      </c>
      <c r="M87" cm="1">
        <f t="array" aca="1" ref="M87" ca="1">INDEX([3]!data,_xlfn.XMATCH(_xlfn.CONCAT(
SUBSTITUTE($A87,LEFT($A87,FIND($C87,$A87)+LEN($C87)-1),),
$F87),
[3]!index),_xlfn.XMATCH(_xlfn.CONCAT($C87,$G87),[3]!header))</f>
        <v>0.22</v>
      </c>
    </row>
    <row r="88" spans="1:23" x14ac:dyDescent="0.25">
      <c r="A88" t="s">
        <v>67</v>
      </c>
      <c r="B88" t="s">
        <v>5</v>
      </c>
      <c r="C88" t="s">
        <v>15</v>
      </c>
      <c r="D88" t="s">
        <v>16</v>
      </c>
      <c r="E88" t="s">
        <v>93</v>
      </c>
      <c r="F88" t="s">
        <v>96</v>
      </c>
      <c r="G88" t="s">
        <v>84</v>
      </c>
      <c r="K88" t="s">
        <v>73</v>
      </c>
      <c r="L88" t="s">
        <v>85</v>
      </c>
      <c r="M88" cm="1">
        <f t="array" aca="1" ref="M88" ca="1">INDEX([3]!data,_xlfn.XMATCH(_xlfn.CONCAT(
SUBSTITUTE($A88,LEFT($A88,FIND($C88,$A88)+LEN($C88)-1),),
$F88),
[3]!index),_xlfn.XMATCH($G88,[3]!header))</f>
        <v>70000</v>
      </c>
      <c r="N88">
        <f t="shared" ref="N88:W91" ca="1" si="7">M88</f>
        <v>70000</v>
      </c>
      <c r="O88">
        <f t="shared" ca="1" si="7"/>
        <v>70000</v>
      </c>
      <c r="P88">
        <f t="shared" ca="1" si="7"/>
        <v>70000</v>
      </c>
      <c r="Q88">
        <f t="shared" ca="1" si="7"/>
        <v>70000</v>
      </c>
      <c r="R88">
        <f t="shared" ca="1" si="7"/>
        <v>70000</v>
      </c>
      <c r="S88">
        <f t="shared" ca="1" si="7"/>
        <v>70000</v>
      </c>
      <c r="T88">
        <f t="shared" ca="1" si="7"/>
        <v>70000</v>
      </c>
      <c r="U88">
        <f t="shared" ca="1" si="7"/>
        <v>70000</v>
      </c>
      <c r="V88">
        <f t="shared" ca="1" si="7"/>
        <v>70000</v>
      </c>
      <c r="W88">
        <f t="shared" ca="1" si="7"/>
        <v>70000</v>
      </c>
    </row>
    <row r="89" spans="1:23" x14ac:dyDescent="0.25">
      <c r="A89" t="s">
        <v>67</v>
      </c>
      <c r="B89" t="s">
        <v>5</v>
      </c>
      <c r="C89" t="s">
        <v>15</v>
      </c>
      <c r="D89" t="s">
        <v>16</v>
      </c>
      <c r="E89" t="s">
        <v>93</v>
      </c>
      <c r="F89" t="s">
        <v>96</v>
      </c>
      <c r="G89" t="s">
        <v>86</v>
      </c>
      <c r="K89" t="s">
        <v>73</v>
      </c>
      <c r="L89" t="s">
        <v>87</v>
      </c>
      <c r="M89" cm="1">
        <f t="array" aca="1" ref="M89" ca="1">INDEX([3]!data,_xlfn.XMATCH(_xlfn.CONCAT(
SUBSTITUTE($A89,LEFT($A89,FIND($C89,$A89)+LEN($C89)-1),),
$F89),
[3]!index),_xlfn.XMATCH($G89,[3]!header))</f>
        <v>1148386.80251852</v>
      </c>
      <c r="N89">
        <f t="shared" ca="1" si="7"/>
        <v>1148386.80251852</v>
      </c>
      <c r="O89">
        <f t="shared" ca="1" si="7"/>
        <v>1148386.80251852</v>
      </c>
      <c r="P89">
        <f t="shared" ca="1" si="7"/>
        <v>1148386.80251852</v>
      </c>
      <c r="Q89">
        <f t="shared" ca="1" si="7"/>
        <v>1148386.80251852</v>
      </c>
      <c r="R89">
        <f t="shared" ca="1" si="7"/>
        <v>1148386.80251852</v>
      </c>
      <c r="S89">
        <f t="shared" ca="1" si="7"/>
        <v>1148386.80251852</v>
      </c>
      <c r="T89">
        <f t="shared" ca="1" si="7"/>
        <v>1148386.80251852</v>
      </c>
      <c r="U89">
        <f t="shared" ca="1" si="7"/>
        <v>1148386.80251852</v>
      </c>
      <c r="V89">
        <f t="shared" ca="1" si="7"/>
        <v>1148386.80251852</v>
      </c>
      <c r="W89">
        <f t="shared" ca="1" si="7"/>
        <v>1148386.80251852</v>
      </c>
    </row>
    <row r="90" spans="1:23" x14ac:dyDescent="0.25">
      <c r="A90" t="s">
        <v>67</v>
      </c>
      <c r="B90" t="s">
        <v>5</v>
      </c>
      <c r="C90" t="s">
        <v>15</v>
      </c>
      <c r="D90" t="s">
        <v>16</v>
      </c>
      <c r="E90" t="s">
        <v>93</v>
      </c>
      <c r="F90" t="s">
        <v>96</v>
      </c>
      <c r="G90" t="s">
        <v>88</v>
      </c>
      <c r="K90" t="s">
        <v>73</v>
      </c>
      <c r="L90" t="s">
        <v>87</v>
      </c>
      <c r="M90" cm="1">
        <f t="array" aca="1" ref="M90" ca="1">INDEX([3]!data,_xlfn.XMATCH(_xlfn.CONCAT(
SUBSTITUTE($A90,LEFT($A90,FIND($C90,$A90)+LEN($C90)-1),),
$F90),
[3]!index),_xlfn.XMATCH($G90,[3]!header))</f>
        <v>45935.472100740801</v>
      </c>
      <c r="N90">
        <f t="shared" ca="1" si="7"/>
        <v>45935.472100740801</v>
      </c>
      <c r="O90">
        <f t="shared" ca="1" si="7"/>
        <v>45935.472100740801</v>
      </c>
      <c r="P90">
        <f t="shared" ca="1" si="7"/>
        <v>45935.472100740801</v>
      </c>
      <c r="Q90">
        <f t="shared" ca="1" si="7"/>
        <v>45935.472100740801</v>
      </c>
      <c r="R90">
        <f t="shared" ca="1" si="7"/>
        <v>45935.472100740801</v>
      </c>
      <c r="S90">
        <f t="shared" ca="1" si="7"/>
        <v>45935.472100740801</v>
      </c>
      <c r="T90">
        <f t="shared" ca="1" si="7"/>
        <v>45935.472100740801</v>
      </c>
      <c r="U90">
        <f t="shared" ca="1" si="7"/>
        <v>45935.472100740801</v>
      </c>
      <c r="V90">
        <f t="shared" ca="1" si="7"/>
        <v>45935.472100740801</v>
      </c>
      <c r="W90">
        <f t="shared" ca="1" si="7"/>
        <v>45935.472100740801</v>
      </c>
    </row>
    <row r="91" spans="1:23" x14ac:dyDescent="0.25">
      <c r="A91" t="s">
        <v>67</v>
      </c>
      <c r="B91" t="s">
        <v>5</v>
      </c>
      <c r="C91" t="s">
        <v>15</v>
      </c>
      <c r="D91" t="s">
        <v>16</v>
      </c>
      <c r="E91" t="s">
        <v>93</v>
      </c>
      <c r="F91" t="s">
        <v>96</v>
      </c>
      <c r="G91" t="s">
        <v>17</v>
      </c>
      <c r="J91" t="s">
        <v>97</v>
      </c>
      <c r="K91" t="s">
        <v>90</v>
      </c>
      <c r="L91" t="str" cm="1">
        <f t="array" aca="1" ref="L91" ca="1">INDEX([3]!data_multi,_xlfn.XMATCH(_xlfn.CONCAT(
SUBSTITUTE($A91,LEFT($A91,FIND($C91,$A91)+LEN($C91)-1),),
$F91:$I91,
SUBSTITUTE($J91,LEFT($A91,FIND($C91,$A91)+LEN($C91)-1),)),
[3]!index_multi),_xlfn.XMATCH(L$2,[3]!header_multi))</f>
        <v>GJ</v>
      </c>
      <c r="M91" cm="1">
        <f t="array" aca="1" ref="M91" ca="1">INDEX([3]!data_multi,_xlfn.XMATCH(_xlfn.CONCAT(
SUBSTITUTE($A91,LEFT($A91,FIND($C91,$A91)+LEN($C91)-1),),
$F91:$I91,
SUBSTITUTE($J91,LEFT($A91,FIND($C91,$A91)+LEN($C91)-1),)),
[3]!index_multi),_xlfn.XMATCH(M$2,[3]!header_multi))</f>
        <v>0.29499999999999998</v>
      </c>
      <c r="N91">
        <f t="shared" ca="1" si="7"/>
        <v>0.29499999999999998</v>
      </c>
      <c r="O91">
        <f t="shared" ca="1" si="7"/>
        <v>0.29499999999999998</v>
      </c>
      <c r="P91">
        <f t="shared" ca="1" si="7"/>
        <v>0.29499999999999998</v>
      </c>
      <c r="Q91">
        <f t="shared" ca="1" si="7"/>
        <v>0.29499999999999998</v>
      </c>
      <c r="R91">
        <f t="shared" ca="1" si="7"/>
        <v>0.29499999999999998</v>
      </c>
      <c r="S91">
        <f t="shared" ca="1" si="7"/>
        <v>0.29499999999999998</v>
      </c>
      <c r="T91">
        <f t="shared" ca="1" si="7"/>
        <v>0.29499999999999998</v>
      </c>
      <c r="U91">
        <f t="shared" ca="1" si="7"/>
        <v>0.29499999999999998</v>
      </c>
      <c r="V91">
        <f t="shared" ca="1" si="7"/>
        <v>0.29499999999999998</v>
      </c>
      <c r="W91">
        <f t="shared" ca="1" si="7"/>
        <v>0.29499999999999998</v>
      </c>
    </row>
    <row r="92" spans="1:23" x14ac:dyDescent="0.25">
      <c r="A92" t="s">
        <v>67</v>
      </c>
      <c r="B92" t="s">
        <v>5</v>
      </c>
      <c r="C92" t="s">
        <v>15</v>
      </c>
      <c r="D92" t="s">
        <v>16</v>
      </c>
      <c r="E92" t="s">
        <v>93</v>
      </c>
      <c r="F92" t="s">
        <v>98</v>
      </c>
      <c r="G92" t="s">
        <v>6</v>
      </c>
    </row>
    <row r="93" spans="1:23" x14ac:dyDescent="0.25">
      <c r="A93" t="s">
        <v>67</v>
      </c>
      <c r="B93" t="s">
        <v>5</v>
      </c>
      <c r="C93" t="s">
        <v>15</v>
      </c>
      <c r="D93" t="s">
        <v>16</v>
      </c>
      <c r="E93" t="s">
        <v>93</v>
      </c>
      <c r="F93" t="s">
        <v>98</v>
      </c>
      <c r="G93" t="s">
        <v>77</v>
      </c>
      <c r="K93" t="s">
        <v>73</v>
      </c>
      <c r="L93" t="s">
        <v>78</v>
      </c>
      <c r="M93" cm="1">
        <f t="array" aca="1" ref="M93" ca="1">INDEX([3]!data,_xlfn.XMATCH(_xlfn.CONCAT(
SUBSTITUTE($A93,LEFT($A93,FIND($C93,$A93)+LEN($C93)-1),),
$F93),
[3]!index),_xlfn.XMATCH($G93,[3]!header))</f>
        <v>1950</v>
      </c>
      <c r="N93">
        <f t="shared" ref="N93:W95" ca="1" si="8">M93</f>
        <v>1950</v>
      </c>
      <c r="O93">
        <f t="shared" ca="1" si="8"/>
        <v>1950</v>
      </c>
      <c r="P93">
        <f t="shared" ca="1" si="8"/>
        <v>1950</v>
      </c>
      <c r="Q93">
        <f t="shared" ca="1" si="8"/>
        <v>1950</v>
      </c>
      <c r="R93">
        <f t="shared" ca="1" si="8"/>
        <v>1950</v>
      </c>
      <c r="S93">
        <f t="shared" ca="1" si="8"/>
        <v>1950</v>
      </c>
      <c r="T93">
        <f t="shared" ca="1" si="8"/>
        <v>1950</v>
      </c>
      <c r="U93">
        <f t="shared" ca="1" si="8"/>
        <v>1950</v>
      </c>
      <c r="V93">
        <f t="shared" ca="1" si="8"/>
        <v>1950</v>
      </c>
      <c r="W93">
        <f t="shared" ca="1" si="8"/>
        <v>1950</v>
      </c>
    </row>
    <row r="94" spans="1:23" x14ac:dyDescent="0.25">
      <c r="A94" t="s">
        <v>67</v>
      </c>
      <c r="B94" t="s">
        <v>5</v>
      </c>
      <c r="C94" t="s">
        <v>15</v>
      </c>
      <c r="D94" t="s">
        <v>16</v>
      </c>
      <c r="E94" t="s">
        <v>93</v>
      </c>
      <c r="F94" t="s">
        <v>98</v>
      </c>
      <c r="G94" t="s">
        <v>79</v>
      </c>
      <c r="K94" t="s">
        <v>73</v>
      </c>
      <c r="L94" t="s">
        <v>78</v>
      </c>
      <c r="M94" cm="1">
        <f t="array" aca="1" ref="M94" ca="1">INDEX([3]!data,_xlfn.XMATCH(_xlfn.CONCAT(
SUBSTITUTE($A94,LEFT($A94,FIND($C94,$A94)+LEN($C94)-1),),
$F94),
[3]!index),_xlfn.XMATCH($G94,[3]!header))</f>
        <v>2101</v>
      </c>
      <c r="N94">
        <f t="shared" ca="1" si="8"/>
        <v>2101</v>
      </c>
      <c r="O94">
        <f t="shared" ca="1" si="8"/>
        <v>2101</v>
      </c>
      <c r="P94">
        <f t="shared" ca="1" si="8"/>
        <v>2101</v>
      </c>
      <c r="Q94">
        <f t="shared" ca="1" si="8"/>
        <v>2101</v>
      </c>
      <c r="R94">
        <f t="shared" ca="1" si="8"/>
        <v>2101</v>
      </c>
      <c r="S94">
        <f t="shared" ca="1" si="8"/>
        <v>2101</v>
      </c>
      <c r="T94">
        <f t="shared" ca="1" si="8"/>
        <v>2101</v>
      </c>
      <c r="U94">
        <f t="shared" ca="1" si="8"/>
        <v>2101</v>
      </c>
      <c r="V94">
        <f t="shared" ca="1" si="8"/>
        <v>2101</v>
      </c>
      <c r="W94">
        <f t="shared" ca="1" si="8"/>
        <v>2101</v>
      </c>
    </row>
    <row r="95" spans="1:23" x14ac:dyDescent="0.25">
      <c r="A95" t="s">
        <v>67</v>
      </c>
      <c r="B95" t="s">
        <v>5</v>
      </c>
      <c r="C95" t="s">
        <v>15</v>
      </c>
      <c r="D95" t="s">
        <v>16</v>
      </c>
      <c r="E95" t="s">
        <v>93</v>
      </c>
      <c r="F95" t="s">
        <v>98</v>
      </c>
      <c r="G95" t="s">
        <v>80</v>
      </c>
      <c r="K95" t="s">
        <v>73</v>
      </c>
      <c r="L95" t="s">
        <v>81</v>
      </c>
      <c r="M95" cm="1">
        <f t="array" aca="1" ref="M95" ca="1">INDEX([3]!data,_xlfn.XMATCH(_xlfn.CONCAT(
SUBSTITUTE($A95,LEFT($A95,FIND($C95,$A95)+LEN($C95)-1),),
$F95),
[3]!index),_xlfn.XMATCH($G95,[3]!header))</f>
        <v>25</v>
      </c>
      <c r="N95">
        <f t="shared" ca="1" si="8"/>
        <v>25</v>
      </c>
      <c r="O95">
        <f t="shared" ca="1" si="8"/>
        <v>25</v>
      </c>
      <c r="P95">
        <f t="shared" ca="1" si="8"/>
        <v>25</v>
      </c>
      <c r="Q95">
        <f t="shared" ca="1" si="8"/>
        <v>25</v>
      </c>
      <c r="R95">
        <f t="shared" ca="1" si="8"/>
        <v>25</v>
      </c>
      <c r="S95">
        <f t="shared" ca="1" si="8"/>
        <v>25</v>
      </c>
      <c r="T95">
        <f t="shared" ca="1" si="8"/>
        <v>25</v>
      </c>
      <c r="U95">
        <f t="shared" ca="1" si="8"/>
        <v>25</v>
      </c>
      <c r="V95">
        <f t="shared" ca="1" si="8"/>
        <v>25</v>
      </c>
      <c r="W95">
        <f t="shared" ca="1" si="8"/>
        <v>25</v>
      </c>
    </row>
    <row r="96" spans="1:23" x14ac:dyDescent="0.25">
      <c r="A96" t="s">
        <v>67</v>
      </c>
      <c r="B96" t="s">
        <v>5</v>
      </c>
      <c r="C96" t="s">
        <v>15</v>
      </c>
      <c r="D96" t="s">
        <v>16</v>
      </c>
      <c r="E96" t="s">
        <v>93</v>
      </c>
      <c r="F96" t="s">
        <v>98</v>
      </c>
      <c r="G96" t="s">
        <v>82</v>
      </c>
      <c r="K96" t="s">
        <v>83</v>
      </c>
      <c r="L96" t="s">
        <v>74</v>
      </c>
      <c r="M96" cm="1">
        <f t="array" aca="1" ref="M96" ca="1">INDEX([3]!data,_xlfn.XMATCH(_xlfn.CONCAT(
SUBSTITUTE($A96,LEFT($A96,FIND($C96,$A96)+LEN($C96)-1),),
$F96),
[3]!index),_xlfn.XMATCH(_xlfn.CONCAT($C96,$G96),[3]!header))</f>
        <v>0</v>
      </c>
    </row>
    <row r="97" spans="1:23" x14ac:dyDescent="0.25">
      <c r="A97" t="s">
        <v>67</v>
      </c>
      <c r="B97" t="s">
        <v>5</v>
      </c>
      <c r="C97" t="s">
        <v>15</v>
      </c>
      <c r="D97" t="s">
        <v>16</v>
      </c>
      <c r="E97" t="s">
        <v>93</v>
      </c>
      <c r="F97" t="s">
        <v>98</v>
      </c>
      <c r="G97" t="s">
        <v>84</v>
      </c>
      <c r="K97" t="s">
        <v>73</v>
      </c>
      <c r="L97" t="s">
        <v>85</v>
      </c>
      <c r="M97" cm="1">
        <f t="array" aca="1" ref="M97" ca="1">INDEX([3]!data,_xlfn.XMATCH(_xlfn.CONCAT(
SUBSTITUTE($A97,LEFT($A97,FIND($C97,$A97)+LEN($C97)-1),),
$F97),
[3]!index),_xlfn.XMATCH($G97,[3]!header))</f>
        <v>70000</v>
      </c>
      <c r="N97">
        <f t="shared" ref="N97:W100" ca="1" si="9">M97</f>
        <v>70000</v>
      </c>
      <c r="O97">
        <f t="shared" ca="1" si="9"/>
        <v>70000</v>
      </c>
      <c r="P97">
        <f t="shared" ca="1" si="9"/>
        <v>70000</v>
      </c>
      <c r="Q97">
        <f t="shared" ca="1" si="9"/>
        <v>70000</v>
      </c>
      <c r="R97">
        <f t="shared" ca="1" si="9"/>
        <v>70000</v>
      </c>
      <c r="S97">
        <f t="shared" ca="1" si="9"/>
        <v>70000</v>
      </c>
      <c r="T97">
        <f t="shared" ca="1" si="9"/>
        <v>70000</v>
      </c>
      <c r="U97">
        <f t="shared" ca="1" si="9"/>
        <v>70000</v>
      </c>
      <c r="V97">
        <f t="shared" ca="1" si="9"/>
        <v>70000</v>
      </c>
      <c r="W97">
        <f t="shared" ca="1" si="9"/>
        <v>70000</v>
      </c>
    </row>
    <row r="98" spans="1:23" x14ac:dyDescent="0.25">
      <c r="A98" t="s">
        <v>67</v>
      </c>
      <c r="B98" t="s">
        <v>5</v>
      </c>
      <c r="C98" t="s">
        <v>15</v>
      </c>
      <c r="D98" t="s">
        <v>16</v>
      </c>
      <c r="E98" t="s">
        <v>93</v>
      </c>
      <c r="F98" t="s">
        <v>98</v>
      </c>
      <c r="G98" t="s">
        <v>86</v>
      </c>
      <c r="K98" t="s">
        <v>73</v>
      </c>
      <c r="L98" t="s">
        <v>87</v>
      </c>
      <c r="M98" cm="1">
        <f t="array" aca="1" ref="M98" ca="1">INDEX([3]!data,_xlfn.XMATCH(_xlfn.CONCAT(
SUBSTITUTE($A98,LEFT($A98,FIND($C98,$A98)+LEN($C98)-1),),
$F98),
[3]!index),_xlfn.XMATCH($G98,[3]!header))</f>
        <v>1148386.80251852</v>
      </c>
      <c r="N98">
        <f t="shared" ca="1" si="9"/>
        <v>1148386.80251852</v>
      </c>
      <c r="O98">
        <f t="shared" ca="1" si="9"/>
        <v>1148386.80251852</v>
      </c>
      <c r="P98">
        <f t="shared" ca="1" si="9"/>
        <v>1148386.80251852</v>
      </c>
      <c r="Q98">
        <f t="shared" ca="1" si="9"/>
        <v>1148386.80251852</v>
      </c>
      <c r="R98">
        <f t="shared" ca="1" si="9"/>
        <v>1148386.80251852</v>
      </c>
      <c r="S98">
        <f t="shared" ca="1" si="9"/>
        <v>1148386.80251852</v>
      </c>
      <c r="T98">
        <f t="shared" ca="1" si="9"/>
        <v>1148386.80251852</v>
      </c>
      <c r="U98">
        <f t="shared" ca="1" si="9"/>
        <v>1148386.80251852</v>
      </c>
      <c r="V98">
        <f t="shared" ca="1" si="9"/>
        <v>1148386.80251852</v>
      </c>
      <c r="W98">
        <f t="shared" ca="1" si="9"/>
        <v>1148386.80251852</v>
      </c>
    </row>
    <row r="99" spans="1:23" x14ac:dyDescent="0.25">
      <c r="A99" t="s">
        <v>67</v>
      </c>
      <c r="B99" t="s">
        <v>5</v>
      </c>
      <c r="C99" t="s">
        <v>15</v>
      </c>
      <c r="D99" t="s">
        <v>16</v>
      </c>
      <c r="E99" t="s">
        <v>93</v>
      </c>
      <c r="F99" t="s">
        <v>98</v>
      </c>
      <c r="G99" t="s">
        <v>88</v>
      </c>
      <c r="K99" t="s">
        <v>73</v>
      </c>
      <c r="L99" t="s">
        <v>87</v>
      </c>
      <c r="M99" cm="1">
        <f t="array" aca="1" ref="M99" ca="1">INDEX([3]!data,_xlfn.XMATCH(_xlfn.CONCAT(
SUBSTITUTE($A99,LEFT($A99,FIND($C99,$A99)+LEN($C99)-1),),
$F99),
[3]!index),_xlfn.XMATCH($G99,[3]!header))</f>
        <v>45935.472100740801</v>
      </c>
      <c r="N99">
        <f t="shared" ca="1" si="9"/>
        <v>45935.472100740801</v>
      </c>
      <c r="O99">
        <f t="shared" ca="1" si="9"/>
        <v>45935.472100740801</v>
      </c>
      <c r="P99">
        <f t="shared" ca="1" si="9"/>
        <v>45935.472100740801</v>
      </c>
      <c r="Q99">
        <f t="shared" ca="1" si="9"/>
        <v>45935.472100740801</v>
      </c>
      <c r="R99">
        <f t="shared" ca="1" si="9"/>
        <v>45935.472100740801</v>
      </c>
      <c r="S99">
        <f t="shared" ca="1" si="9"/>
        <v>45935.472100740801</v>
      </c>
      <c r="T99">
        <f t="shared" ca="1" si="9"/>
        <v>45935.472100740801</v>
      </c>
      <c r="U99">
        <f t="shared" ca="1" si="9"/>
        <v>45935.472100740801</v>
      </c>
      <c r="V99">
        <f t="shared" ca="1" si="9"/>
        <v>45935.472100740801</v>
      </c>
      <c r="W99">
        <f t="shared" ca="1" si="9"/>
        <v>45935.472100740801</v>
      </c>
    </row>
    <row r="100" spans="1:23" x14ac:dyDescent="0.25">
      <c r="A100" t="s">
        <v>67</v>
      </c>
      <c r="B100" t="s">
        <v>5</v>
      </c>
      <c r="C100" t="s">
        <v>15</v>
      </c>
      <c r="D100" t="s">
        <v>16</v>
      </c>
      <c r="E100" t="s">
        <v>93</v>
      </c>
      <c r="F100" t="s">
        <v>98</v>
      </c>
      <c r="G100" t="s">
        <v>17</v>
      </c>
      <c r="J100" t="s">
        <v>24</v>
      </c>
      <c r="K100" t="s">
        <v>90</v>
      </c>
      <c r="L100" t="str" cm="1">
        <f t="array" aca="1" ref="L100" ca="1">INDEX([3]!data_multi,_xlfn.XMATCH(_xlfn.CONCAT(
SUBSTITUTE($A100,LEFT($A100,FIND($C100,$A100)+LEN($C100)-1),),
$F100:$I100,
SUBSTITUTE($J100,LEFT($A100,FIND($C100,$A100)+LEN($C100)-1),)),
[3]!index_multi),_xlfn.XMATCH(L$2,[3]!header_multi))</f>
        <v>GJ</v>
      </c>
      <c r="M100" cm="1">
        <f t="array" aca="1" ref="M100" ca="1">INDEX([3]!data_multi,_xlfn.XMATCH(_xlfn.CONCAT(
SUBSTITUTE($A100,LEFT($A100,FIND($C100,$A100)+LEN($C100)-1),),
$F100:$I100,
SUBSTITUTE($J100,LEFT($A100,FIND($C100,$A100)+LEN($C100)-1),)),
[3]!index_multi),_xlfn.XMATCH(M$2,[3]!header_multi))</f>
        <v>2.1000000000000001E-2</v>
      </c>
      <c r="N100">
        <f t="shared" ca="1" si="9"/>
        <v>2.1000000000000001E-2</v>
      </c>
      <c r="O100">
        <f t="shared" ca="1" si="9"/>
        <v>2.1000000000000001E-2</v>
      </c>
      <c r="P100">
        <f t="shared" ca="1" si="9"/>
        <v>2.1000000000000001E-2</v>
      </c>
      <c r="Q100">
        <f t="shared" ca="1" si="9"/>
        <v>2.1000000000000001E-2</v>
      </c>
      <c r="R100">
        <f t="shared" ca="1" si="9"/>
        <v>2.1000000000000001E-2</v>
      </c>
      <c r="S100">
        <f t="shared" ca="1" si="9"/>
        <v>2.1000000000000001E-2</v>
      </c>
      <c r="T100">
        <f t="shared" ca="1" si="9"/>
        <v>2.1000000000000001E-2</v>
      </c>
      <c r="U100">
        <f t="shared" ca="1" si="9"/>
        <v>2.1000000000000001E-2</v>
      </c>
      <c r="V100">
        <f t="shared" ca="1" si="9"/>
        <v>2.1000000000000001E-2</v>
      </c>
      <c r="W100">
        <f t="shared" ca="1" si="9"/>
        <v>2.1000000000000001E-2</v>
      </c>
    </row>
    <row r="101" spans="1:23" x14ac:dyDescent="0.25">
      <c r="A101" t="s">
        <v>68</v>
      </c>
      <c r="B101" t="s">
        <v>5</v>
      </c>
      <c r="C101" t="s">
        <v>15</v>
      </c>
      <c r="D101" t="s">
        <v>16</v>
      </c>
      <c r="E101" t="s">
        <v>99</v>
      </c>
      <c r="G101" t="s">
        <v>20</v>
      </c>
      <c r="K101" t="s">
        <v>21</v>
      </c>
      <c r="L101" t="str" cm="1">
        <f t="array" aca="1" ref="L101" ca="1">INDEX([1]!data,_xlfn.XMATCH(_xlfn.CONCAT(
SUBSTITUTE($A101,LEFT($A101,FIND($C101,$A101)+LEN($C101)-1),),
$F101:$I101,
SUBSTITUTE($J101,LEFT($A101,FIND($C101,$A101)+LEN($C101)-1),)),
[1]!index),_xlfn.XMATCH(L$2,[1]!header))</f>
        <v>tonne</v>
      </c>
    </row>
    <row r="102" spans="1:23" x14ac:dyDescent="0.25">
      <c r="A102" t="s">
        <v>68</v>
      </c>
      <c r="B102" t="s">
        <v>5</v>
      </c>
      <c r="C102" t="s">
        <v>15</v>
      </c>
      <c r="D102" t="s">
        <v>16</v>
      </c>
      <c r="E102" t="s">
        <v>99</v>
      </c>
      <c r="G102" t="s">
        <v>22</v>
      </c>
      <c r="H102" t="s">
        <v>71</v>
      </c>
    </row>
    <row r="103" spans="1:23" x14ac:dyDescent="0.25">
      <c r="A103" t="s">
        <v>68</v>
      </c>
      <c r="B103" t="s">
        <v>5</v>
      </c>
      <c r="C103" t="s">
        <v>15</v>
      </c>
      <c r="D103" t="s">
        <v>16</v>
      </c>
      <c r="E103" t="s">
        <v>99</v>
      </c>
      <c r="G103" t="s">
        <v>72</v>
      </c>
      <c r="K103" t="s">
        <v>73</v>
      </c>
      <c r="L103" t="s">
        <v>74</v>
      </c>
      <c r="M103" cm="1">
        <f t="array" aca="1" ref="M103" ca="1">INDEX([3]!data,_xlfn.XMATCH(_xlfn.CONCAT(
SUBSTITUTE($A103,LEFT($A103,FIND($C103,$A103)+LEN($C103)-1),),
$F103),
[3]!index),_xlfn.XMATCH($G103,[3]!header))</f>
        <v>0.35</v>
      </c>
      <c r="N103">
        <f t="shared" ref="N103:W104" ca="1" si="10">M103</f>
        <v>0.35</v>
      </c>
      <c r="O103">
        <f t="shared" ca="1" si="10"/>
        <v>0.35</v>
      </c>
      <c r="P103">
        <f t="shared" ca="1" si="10"/>
        <v>0.35</v>
      </c>
      <c r="Q103">
        <f t="shared" ca="1" si="10"/>
        <v>0.35</v>
      </c>
      <c r="R103">
        <f t="shared" ca="1" si="10"/>
        <v>0.35</v>
      </c>
      <c r="S103">
        <f t="shared" ca="1" si="10"/>
        <v>0.35</v>
      </c>
      <c r="T103">
        <f t="shared" ca="1" si="10"/>
        <v>0.35</v>
      </c>
      <c r="U103">
        <f t="shared" ca="1" si="10"/>
        <v>0.35</v>
      </c>
      <c r="V103">
        <f t="shared" ca="1" si="10"/>
        <v>0.35</v>
      </c>
      <c r="W103">
        <f t="shared" ca="1" si="10"/>
        <v>0.35</v>
      </c>
    </row>
    <row r="104" spans="1:23" x14ac:dyDescent="0.25">
      <c r="A104" t="s">
        <v>68</v>
      </c>
      <c r="B104" t="s">
        <v>5</v>
      </c>
      <c r="C104" t="s">
        <v>15</v>
      </c>
      <c r="D104" t="s">
        <v>16</v>
      </c>
      <c r="E104" t="s">
        <v>99</v>
      </c>
      <c r="G104" t="s">
        <v>75</v>
      </c>
      <c r="K104" t="s">
        <v>73</v>
      </c>
      <c r="M104" cm="1">
        <f t="array" aca="1" ref="M104" ca="1">INDEX([3]!data,_xlfn.XMATCH(_xlfn.CONCAT(
SUBSTITUTE($A104,LEFT($A104,FIND($C104,$A104)+LEN($C104)-1),),
$F104),
[3]!index),_xlfn.XMATCH($G104,[3]!header))</f>
        <v>10</v>
      </c>
      <c r="N104">
        <f t="shared" ca="1" si="10"/>
        <v>10</v>
      </c>
      <c r="O104">
        <f t="shared" ca="1" si="10"/>
        <v>10</v>
      </c>
      <c r="P104">
        <f t="shared" ca="1" si="10"/>
        <v>10</v>
      </c>
      <c r="Q104">
        <f t="shared" ca="1" si="10"/>
        <v>10</v>
      </c>
      <c r="R104">
        <f t="shared" ca="1" si="10"/>
        <v>10</v>
      </c>
      <c r="S104">
        <f t="shared" ca="1" si="10"/>
        <v>10</v>
      </c>
      <c r="T104">
        <f t="shared" ca="1" si="10"/>
        <v>10</v>
      </c>
      <c r="U104">
        <f t="shared" ca="1" si="10"/>
        <v>10</v>
      </c>
      <c r="V104">
        <f t="shared" ca="1" si="10"/>
        <v>10</v>
      </c>
      <c r="W104">
        <f t="shared" ca="1" si="10"/>
        <v>10</v>
      </c>
    </row>
    <row r="105" spans="1:23" x14ac:dyDescent="0.25">
      <c r="A105" t="s">
        <v>68</v>
      </c>
      <c r="B105" t="s">
        <v>5</v>
      </c>
      <c r="C105" t="s">
        <v>15</v>
      </c>
      <c r="D105" t="s">
        <v>16</v>
      </c>
      <c r="E105" t="s">
        <v>99</v>
      </c>
      <c r="F105" t="s">
        <v>100</v>
      </c>
      <c r="G105" t="s">
        <v>6</v>
      </c>
    </row>
    <row r="106" spans="1:23" x14ac:dyDescent="0.25">
      <c r="A106" t="s">
        <v>68</v>
      </c>
      <c r="B106" t="s">
        <v>5</v>
      </c>
      <c r="C106" t="s">
        <v>15</v>
      </c>
      <c r="D106" t="s">
        <v>16</v>
      </c>
      <c r="E106" t="s">
        <v>99</v>
      </c>
      <c r="F106" t="s">
        <v>100</v>
      </c>
      <c r="G106" t="s">
        <v>77</v>
      </c>
      <c r="K106" t="s">
        <v>73</v>
      </c>
      <c r="L106" t="s">
        <v>78</v>
      </c>
      <c r="M106" cm="1">
        <f t="array" aca="1" ref="M106" ca="1">INDEX([3]!data,_xlfn.XMATCH(_xlfn.CONCAT(
SUBSTITUTE($A106,LEFT($A106,FIND($C106,$A106)+LEN($C106)-1),),
$F106),
[3]!index),_xlfn.XMATCH($G106,[3]!header))</f>
        <v>1950</v>
      </c>
      <c r="N106">
        <f t="shared" ref="N106:W108" ca="1" si="11">M106</f>
        <v>1950</v>
      </c>
      <c r="O106">
        <f t="shared" ca="1" si="11"/>
        <v>1950</v>
      </c>
      <c r="P106">
        <f t="shared" ca="1" si="11"/>
        <v>1950</v>
      </c>
      <c r="Q106">
        <f t="shared" ca="1" si="11"/>
        <v>1950</v>
      </c>
      <c r="R106">
        <f t="shared" ca="1" si="11"/>
        <v>1950</v>
      </c>
      <c r="S106">
        <f t="shared" ca="1" si="11"/>
        <v>1950</v>
      </c>
      <c r="T106">
        <f t="shared" ca="1" si="11"/>
        <v>1950</v>
      </c>
      <c r="U106">
        <f t="shared" ca="1" si="11"/>
        <v>1950</v>
      </c>
      <c r="V106">
        <f t="shared" ca="1" si="11"/>
        <v>1950</v>
      </c>
      <c r="W106">
        <f t="shared" ca="1" si="11"/>
        <v>1950</v>
      </c>
    </row>
    <row r="107" spans="1:23" x14ac:dyDescent="0.25">
      <c r="A107" t="s">
        <v>68</v>
      </c>
      <c r="B107" t="s">
        <v>5</v>
      </c>
      <c r="C107" t="s">
        <v>15</v>
      </c>
      <c r="D107" t="s">
        <v>16</v>
      </c>
      <c r="E107" t="s">
        <v>99</v>
      </c>
      <c r="F107" t="s">
        <v>100</v>
      </c>
      <c r="G107" t="s">
        <v>79</v>
      </c>
      <c r="K107" t="s">
        <v>73</v>
      </c>
      <c r="L107" t="s">
        <v>78</v>
      </c>
      <c r="M107" cm="1">
        <f t="array" aca="1" ref="M107" ca="1">INDEX([3]!data,_xlfn.XMATCH(_xlfn.CONCAT(
SUBSTITUTE($A107,LEFT($A107,FIND($C107,$A107)+LEN($C107)-1),),
$F107),
[3]!index),_xlfn.XMATCH($G107,[3]!header))</f>
        <v>2101</v>
      </c>
      <c r="N107">
        <f t="shared" ca="1" si="11"/>
        <v>2101</v>
      </c>
      <c r="O107">
        <f t="shared" ca="1" si="11"/>
        <v>2101</v>
      </c>
      <c r="P107">
        <f t="shared" ca="1" si="11"/>
        <v>2101</v>
      </c>
      <c r="Q107">
        <f t="shared" ca="1" si="11"/>
        <v>2101</v>
      </c>
      <c r="R107">
        <f t="shared" ca="1" si="11"/>
        <v>2101</v>
      </c>
      <c r="S107">
        <f t="shared" ca="1" si="11"/>
        <v>2101</v>
      </c>
      <c r="T107">
        <f t="shared" ca="1" si="11"/>
        <v>2101</v>
      </c>
      <c r="U107">
        <f t="shared" ca="1" si="11"/>
        <v>2101</v>
      </c>
      <c r="V107">
        <f t="shared" ca="1" si="11"/>
        <v>2101</v>
      </c>
      <c r="W107">
        <f t="shared" ca="1" si="11"/>
        <v>2101</v>
      </c>
    </row>
    <row r="108" spans="1:23" x14ac:dyDescent="0.25">
      <c r="A108" t="s">
        <v>68</v>
      </c>
      <c r="B108" t="s">
        <v>5</v>
      </c>
      <c r="C108" t="s">
        <v>15</v>
      </c>
      <c r="D108" t="s">
        <v>16</v>
      </c>
      <c r="E108" t="s">
        <v>99</v>
      </c>
      <c r="F108" t="s">
        <v>100</v>
      </c>
      <c r="G108" t="s">
        <v>80</v>
      </c>
      <c r="K108" t="s">
        <v>73</v>
      </c>
      <c r="L108" t="s">
        <v>81</v>
      </c>
      <c r="M108" cm="1">
        <f t="array" aca="1" ref="M108" ca="1">INDEX([3]!data,_xlfn.XMATCH(_xlfn.CONCAT(
SUBSTITUTE($A108,LEFT($A108,FIND($C108,$A108)+LEN($C108)-1),),
$F108),
[3]!index),_xlfn.XMATCH($G108,[3]!header))</f>
        <v>25</v>
      </c>
      <c r="N108">
        <f t="shared" ca="1" si="11"/>
        <v>25</v>
      </c>
      <c r="O108">
        <f t="shared" ca="1" si="11"/>
        <v>25</v>
      </c>
      <c r="P108">
        <f t="shared" ca="1" si="11"/>
        <v>25</v>
      </c>
      <c r="Q108">
        <f t="shared" ca="1" si="11"/>
        <v>25</v>
      </c>
      <c r="R108">
        <f t="shared" ca="1" si="11"/>
        <v>25</v>
      </c>
      <c r="S108">
        <f t="shared" ca="1" si="11"/>
        <v>25</v>
      </c>
      <c r="T108">
        <f t="shared" ca="1" si="11"/>
        <v>25</v>
      </c>
      <c r="U108">
        <f t="shared" ca="1" si="11"/>
        <v>25</v>
      </c>
      <c r="V108">
        <f t="shared" ca="1" si="11"/>
        <v>25</v>
      </c>
      <c r="W108">
        <f t="shared" ca="1" si="11"/>
        <v>25</v>
      </c>
    </row>
    <row r="109" spans="1:23" x14ac:dyDescent="0.25">
      <c r="A109" t="s">
        <v>68</v>
      </c>
      <c r="B109" t="s">
        <v>5</v>
      </c>
      <c r="C109" t="s">
        <v>15</v>
      </c>
      <c r="D109" t="s">
        <v>16</v>
      </c>
      <c r="E109" t="s">
        <v>99</v>
      </c>
      <c r="F109" t="s">
        <v>100</v>
      </c>
      <c r="G109" t="s">
        <v>82</v>
      </c>
      <c r="K109" t="s">
        <v>83</v>
      </c>
      <c r="L109" t="s">
        <v>74</v>
      </c>
      <c r="M109" cm="1">
        <f t="array" aca="1" ref="M109" ca="1">INDEX([3]!data,_xlfn.XMATCH(_xlfn.CONCAT(
SUBSTITUTE($A109,LEFT($A109,FIND($C109,$A109)+LEN($C109)-1),),
$F109),
[3]!index),_xlfn.XMATCH(_xlfn.CONCAT($C109,$G109),[3]!header))</f>
        <v>1</v>
      </c>
    </row>
    <row r="110" spans="1:23" x14ac:dyDescent="0.25">
      <c r="A110" t="s">
        <v>68</v>
      </c>
      <c r="B110" t="s">
        <v>5</v>
      </c>
      <c r="C110" t="s">
        <v>15</v>
      </c>
      <c r="D110" t="s">
        <v>16</v>
      </c>
      <c r="E110" t="s">
        <v>99</v>
      </c>
      <c r="F110" t="s">
        <v>100</v>
      </c>
      <c r="G110" t="s">
        <v>84</v>
      </c>
      <c r="K110" t="s">
        <v>73</v>
      </c>
      <c r="L110" t="s">
        <v>85</v>
      </c>
      <c r="M110" cm="1">
        <f t="array" aca="1" ref="M110" ca="1">INDEX([3]!data,_xlfn.XMATCH(_xlfn.CONCAT(
SUBSTITUTE($A110,LEFT($A110,FIND($C110,$A110)+LEN($C110)-1),),
$F110),
[3]!index),_xlfn.XMATCH($G110,[3]!header))</f>
        <v>70000</v>
      </c>
      <c r="N110">
        <f t="shared" ref="N110:W114" ca="1" si="12">M110</f>
        <v>70000</v>
      </c>
      <c r="O110">
        <f t="shared" ca="1" si="12"/>
        <v>70000</v>
      </c>
      <c r="P110">
        <f t="shared" ca="1" si="12"/>
        <v>70000</v>
      </c>
      <c r="Q110">
        <f t="shared" ca="1" si="12"/>
        <v>70000</v>
      </c>
      <c r="R110">
        <f t="shared" ca="1" si="12"/>
        <v>70000</v>
      </c>
      <c r="S110">
        <f t="shared" ca="1" si="12"/>
        <v>70000</v>
      </c>
      <c r="T110">
        <f t="shared" ca="1" si="12"/>
        <v>70000</v>
      </c>
      <c r="U110">
        <f t="shared" ca="1" si="12"/>
        <v>70000</v>
      </c>
      <c r="V110">
        <f t="shared" ca="1" si="12"/>
        <v>70000</v>
      </c>
      <c r="W110">
        <f t="shared" ca="1" si="12"/>
        <v>70000</v>
      </c>
    </row>
    <row r="111" spans="1:23" x14ac:dyDescent="0.25">
      <c r="A111" t="s">
        <v>68</v>
      </c>
      <c r="B111" t="s">
        <v>5</v>
      </c>
      <c r="C111" t="s">
        <v>15</v>
      </c>
      <c r="D111" t="s">
        <v>16</v>
      </c>
      <c r="E111" t="s">
        <v>99</v>
      </c>
      <c r="F111" t="s">
        <v>100</v>
      </c>
      <c r="G111" t="s">
        <v>86</v>
      </c>
      <c r="K111" t="s">
        <v>73</v>
      </c>
      <c r="L111" t="s">
        <v>87</v>
      </c>
      <c r="M111" cm="1">
        <f t="array" aca="1" ref="M111" ca="1">INDEX([3]!data,_xlfn.XMATCH(_xlfn.CONCAT(
SUBSTITUTE($A111,LEFT($A111,FIND($C111,$A111)+LEN($C111)-1),),
$F111),
[3]!index),_xlfn.XMATCH($G111,[3]!header))</f>
        <v>1435483.5031481499</v>
      </c>
      <c r="N111">
        <f t="shared" ca="1" si="12"/>
        <v>1435483.5031481499</v>
      </c>
      <c r="O111">
        <f t="shared" ca="1" si="12"/>
        <v>1435483.5031481499</v>
      </c>
      <c r="P111">
        <f t="shared" ca="1" si="12"/>
        <v>1435483.5031481499</v>
      </c>
      <c r="Q111">
        <f t="shared" ca="1" si="12"/>
        <v>1435483.5031481499</v>
      </c>
      <c r="R111">
        <f t="shared" ca="1" si="12"/>
        <v>1435483.5031481499</v>
      </c>
      <c r="S111">
        <f t="shared" ca="1" si="12"/>
        <v>1435483.5031481499</v>
      </c>
      <c r="T111">
        <f t="shared" ca="1" si="12"/>
        <v>1435483.5031481499</v>
      </c>
      <c r="U111">
        <f t="shared" ca="1" si="12"/>
        <v>1435483.5031481499</v>
      </c>
      <c r="V111">
        <f t="shared" ca="1" si="12"/>
        <v>1435483.5031481499</v>
      </c>
      <c r="W111">
        <f t="shared" ca="1" si="12"/>
        <v>1435483.5031481499</v>
      </c>
    </row>
    <row r="112" spans="1:23" x14ac:dyDescent="0.25">
      <c r="A112" t="s">
        <v>68</v>
      </c>
      <c r="B112" t="s">
        <v>5</v>
      </c>
      <c r="C112" t="s">
        <v>15</v>
      </c>
      <c r="D112" t="s">
        <v>16</v>
      </c>
      <c r="E112" t="s">
        <v>99</v>
      </c>
      <c r="F112" t="s">
        <v>100</v>
      </c>
      <c r="G112" t="s">
        <v>88</v>
      </c>
      <c r="K112" t="s">
        <v>73</v>
      </c>
      <c r="L112" t="s">
        <v>87</v>
      </c>
      <c r="M112" cm="1">
        <f t="array" aca="1" ref="M112" ca="1">INDEX([3]!data,_xlfn.XMATCH(_xlfn.CONCAT(
SUBSTITUTE($A112,LEFT($A112,FIND($C112,$A112)+LEN($C112)-1),),
$F112),
[3]!index),_xlfn.XMATCH($G112,[3]!header))</f>
        <v>57419.340125925999</v>
      </c>
      <c r="N112">
        <f t="shared" ca="1" si="12"/>
        <v>57419.340125925999</v>
      </c>
      <c r="O112">
        <f t="shared" ca="1" si="12"/>
        <v>57419.340125925999</v>
      </c>
      <c r="P112">
        <f t="shared" ca="1" si="12"/>
        <v>57419.340125925999</v>
      </c>
      <c r="Q112">
        <f t="shared" ca="1" si="12"/>
        <v>57419.340125925999</v>
      </c>
      <c r="R112">
        <f t="shared" ca="1" si="12"/>
        <v>57419.340125925999</v>
      </c>
      <c r="S112">
        <f t="shared" ca="1" si="12"/>
        <v>57419.340125925999</v>
      </c>
      <c r="T112">
        <f t="shared" ca="1" si="12"/>
        <v>57419.340125925999</v>
      </c>
      <c r="U112">
        <f t="shared" ca="1" si="12"/>
        <v>57419.340125925999</v>
      </c>
      <c r="V112">
        <f t="shared" ca="1" si="12"/>
        <v>57419.340125925999</v>
      </c>
      <c r="W112">
        <f t="shared" ca="1" si="12"/>
        <v>57419.340125925999</v>
      </c>
    </row>
    <row r="113" spans="1:23" x14ac:dyDescent="0.25">
      <c r="A113" t="s">
        <v>68</v>
      </c>
      <c r="B113" t="s">
        <v>5</v>
      </c>
      <c r="C113" t="s">
        <v>15</v>
      </c>
      <c r="D113" t="s">
        <v>16</v>
      </c>
      <c r="E113" t="s">
        <v>99</v>
      </c>
      <c r="F113" t="s">
        <v>100</v>
      </c>
      <c r="G113" t="s">
        <v>17</v>
      </c>
      <c r="J113" t="s">
        <v>95</v>
      </c>
      <c r="K113" t="s">
        <v>90</v>
      </c>
      <c r="L113" t="str" cm="1">
        <f t="array" aca="1" ref="L113" ca="1">INDEX([3]!data_multi,_xlfn.XMATCH(_xlfn.CONCAT(
SUBSTITUTE($A113,LEFT($A113,FIND($C113,$A113)+LEN($C113)-1),),
$F113:$I113,
SUBSTITUTE($J113,LEFT($A113,FIND($C113,$A113)+LEN($C113)-1),)),
[3]!index_multi),_xlfn.XMATCH(L$2,[3]!header_multi))</f>
        <v>GJ</v>
      </c>
      <c r="M113" cm="1">
        <f t="array" aca="1" ref="M113" ca="1">INDEX([3]!data_multi,_xlfn.XMATCH(_xlfn.CONCAT(
SUBSTITUTE($A113,LEFT($A113,FIND($C113,$A113)+LEN($C113)-1),),
$F113:$I113,
SUBSTITUTE($J113,LEFT($A113,FIND($C113,$A113)+LEN($C113)-1),)),
[3]!index_multi),_xlfn.XMATCH(M$2,[3]!header_multi))</f>
        <v>0.03</v>
      </c>
      <c r="N113">
        <f t="shared" ca="1" si="12"/>
        <v>0.03</v>
      </c>
      <c r="O113">
        <f t="shared" ca="1" si="12"/>
        <v>0.03</v>
      </c>
      <c r="P113">
        <f t="shared" ca="1" si="12"/>
        <v>0.03</v>
      </c>
      <c r="Q113">
        <f t="shared" ca="1" si="12"/>
        <v>0.03</v>
      </c>
      <c r="R113">
        <f t="shared" ca="1" si="12"/>
        <v>0.03</v>
      </c>
      <c r="S113">
        <f t="shared" ca="1" si="12"/>
        <v>0.03</v>
      </c>
      <c r="T113">
        <f t="shared" ca="1" si="12"/>
        <v>0.03</v>
      </c>
      <c r="U113">
        <f t="shared" ca="1" si="12"/>
        <v>0.03</v>
      </c>
      <c r="V113">
        <f t="shared" ca="1" si="12"/>
        <v>0.03</v>
      </c>
      <c r="W113">
        <f t="shared" ca="1" si="12"/>
        <v>0.03</v>
      </c>
    </row>
    <row r="114" spans="1:23" x14ac:dyDescent="0.25">
      <c r="A114" t="s">
        <v>68</v>
      </c>
      <c r="B114" t="s">
        <v>5</v>
      </c>
      <c r="C114" t="s">
        <v>15</v>
      </c>
      <c r="D114" t="s">
        <v>16</v>
      </c>
      <c r="E114" t="s">
        <v>99</v>
      </c>
      <c r="F114" t="s">
        <v>100</v>
      </c>
      <c r="G114" t="s">
        <v>17</v>
      </c>
      <c r="J114" t="s">
        <v>92</v>
      </c>
      <c r="K114" t="s">
        <v>90</v>
      </c>
      <c r="L114" t="str" cm="1">
        <f t="array" aca="1" ref="L114" ca="1">INDEX([3]!data_multi,_xlfn.XMATCH(_xlfn.CONCAT(
SUBSTITUTE($A114,LEFT($A114,FIND($C114,$A114)+LEN($C114)-1),),
$F114:$I114,
SUBSTITUTE($J114,LEFT($A114,FIND($C114,$A114)+LEN($C114)-1),)),
[3]!index_multi),_xlfn.XMATCH(L$2,[3]!header_multi))</f>
        <v>GJ</v>
      </c>
      <c r="M114" cm="1">
        <f t="array" aca="1" ref="M114" ca="1">INDEX([3]!data_multi,_xlfn.XMATCH(_xlfn.CONCAT(
SUBSTITUTE($A114,LEFT($A114,FIND($C114,$A114)+LEN($C114)-1),),
$F114:$I114,
SUBSTITUTE($J114,LEFT($A114,FIND($C114,$A114)+LEN($C114)-1),)),
[3]!index_multi),_xlfn.XMATCH(M$2,[3]!header_multi))</f>
        <v>3.0000000000000001E-3</v>
      </c>
      <c r="N114">
        <f t="shared" ca="1" si="12"/>
        <v>3.0000000000000001E-3</v>
      </c>
      <c r="O114">
        <f t="shared" ca="1" si="12"/>
        <v>3.0000000000000001E-3</v>
      </c>
      <c r="P114">
        <f t="shared" ca="1" si="12"/>
        <v>3.0000000000000001E-3</v>
      </c>
      <c r="Q114">
        <f t="shared" ca="1" si="12"/>
        <v>3.0000000000000001E-3</v>
      </c>
      <c r="R114">
        <f t="shared" ca="1" si="12"/>
        <v>3.0000000000000001E-3</v>
      </c>
      <c r="S114">
        <f t="shared" ca="1" si="12"/>
        <v>3.0000000000000001E-3</v>
      </c>
      <c r="T114">
        <f t="shared" ca="1" si="12"/>
        <v>3.0000000000000001E-3</v>
      </c>
      <c r="U114">
        <f t="shared" ca="1" si="12"/>
        <v>3.0000000000000001E-3</v>
      </c>
      <c r="V114">
        <f t="shared" ca="1" si="12"/>
        <v>3.0000000000000001E-3</v>
      </c>
      <c r="W114">
        <f t="shared" ca="1" si="12"/>
        <v>3.0000000000000001E-3</v>
      </c>
    </row>
    <row r="115" spans="1:23" x14ac:dyDescent="0.25">
      <c r="A115" t="s">
        <v>69</v>
      </c>
      <c r="B115" t="s">
        <v>5</v>
      </c>
      <c r="C115" t="s">
        <v>15</v>
      </c>
      <c r="D115" t="s">
        <v>16</v>
      </c>
      <c r="E115" t="s">
        <v>101</v>
      </c>
      <c r="G115" t="s">
        <v>20</v>
      </c>
      <c r="K115" t="s">
        <v>21</v>
      </c>
      <c r="L115" t="str" cm="1">
        <f t="array" aca="1" ref="L115" ca="1">INDEX([1]!data,_xlfn.XMATCH(_xlfn.CONCAT(
SUBSTITUTE($A115,LEFT($A115,FIND($C115,$A115)+LEN($C115)-1),),
$F115:$I115,
SUBSTITUTE($J115,LEFT($A115,FIND($C115,$A115)+LEN($C115)-1),)),
[1]!index),_xlfn.XMATCH(L$2,[1]!header))</f>
        <v>tonne</v>
      </c>
    </row>
    <row r="116" spans="1:23" x14ac:dyDescent="0.25">
      <c r="A116" t="s">
        <v>69</v>
      </c>
      <c r="B116" t="s">
        <v>5</v>
      </c>
      <c r="C116" t="s">
        <v>15</v>
      </c>
      <c r="D116" t="s">
        <v>16</v>
      </c>
      <c r="E116" t="s">
        <v>101</v>
      </c>
      <c r="G116" t="s">
        <v>22</v>
      </c>
      <c r="H116" t="s">
        <v>71</v>
      </c>
    </row>
    <row r="117" spans="1:23" x14ac:dyDescent="0.25">
      <c r="A117" t="s">
        <v>69</v>
      </c>
      <c r="B117" t="s">
        <v>5</v>
      </c>
      <c r="C117" t="s">
        <v>15</v>
      </c>
      <c r="D117" t="s">
        <v>16</v>
      </c>
      <c r="E117" t="s">
        <v>101</v>
      </c>
      <c r="G117" t="s">
        <v>72</v>
      </c>
      <c r="K117" t="s">
        <v>73</v>
      </c>
      <c r="L117" t="s">
        <v>74</v>
      </c>
      <c r="M117" cm="1">
        <f t="array" aca="1" ref="M117" ca="1">INDEX([3]!data,_xlfn.XMATCH(_xlfn.CONCAT(
SUBSTITUTE($A117,LEFT($A117,FIND($C117,$A117)+LEN($C117)-1),),
$F117),
[3]!index),_xlfn.XMATCH($G117,[3]!header))</f>
        <v>0.35</v>
      </c>
      <c r="N117">
        <f t="shared" ref="N117:W118" ca="1" si="13">M117</f>
        <v>0.35</v>
      </c>
      <c r="O117">
        <f t="shared" ca="1" si="13"/>
        <v>0.35</v>
      </c>
      <c r="P117">
        <f t="shared" ca="1" si="13"/>
        <v>0.35</v>
      </c>
      <c r="Q117">
        <f t="shared" ca="1" si="13"/>
        <v>0.35</v>
      </c>
      <c r="R117">
        <f t="shared" ca="1" si="13"/>
        <v>0.35</v>
      </c>
      <c r="S117">
        <f t="shared" ca="1" si="13"/>
        <v>0.35</v>
      </c>
      <c r="T117">
        <f t="shared" ca="1" si="13"/>
        <v>0.35</v>
      </c>
      <c r="U117">
        <f t="shared" ca="1" si="13"/>
        <v>0.35</v>
      </c>
      <c r="V117">
        <f t="shared" ca="1" si="13"/>
        <v>0.35</v>
      </c>
      <c r="W117">
        <f t="shared" ca="1" si="13"/>
        <v>0.35</v>
      </c>
    </row>
    <row r="118" spans="1:23" x14ac:dyDescent="0.25">
      <c r="A118" t="s">
        <v>69</v>
      </c>
      <c r="B118" t="s">
        <v>5</v>
      </c>
      <c r="C118" t="s">
        <v>15</v>
      </c>
      <c r="D118" t="s">
        <v>16</v>
      </c>
      <c r="E118" t="s">
        <v>101</v>
      </c>
      <c r="G118" t="s">
        <v>75</v>
      </c>
      <c r="K118" t="s">
        <v>73</v>
      </c>
      <c r="M118" cm="1">
        <f t="array" aca="1" ref="M118" ca="1">INDEX([3]!data,_xlfn.XMATCH(_xlfn.CONCAT(
SUBSTITUTE($A118,LEFT($A118,FIND($C118,$A118)+LEN($C118)-1),),
$F118),
[3]!index),_xlfn.XMATCH($G118,[3]!header))</f>
        <v>10</v>
      </c>
      <c r="N118">
        <f t="shared" ca="1" si="13"/>
        <v>10</v>
      </c>
      <c r="O118">
        <f t="shared" ca="1" si="13"/>
        <v>10</v>
      </c>
      <c r="P118">
        <f t="shared" ca="1" si="13"/>
        <v>10</v>
      </c>
      <c r="Q118">
        <f t="shared" ca="1" si="13"/>
        <v>10</v>
      </c>
      <c r="R118">
        <f t="shared" ca="1" si="13"/>
        <v>10</v>
      </c>
      <c r="S118">
        <f t="shared" ca="1" si="13"/>
        <v>10</v>
      </c>
      <c r="T118">
        <f t="shared" ca="1" si="13"/>
        <v>10</v>
      </c>
      <c r="U118">
        <f t="shared" ca="1" si="13"/>
        <v>10</v>
      </c>
      <c r="V118">
        <f t="shared" ca="1" si="13"/>
        <v>10</v>
      </c>
      <c r="W118">
        <f t="shared" ca="1" si="13"/>
        <v>10</v>
      </c>
    </row>
    <row r="119" spans="1:23" x14ac:dyDescent="0.25">
      <c r="A119" t="s">
        <v>69</v>
      </c>
      <c r="B119" t="s">
        <v>5</v>
      </c>
      <c r="C119" t="s">
        <v>15</v>
      </c>
      <c r="D119" t="s">
        <v>16</v>
      </c>
      <c r="E119" t="s">
        <v>101</v>
      </c>
      <c r="F119" t="s">
        <v>102</v>
      </c>
      <c r="G119" t="s">
        <v>6</v>
      </c>
    </row>
    <row r="120" spans="1:23" x14ac:dyDescent="0.25">
      <c r="A120" t="s">
        <v>69</v>
      </c>
      <c r="B120" t="s">
        <v>5</v>
      </c>
      <c r="C120" t="s">
        <v>15</v>
      </c>
      <c r="D120" t="s">
        <v>16</v>
      </c>
      <c r="E120" t="s">
        <v>101</v>
      </c>
      <c r="F120" t="s">
        <v>102</v>
      </c>
      <c r="G120" t="s">
        <v>77</v>
      </c>
      <c r="K120" t="s">
        <v>73</v>
      </c>
      <c r="L120" t="s">
        <v>78</v>
      </c>
      <c r="M120" cm="1">
        <f t="array" aca="1" ref="M120" ca="1">INDEX([3]!data,_xlfn.XMATCH(_xlfn.CONCAT(
SUBSTITUTE($A120,LEFT($A120,FIND($C120,$A120)+LEN($C120)-1),),
$F120),
[3]!index),_xlfn.XMATCH($G120,[3]!header))</f>
        <v>1950</v>
      </c>
      <c r="N120">
        <f t="shared" ref="N120:W122" ca="1" si="14">M120</f>
        <v>1950</v>
      </c>
      <c r="O120">
        <f t="shared" ca="1" si="14"/>
        <v>1950</v>
      </c>
      <c r="P120">
        <f t="shared" ca="1" si="14"/>
        <v>1950</v>
      </c>
      <c r="Q120">
        <f t="shared" ca="1" si="14"/>
        <v>1950</v>
      </c>
      <c r="R120">
        <f t="shared" ca="1" si="14"/>
        <v>1950</v>
      </c>
      <c r="S120">
        <f t="shared" ca="1" si="14"/>
        <v>1950</v>
      </c>
      <c r="T120">
        <f t="shared" ca="1" si="14"/>
        <v>1950</v>
      </c>
      <c r="U120">
        <f t="shared" ca="1" si="14"/>
        <v>1950</v>
      </c>
      <c r="V120">
        <f t="shared" ca="1" si="14"/>
        <v>1950</v>
      </c>
      <c r="W120">
        <f t="shared" ca="1" si="14"/>
        <v>1950</v>
      </c>
    </row>
    <row r="121" spans="1:23" x14ac:dyDescent="0.25">
      <c r="A121" t="s">
        <v>69</v>
      </c>
      <c r="B121" t="s">
        <v>5</v>
      </c>
      <c r="C121" t="s">
        <v>15</v>
      </c>
      <c r="D121" t="s">
        <v>16</v>
      </c>
      <c r="E121" t="s">
        <v>101</v>
      </c>
      <c r="F121" t="s">
        <v>102</v>
      </c>
      <c r="G121" t="s">
        <v>79</v>
      </c>
      <c r="K121" t="s">
        <v>73</v>
      </c>
      <c r="L121" t="s">
        <v>78</v>
      </c>
      <c r="M121" cm="1">
        <f t="array" aca="1" ref="M121" ca="1">INDEX([3]!data,_xlfn.XMATCH(_xlfn.CONCAT(
SUBSTITUTE($A121,LEFT($A121,FIND($C121,$A121)+LEN($C121)-1),),
$F121),
[3]!index),_xlfn.XMATCH($G121,[3]!header))</f>
        <v>2101</v>
      </c>
      <c r="N121">
        <f t="shared" ca="1" si="14"/>
        <v>2101</v>
      </c>
      <c r="O121">
        <f t="shared" ca="1" si="14"/>
        <v>2101</v>
      </c>
      <c r="P121">
        <f t="shared" ca="1" si="14"/>
        <v>2101</v>
      </c>
      <c r="Q121">
        <f t="shared" ca="1" si="14"/>
        <v>2101</v>
      </c>
      <c r="R121">
        <f t="shared" ca="1" si="14"/>
        <v>2101</v>
      </c>
      <c r="S121">
        <f t="shared" ca="1" si="14"/>
        <v>2101</v>
      </c>
      <c r="T121">
        <f t="shared" ca="1" si="14"/>
        <v>2101</v>
      </c>
      <c r="U121">
        <f t="shared" ca="1" si="14"/>
        <v>2101</v>
      </c>
      <c r="V121">
        <f t="shared" ca="1" si="14"/>
        <v>2101</v>
      </c>
      <c r="W121">
        <f t="shared" ca="1" si="14"/>
        <v>2101</v>
      </c>
    </row>
    <row r="122" spans="1:23" x14ac:dyDescent="0.25">
      <c r="A122" t="s">
        <v>69</v>
      </c>
      <c r="B122" t="s">
        <v>5</v>
      </c>
      <c r="C122" t="s">
        <v>15</v>
      </c>
      <c r="D122" t="s">
        <v>16</v>
      </c>
      <c r="E122" t="s">
        <v>101</v>
      </c>
      <c r="F122" t="s">
        <v>102</v>
      </c>
      <c r="G122" t="s">
        <v>80</v>
      </c>
      <c r="K122" t="s">
        <v>73</v>
      </c>
      <c r="L122" t="s">
        <v>81</v>
      </c>
      <c r="M122" cm="1">
        <f t="array" aca="1" ref="M122" ca="1">INDEX([3]!data,_xlfn.XMATCH(_xlfn.CONCAT(
SUBSTITUTE($A122,LEFT($A122,FIND($C122,$A122)+LEN($C122)-1),),
$F122),
[3]!index),_xlfn.XMATCH($G122,[3]!header))</f>
        <v>25</v>
      </c>
      <c r="N122">
        <f t="shared" ca="1" si="14"/>
        <v>25</v>
      </c>
      <c r="O122">
        <f t="shared" ca="1" si="14"/>
        <v>25</v>
      </c>
      <c r="P122">
        <f t="shared" ca="1" si="14"/>
        <v>25</v>
      </c>
      <c r="Q122">
        <f t="shared" ca="1" si="14"/>
        <v>25</v>
      </c>
      <c r="R122">
        <f t="shared" ca="1" si="14"/>
        <v>25</v>
      </c>
      <c r="S122">
        <f t="shared" ca="1" si="14"/>
        <v>25</v>
      </c>
      <c r="T122">
        <f t="shared" ca="1" si="14"/>
        <v>25</v>
      </c>
      <c r="U122">
        <f t="shared" ca="1" si="14"/>
        <v>25</v>
      </c>
      <c r="V122">
        <f t="shared" ca="1" si="14"/>
        <v>25</v>
      </c>
      <c r="W122">
        <f t="shared" ca="1" si="14"/>
        <v>25</v>
      </c>
    </row>
    <row r="123" spans="1:23" x14ac:dyDescent="0.25">
      <c r="A123" t="s">
        <v>69</v>
      </c>
      <c r="B123" t="s">
        <v>5</v>
      </c>
      <c r="C123" t="s">
        <v>15</v>
      </c>
      <c r="D123" t="s">
        <v>16</v>
      </c>
      <c r="E123" t="s">
        <v>101</v>
      </c>
      <c r="F123" t="s">
        <v>102</v>
      </c>
      <c r="G123" t="s">
        <v>82</v>
      </c>
      <c r="K123" t="s">
        <v>83</v>
      </c>
      <c r="L123" t="s">
        <v>74</v>
      </c>
      <c r="M123" cm="1">
        <f t="array" aca="1" ref="M123" ca="1">INDEX([3]!data,_xlfn.XMATCH(_xlfn.CONCAT(
SUBSTITUTE($A123,LEFT($A123,FIND($C123,$A123)+LEN($C123)-1),),
$F123),
[3]!index),_xlfn.XMATCH(_xlfn.CONCAT($C123,$G123),[3]!header))</f>
        <v>1</v>
      </c>
    </row>
    <row r="124" spans="1:23" x14ac:dyDescent="0.25">
      <c r="A124" t="s">
        <v>69</v>
      </c>
      <c r="B124" t="s">
        <v>5</v>
      </c>
      <c r="C124" t="s">
        <v>15</v>
      </c>
      <c r="D124" t="s">
        <v>16</v>
      </c>
      <c r="E124" t="s">
        <v>101</v>
      </c>
      <c r="F124" t="s">
        <v>102</v>
      </c>
      <c r="G124" t="s">
        <v>84</v>
      </c>
      <c r="K124" t="s">
        <v>73</v>
      </c>
      <c r="L124" t="s">
        <v>85</v>
      </c>
      <c r="M124" cm="1">
        <f t="array" aca="1" ref="M124" ca="1">INDEX([3]!data,_xlfn.XMATCH(_xlfn.CONCAT(
SUBSTITUTE($A124,LEFT($A124,FIND($C124,$A124)+LEN($C124)-1),),
$F124),
[3]!index),_xlfn.XMATCH($G124,[3]!header))</f>
        <v>70000</v>
      </c>
      <c r="N124">
        <f t="shared" ref="N124:W128" ca="1" si="15">M124</f>
        <v>70000</v>
      </c>
      <c r="O124">
        <f t="shared" ca="1" si="15"/>
        <v>70000</v>
      </c>
      <c r="P124">
        <f t="shared" ca="1" si="15"/>
        <v>70000</v>
      </c>
      <c r="Q124">
        <f t="shared" ca="1" si="15"/>
        <v>70000</v>
      </c>
      <c r="R124">
        <f t="shared" ca="1" si="15"/>
        <v>70000</v>
      </c>
      <c r="S124">
        <f t="shared" ca="1" si="15"/>
        <v>70000</v>
      </c>
      <c r="T124">
        <f t="shared" ca="1" si="15"/>
        <v>70000</v>
      </c>
      <c r="U124">
        <f t="shared" ca="1" si="15"/>
        <v>70000</v>
      </c>
      <c r="V124">
        <f t="shared" ca="1" si="15"/>
        <v>70000</v>
      </c>
      <c r="W124">
        <f t="shared" ca="1" si="15"/>
        <v>70000</v>
      </c>
    </row>
    <row r="125" spans="1:23" x14ac:dyDescent="0.25">
      <c r="A125" t="s">
        <v>69</v>
      </c>
      <c r="B125" t="s">
        <v>5</v>
      </c>
      <c r="C125" t="s">
        <v>15</v>
      </c>
      <c r="D125" t="s">
        <v>16</v>
      </c>
      <c r="E125" t="s">
        <v>101</v>
      </c>
      <c r="F125" t="s">
        <v>102</v>
      </c>
      <c r="G125" t="s">
        <v>86</v>
      </c>
      <c r="K125" t="s">
        <v>73</v>
      </c>
      <c r="L125" t="s">
        <v>87</v>
      </c>
      <c r="M125" cm="1">
        <f t="array" aca="1" ref="M125" ca="1">INDEX([3]!data,_xlfn.XMATCH(_xlfn.CONCAT(
SUBSTITUTE($A125,LEFT($A125,FIND($C125,$A125)+LEN($C125)-1),),
$F125),
[3]!index),_xlfn.XMATCH($G125,[3]!header))</f>
        <v>918709.44201481401</v>
      </c>
      <c r="N125">
        <f t="shared" ca="1" si="15"/>
        <v>918709.44201481401</v>
      </c>
      <c r="O125">
        <f t="shared" ca="1" si="15"/>
        <v>918709.44201481401</v>
      </c>
      <c r="P125">
        <f t="shared" ca="1" si="15"/>
        <v>918709.44201481401</v>
      </c>
      <c r="Q125">
        <f t="shared" ca="1" si="15"/>
        <v>918709.44201481401</v>
      </c>
      <c r="R125">
        <f t="shared" ca="1" si="15"/>
        <v>918709.44201481401</v>
      </c>
      <c r="S125">
        <f t="shared" ca="1" si="15"/>
        <v>918709.44201481401</v>
      </c>
      <c r="T125">
        <f t="shared" ca="1" si="15"/>
        <v>918709.44201481401</v>
      </c>
      <c r="U125">
        <f t="shared" ca="1" si="15"/>
        <v>918709.44201481401</v>
      </c>
      <c r="V125">
        <f t="shared" ca="1" si="15"/>
        <v>918709.44201481401</v>
      </c>
      <c r="W125">
        <f t="shared" ca="1" si="15"/>
        <v>918709.44201481401</v>
      </c>
    </row>
    <row r="126" spans="1:23" x14ac:dyDescent="0.25">
      <c r="A126" t="s">
        <v>69</v>
      </c>
      <c r="B126" t="s">
        <v>5</v>
      </c>
      <c r="C126" t="s">
        <v>15</v>
      </c>
      <c r="D126" t="s">
        <v>16</v>
      </c>
      <c r="E126" t="s">
        <v>101</v>
      </c>
      <c r="F126" t="s">
        <v>102</v>
      </c>
      <c r="G126" t="s">
        <v>88</v>
      </c>
      <c r="K126" t="s">
        <v>73</v>
      </c>
      <c r="L126" t="s">
        <v>87</v>
      </c>
      <c r="M126" cm="1">
        <f t="array" aca="1" ref="M126" ca="1">INDEX([3]!data,_xlfn.XMATCH(_xlfn.CONCAT(
SUBSTITUTE($A126,LEFT($A126,FIND($C126,$A126)+LEN($C126)-1),),
$F126),
[3]!index),_xlfn.XMATCH($G126,[3]!header))</f>
        <v>36748.377680592603</v>
      </c>
      <c r="N126">
        <f t="shared" ca="1" si="15"/>
        <v>36748.377680592603</v>
      </c>
      <c r="O126">
        <f t="shared" ca="1" si="15"/>
        <v>36748.377680592603</v>
      </c>
      <c r="P126">
        <f t="shared" ca="1" si="15"/>
        <v>36748.377680592603</v>
      </c>
      <c r="Q126">
        <f t="shared" ca="1" si="15"/>
        <v>36748.377680592603</v>
      </c>
      <c r="R126">
        <f t="shared" ca="1" si="15"/>
        <v>36748.377680592603</v>
      </c>
      <c r="S126">
        <f t="shared" ca="1" si="15"/>
        <v>36748.377680592603</v>
      </c>
      <c r="T126">
        <f t="shared" ca="1" si="15"/>
        <v>36748.377680592603</v>
      </c>
      <c r="U126">
        <f t="shared" ca="1" si="15"/>
        <v>36748.377680592603</v>
      </c>
      <c r="V126">
        <f t="shared" ca="1" si="15"/>
        <v>36748.377680592603</v>
      </c>
      <c r="W126">
        <f t="shared" ca="1" si="15"/>
        <v>36748.377680592603</v>
      </c>
    </row>
    <row r="127" spans="1:23" x14ac:dyDescent="0.25">
      <c r="A127" t="s">
        <v>69</v>
      </c>
      <c r="B127" t="s">
        <v>5</v>
      </c>
      <c r="C127" t="s">
        <v>15</v>
      </c>
      <c r="D127" t="s">
        <v>16</v>
      </c>
      <c r="E127" t="s">
        <v>101</v>
      </c>
      <c r="F127" t="s">
        <v>102</v>
      </c>
      <c r="G127" t="s">
        <v>17</v>
      </c>
      <c r="J127" t="s">
        <v>103</v>
      </c>
      <c r="K127" t="s">
        <v>90</v>
      </c>
      <c r="L127" t="str" cm="1">
        <f t="array" aca="1" ref="L127" ca="1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aca="1" ref="M127" ca="1">INDEX([3]!data_multi,_xlfn.XMATCH(_xlfn.CONCAT(
SUBSTITUTE($A127,LEFT($A127,FIND($C127,$A127)+LEN($C127)-1),),
$F127:$I127,
SUBSTITUTE($J127,LEFT($A127,FIND($C127,$A127)+LEN($C127)-1),)),
[3]!index_multi),_xlfn.XMATCH(M$2,[3]!header_multi))</f>
        <v>2.4</v>
      </c>
      <c r="N127">
        <f t="shared" ca="1" si="15"/>
        <v>2.4</v>
      </c>
      <c r="O127">
        <f t="shared" ca="1" si="15"/>
        <v>2.4</v>
      </c>
      <c r="P127">
        <f t="shared" ca="1" si="15"/>
        <v>2.4</v>
      </c>
      <c r="Q127">
        <f t="shared" ca="1" si="15"/>
        <v>2.4</v>
      </c>
      <c r="R127">
        <f t="shared" ca="1" si="15"/>
        <v>2.4</v>
      </c>
      <c r="S127">
        <f t="shared" ca="1" si="15"/>
        <v>2.4</v>
      </c>
      <c r="T127">
        <f t="shared" ca="1" si="15"/>
        <v>2.4</v>
      </c>
      <c r="U127">
        <f t="shared" ca="1" si="15"/>
        <v>2.4</v>
      </c>
      <c r="V127">
        <f t="shared" ca="1" si="15"/>
        <v>2.4</v>
      </c>
      <c r="W127">
        <f t="shared" ca="1" si="15"/>
        <v>2.4</v>
      </c>
    </row>
    <row r="128" spans="1:23" x14ac:dyDescent="0.25">
      <c r="A128" t="s">
        <v>69</v>
      </c>
      <c r="B128" t="s">
        <v>5</v>
      </c>
      <c r="C128" t="s">
        <v>15</v>
      </c>
      <c r="D128" t="s">
        <v>16</v>
      </c>
      <c r="E128" t="s">
        <v>101</v>
      </c>
      <c r="F128" t="s">
        <v>102</v>
      </c>
      <c r="G128" t="s">
        <v>17</v>
      </c>
      <c r="J128" t="s">
        <v>91</v>
      </c>
      <c r="K128" t="s">
        <v>90</v>
      </c>
      <c r="L128" t="str" cm="1">
        <f t="array" aca="1" ref="L128" ca="1">INDEX([3]!data_multi,_xlfn.XMATCH(_xlfn.CONCAT(
SUBSTITUTE($A128,LEFT($A128,FIND($C128,$A128)+LEN($C128)-1),),
$F128:$I128,
SUBSTITUTE($J128,LEFT($A128,FIND($C128,$A128)+LEN($C128)-1),)),
[3]!index_multi),_xlfn.XMATCH(L$2,[3]!header_multi))</f>
        <v>GJ</v>
      </c>
      <c r="M128" cm="1">
        <f t="array" aca="1" ref="M128" ca="1">INDEX([3]!data_multi,_xlfn.XMATCH(_xlfn.CONCAT(
SUBSTITUTE($A128,LEFT($A128,FIND($C128,$A128)+LEN($C128)-1),),
$F128:$I128,
SUBSTITUTE($J128,LEFT($A128,FIND($C128,$A128)+LEN($C128)-1),)),
[3]!index_multi),_xlfn.XMATCH(M$2,[3]!header_multi))</f>
        <v>0.01</v>
      </c>
      <c r="N128">
        <f t="shared" ca="1" si="15"/>
        <v>0.01</v>
      </c>
      <c r="O128">
        <f t="shared" ca="1" si="15"/>
        <v>0.01</v>
      </c>
      <c r="P128">
        <f t="shared" ca="1" si="15"/>
        <v>0.01</v>
      </c>
      <c r="Q128">
        <f t="shared" ca="1" si="15"/>
        <v>0.01</v>
      </c>
      <c r="R128">
        <f t="shared" ca="1" si="15"/>
        <v>0.01</v>
      </c>
      <c r="S128">
        <f t="shared" ca="1" si="15"/>
        <v>0.01</v>
      </c>
      <c r="T128">
        <f t="shared" ca="1" si="15"/>
        <v>0.01</v>
      </c>
      <c r="U128">
        <f t="shared" ca="1" si="15"/>
        <v>0.01</v>
      </c>
      <c r="V128">
        <f t="shared" ca="1" si="15"/>
        <v>0.01</v>
      </c>
      <c r="W128">
        <f t="shared" ca="1" si="15"/>
        <v>0.01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104</v>
      </c>
      <c r="G129" t="s">
        <v>20</v>
      </c>
      <c r="K129" t="s">
        <v>21</v>
      </c>
      <c r="L129" t="str" cm="1">
        <f t="array" aca="1" ref="L129" ca="1">INDEX([1]!data,_xlfn.XMATCH(_xlfn.CONCAT(
SUBSTITUTE($A129,LEFT($A129,FIND($C129,$A129)+LEN($C129)-1),),
$F129:$I129,
SUBSTITUTE($J129,LEFT($A129,FIND($C129,$A129)+LEN($C129)-1),)),
[1]!index),_xlfn.XMATCH(L$2,[1]!header))</f>
        <v>tonne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104</v>
      </c>
      <c r="G130" t="s">
        <v>22</v>
      </c>
      <c r="H130" t="s">
        <v>48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104</v>
      </c>
      <c r="G131" t="s">
        <v>17</v>
      </c>
      <c r="J131" t="s">
        <v>105</v>
      </c>
      <c r="K131" t="s">
        <v>19</v>
      </c>
      <c r="L131" t="str" cm="1">
        <f t="array" aca="1" ref="L131" ca="1">INDEX([1]!data,_xlfn.XMATCH(_xlfn.CONCAT(
SUBSTITUTE($A131,LEFT($A131,FIND($C131,$A131)+LEN($C131)-1),),
$C131,
$F131:$I131,
SUBSTITUTE($J131,LEFT($A131,FIND($C131,$A131)+LEN($C131)-1),)),
[1]!index),_xlfn.XMATCH(L$2,[1]!header))</f>
        <v>tonne</v>
      </c>
      <c r="M131" cm="1">
        <f t="array" aca="1" ref="M131" ca="1">INDEX([1]!data,_xlfn.XMATCH(_xlfn.CONCAT(
SUBSTITUTE($A131,LEFT($A131,FIND($C131,$A131)+LEN($C131)-1),),
$C131,
$F131:$I131,
SUBSTITUTE($J131,LEFT($A131,FIND($C131,$A131)+LEN($C131)-1),)),
[1]!index),_xlfn.XMATCH(M$2,[1]!header))</f>
        <v>1</v>
      </c>
      <c r="N131" cm="1">
        <f t="array" aca="1" ref="N131" ca="1">INDEX([1]!data,_xlfn.XMATCH(_xlfn.CONCAT(
SUBSTITUTE($A131,LEFT($A131,FIND($C131,$A131)+LEN($C131)-1),),
$C131,
$F131:$I131,
SUBSTITUTE($J131,LEFT($A131,FIND($C131,$A131)+LEN($C131)-1),)),
[1]!index),_xlfn.XMATCH(N$2,[1]!header))</f>
        <v>1</v>
      </c>
      <c r="O131" cm="1">
        <f t="array" aca="1" ref="O131" ca="1">INDEX([1]!data,_xlfn.XMATCH(_xlfn.CONCAT(
SUBSTITUTE($A131,LEFT($A131,FIND($C131,$A131)+LEN($C131)-1),),
$C131,
$F131:$I131,
SUBSTITUTE($J131,LEFT($A131,FIND($C131,$A131)+LEN($C131)-1),)),
[1]!index),_xlfn.XMATCH(O$2,[1]!header))</f>
        <v>1</v>
      </c>
      <c r="P131" cm="1">
        <f t="array" aca="1" ref="P131" ca="1">INDEX([1]!data,_xlfn.XMATCH(_xlfn.CONCAT(
SUBSTITUTE($A131,LEFT($A131,FIND($C131,$A131)+LEN($C131)-1),),
$C131,
$F131:$I131,
SUBSTITUTE($J131,LEFT($A131,FIND($C131,$A131)+LEN($C131)-1),)),
[1]!index),_xlfn.XMATCH(P$2,[1]!header))</f>
        <v>1</v>
      </c>
      <c r="Q131" cm="1">
        <f t="array" aca="1" ref="Q131" ca="1">INDEX([1]!data,_xlfn.XMATCH(_xlfn.CONCAT(
SUBSTITUTE($A131,LEFT($A131,FIND($C131,$A131)+LEN($C131)-1),),
$C131,
$F131:$I131,
SUBSTITUTE($J131,LEFT($A131,FIND($C131,$A131)+LEN($C131)-1),)),
[1]!index),_xlfn.XMATCH(Q$2,[1]!header))</f>
        <v>1</v>
      </c>
      <c r="R131" cm="1">
        <f t="array" aca="1" ref="R131" ca="1">INDEX([1]!data,_xlfn.XMATCH(_xlfn.CONCAT(
SUBSTITUTE($A131,LEFT($A131,FIND($C131,$A131)+LEN($C131)-1),),
$C131,
$F131:$I131,
SUBSTITUTE($J131,LEFT($A131,FIND($C131,$A131)+LEN($C131)-1),)),
[1]!index),_xlfn.XMATCH(R$2,[1]!header))</f>
        <v>1</v>
      </c>
      <c r="S131" cm="1">
        <f t="array" aca="1" ref="S131" ca="1">INDEX([1]!data,_xlfn.XMATCH(_xlfn.CONCAT(
SUBSTITUTE($A131,LEFT($A131,FIND($C131,$A131)+LEN($C131)-1),),
$C131,
$F131:$I131,
SUBSTITUTE($J131,LEFT($A131,FIND($C131,$A131)+LEN($C131)-1),)),
[1]!index),_xlfn.XMATCH(S$2,[1]!header))</f>
        <v>1</v>
      </c>
      <c r="T131" cm="1">
        <f t="array" aca="1" ref="T131" ca="1">INDEX([1]!data,_xlfn.XMATCH(_xlfn.CONCAT(
SUBSTITUTE($A131,LEFT($A131,FIND($C131,$A131)+LEN($C131)-1),),
$C131,
$F131:$I131,
SUBSTITUTE($J131,LEFT($A131,FIND($C131,$A131)+LEN($C131)-1),)),
[1]!index),_xlfn.XMATCH(T$2,[1]!header))</f>
        <v>1</v>
      </c>
      <c r="U131" cm="1">
        <f t="array" aca="1" ref="U131" ca="1">INDEX([1]!data,_xlfn.XMATCH(_xlfn.CONCAT(
SUBSTITUTE($A131,LEFT($A131,FIND($C131,$A131)+LEN($C131)-1),),
$C131,
$F131:$I131,
SUBSTITUTE($J131,LEFT($A131,FIND($C131,$A131)+LEN($C131)-1),)),
[1]!index),_xlfn.XMATCH(U$2,[1]!header))</f>
        <v>1</v>
      </c>
      <c r="V131" cm="1">
        <f t="array" aca="1" ref="V131" ca="1">INDEX([1]!data,_xlfn.XMATCH(_xlfn.CONCAT(
SUBSTITUTE($A131,LEFT($A131,FIND($C131,$A131)+LEN($C131)-1),),
$C131,
$F131:$I131,
SUBSTITUTE($J131,LEFT($A131,FIND($C131,$A131)+LEN($C131)-1),)),
[1]!index),_xlfn.XMATCH(V$2,[1]!header))</f>
        <v>1</v>
      </c>
      <c r="W131" cm="1">
        <f t="array" aca="1" ref="W131" ca="1">INDEX([1]!data,_xlfn.XMATCH(_xlfn.CONCAT(
SUBSTITUTE($A131,LEFT($A131,FIND($C131,$A131)+LEN($C131)-1),),
$C131,
$F131:$I131,
SUBSTITUTE($J131,LEFT($A131,FIND($C131,$A131)+LEN($C131)-1),)),
[1]!index),_xlfn.XMATCH(W$2,[1]!header))</f>
        <v>1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104</v>
      </c>
      <c r="G132" t="s">
        <v>17</v>
      </c>
      <c r="J132" t="s">
        <v>106</v>
      </c>
      <c r="K132" t="s">
        <v>19</v>
      </c>
      <c r="L132" t="str" cm="1">
        <f t="array" aca="1" ref="L132" ca="1">INDEX([1]!data,_xlfn.XMATCH(_xlfn.CONCAT(
SUBSTITUTE($A132,LEFT($A132,FIND($C132,$A132)+LEN($C132)-1),),
$C132,
$F132:$I132,
SUBSTITUTE($J132,LEFT($A132,FIND($C132,$A132)+LEN($C132)-1),)),
[1]!index),_xlfn.XMATCH(L$2,[1]!header))</f>
        <v>tonne</v>
      </c>
      <c r="M132" cm="1">
        <f t="array" aca="1" ref="M132" ca="1">INDEX([1]!data,_xlfn.XMATCH(_xlfn.CONCAT(
SUBSTITUTE($A132,LEFT($A132,FIND($C132,$A132)+LEN($C132)-1),),
$C132,
$F132:$I132,
SUBSTITUTE($J132,LEFT($A132,FIND($C132,$A132)+LEN($C132)-1),)),
[1]!index),_xlfn.XMATCH(M$2,[1]!header))</f>
        <v>1</v>
      </c>
      <c r="N132" cm="1">
        <f t="array" aca="1" ref="N132" ca="1">INDEX([1]!data,_xlfn.XMATCH(_xlfn.CONCAT(
SUBSTITUTE($A132,LEFT($A132,FIND($C132,$A132)+LEN($C132)-1),),
$C132,
$F132:$I132,
SUBSTITUTE($J132,LEFT($A132,FIND($C132,$A132)+LEN($C132)-1),)),
[1]!index),_xlfn.XMATCH(N$2,[1]!header))</f>
        <v>1</v>
      </c>
      <c r="O132" cm="1">
        <f t="array" aca="1" ref="O132" ca="1">INDEX([1]!data,_xlfn.XMATCH(_xlfn.CONCAT(
SUBSTITUTE($A132,LEFT($A132,FIND($C132,$A132)+LEN($C132)-1),),
$C132,
$F132:$I132,
SUBSTITUTE($J132,LEFT($A132,FIND($C132,$A132)+LEN($C132)-1),)),
[1]!index),_xlfn.XMATCH(O$2,[1]!header))</f>
        <v>1</v>
      </c>
      <c r="P132" cm="1">
        <f t="array" aca="1" ref="P132" ca="1">INDEX([1]!data,_xlfn.XMATCH(_xlfn.CONCAT(
SUBSTITUTE($A132,LEFT($A132,FIND($C132,$A132)+LEN($C132)-1),),
$C132,
$F132:$I132,
SUBSTITUTE($J132,LEFT($A132,FIND($C132,$A132)+LEN($C132)-1),)),
[1]!index),_xlfn.XMATCH(P$2,[1]!header))</f>
        <v>1</v>
      </c>
      <c r="Q132" cm="1">
        <f t="array" aca="1" ref="Q132" ca="1">INDEX([1]!data,_xlfn.XMATCH(_xlfn.CONCAT(
SUBSTITUTE($A132,LEFT($A132,FIND($C132,$A132)+LEN($C132)-1),),
$C132,
$F132:$I132,
SUBSTITUTE($J132,LEFT($A132,FIND($C132,$A132)+LEN($C132)-1),)),
[1]!index),_xlfn.XMATCH(Q$2,[1]!header))</f>
        <v>1</v>
      </c>
      <c r="R132" cm="1">
        <f t="array" aca="1" ref="R132" ca="1">INDEX([1]!data,_xlfn.XMATCH(_xlfn.CONCAT(
SUBSTITUTE($A132,LEFT($A132,FIND($C132,$A132)+LEN($C132)-1),),
$C132,
$F132:$I132,
SUBSTITUTE($J132,LEFT($A132,FIND($C132,$A132)+LEN($C132)-1),)),
[1]!index),_xlfn.XMATCH(R$2,[1]!header))</f>
        <v>1</v>
      </c>
      <c r="S132" cm="1">
        <f t="array" aca="1" ref="S132" ca="1">INDEX([1]!data,_xlfn.XMATCH(_xlfn.CONCAT(
SUBSTITUTE($A132,LEFT($A132,FIND($C132,$A132)+LEN($C132)-1),),
$C132,
$F132:$I132,
SUBSTITUTE($J132,LEFT($A132,FIND($C132,$A132)+LEN($C132)-1),)),
[1]!index),_xlfn.XMATCH(S$2,[1]!header))</f>
        <v>1</v>
      </c>
      <c r="T132" cm="1">
        <f t="array" aca="1" ref="T132" ca="1">INDEX([1]!data,_xlfn.XMATCH(_xlfn.CONCAT(
SUBSTITUTE($A132,LEFT($A132,FIND($C132,$A132)+LEN($C132)-1),),
$C132,
$F132:$I132,
SUBSTITUTE($J132,LEFT($A132,FIND($C132,$A132)+LEN($C132)-1),)),
[1]!index),_xlfn.XMATCH(T$2,[1]!header))</f>
        <v>1</v>
      </c>
      <c r="U132" cm="1">
        <f t="array" aca="1" ref="U132" ca="1">INDEX([1]!data,_xlfn.XMATCH(_xlfn.CONCAT(
SUBSTITUTE($A132,LEFT($A132,FIND($C132,$A132)+LEN($C132)-1),),
$C132,
$F132:$I132,
SUBSTITUTE($J132,LEFT($A132,FIND($C132,$A132)+LEN($C132)-1),)),
[1]!index),_xlfn.XMATCH(U$2,[1]!header))</f>
        <v>1</v>
      </c>
      <c r="V132" cm="1">
        <f t="array" aca="1" ref="V132" ca="1">INDEX([1]!data,_xlfn.XMATCH(_xlfn.CONCAT(
SUBSTITUTE($A132,LEFT($A132,FIND($C132,$A132)+LEN($C132)-1),),
$C132,
$F132:$I132,
SUBSTITUTE($J132,LEFT($A132,FIND($C132,$A132)+LEN($C132)-1),)),
[1]!index),_xlfn.XMATCH(V$2,[1]!header))</f>
        <v>1</v>
      </c>
      <c r="W132" cm="1">
        <f t="array" aca="1" ref="W132" ca="1">INDEX([1]!data,_xlfn.XMATCH(_xlfn.CONCAT(
SUBSTITUTE($A132,LEFT($A132,FIND($C132,$A132)+LEN($C132)-1),),
$C132,
$F132:$I132,
SUBSTITUTE($J132,LEFT($A132,FIND($C132,$A132)+LEN($C132)-1),)),
[1]!index),_xlfn.XMATCH(W$2,[1]!header))</f>
        <v>1</v>
      </c>
    </row>
    <row r="133" spans="1:23" x14ac:dyDescent="0.25">
      <c r="A133" t="s">
        <v>105</v>
      </c>
      <c r="B133" t="s">
        <v>5</v>
      </c>
      <c r="C133" t="s">
        <v>15</v>
      </c>
      <c r="D133" t="s">
        <v>16</v>
      </c>
      <c r="E133" t="s">
        <v>70</v>
      </c>
      <c r="G133" t="s">
        <v>20</v>
      </c>
      <c r="K133" t="s">
        <v>21</v>
      </c>
      <c r="L133" t="str" cm="1">
        <f t="array" aca="1" ref="L133" ca="1">INDEX([1]!data,_xlfn.XMATCH(_xlfn.CONCAT(
SUBSTITUTE($A133,LEFT($A133,FIND($C133,$A133)+LEN($C133)-1),),
$F133:$I133,
SUBSTITUTE($J133,LEFT($A133,FIND($C133,$A133)+LEN($C133)-1),)),
[1]!index),_xlfn.XMATCH(L$2,[1]!header))</f>
        <v>tonne</v>
      </c>
    </row>
    <row r="134" spans="1:23" x14ac:dyDescent="0.25">
      <c r="A134" t="s">
        <v>105</v>
      </c>
      <c r="B134" t="s">
        <v>5</v>
      </c>
      <c r="C134" t="s">
        <v>15</v>
      </c>
      <c r="D134" t="s">
        <v>16</v>
      </c>
      <c r="E134" t="s">
        <v>70</v>
      </c>
      <c r="G134" t="s">
        <v>22</v>
      </c>
      <c r="H134" t="s">
        <v>71</v>
      </c>
    </row>
    <row r="135" spans="1:23" x14ac:dyDescent="0.25">
      <c r="A135" t="s">
        <v>105</v>
      </c>
      <c r="B135" t="s">
        <v>5</v>
      </c>
      <c r="C135" t="s">
        <v>15</v>
      </c>
      <c r="D135" t="s">
        <v>16</v>
      </c>
      <c r="E135" t="s">
        <v>70</v>
      </c>
      <c r="G135" t="s">
        <v>72</v>
      </c>
      <c r="K135" t="s">
        <v>73</v>
      </c>
      <c r="L135" t="s">
        <v>74</v>
      </c>
      <c r="M135" cm="1">
        <f t="array" aca="1" ref="M135" ca="1">INDEX([3]!data,_xlfn.XMATCH(_xlfn.CONCAT(
SUBSTITUTE($A135,LEFT($A135,FIND($C135,$A135)+LEN($C135)-1),),
$F135),
[3]!index),_xlfn.XMATCH($G135,[3]!header))</f>
        <v>0.35</v>
      </c>
      <c r="N135">
        <f t="shared" ref="N135:W136" ca="1" si="16">M135</f>
        <v>0.35</v>
      </c>
      <c r="O135">
        <f t="shared" ca="1" si="16"/>
        <v>0.35</v>
      </c>
      <c r="P135">
        <f t="shared" ca="1" si="16"/>
        <v>0.35</v>
      </c>
      <c r="Q135">
        <f t="shared" ca="1" si="16"/>
        <v>0.35</v>
      </c>
      <c r="R135">
        <f t="shared" ca="1" si="16"/>
        <v>0.35</v>
      </c>
      <c r="S135">
        <f t="shared" ca="1" si="16"/>
        <v>0.35</v>
      </c>
      <c r="T135">
        <f t="shared" ca="1" si="16"/>
        <v>0.35</v>
      </c>
      <c r="U135">
        <f t="shared" ca="1" si="16"/>
        <v>0.35</v>
      </c>
      <c r="V135">
        <f t="shared" ca="1" si="16"/>
        <v>0.35</v>
      </c>
      <c r="W135">
        <f t="shared" ca="1" si="16"/>
        <v>0.35</v>
      </c>
    </row>
    <row r="136" spans="1:23" x14ac:dyDescent="0.25">
      <c r="A136" t="s">
        <v>105</v>
      </c>
      <c r="B136" t="s">
        <v>5</v>
      </c>
      <c r="C136" t="s">
        <v>15</v>
      </c>
      <c r="D136" t="s">
        <v>16</v>
      </c>
      <c r="E136" t="s">
        <v>70</v>
      </c>
      <c r="G136" t="s">
        <v>75</v>
      </c>
      <c r="K136" t="s">
        <v>73</v>
      </c>
      <c r="M136" cm="1">
        <f t="array" aca="1" ref="M136" ca="1">INDEX([3]!data,_xlfn.XMATCH(_xlfn.CONCAT(
SUBSTITUTE($A136,LEFT($A136,FIND($C136,$A136)+LEN($C136)-1),),
$F136),
[3]!index),_xlfn.XMATCH($G136,[3]!header))</f>
        <v>10</v>
      </c>
      <c r="N136">
        <f t="shared" ca="1" si="16"/>
        <v>10</v>
      </c>
      <c r="O136">
        <f t="shared" ca="1" si="16"/>
        <v>10</v>
      </c>
      <c r="P136">
        <f t="shared" ca="1" si="16"/>
        <v>10</v>
      </c>
      <c r="Q136">
        <f t="shared" ca="1" si="16"/>
        <v>10</v>
      </c>
      <c r="R136">
        <f t="shared" ca="1" si="16"/>
        <v>10</v>
      </c>
      <c r="S136">
        <f t="shared" ca="1" si="16"/>
        <v>10</v>
      </c>
      <c r="T136">
        <f t="shared" ca="1" si="16"/>
        <v>10</v>
      </c>
      <c r="U136">
        <f t="shared" ca="1" si="16"/>
        <v>10</v>
      </c>
      <c r="V136">
        <f t="shared" ca="1" si="16"/>
        <v>10</v>
      </c>
      <c r="W136">
        <f t="shared" ca="1" si="16"/>
        <v>10</v>
      </c>
    </row>
    <row r="137" spans="1:23" x14ac:dyDescent="0.25">
      <c r="A137" t="s">
        <v>105</v>
      </c>
      <c r="B137" t="s">
        <v>5</v>
      </c>
      <c r="C137" t="s">
        <v>15</v>
      </c>
      <c r="D137" t="s">
        <v>16</v>
      </c>
      <c r="E137" t="s">
        <v>70</v>
      </c>
      <c r="F137" t="s">
        <v>107</v>
      </c>
      <c r="G137" t="s">
        <v>6</v>
      </c>
    </row>
    <row r="138" spans="1:23" x14ac:dyDescent="0.25">
      <c r="A138" t="s">
        <v>105</v>
      </c>
      <c r="B138" t="s">
        <v>5</v>
      </c>
      <c r="C138" t="s">
        <v>15</v>
      </c>
      <c r="D138" t="s">
        <v>16</v>
      </c>
      <c r="E138" t="s">
        <v>70</v>
      </c>
      <c r="F138" t="s">
        <v>107</v>
      </c>
      <c r="G138" t="s">
        <v>77</v>
      </c>
      <c r="K138" t="s">
        <v>73</v>
      </c>
      <c r="L138" t="s">
        <v>78</v>
      </c>
      <c r="M138" cm="1">
        <f t="array" aca="1" ref="M138" ca="1">INDEX([3]!data,_xlfn.XMATCH(_xlfn.CONCAT(
SUBSTITUTE($A138,LEFT($A138,FIND($C138,$A138)+LEN($C138)-1),),
$F138),
[3]!index),_xlfn.XMATCH($G138,[3]!header))</f>
        <v>1950</v>
      </c>
      <c r="N138">
        <f t="shared" ref="N138:W140" ca="1" si="17">M138</f>
        <v>1950</v>
      </c>
      <c r="O138">
        <f t="shared" ca="1" si="17"/>
        <v>1950</v>
      </c>
      <c r="P138">
        <f t="shared" ca="1" si="17"/>
        <v>1950</v>
      </c>
      <c r="Q138">
        <f t="shared" ca="1" si="17"/>
        <v>1950</v>
      </c>
      <c r="R138">
        <f t="shared" ca="1" si="17"/>
        <v>1950</v>
      </c>
      <c r="S138">
        <f t="shared" ca="1" si="17"/>
        <v>1950</v>
      </c>
      <c r="T138">
        <f t="shared" ca="1" si="17"/>
        <v>1950</v>
      </c>
      <c r="U138">
        <f t="shared" ca="1" si="17"/>
        <v>1950</v>
      </c>
      <c r="V138">
        <f t="shared" ca="1" si="17"/>
        <v>1950</v>
      </c>
      <c r="W138">
        <f t="shared" ca="1" si="17"/>
        <v>1950</v>
      </c>
    </row>
    <row r="139" spans="1:23" x14ac:dyDescent="0.25">
      <c r="A139" t="s">
        <v>105</v>
      </c>
      <c r="B139" t="s">
        <v>5</v>
      </c>
      <c r="C139" t="s">
        <v>15</v>
      </c>
      <c r="D139" t="s">
        <v>16</v>
      </c>
      <c r="E139" t="s">
        <v>70</v>
      </c>
      <c r="F139" t="s">
        <v>107</v>
      </c>
      <c r="G139" t="s">
        <v>79</v>
      </c>
      <c r="K139" t="s">
        <v>73</v>
      </c>
      <c r="L139" t="s">
        <v>78</v>
      </c>
      <c r="M139" cm="1">
        <f t="array" aca="1" ref="M139" ca="1">INDEX([3]!data,_xlfn.XMATCH(_xlfn.CONCAT(
SUBSTITUTE($A139,LEFT($A139,FIND($C139,$A139)+LEN($C139)-1),),
$F139),
[3]!index),_xlfn.XMATCH($G139,[3]!header))</f>
        <v>2101</v>
      </c>
      <c r="N139">
        <f t="shared" ca="1" si="17"/>
        <v>2101</v>
      </c>
      <c r="O139">
        <f t="shared" ca="1" si="17"/>
        <v>2101</v>
      </c>
      <c r="P139">
        <f t="shared" ca="1" si="17"/>
        <v>2101</v>
      </c>
      <c r="Q139">
        <f t="shared" ca="1" si="17"/>
        <v>2101</v>
      </c>
      <c r="R139">
        <f t="shared" ca="1" si="17"/>
        <v>2101</v>
      </c>
      <c r="S139">
        <f t="shared" ca="1" si="17"/>
        <v>2101</v>
      </c>
      <c r="T139">
        <f t="shared" ca="1" si="17"/>
        <v>2101</v>
      </c>
      <c r="U139">
        <f t="shared" ca="1" si="17"/>
        <v>2101</v>
      </c>
      <c r="V139">
        <f t="shared" ca="1" si="17"/>
        <v>2101</v>
      </c>
      <c r="W139">
        <f t="shared" ca="1" si="17"/>
        <v>2101</v>
      </c>
    </row>
    <row r="140" spans="1:23" x14ac:dyDescent="0.25">
      <c r="A140" t="s">
        <v>105</v>
      </c>
      <c r="B140" t="s">
        <v>5</v>
      </c>
      <c r="C140" t="s">
        <v>15</v>
      </c>
      <c r="D140" t="s">
        <v>16</v>
      </c>
      <c r="E140" t="s">
        <v>70</v>
      </c>
      <c r="F140" t="s">
        <v>107</v>
      </c>
      <c r="G140" t="s">
        <v>80</v>
      </c>
      <c r="K140" t="s">
        <v>73</v>
      </c>
      <c r="L140" t="s">
        <v>81</v>
      </c>
      <c r="M140" cm="1">
        <f t="array" aca="1" ref="M140" ca="1">INDEX([3]!data,_xlfn.XMATCH(_xlfn.CONCAT(
SUBSTITUTE($A140,LEFT($A140,FIND($C140,$A140)+LEN($C140)-1),),
$F140),
[3]!index),_xlfn.XMATCH($G140,[3]!header))</f>
        <v>25</v>
      </c>
      <c r="N140">
        <f t="shared" ca="1" si="17"/>
        <v>25</v>
      </c>
      <c r="O140">
        <f t="shared" ca="1" si="17"/>
        <v>25</v>
      </c>
      <c r="P140">
        <f t="shared" ca="1" si="17"/>
        <v>25</v>
      </c>
      <c r="Q140">
        <f t="shared" ca="1" si="17"/>
        <v>25</v>
      </c>
      <c r="R140">
        <f t="shared" ca="1" si="17"/>
        <v>25</v>
      </c>
      <c r="S140">
        <f t="shared" ca="1" si="17"/>
        <v>25</v>
      </c>
      <c r="T140">
        <f t="shared" ca="1" si="17"/>
        <v>25</v>
      </c>
      <c r="U140">
        <f t="shared" ca="1" si="17"/>
        <v>25</v>
      </c>
      <c r="V140">
        <f t="shared" ca="1" si="17"/>
        <v>25</v>
      </c>
      <c r="W140">
        <f t="shared" ca="1" si="17"/>
        <v>25</v>
      </c>
    </row>
    <row r="141" spans="1:23" x14ac:dyDescent="0.25">
      <c r="A141" t="s">
        <v>105</v>
      </c>
      <c r="B141" t="s">
        <v>5</v>
      </c>
      <c r="C141" t="s">
        <v>15</v>
      </c>
      <c r="D141" t="s">
        <v>16</v>
      </c>
      <c r="E141" t="s">
        <v>70</v>
      </c>
      <c r="F141" t="s">
        <v>107</v>
      </c>
      <c r="G141" t="s">
        <v>82</v>
      </c>
      <c r="K141" t="s">
        <v>83</v>
      </c>
      <c r="L141" t="s">
        <v>74</v>
      </c>
      <c r="M141" cm="1">
        <f t="array" aca="1" ref="M141" ca="1">INDEX([3]!data,_xlfn.XMATCH(_xlfn.CONCAT(
SUBSTITUTE($A141,LEFT($A141,FIND($C141,$A141)+LEN($C141)-1),),
$F141),
[3]!index),_xlfn.XMATCH(_xlfn.CONCAT($C141,$G141),[3]!header))</f>
        <v>1</v>
      </c>
    </row>
    <row r="142" spans="1:23" x14ac:dyDescent="0.25">
      <c r="A142" t="s">
        <v>105</v>
      </c>
      <c r="B142" t="s">
        <v>5</v>
      </c>
      <c r="C142" t="s">
        <v>15</v>
      </c>
      <c r="D142" t="s">
        <v>16</v>
      </c>
      <c r="E142" t="s">
        <v>70</v>
      </c>
      <c r="F142" t="s">
        <v>107</v>
      </c>
      <c r="G142" t="s">
        <v>84</v>
      </c>
      <c r="K142" t="s">
        <v>73</v>
      </c>
      <c r="L142" t="s">
        <v>85</v>
      </c>
      <c r="M142" cm="1">
        <f t="array" aca="1" ref="M142" ca="1">INDEX([3]!data,_xlfn.XMATCH(_xlfn.CONCAT(
SUBSTITUTE($A142,LEFT($A142,FIND($C142,$A142)+LEN($C142)-1),),
$F142),
[3]!index),_xlfn.XMATCH($G142,[3]!header))</f>
        <v>70000</v>
      </c>
      <c r="N142">
        <f t="shared" ref="N142:W146" ca="1" si="18">M142</f>
        <v>70000</v>
      </c>
      <c r="O142">
        <f t="shared" ca="1" si="18"/>
        <v>70000</v>
      </c>
      <c r="P142">
        <f t="shared" ca="1" si="18"/>
        <v>70000</v>
      </c>
      <c r="Q142">
        <f t="shared" ca="1" si="18"/>
        <v>70000</v>
      </c>
      <c r="R142">
        <f t="shared" ca="1" si="18"/>
        <v>70000</v>
      </c>
      <c r="S142">
        <f t="shared" ca="1" si="18"/>
        <v>70000</v>
      </c>
      <c r="T142">
        <f t="shared" ca="1" si="18"/>
        <v>70000</v>
      </c>
      <c r="U142">
        <f t="shared" ca="1" si="18"/>
        <v>70000</v>
      </c>
      <c r="V142">
        <f t="shared" ca="1" si="18"/>
        <v>70000</v>
      </c>
      <c r="W142">
        <f t="shared" ca="1" si="18"/>
        <v>70000</v>
      </c>
    </row>
    <row r="143" spans="1:23" x14ac:dyDescent="0.25">
      <c r="A143" t="s">
        <v>105</v>
      </c>
      <c r="B143" t="s">
        <v>5</v>
      </c>
      <c r="C143" t="s">
        <v>15</v>
      </c>
      <c r="D143" t="s">
        <v>16</v>
      </c>
      <c r="E143" t="s">
        <v>70</v>
      </c>
      <c r="F143" t="s">
        <v>107</v>
      </c>
      <c r="G143" t="s">
        <v>86</v>
      </c>
      <c r="K143" t="s">
        <v>73</v>
      </c>
      <c r="L143" t="s">
        <v>87</v>
      </c>
      <c r="M143" cm="1">
        <f t="array" aca="1" ref="M143" ca="1">INDEX([3]!data,_xlfn.XMATCH(_xlfn.CONCAT(
SUBSTITUTE($A143,LEFT($A143,FIND($C143,$A143)+LEN($C143)-1),),
$F143),
[3]!index),_xlfn.XMATCH($G143,[3]!header))</f>
        <v>1435483.5031481499</v>
      </c>
      <c r="N143">
        <f t="shared" ca="1" si="18"/>
        <v>1435483.5031481499</v>
      </c>
      <c r="O143">
        <f t="shared" ca="1" si="18"/>
        <v>1435483.5031481499</v>
      </c>
      <c r="P143">
        <f t="shared" ca="1" si="18"/>
        <v>1435483.5031481499</v>
      </c>
      <c r="Q143">
        <f t="shared" ca="1" si="18"/>
        <v>1435483.5031481499</v>
      </c>
      <c r="R143">
        <f t="shared" ca="1" si="18"/>
        <v>1435483.5031481499</v>
      </c>
      <c r="S143">
        <f t="shared" ca="1" si="18"/>
        <v>1435483.5031481499</v>
      </c>
      <c r="T143">
        <f t="shared" ca="1" si="18"/>
        <v>1435483.5031481499</v>
      </c>
      <c r="U143">
        <f t="shared" ca="1" si="18"/>
        <v>1435483.5031481499</v>
      </c>
      <c r="V143">
        <f t="shared" ca="1" si="18"/>
        <v>1435483.5031481499</v>
      </c>
      <c r="W143">
        <f t="shared" ca="1" si="18"/>
        <v>1435483.5031481499</v>
      </c>
    </row>
    <row r="144" spans="1:23" x14ac:dyDescent="0.25">
      <c r="A144" t="s">
        <v>105</v>
      </c>
      <c r="B144" t="s">
        <v>5</v>
      </c>
      <c r="C144" t="s">
        <v>15</v>
      </c>
      <c r="D144" t="s">
        <v>16</v>
      </c>
      <c r="E144" t="s">
        <v>70</v>
      </c>
      <c r="F144" t="s">
        <v>107</v>
      </c>
      <c r="G144" t="s">
        <v>88</v>
      </c>
      <c r="K144" t="s">
        <v>73</v>
      </c>
      <c r="L144" t="s">
        <v>87</v>
      </c>
      <c r="M144" cm="1">
        <f t="array" aca="1" ref="M144" ca="1">INDEX([3]!data,_xlfn.XMATCH(_xlfn.CONCAT(
SUBSTITUTE($A144,LEFT($A144,FIND($C144,$A144)+LEN($C144)-1),),
$F144),
[3]!index),_xlfn.XMATCH($G144,[3]!header))</f>
        <v>57419.340125925999</v>
      </c>
      <c r="N144">
        <f t="shared" ca="1" si="18"/>
        <v>57419.340125925999</v>
      </c>
      <c r="O144">
        <f t="shared" ca="1" si="18"/>
        <v>57419.340125925999</v>
      </c>
      <c r="P144">
        <f t="shared" ca="1" si="18"/>
        <v>57419.340125925999</v>
      </c>
      <c r="Q144">
        <f t="shared" ca="1" si="18"/>
        <v>57419.340125925999</v>
      </c>
      <c r="R144">
        <f t="shared" ca="1" si="18"/>
        <v>57419.340125925999</v>
      </c>
      <c r="S144">
        <f t="shared" ca="1" si="18"/>
        <v>57419.340125925999</v>
      </c>
      <c r="T144">
        <f t="shared" ca="1" si="18"/>
        <v>57419.340125925999</v>
      </c>
      <c r="U144">
        <f t="shared" ca="1" si="18"/>
        <v>57419.340125925999</v>
      </c>
      <c r="V144">
        <f t="shared" ca="1" si="18"/>
        <v>57419.340125925999</v>
      </c>
      <c r="W144">
        <f t="shared" ca="1" si="18"/>
        <v>57419.340125925999</v>
      </c>
    </row>
    <row r="145" spans="1:23" x14ac:dyDescent="0.25">
      <c r="A145" t="s">
        <v>105</v>
      </c>
      <c r="B145" t="s">
        <v>5</v>
      </c>
      <c r="C145" t="s">
        <v>15</v>
      </c>
      <c r="D145" t="s">
        <v>16</v>
      </c>
      <c r="E145" t="s">
        <v>70</v>
      </c>
      <c r="F145" t="s">
        <v>107</v>
      </c>
      <c r="G145" t="s">
        <v>17</v>
      </c>
      <c r="J145" t="s">
        <v>103</v>
      </c>
      <c r="K145" t="s">
        <v>90</v>
      </c>
      <c r="L145" t="str" cm="1">
        <f t="array" aca="1" ref="L145" ca="1">INDEX([3]!data_multi,_xlfn.XMATCH(_xlfn.CONCAT(
SUBSTITUTE($A145,LEFT($A145,FIND($C145,$A145)+LEN($C145)-1),),
$F145:$I145,
SUBSTITUTE($J145,LEFT($A145,FIND($C145,$A145)+LEN($C145)-1),)),
[3]!index_multi),_xlfn.XMATCH(L$2,[3]!header_multi))</f>
        <v>GJ</v>
      </c>
      <c r="M145" cm="1">
        <f t="array" aca="1" ref="M145" ca="1">INDEX([3]!data_multi,_xlfn.XMATCH(_xlfn.CONCAT(
SUBSTITUTE($A145,LEFT($A145,FIND($C145,$A145)+LEN($C145)-1),),
$F145:$I145,
SUBSTITUTE($J145,LEFT($A145,FIND($C145,$A145)+LEN($C145)-1),)),
[3]!index_multi),_xlfn.XMATCH(M$2,[3]!header_multi))</f>
        <v>4.2</v>
      </c>
      <c r="N145">
        <f t="shared" ca="1" si="18"/>
        <v>4.2</v>
      </c>
      <c r="O145">
        <f t="shared" ca="1" si="18"/>
        <v>4.2</v>
      </c>
      <c r="P145">
        <f t="shared" ca="1" si="18"/>
        <v>4.2</v>
      </c>
      <c r="Q145">
        <f t="shared" ca="1" si="18"/>
        <v>4.2</v>
      </c>
      <c r="R145">
        <f t="shared" ca="1" si="18"/>
        <v>4.2</v>
      </c>
      <c r="S145">
        <f t="shared" ca="1" si="18"/>
        <v>4.2</v>
      </c>
      <c r="T145">
        <f t="shared" ca="1" si="18"/>
        <v>4.2</v>
      </c>
      <c r="U145">
        <f t="shared" ca="1" si="18"/>
        <v>4.2</v>
      </c>
      <c r="V145">
        <f t="shared" ca="1" si="18"/>
        <v>4.2</v>
      </c>
      <c r="W145">
        <f t="shared" ca="1" si="18"/>
        <v>4.2</v>
      </c>
    </row>
    <row r="146" spans="1:23" x14ac:dyDescent="0.25">
      <c r="A146" t="s">
        <v>105</v>
      </c>
      <c r="B146" t="s">
        <v>5</v>
      </c>
      <c r="C146" t="s">
        <v>15</v>
      </c>
      <c r="D146" t="s">
        <v>16</v>
      </c>
      <c r="E146" t="s">
        <v>70</v>
      </c>
      <c r="F146" t="s">
        <v>107</v>
      </c>
      <c r="G146" t="s">
        <v>17</v>
      </c>
      <c r="J146" t="s">
        <v>108</v>
      </c>
      <c r="K146" t="s">
        <v>90</v>
      </c>
      <c r="L146" t="str" cm="1">
        <f t="array" aca="1" ref="L146" ca="1">INDEX([3]!data_multi,_xlfn.XMATCH(_xlfn.CONCAT(
SUBSTITUTE($A146,LEFT($A146,FIND($C146,$A146)+LEN($C146)-1),),
$F146:$I146,
SUBSTITUTE($J146,LEFT($A146,FIND($C146,$A146)+LEN($C146)-1),)),
[3]!index_multi),_xlfn.XMATCH(L$2,[3]!header_multi))</f>
        <v>GJ</v>
      </c>
      <c r="M146" cm="1">
        <f t="array" aca="1" ref="M146" ca="1">INDEX([3]!data_multi,_xlfn.XMATCH(_xlfn.CONCAT(
SUBSTITUTE($A146,LEFT($A146,FIND($C146,$A146)+LEN($C146)-1),),
$F146:$I146,
SUBSTITUTE($J146,LEFT($A146,FIND($C146,$A146)+LEN($C146)-1),)),
[3]!index_multi),_xlfn.XMATCH(M$2,[3]!header_multi))</f>
        <v>1.6400000000000001E-2</v>
      </c>
      <c r="N146">
        <f t="shared" ca="1" si="18"/>
        <v>1.6400000000000001E-2</v>
      </c>
      <c r="O146">
        <f t="shared" ca="1" si="18"/>
        <v>1.6400000000000001E-2</v>
      </c>
      <c r="P146">
        <f t="shared" ca="1" si="18"/>
        <v>1.6400000000000001E-2</v>
      </c>
      <c r="Q146">
        <f t="shared" ca="1" si="18"/>
        <v>1.6400000000000001E-2</v>
      </c>
      <c r="R146">
        <f t="shared" ca="1" si="18"/>
        <v>1.6400000000000001E-2</v>
      </c>
      <c r="S146">
        <f t="shared" ca="1" si="18"/>
        <v>1.6400000000000001E-2</v>
      </c>
      <c r="T146">
        <f t="shared" ca="1" si="18"/>
        <v>1.6400000000000001E-2</v>
      </c>
      <c r="U146">
        <f t="shared" ca="1" si="18"/>
        <v>1.6400000000000001E-2</v>
      </c>
      <c r="V146">
        <f t="shared" ca="1" si="18"/>
        <v>1.6400000000000001E-2</v>
      </c>
      <c r="W146">
        <f t="shared" ca="1" si="18"/>
        <v>1.6400000000000001E-2</v>
      </c>
    </row>
    <row r="147" spans="1:23" x14ac:dyDescent="0.25">
      <c r="A147" t="s">
        <v>106</v>
      </c>
      <c r="B147" t="s">
        <v>5</v>
      </c>
      <c r="C147" t="s">
        <v>15</v>
      </c>
      <c r="D147" t="s">
        <v>16</v>
      </c>
      <c r="E147" t="s">
        <v>93</v>
      </c>
      <c r="G147" t="s">
        <v>20</v>
      </c>
      <c r="K147" t="s">
        <v>21</v>
      </c>
      <c r="L147" t="str" cm="1">
        <f t="array" aca="1" ref="L147" ca="1">INDEX([1]!data,_xlfn.XMATCH(_xlfn.CONCAT(
SUBSTITUTE($A147,LEFT($A147,FIND($C147,$A147)+LEN($C147)-1),),
$F147:$I147,
SUBSTITUTE($J147,LEFT($A147,FIND($C147,$A147)+LEN($C147)-1),)),
[1]!index),_xlfn.XMATCH(L$2,[1]!header))</f>
        <v>tonne</v>
      </c>
    </row>
    <row r="148" spans="1:23" x14ac:dyDescent="0.25">
      <c r="A148" t="s">
        <v>106</v>
      </c>
      <c r="B148" t="s">
        <v>5</v>
      </c>
      <c r="C148" t="s">
        <v>15</v>
      </c>
      <c r="D148" t="s">
        <v>16</v>
      </c>
      <c r="E148" t="s">
        <v>93</v>
      </c>
      <c r="G148" t="s">
        <v>22</v>
      </c>
      <c r="H148" t="s">
        <v>71</v>
      </c>
    </row>
    <row r="149" spans="1:23" x14ac:dyDescent="0.25">
      <c r="A149" t="s">
        <v>106</v>
      </c>
      <c r="B149" t="s">
        <v>5</v>
      </c>
      <c r="C149" t="s">
        <v>15</v>
      </c>
      <c r="D149" t="s">
        <v>16</v>
      </c>
      <c r="E149" t="s">
        <v>93</v>
      </c>
      <c r="G149" t="s">
        <v>72</v>
      </c>
      <c r="K149" t="s">
        <v>73</v>
      </c>
      <c r="L149" t="s">
        <v>74</v>
      </c>
      <c r="M149" cm="1">
        <f t="array" aca="1" ref="M149" ca="1">INDEX([3]!data,_xlfn.XMATCH(_xlfn.CONCAT(
SUBSTITUTE($A149,LEFT($A149,FIND($C149,$A149)+LEN($C149)-1),),
$F149),
[3]!index),_xlfn.XMATCH($G149,[3]!header))</f>
        <v>0.35</v>
      </c>
      <c r="N149">
        <f t="shared" ref="N149:W150" ca="1" si="19">M149</f>
        <v>0.35</v>
      </c>
      <c r="O149">
        <f t="shared" ca="1" si="19"/>
        <v>0.35</v>
      </c>
      <c r="P149">
        <f t="shared" ca="1" si="19"/>
        <v>0.35</v>
      </c>
      <c r="Q149">
        <f t="shared" ca="1" si="19"/>
        <v>0.35</v>
      </c>
      <c r="R149">
        <f t="shared" ca="1" si="19"/>
        <v>0.35</v>
      </c>
      <c r="S149">
        <f t="shared" ca="1" si="19"/>
        <v>0.35</v>
      </c>
      <c r="T149">
        <f t="shared" ca="1" si="19"/>
        <v>0.35</v>
      </c>
      <c r="U149">
        <f t="shared" ca="1" si="19"/>
        <v>0.35</v>
      </c>
      <c r="V149">
        <f t="shared" ca="1" si="19"/>
        <v>0.35</v>
      </c>
      <c r="W149">
        <f t="shared" ca="1" si="19"/>
        <v>0.35</v>
      </c>
    </row>
    <row r="150" spans="1:23" x14ac:dyDescent="0.25">
      <c r="A150" t="s">
        <v>106</v>
      </c>
      <c r="B150" t="s">
        <v>5</v>
      </c>
      <c r="C150" t="s">
        <v>15</v>
      </c>
      <c r="D150" t="s">
        <v>16</v>
      </c>
      <c r="E150" t="s">
        <v>93</v>
      </c>
      <c r="G150" t="s">
        <v>75</v>
      </c>
      <c r="K150" t="s">
        <v>73</v>
      </c>
      <c r="M150" cm="1">
        <f t="array" aca="1" ref="M150" ca="1">INDEX([3]!data,_xlfn.XMATCH(_xlfn.CONCAT(
SUBSTITUTE($A150,LEFT($A150,FIND($C150,$A150)+LEN($C150)-1),),
$F150),
[3]!index),_xlfn.XMATCH($G150,[3]!header))</f>
        <v>10</v>
      </c>
      <c r="N150">
        <f t="shared" ca="1" si="19"/>
        <v>10</v>
      </c>
      <c r="O150">
        <f t="shared" ca="1" si="19"/>
        <v>10</v>
      </c>
      <c r="P150">
        <f t="shared" ca="1" si="19"/>
        <v>10</v>
      </c>
      <c r="Q150">
        <f t="shared" ca="1" si="19"/>
        <v>10</v>
      </c>
      <c r="R150">
        <f t="shared" ca="1" si="19"/>
        <v>10</v>
      </c>
      <c r="S150">
        <f t="shared" ca="1" si="19"/>
        <v>10</v>
      </c>
      <c r="T150">
        <f t="shared" ca="1" si="19"/>
        <v>10</v>
      </c>
      <c r="U150">
        <f t="shared" ca="1" si="19"/>
        <v>10</v>
      </c>
      <c r="V150">
        <f t="shared" ca="1" si="19"/>
        <v>10</v>
      </c>
      <c r="W150">
        <f t="shared" ca="1" si="19"/>
        <v>10</v>
      </c>
    </row>
    <row r="151" spans="1:23" x14ac:dyDescent="0.25">
      <c r="A151" t="s">
        <v>106</v>
      </c>
      <c r="B151" t="s">
        <v>5</v>
      </c>
      <c r="C151" t="s">
        <v>15</v>
      </c>
      <c r="D151" t="s">
        <v>16</v>
      </c>
      <c r="E151" t="s">
        <v>93</v>
      </c>
      <c r="F151" t="s">
        <v>109</v>
      </c>
      <c r="G151" t="s">
        <v>6</v>
      </c>
    </row>
    <row r="152" spans="1:23" x14ac:dyDescent="0.25">
      <c r="A152" t="s">
        <v>106</v>
      </c>
      <c r="B152" t="s">
        <v>5</v>
      </c>
      <c r="C152" t="s">
        <v>15</v>
      </c>
      <c r="D152" t="s">
        <v>16</v>
      </c>
      <c r="E152" t="s">
        <v>93</v>
      </c>
      <c r="F152" t="s">
        <v>109</v>
      </c>
      <c r="G152" t="s">
        <v>77</v>
      </c>
      <c r="K152" t="s">
        <v>73</v>
      </c>
      <c r="L152" t="s">
        <v>78</v>
      </c>
      <c r="M152" cm="1">
        <f t="array" aca="1" ref="M152" ca="1">INDEX([3]!data,_xlfn.XMATCH(_xlfn.CONCAT(
SUBSTITUTE($A152,LEFT($A152,FIND($C152,$A152)+LEN($C152)-1),),
$F152),
[3]!index),_xlfn.XMATCH($G152,[3]!header))</f>
        <v>1950</v>
      </c>
      <c r="N152">
        <f t="shared" ref="N152:W154" ca="1" si="20">M152</f>
        <v>1950</v>
      </c>
      <c r="O152">
        <f t="shared" ca="1" si="20"/>
        <v>1950</v>
      </c>
      <c r="P152">
        <f t="shared" ca="1" si="20"/>
        <v>1950</v>
      </c>
      <c r="Q152">
        <f t="shared" ca="1" si="20"/>
        <v>1950</v>
      </c>
      <c r="R152">
        <f t="shared" ca="1" si="20"/>
        <v>1950</v>
      </c>
      <c r="S152">
        <f t="shared" ca="1" si="20"/>
        <v>1950</v>
      </c>
      <c r="T152">
        <f t="shared" ca="1" si="20"/>
        <v>1950</v>
      </c>
      <c r="U152">
        <f t="shared" ca="1" si="20"/>
        <v>1950</v>
      </c>
      <c r="V152">
        <f t="shared" ca="1" si="20"/>
        <v>1950</v>
      </c>
      <c r="W152">
        <f t="shared" ca="1" si="20"/>
        <v>1950</v>
      </c>
    </row>
    <row r="153" spans="1:23" x14ac:dyDescent="0.25">
      <c r="A153" t="s">
        <v>106</v>
      </c>
      <c r="B153" t="s">
        <v>5</v>
      </c>
      <c r="C153" t="s">
        <v>15</v>
      </c>
      <c r="D153" t="s">
        <v>16</v>
      </c>
      <c r="E153" t="s">
        <v>93</v>
      </c>
      <c r="F153" t="s">
        <v>109</v>
      </c>
      <c r="G153" t="s">
        <v>79</v>
      </c>
      <c r="K153" t="s">
        <v>73</v>
      </c>
      <c r="L153" t="s">
        <v>78</v>
      </c>
      <c r="M153" cm="1">
        <f t="array" aca="1" ref="M153" ca="1">INDEX([3]!data,_xlfn.XMATCH(_xlfn.CONCAT(
SUBSTITUTE($A153,LEFT($A153,FIND($C153,$A153)+LEN($C153)-1),),
$F153),
[3]!index),_xlfn.XMATCH($G153,[3]!header))</f>
        <v>2101</v>
      </c>
      <c r="N153">
        <f t="shared" ca="1" si="20"/>
        <v>2101</v>
      </c>
      <c r="O153">
        <f t="shared" ca="1" si="20"/>
        <v>2101</v>
      </c>
      <c r="P153">
        <f t="shared" ca="1" si="20"/>
        <v>2101</v>
      </c>
      <c r="Q153">
        <f t="shared" ca="1" si="20"/>
        <v>2101</v>
      </c>
      <c r="R153">
        <f t="shared" ca="1" si="20"/>
        <v>2101</v>
      </c>
      <c r="S153">
        <f t="shared" ca="1" si="20"/>
        <v>2101</v>
      </c>
      <c r="T153">
        <f t="shared" ca="1" si="20"/>
        <v>2101</v>
      </c>
      <c r="U153">
        <f t="shared" ca="1" si="20"/>
        <v>2101</v>
      </c>
      <c r="V153">
        <f t="shared" ca="1" si="20"/>
        <v>2101</v>
      </c>
      <c r="W153">
        <f t="shared" ca="1" si="20"/>
        <v>2101</v>
      </c>
    </row>
    <row r="154" spans="1:23" x14ac:dyDescent="0.25">
      <c r="A154" t="s">
        <v>106</v>
      </c>
      <c r="B154" t="s">
        <v>5</v>
      </c>
      <c r="C154" t="s">
        <v>15</v>
      </c>
      <c r="D154" t="s">
        <v>16</v>
      </c>
      <c r="E154" t="s">
        <v>93</v>
      </c>
      <c r="F154" t="s">
        <v>109</v>
      </c>
      <c r="G154" t="s">
        <v>80</v>
      </c>
      <c r="K154" t="s">
        <v>73</v>
      </c>
      <c r="L154" t="s">
        <v>81</v>
      </c>
      <c r="M154" cm="1">
        <f t="array" aca="1" ref="M154" ca="1">INDEX([3]!data,_xlfn.XMATCH(_xlfn.CONCAT(
SUBSTITUTE($A154,LEFT($A154,FIND($C154,$A154)+LEN($C154)-1),),
$F154),
[3]!index),_xlfn.XMATCH($G154,[3]!header))</f>
        <v>25</v>
      </c>
      <c r="N154">
        <f t="shared" ca="1" si="20"/>
        <v>25</v>
      </c>
      <c r="O154">
        <f t="shared" ca="1" si="20"/>
        <v>25</v>
      </c>
      <c r="P154">
        <f t="shared" ca="1" si="20"/>
        <v>25</v>
      </c>
      <c r="Q154">
        <f t="shared" ca="1" si="20"/>
        <v>25</v>
      </c>
      <c r="R154">
        <f t="shared" ca="1" si="20"/>
        <v>25</v>
      </c>
      <c r="S154">
        <f t="shared" ca="1" si="20"/>
        <v>25</v>
      </c>
      <c r="T154">
        <f t="shared" ca="1" si="20"/>
        <v>25</v>
      </c>
      <c r="U154">
        <f t="shared" ca="1" si="20"/>
        <v>25</v>
      </c>
      <c r="V154">
        <f t="shared" ca="1" si="20"/>
        <v>25</v>
      </c>
      <c r="W154">
        <f t="shared" ca="1" si="20"/>
        <v>25</v>
      </c>
    </row>
    <row r="155" spans="1:23" x14ac:dyDescent="0.25">
      <c r="A155" t="s">
        <v>106</v>
      </c>
      <c r="B155" t="s">
        <v>5</v>
      </c>
      <c r="C155" t="s">
        <v>15</v>
      </c>
      <c r="D155" t="s">
        <v>16</v>
      </c>
      <c r="E155" t="s">
        <v>93</v>
      </c>
      <c r="F155" t="s">
        <v>109</v>
      </c>
      <c r="G155" t="s">
        <v>82</v>
      </c>
      <c r="K155" t="s">
        <v>83</v>
      </c>
      <c r="L155" t="s">
        <v>74</v>
      </c>
      <c r="M155" cm="1">
        <f t="array" aca="1" ref="M155" ca="1">INDEX([3]!data,_xlfn.XMATCH(_xlfn.CONCAT(
SUBSTITUTE($A155,LEFT($A155,FIND($C155,$A155)+LEN($C155)-1),),
$F155),
[3]!index),_xlfn.XMATCH(_xlfn.CONCAT($C155,$G155),[3]!header))</f>
        <v>1</v>
      </c>
    </row>
    <row r="156" spans="1:23" x14ac:dyDescent="0.25">
      <c r="A156" t="s">
        <v>106</v>
      </c>
      <c r="B156" t="s">
        <v>5</v>
      </c>
      <c r="C156" t="s">
        <v>15</v>
      </c>
      <c r="D156" t="s">
        <v>16</v>
      </c>
      <c r="E156" t="s">
        <v>93</v>
      </c>
      <c r="F156" t="s">
        <v>109</v>
      </c>
      <c r="G156" t="s">
        <v>84</v>
      </c>
      <c r="K156" t="s">
        <v>73</v>
      </c>
      <c r="L156" t="s">
        <v>85</v>
      </c>
      <c r="M156" cm="1">
        <f t="array" aca="1" ref="M156" ca="1">INDEX([3]!data,_xlfn.XMATCH(_xlfn.CONCAT(
SUBSTITUTE($A156,LEFT($A156,FIND($C156,$A156)+LEN($C156)-1),),
$F156),
[3]!index),_xlfn.XMATCH($G156,[3]!header))</f>
        <v>70000</v>
      </c>
      <c r="N156">
        <f t="shared" ref="N156:W160" ca="1" si="21">M156</f>
        <v>70000</v>
      </c>
      <c r="O156">
        <f t="shared" ca="1" si="21"/>
        <v>70000</v>
      </c>
      <c r="P156">
        <f t="shared" ca="1" si="21"/>
        <v>70000</v>
      </c>
      <c r="Q156">
        <f t="shared" ca="1" si="21"/>
        <v>70000</v>
      </c>
      <c r="R156">
        <f t="shared" ca="1" si="21"/>
        <v>70000</v>
      </c>
      <c r="S156">
        <f t="shared" ca="1" si="21"/>
        <v>70000</v>
      </c>
      <c r="T156">
        <f t="shared" ca="1" si="21"/>
        <v>70000</v>
      </c>
      <c r="U156">
        <f t="shared" ca="1" si="21"/>
        <v>70000</v>
      </c>
      <c r="V156">
        <f t="shared" ca="1" si="21"/>
        <v>70000</v>
      </c>
      <c r="W156">
        <f t="shared" ca="1" si="21"/>
        <v>70000</v>
      </c>
    </row>
    <row r="157" spans="1:23" x14ac:dyDescent="0.25">
      <c r="A157" t="s">
        <v>106</v>
      </c>
      <c r="B157" t="s">
        <v>5</v>
      </c>
      <c r="C157" t="s">
        <v>15</v>
      </c>
      <c r="D157" t="s">
        <v>16</v>
      </c>
      <c r="E157" t="s">
        <v>93</v>
      </c>
      <c r="F157" t="s">
        <v>109</v>
      </c>
      <c r="G157" t="s">
        <v>86</v>
      </c>
      <c r="K157" t="s">
        <v>73</v>
      </c>
      <c r="L157" t="s">
        <v>87</v>
      </c>
      <c r="M157" cm="1">
        <f t="array" aca="1" ref="M157" ca="1">INDEX([3]!data,_xlfn.XMATCH(_xlfn.CONCAT(
SUBSTITUTE($A157,LEFT($A157,FIND($C157,$A157)+LEN($C157)-1),),
$F157),
[3]!index),_xlfn.XMATCH($G157,[3]!header))</f>
        <v>1435483.5031481499</v>
      </c>
      <c r="N157">
        <f t="shared" ca="1" si="21"/>
        <v>1435483.5031481499</v>
      </c>
      <c r="O157">
        <f t="shared" ca="1" si="21"/>
        <v>1435483.5031481499</v>
      </c>
      <c r="P157">
        <f t="shared" ca="1" si="21"/>
        <v>1435483.5031481499</v>
      </c>
      <c r="Q157">
        <f t="shared" ca="1" si="21"/>
        <v>1435483.5031481499</v>
      </c>
      <c r="R157">
        <f t="shared" ca="1" si="21"/>
        <v>1435483.5031481499</v>
      </c>
      <c r="S157">
        <f t="shared" ca="1" si="21"/>
        <v>1435483.5031481499</v>
      </c>
      <c r="T157">
        <f t="shared" ca="1" si="21"/>
        <v>1435483.5031481499</v>
      </c>
      <c r="U157">
        <f t="shared" ca="1" si="21"/>
        <v>1435483.5031481499</v>
      </c>
      <c r="V157">
        <f t="shared" ca="1" si="21"/>
        <v>1435483.5031481499</v>
      </c>
      <c r="W157">
        <f t="shared" ca="1" si="21"/>
        <v>1435483.5031481499</v>
      </c>
    </row>
    <row r="158" spans="1:23" x14ac:dyDescent="0.25">
      <c r="A158" t="s">
        <v>106</v>
      </c>
      <c r="B158" t="s">
        <v>5</v>
      </c>
      <c r="C158" t="s">
        <v>15</v>
      </c>
      <c r="D158" t="s">
        <v>16</v>
      </c>
      <c r="E158" t="s">
        <v>93</v>
      </c>
      <c r="F158" t="s">
        <v>109</v>
      </c>
      <c r="G158" t="s">
        <v>88</v>
      </c>
      <c r="K158" t="s">
        <v>73</v>
      </c>
      <c r="L158" t="s">
        <v>87</v>
      </c>
      <c r="M158" cm="1">
        <f t="array" aca="1" ref="M158" ca="1">INDEX([3]!data,_xlfn.XMATCH(_xlfn.CONCAT(
SUBSTITUTE($A158,LEFT($A158,FIND($C158,$A158)+LEN($C158)-1),),
$F158),
[3]!index),_xlfn.XMATCH($G158,[3]!header))</f>
        <v>57419.340125925999</v>
      </c>
      <c r="N158">
        <f t="shared" ca="1" si="21"/>
        <v>57419.340125925999</v>
      </c>
      <c r="O158">
        <f t="shared" ca="1" si="21"/>
        <v>57419.340125925999</v>
      </c>
      <c r="P158">
        <f t="shared" ca="1" si="21"/>
        <v>57419.340125925999</v>
      </c>
      <c r="Q158">
        <f t="shared" ca="1" si="21"/>
        <v>57419.340125925999</v>
      </c>
      <c r="R158">
        <f t="shared" ca="1" si="21"/>
        <v>57419.340125925999</v>
      </c>
      <c r="S158">
        <f t="shared" ca="1" si="21"/>
        <v>57419.340125925999</v>
      </c>
      <c r="T158">
        <f t="shared" ca="1" si="21"/>
        <v>57419.340125925999</v>
      </c>
      <c r="U158">
        <f t="shared" ca="1" si="21"/>
        <v>57419.340125925999</v>
      </c>
      <c r="V158">
        <f t="shared" ca="1" si="21"/>
        <v>57419.340125925999</v>
      </c>
      <c r="W158">
        <f t="shared" ca="1" si="21"/>
        <v>57419.340125925999</v>
      </c>
    </row>
    <row r="159" spans="1:23" x14ac:dyDescent="0.25">
      <c r="A159" t="s">
        <v>106</v>
      </c>
      <c r="B159" t="s">
        <v>5</v>
      </c>
      <c r="C159" t="s">
        <v>15</v>
      </c>
      <c r="D159" t="s">
        <v>16</v>
      </c>
      <c r="E159" t="s">
        <v>93</v>
      </c>
      <c r="F159" t="s">
        <v>109</v>
      </c>
      <c r="G159" t="s">
        <v>17</v>
      </c>
      <c r="J159" t="s">
        <v>108</v>
      </c>
      <c r="K159" t="s">
        <v>90</v>
      </c>
      <c r="L159" t="str" cm="1">
        <f t="array" aca="1" ref="L159" ca="1">INDEX([3]!data_multi,_xlfn.XMATCH(_xlfn.CONCAT(
SUBSTITUTE($A159,LEFT($A159,FIND($C159,$A159)+LEN($C159)-1),),
$F159:$I159,
SUBSTITUTE($J159,LEFT($A159,FIND($C159,$A159)+LEN($C159)-1),)),
[3]!index_multi),_xlfn.XMATCH(L$2,[3]!header_multi))</f>
        <v>GJ</v>
      </c>
      <c r="M159" cm="1">
        <f t="array" aca="1" ref="M159" ca="1">INDEX([3]!data_multi,_xlfn.XMATCH(_xlfn.CONCAT(
SUBSTITUTE($A159,LEFT($A159,FIND($C159,$A159)+LEN($C159)-1),),
$F159:$I159,
SUBSTITUTE($J159,LEFT($A159,FIND($C159,$A159)+LEN($C159)-1),)),
[3]!index_multi),_xlfn.XMATCH(M$2,[3]!header_multi))</f>
        <v>8.9999999999999993E-3</v>
      </c>
      <c r="N159">
        <f t="shared" ca="1" si="21"/>
        <v>8.9999999999999993E-3</v>
      </c>
      <c r="O159">
        <f t="shared" ca="1" si="21"/>
        <v>8.9999999999999993E-3</v>
      </c>
      <c r="P159">
        <f t="shared" ca="1" si="21"/>
        <v>8.9999999999999993E-3</v>
      </c>
      <c r="Q159">
        <f t="shared" ca="1" si="21"/>
        <v>8.9999999999999993E-3</v>
      </c>
      <c r="R159">
        <f t="shared" ca="1" si="21"/>
        <v>8.9999999999999993E-3</v>
      </c>
      <c r="S159">
        <f t="shared" ca="1" si="21"/>
        <v>8.9999999999999993E-3</v>
      </c>
      <c r="T159">
        <f t="shared" ca="1" si="21"/>
        <v>8.9999999999999993E-3</v>
      </c>
      <c r="U159">
        <f t="shared" ca="1" si="21"/>
        <v>8.9999999999999993E-3</v>
      </c>
      <c r="V159">
        <f t="shared" ca="1" si="21"/>
        <v>8.9999999999999993E-3</v>
      </c>
      <c r="W159">
        <f t="shared" ca="1" si="21"/>
        <v>8.9999999999999993E-3</v>
      </c>
    </row>
    <row r="160" spans="1:23" x14ac:dyDescent="0.25">
      <c r="A160" t="s">
        <v>106</v>
      </c>
      <c r="B160" t="s">
        <v>5</v>
      </c>
      <c r="C160" t="s">
        <v>15</v>
      </c>
      <c r="D160" t="s">
        <v>16</v>
      </c>
      <c r="E160" t="s">
        <v>93</v>
      </c>
      <c r="F160" t="s">
        <v>109</v>
      </c>
      <c r="G160" t="s">
        <v>17</v>
      </c>
      <c r="J160" t="s">
        <v>92</v>
      </c>
      <c r="K160" t="s">
        <v>90</v>
      </c>
      <c r="L160" t="str" cm="1">
        <f t="array" aca="1" ref="L160" ca="1">INDEX([3]!data_multi,_xlfn.XMATCH(_xlfn.CONCAT(
SUBSTITUTE($A160,LEFT($A160,FIND($C160,$A160)+LEN($C160)-1),),
$F160:$I160,
SUBSTITUTE($J160,LEFT($A160,FIND($C160,$A160)+LEN($C160)-1),)),
[3]!index_multi),_xlfn.XMATCH(L$2,[3]!header_multi))</f>
        <v>GJ</v>
      </c>
      <c r="M160" cm="1">
        <f t="array" aca="1" ref="M160" ca="1">INDEX([3]!data_multi,_xlfn.XMATCH(_xlfn.CONCAT(
SUBSTITUTE($A160,LEFT($A160,FIND($C160,$A160)+LEN($C160)-1),),
$F160:$I160,
SUBSTITUTE($J160,LEFT($A160,FIND($C160,$A160)+LEN($C160)-1),)),
[3]!index_multi),_xlfn.XMATCH(M$2,[3]!header_multi))</f>
        <v>1.4E-2</v>
      </c>
      <c r="N160">
        <f t="shared" ca="1" si="21"/>
        <v>1.4E-2</v>
      </c>
      <c r="O160">
        <f t="shared" ca="1" si="21"/>
        <v>1.4E-2</v>
      </c>
      <c r="P160">
        <f t="shared" ca="1" si="21"/>
        <v>1.4E-2</v>
      </c>
      <c r="Q160">
        <f t="shared" ca="1" si="21"/>
        <v>1.4E-2</v>
      </c>
      <c r="R160">
        <f t="shared" ca="1" si="21"/>
        <v>1.4E-2</v>
      </c>
      <c r="S160">
        <f t="shared" ca="1" si="21"/>
        <v>1.4E-2</v>
      </c>
      <c r="T160">
        <f t="shared" ca="1" si="21"/>
        <v>1.4E-2</v>
      </c>
      <c r="U160">
        <f t="shared" ca="1" si="21"/>
        <v>1.4E-2</v>
      </c>
      <c r="V160">
        <f t="shared" ca="1" si="21"/>
        <v>1.4E-2</v>
      </c>
      <c r="W160">
        <f t="shared" ca="1" si="21"/>
        <v>1.4E-2</v>
      </c>
    </row>
    <row r="161" spans="1:23" x14ac:dyDescent="0.25">
      <c r="A161" t="s">
        <v>60</v>
      </c>
      <c r="B161" t="s">
        <v>5</v>
      </c>
      <c r="C161" t="s">
        <v>15</v>
      </c>
      <c r="D161" t="s">
        <v>16</v>
      </c>
      <c r="E161" t="s">
        <v>110</v>
      </c>
      <c r="G161" t="s">
        <v>20</v>
      </c>
      <c r="K161" t="s">
        <v>21</v>
      </c>
      <c r="L161" t="str" cm="1">
        <f t="array" aca="1" ref="L161" ca="1">INDEX([1]!data,_xlfn.XMATCH(_xlfn.CONCAT(
SUBSTITUTE($A161,LEFT($A161,FIND($C161,$A161)+LEN($C161)-1),),
$F161:$I161,
SUBSTITUTE($J161,LEFT($A161,FIND($C161,$A161)+LEN($C161)-1),)),
[1]!index),_xlfn.XMATCH(L$2,[1]!header))</f>
        <v>tonne</v>
      </c>
    </row>
    <row r="162" spans="1:23" x14ac:dyDescent="0.25">
      <c r="A162" t="s">
        <v>60</v>
      </c>
      <c r="B162" t="s">
        <v>5</v>
      </c>
      <c r="C162" t="s">
        <v>15</v>
      </c>
      <c r="D162" t="s">
        <v>16</v>
      </c>
      <c r="E162" t="s">
        <v>110</v>
      </c>
      <c r="G162" t="s">
        <v>22</v>
      </c>
      <c r="H162" t="s">
        <v>71</v>
      </c>
    </row>
    <row r="163" spans="1:23" x14ac:dyDescent="0.25">
      <c r="A163" t="s">
        <v>60</v>
      </c>
      <c r="B163" t="s">
        <v>5</v>
      </c>
      <c r="C163" t="s">
        <v>15</v>
      </c>
      <c r="D163" t="s">
        <v>16</v>
      </c>
      <c r="E163" t="s">
        <v>110</v>
      </c>
      <c r="G163" t="s">
        <v>72</v>
      </c>
      <c r="K163" t="s">
        <v>73</v>
      </c>
      <c r="L163" t="s">
        <v>74</v>
      </c>
      <c r="M163" cm="1">
        <f t="array" aca="1" ref="M163" ca="1">INDEX([3]!data,_xlfn.XMATCH(_xlfn.CONCAT(
SUBSTITUTE($A163,LEFT($A163,FIND($C163,$A163)+LEN($C163)-1),),
$F163),
[3]!index),_xlfn.XMATCH($G163,[3]!header))</f>
        <v>0.35</v>
      </c>
      <c r="N163">
        <f t="shared" ref="N163:W164" ca="1" si="22">M163</f>
        <v>0.35</v>
      </c>
      <c r="O163">
        <f t="shared" ca="1" si="22"/>
        <v>0.35</v>
      </c>
      <c r="P163">
        <f t="shared" ca="1" si="22"/>
        <v>0.35</v>
      </c>
      <c r="Q163">
        <f t="shared" ca="1" si="22"/>
        <v>0.35</v>
      </c>
      <c r="R163">
        <f t="shared" ca="1" si="22"/>
        <v>0.35</v>
      </c>
      <c r="S163">
        <f t="shared" ca="1" si="22"/>
        <v>0.35</v>
      </c>
      <c r="T163">
        <f t="shared" ca="1" si="22"/>
        <v>0.35</v>
      </c>
      <c r="U163">
        <f t="shared" ca="1" si="22"/>
        <v>0.35</v>
      </c>
      <c r="V163">
        <f t="shared" ca="1" si="22"/>
        <v>0.35</v>
      </c>
      <c r="W163">
        <f t="shared" ca="1" si="22"/>
        <v>0.35</v>
      </c>
    </row>
    <row r="164" spans="1:23" x14ac:dyDescent="0.25">
      <c r="A164" t="s">
        <v>60</v>
      </c>
      <c r="B164" t="s">
        <v>5</v>
      </c>
      <c r="C164" t="s">
        <v>15</v>
      </c>
      <c r="D164" t="s">
        <v>16</v>
      </c>
      <c r="E164" t="s">
        <v>110</v>
      </c>
      <c r="G164" t="s">
        <v>75</v>
      </c>
      <c r="K164" t="s">
        <v>73</v>
      </c>
      <c r="M164" cm="1">
        <f t="array" aca="1" ref="M164" ca="1">INDEX([3]!data,_xlfn.XMATCH(_xlfn.CONCAT(
SUBSTITUTE($A164,LEFT($A164,FIND($C164,$A164)+LEN($C164)-1),),
$F164),
[3]!index),_xlfn.XMATCH($G164,[3]!header))</f>
        <v>10</v>
      </c>
      <c r="N164">
        <f t="shared" ca="1" si="22"/>
        <v>10</v>
      </c>
      <c r="O164">
        <f t="shared" ca="1" si="22"/>
        <v>10</v>
      </c>
      <c r="P164">
        <f t="shared" ca="1" si="22"/>
        <v>10</v>
      </c>
      <c r="Q164">
        <f t="shared" ca="1" si="22"/>
        <v>10</v>
      </c>
      <c r="R164">
        <f t="shared" ca="1" si="22"/>
        <v>10</v>
      </c>
      <c r="S164">
        <f t="shared" ca="1" si="22"/>
        <v>10</v>
      </c>
      <c r="T164">
        <f t="shared" ca="1" si="22"/>
        <v>10</v>
      </c>
      <c r="U164">
        <f t="shared" ca="1" si="22"/>
        <v>10</v>
      </c>
      <c r="V164">
        <f t="shared" ca="1" si="22"/>
        <v>10</v>
      </c>
      <c r="W164">
        <f t="shared" ca="1" si="22"/>
        <v>10</v>
      </c>
    </row>
    <row r="165" spans="1:23" x14ac:dyDescent="0.25">
      <c r="A165" t="s">
        <v>60</v>
      </c>
      <c r="B165" t="s">
        <v>5</v>
      </c>
      <c r="C165" t="s">
        <v>15</v>
      </c>
      <c r="D165" t="s">
        <v>16</v>
      </c>
      <c r="E165" t="s">
        <v>110</v>
      </c>
      <c r="F165" t="s">
        <v>111</v>
      </c>
      <c r="G165" t="s">
        <v>6</v>
      </c>
    </row>
    <row r="166" spans="1:23" x14ac:dyDescent="0.25">
      <c r="A166" t="s">
        <v>60</v>
      </c>
      <c r="B166" t="s">
        <v>5</v>
      </c>
      <c r="C166" t="s">
        <v>15</v>
      </c>
      <c r="D166" t="s">
        <v>16</v>
      </c>
      <c r="E166" t="s">
        <v>110</v>
      </c>
      <c r="F166" t="s">
        <v>111</v>
      </c>
      <c r="G166" t="s">
        <v>77</v>
      </c>
      <c r="K166" t="s">
        <v>73</v>
      </c>
      <c r="L166" t="s">
        <v>78</v>
      </c>
      <c r="M166" cm="1">
        <f t="array" aca="1" ref="M166" ca="1">INDEX([3]!data,_xlfn.XMATCH(_xlfn.CONCAT(
SUBSTITUTE($A166,LEFT($A166,FIND($C166,$A166)+LEN($C166)-1),),
$F166),
[3]!index),_xlfn.XMATCH($G166,[3]!header))</f>
        <v>1950</v>
      </c>
      <c r="N166">
        <f t="shared" ref="N166:W168" ca="1" si="23">M166</f>
        <v>1950</v>
      </c>
      <c r="O166">
        <f t="shared" ca="1" si="23"/>
        <v>1950</v>
      </c>
      <c r="P166">
        <f t="shared" ca="1" si="23"/>
        <v>1950</v>
      </c>
      <c r="Q166">
        <f t="shared" ca="1" si="23"/>
        <v>1950</v>
      </c>
      <c r="R166">
        <f t="shared" ca="1" si="23"/>
        <v>1950</v>
      </c>
      <c r="S166">
        <f t="shared" ca="1" si="23"/>
        <v>1950</v>
      </c>
      <c r="T166">
        <f t="shared" ca="1" si="23"/>
        <v>1950</v>
      </c>
      <c r="U166">
        <f t="shared" ca="1" si="23"/>
        <v>1950</v>
      </c>
      <c r="V166">
        <f t="shared" ca="1" si="23"/>
        <v>1950</v>
      </c>
      <c r="W166">
        <f t="shared" ca="1" si="23"/>
        <v>1950</v>
      </c>
    </row>
    <row r="167" spans="1:23" x14ac:dyDescent="0.25">
      <c r="A167" t="s">
        <v>60</v>
      </c>
      <c r="B167" t="s">
        <v>5</v>
      </c>
      <c r="C167" t="s">
        <v>15</v>
      </c>
      <c r="D167" t="s">
        <v>16</v>
      </c>
      <c r="E167" t="s">
        <v>110</v>
      </c>
      <c r="F167" t="s">
        <v>111</v>
      </c>
      <c r="G167" t="s">
        <v>79</v>
      </c>
      <c r="K167" t="s">
        <v>73</v>
      </c>
      <c r="L167" t="s">
        <v>78</v>
      </c>
      <c r="M167" cm="1">
        <f t="array" aca="1" ref="M167" ca="1">INDEX([3]!data,_xlfn.XMATCH(_xlfn.CONCAT(
SUBSTITUTE($A167,LEFT($A167,FIND($C167,$A167)+LEN($C167)-1),),
$F167),
[3]!index),_xlfn.XMATCH($G167,[3]!header))</f>
        <v>2101</v>
      </c>
      <c r="N167">
        <f t="shared" ca="1" si="23"/>
        <v>2101</v>
      </c>
      <c r="O167">
        <f t="shared" ca="1" si="23"/>
        <v>2101</v>
      </c>
      <c r="P167">
        <f t="shared" ca="1" si="23"/>
        <v>2101</v>
      </c>
      <c r="Q167">
        <f t="shared" ca="1" si="23"/>
        <v>2101</v>
      </c>
      <c r="R167">
        <f t="shared" ca="1" si="23"/>
        <v>2101</v>
      </c>
      <c r="S167">
        <f t="shared" ca="1" si="23"/>
        <v>2101</v>
      </c>
      <c r="T167">
        <f t="shared" ca="1" si="23"/>
        <v>2101</v>
      </c>
      <c r="U167">
        <f t="shared" ca="1" si="23"/>
        <v>2101</v>
      </c>
      <c r="V167">
        <f t="shared" ca="1" si="23"/>
        <v>2101</v>
      </c>
      <c r="W167">
        <f t="shared" ca="1" si="23"/>
        <v>2101</v>
      </c>
    </row>
    <row r="168" spans="1:23" x14ac:dyDescent="0.25">
      <c r="A168" t="s">
        <v>60</v>
      </c>
      <c r="B168" t="s">
        <v>5</v>
      </c>
      <c r="C168" t="s">
        <v>15</v>
      </c>
      <c r="D168" t="s">
        <v>16</v>
      </c>
      <c r="E168" t="s">
        <v>110</v>
      </c>
      <c r="F168" t="s">
        <v>111</v>
      </c>
      <c r="G168" t="s">
        <v>80</v>
      </c>
      <c r="K168" t="s">
        <v>73</v>
      </c>
      <c r="L168" t="s">
        <v>81</v>
      </c>
      <c r="M168" cm="1">
        <f t="array" aca="1" ref="M168" ca="1">INDEX([3]!data,_xlfn.XMATCH(_xlfn.CONCAT(
SUBSTITUTE($A168,LEFT($A168,FIND($C168,$A168)+LEN($C168)-1),),
$F168),
[3]!index),_xlfn.XMATCH($G168,[3]!header))</f>
        <v>25</v>
      </c>
      <c r="N168">
        <f t="shared" ca="1" si="23"/>
        <v>25</v>
      </c>
      <c r="O168">
        <f t="shared" ca="1" si="23"/>
        <v>25</v>
      </c>
      <c r="P168">
        <f t="shared" ca="1" si="23"/>
        <v>25</v>
      </c>
      <c r="Q168">
        <f t="shared" ca="1" si="23"/>
        <v>25</v>
      </c>
      <c r="R168">
        <f t="shared" ca="1" si="23"/>
        <v>25</v>
      </c>
      <c r="S168">
        <f t="shared" ca="1" si="23"/>
        <v>25</v>
      </c>
      <c r="T168">
        <f t="shared" ca="1" si="23"/>
        <v>25</v>
      </c>
      <c r="U168">
        <f t="shared" ca="1" si="23"/>
        <v>25</v>
      </c>
      <c r="V168">
        <f t="shared" ca="1" si="23"/>
        <v>25</v>
      </c>
      <c r="W168">
        <f t="shared" ca="1" si="23"/>
        <v>25</v>
      </c>
    </row>
    <row r="169" spans="1:23" x14ac:dyDescent="0.25">
      <c r="A169" t="s">
        <v>60</v>
      </c>
      <c r="B169" t="s">
        <v>5</v>
      </c>
      <c r="C169" t="s">
        <v>15</v>
      </c>
      <c r="D169" t="s">
        <v>16</v>
      </c>
      <c r="E169" t="s">
        <v>110</v>
      </c>
      <c r="F169" t="s">
        <v>111</v>
      </c>
      <c r="G169" t="s">
        <v>82</v>
      </c>
      <c r="K169" t="s">
        <v>83</v>
      </c>
      <c r="L169" t="s">
        <v>74</v>
      </c>
      <c r="M169" cm="1">
        <f t="array" aca="1" ref="M169" ca="1">INDEX([3]!data,_xlfn.XMATCH(_xlfn.CONCAT(
SUBSTITUTE($A169,LEFT($A169,FIND($C169,$A169)+LEN($C169)-1),),
$F169),
[3]!index),_xlfn.XMATCH(_xlfn.CONCAT($C169,$G169),[3]!header))</f>
        <v>0</v>
      </c>
    </row>
    <row r="170" spans="1:23" x14ac:dyDescent="0.25">
      <c r="A170" t="s">
        <v>60</v>
      </c>
      <c r="B170" t="s">
        <v>5</v>
      </c>
      <c r="C170" t="s">
        <v>15</v>
      </c>
      <c r="D170" t="s">
        <v>16</v>
      </c>
      <c r="E170" t="s">
        <v>110</v>
      </c>
      <c r="F170" t="s">
        <v>111</v>
      </c>
      <c r="G170" t="s">
        <v>84</v>
      </c>
      <c r="K170" t="s">
        <v>73</v>
      </c>
      <c r="L170" t="s">
        <v>85</v>
      </c>
      <c r="M170" cm="1">
        <f t="array" aca="1" ref="M170" ca="1">INDEX([3]!data,_xlfn.XMATCH(_xlfn.CONCAT(
SUBSTITUTE($A170,LEFT($A170,FIND($C170,$A170)+LEN($C170)-1),),
$F170),
[3]!index),_xlfn.XMATCH($G170,[3]!header))</f>
        <v>70000</v>
      </c>
      <c r="N170">
        <f t="shared" ref="N170:W176" ca="1" si="24">M170</f>
        <v>70000</v>
      </c>
      <c r="O170">
        <f t="shared" ca="1" si="24"/>
        <v>70000</v>
      </c>
      <c r="P170">
        <f t="shared" ca="1" si="24"/>
        <v>70000</v>
      </c>
      <c r="Q170">
        <f t="shared" ca="1" si="24"/>
        <v>70000</v>
      </c>
      <c r="R170">
        <f t="shared" ca="1" si="24"/>
        <v>70000</v>
      </c>
      <c r="S170">
        <f t="shared" ca="1" si="24"/>
        <v>70000</v>
      </c>
      <c r="T170">
        <f t="shared" ca="1" si="24"/>
        <v>70000</v>
      </c>
      <c r="U170">
        <f t="shared" ca="1" si="24"/>
        <v>70000</v>
      </c>
      <c r="V170">
        <f t="shared" ca="1" si="24"/>
        <v>70000</v>
      </c>
      <c r="W170">
        <f t="shared" ca="1" si="24"/>
        <v>70000</v>
      </c>
    </row>
    <row r="171" spans="1:23" x14ac:dyDescent="0.25">
      <c r="A171" t="s">
        <v>60</v>
      </c>
      <c r="B171" t="s">
        <v>5</v>
      </c>
      <c r="C171" t="s">
        <v>15</v>
      </c>
      <c r="D171" t="s">
        <v>16</v>
      </c>
      <c r="E171" t="s">
        <v>110</v>
      </c>
      <c r="F171" t="s">
        <v>111</v>
      </c>
      <c r="G171" t="s">
        <v>86</v>
      </c>
      <c r="K171" t="s">
        <v>73</v>
      </c>
      <c r="L171" t="s">
        <v>87</v>
      </c>
      <c r="M171" cm="1">
        <f t="array" aca="1" ref="M171" ca="1">INDEX([3]!data,_xlfn.XMATCH(_xlfn.CONCAT(
SUBSTITUTE($A171,LEFT($A171,FIND($C171,$A171)+LEN($C171)-1),),
$F171),
[3]!index),_xlfn.XMATCH($G171,[3]!header))</f>
        <v>2217592.854324</v>
      </c>
      <c r="N171">
        <f t="shared" ca="1" si="24"/>
        <v>2217592.854324</v>
      </c>
      <c r="O171">
        <f t="shared" ca="1" si="24"/>
        <v>2217592.854324</v>
      </c>
      <c r="P171">
        <f t="shared" ca="1" si="24"/>
        <v>2217592.854324</v>
      </c>
      <c r="Q171">
        <f t="shared" ca="1" si="24"/>
        <v>2217592.854324</v>
      </c>
      <c r="R171">
        <f t="shared" ca="1" si="24"/>
        <v>2217592.854324</v>
      </c>
      <c r="S171">
        <f t="shared" ca="1" si="24"/>
        <v>2217592.854324</v>
      </c>
      <c r="T171">
        <f t="shared" ca="1" si="24"/>
        <v>2217592.854324</v>
      </c>
      <c r="U171">
        <f t="shared" ca="1" si="24"/>
        <v>2217592.854324</v>
      </c>
      <c r="V171">
        <f t="shared" ca="1" si="24"/>
        <v>2217592.854324</v>
      </c>
      <c r="W171">
        <f t="shared" ca="1" si="24"/>
        <v>2217592.854324</v>
      </c>
    </row>
    <row r="172" spans="1:23" x14ac:dyDescent="0.25">
      <c r="A172" t="s">
        <v>60</v>
      </c>
      <c r="B172" t="s">
        <v>5</v>
      </c>
      <c r="C172" t="s">
        <v>15</v>
      </c>
      <c r="D172" t="s">
        <v>16</v>
      </c>
      <c r="E172" t="s">
        <v>110</v>
      </c>
      <c r="F172" t="s">
        <v>111</v>
      </c>
      <c r="G172" t="s">
        <v>88</v>
      </c>
      <c r="K172" t="s">
        <v>73</v>
      </c>
      <c r="L172" t="s">
        <v>87</v>
      </c>
      <c r="M172" cm="1">
        <f t="array" aca="1" ref="M172" ca="1">INDEX([3]!data,_xlfn.XMATCH(_xlfn.CONCAT(
SUBSTITUTE($A172,LEFT($A172,FIND($C172,$A172)+LEN($C172)-1),),
$F172),
[3]!index),_xlfn.XMATCH($G172,[3]!header))</f>
        <v>88703.714172959997</v>
      </c>
      <c r="N172">
        <f t="shared" ca="1" si="24"/>
        <v>88703.714172959997</v>
      </c>
      <c r="O172">
        <f t="shared" ca="1" si="24"/>
        <v>88703.714172959997</v>
      </c>
      <c r="P172">
        <f t="shared" ca="1" si="24"/>
        <v>88703.714172959997</v>
      </c>
      <c r="Q172">
        <f t="shared" ca="1" si="24"/>
        <v>88703.714172959997</v>
      </c>
      <c r="R172">
        <f t="shared" ca="1" si="24"/>
        <v>88703.714172959997</v>
      </c>
      <c r="S172">
        <f t="shared" ca="1" si="24"/>
        <v>88703.714172959997</v>
      </c>
      <c r="T172">
        <f t="shared" ca="1" si="24"/>
        <v>88703.714172959997</v>
      </c>
      <c r="U172">
        <f t="shared" ca="1" si="24"/>
        <v>88703.714172959997</v>
      </c>
      <c r="V172">
        <f t="shared" ca="1" si="24"/>
        <v>88703.714172959997</v>
      </c>
      <c r="W172">
        <f t="shared" ca="1" si="24"/>
        <v>88703.714172959997</v>
      </c>
    </row>
    <row r="173" spans="1:23" x14ac:dyDescent="0.25">
      <c r="A173" t="s">
        <v>60</v>
      </c>
      <c r="B173" t="s">
        <v>5</v>
      </c>
      <c r="C173" t="s">
        <v>15</v>
      </c>
      <c r="D173" t="s">
        <v>16</v>
      </c>
      <c r="E173" t="s">
        <v>110</v>
      </c>
      <c r="F173" t="s">
        <v>111</v>
      </c>
      <c r="G173" t="s">
        <v>17</v>
      </c>
      <c r="J173" t="s">
        <v>112</v>
      </c>
      <c r="K173" t="s">
        <v>90</v>
      </c>
      <c r="L173" t="str" cm="1">
        <f t="array" aca="1" ref="L173" ca="1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aca="1" ref="M173" ca="1">INDEX([3]!data_multi,_xlfn.XMATCH(_xlfn.CONCAT(
SUBSTITUTE($A173,LEFT($A173,FIND($C173,$A173)+LEN($C173)-1),),
$F173:$I173,
SUBSTITUTE($J173,LEFT($A173,FIND($C173,$A173)+LEN($C173)-1),)),
[3]!index_multi),_xlfn.XMATCH(M$2,[3]!header_multi))</f>
        <v>0.72270000000000001</v>
      </c>
      <c r="N173">
        <f t="shared" ca="1" si="24"/>
        <v>0.72270000000000001</v>
      </c>
      <c r="O173">
        <f t="shared" ca="1" si="24"/>
        <v>0.72270000000000001</v>
      </c>
      <c r="P173">
        <f t="shared" ca="1" si="24"/>
        <v>0.72270000000000001</v>
      </c>
      <c r="Q173">
        <f t="shared" ca="1" si="24"/>
        <v>0.72270000000000001</v>
      </c>
      <c r="R173">
        <f t="shared" ca="1" si="24"/>
        <v>0.72270000000000001</v>
      </c>
      <c r="S173">
        <f t="shared" ca="1" si="24"/>
        <v>0.72270000000000001</v>
      </c>
      <c r="T173">
        <f t="shared" ca="1" si="24"/>
        <v>0.72270000000000001</v>
      </c>
      <c r="U173">
        <f t="shared" ca="1" si="24"/>
        <v>0.72270000000000001</v>
      </c>
      <c r="V173">
        <f t="shared" ca="1" si="24"/>
        <v>0.72270000000000001</v>
      </c>
      <c r="W173">
        <f t="shared" ca="1" si="24"/>
        <v>0.72270000000000001</v>
      </c>
    </row>
    <row r="174" spans="1:23" x14ac:dyDescent="0.25">
      <c r="A174" t="s">
        <v>60</v>
      </c>
      <c r="B174" t="s">
        <v>5</v>
      </c>
      <c r="C174" t="s">
        <v>15</v>
      </c>
      <c r="D174" t="s">
        <v>16</v>
      </c>
      <c r="E174" t="s">
        <v>110</v>
      </c>
      <c r="F174" t="s">
        <v>111</v>
      </c>
      <c r="G174" t="s">
        <v>17</v>
      </c>
      <c r="J174" t="s">
        <v>89</v>
      </c>
      <c r="K174" t="s">
        <v>90</v>
      </c>
      <c r="L174" t="str" cm="1">
        <f t="array" aca="1" ref="L174" ca="1">INDEX([3]!data_multi,_xlfn.XMATCH(_xlfn.CONCAT(
SUBSTITUTE($A174,LEFT($A174,FIND($C174,$A174)+LEN($C174)-1),),
$F174:$I174,
SUBSTITUTE($J174,LEFT($A174,FIND($C174,$A174)+LEN($C174)-1),)),
[3]!index_multi),_xlfn.XMATCH(L$2,[3]!header_multi))</f>
        <v>GJ</v>
      </c>
      <c r="M174" cm="1">
        <f t="array" aca="1" ref="M174" ca="1">INDEX([3]!data_multi,_xlfn.XMATCH(_xlfn.CONCAT(
SUBSTITUTE($A174,LEFT($A174,FIND($C174,$A174)+LEN($C174)-1),),
$F174:$I174,
SUBSTITUTE($J174,LEFT($A174,FIND($C174,$A174)+LEN($C174)-1),)),
[3]!index_multi),_xlfn.XMATCH(M$2,[3]!header_multi))</f>
        <v>5.5E-2</v>
      </c>
      <c r="N174">
        <f t="shared" ca="1" si="24"/>
        <v>5.5E-2</v>
      </c>
      <c r="O174">
        <f t="shared" ca="1" si="24"/>
        <v>5.5E-2</v>
      </c>
      <c r="P174">
        <f t="shared" ca="1" si="24"/>
        <v>5.5E-2</v>
      </c>
      <c r="Q174">
        <f t="shared" ca="1" si="24"/>
        <v>5.5E-2</v>
      </c>
      <c r="R174">
        <f t="shared" ca="1" si="24"/>
        <v>5.5E-2</v>
      </c>
      <c r="S174">
        <f t="shared" ca="1" si="24"/>
        <v>5.5E-2</v>
      </c>
      <c r="T174">
        <f t="shared" ca="1" si="24"/>
        <v>5.5E-2</v>
      </c>
      <c r="U174">
        <f t="shared" ca="1" si="24"/>
        <v>5.5E-2</v>
      </c>
      <c r="V174">
        <f t="shared" ca="1" si="24"/>
        <v>5.5E-2</v>
      </c>
      <c r="W174">
        <f t="shared" ca="1" si="24"/>
        <v>5.5E-2</v>
      </c>
    </row>
    <row r="175" spans="1:23" x14ac:dyDescent="0.25">
      <c r="A175" t="s">
        <v>60</v>
      </c>
      <c r="B175" t="s">
        <v>5</v>
      </c>
      <c r="C175" t="s">
        <v>15</v>
      </c>
      <c r="D175" t="s">
        <v>16</v>
      </c>
      <c r="E175" t="s">
        <v>110</v>
      </c>
      <c r="F175" t="s">
        <v>111</v>
      </c>
      <c r="G175" t="s">
        <v>17</v>
      </c>
      <c r="J175" t="s">
        <v>108</v>
      </c>
      <c r="K175" t="s">
        <v>90</v>
      </c>
      <c r="L175" t="str" cm="1">
        <f t="array" aca="1" ref="L175" ca="1">INDEX([3]!data_multi,_xlfn.XMATCH(_xlfn.CONCAT(
SUBSTITUTE($A175,LEFT($A175,FIND($C175,$A175)+LEN($C175)-1),),
$F175:$I175,
SUBSTITUTE($J175,LEFT($A175,FIND($C175,$A175)+LEN($C175)-1),)),
[3]!index_multi),_xlfn.XMATCH(L$2,[3]!header_multi))</f>
        <v>GJ</v>
      </c>
      <c r="M175" cm="1">
        <f t="array" aca="1" ref="M175" ca="1">INDEX([3]!data_multi,_xlfn.XMATCH(_xlfn.CONCAT(
SUBSTITUTE($A175,LEFT($A175,FIND($C175,$A175)+LEN($C175)-1),),
$F175:$I175,
SUBSTITUTE($J175,LEFT($A175,FIND($C175,$A175)+LEN($C175)-1),)),
[3]!index_multi),_xlfn.XMATCH(M$2,[3]!header_multi))</f>
        <v>6.0000000000000001E-3</v>
      </c>
      <c r="N175">
        <f t="shared" ca="1" si="24"/>
        <v>6.0000000000000001E-3</v>
      </c>
      <c r="O175">
        <f t="shared" ca="1" si="24"/>
        <v>6.0000000000000001E-3</v>
      </c>
      <c r="P175">
        <f t="shared" ca="1" si="24"/>
        <v>6.0000000000000001E-3</v>
      </c>
      <c r="Q175">
        <f t="shared" ca="1" si="24"/>
        <v>6.0000000000000001E-3</v>
      </c>
      <c r="R175">
        <f t="shared" ca="1" si="24"/>
        <v>6.0000000000000001E-3</v>
      </c>
      <c r="S175">
        <f t="shared" ca="1" si="24"/>
        <v>6.0000000000000001E-3</v>
      </c>
      <c r="T175">
        <f t="shared" ca="1" si="24"/>
        <v>6.0000000000000001E-3</v>
      </c>
      <c r="U175">
        <f t="shared" ca="1" si="24"/>
        <v>6.0000000000000001E-3</v>
      </c>
      <c r="V175">
        <f t="shared" ca="1" si="24"/>
        <v>6.0000000000000001E-3</v>
      </c>
      <c r="W175">
        <f t="shared" ca="1" si="24"/>
        <v>6.0000000000000001E-3</v>
      </c>
    </row>
    <row r="176" spans="1:23" x14ac:dyDescent="0.25">
      <c r="A176" t="s">
        <v>60</v>
      </c>
      <c r="B176" t="s">
        <v>5</v>
      </c>
      <c r="C176" t="s">
        <v>15</v>
      </c>
      <c r="D176" t="s">
        <v>16</v>
      </c>
      <c r="E176" t="s">
        <v>110</v>
      </c>
      <c r="F176" t="s">
        <v>111</v>
      </c>
      <c r="G176" t="s">
        <v>17</v>
      </c>
      <c r="J176" t="s">
        <v>92</v>
      </c>
      <c r="K176" t="s">
        <v>90</v>
      </c>
      <c r="L176" t="str" cm="1">
        <f t="array" aca="1" ref="L176" ca="1">INDEX([3]!data_multi,_xlfn.XMATCH(_xlfn.CONCAT(
SUBSTITUTE($A176,LEFT($A176,FIND($C176,$A176)+LEN($C176)-1),),
$F176:$I176,
SUBSTITUTE($J176,LEFT($A176,FIND($C176,$A176)+LEN($C176)-1),)),
[3]!index_multi),_xlfn.XMATCH(L$2,[3]!header_multi))</f>
        <v>GJ</v>
      </c>
      <c r="M176" cm="1">
        <f t="array" aca="1" ref="M176" ca="1">INDEX([3]!data_multi,_xlfn.XMATCH(_xlfn.CONCAT(
SUBSTITUTE($A176,LEFT($A176,FIND($C176,$A176)+LEN($C176)-1),),
$F176:$I176,
SUBSTITUTE($J176,LEFT($A176,FIND($C176,$A176)+LEN($C176)-1),)),
[3]!index_multi),_xlfn.XMATCH(M$2,[3]!header_multi))</f>
        <v>3.0000000000000001E-3</v>
      </c>
      <c r="N176">
        <f t="shared" ca="1" si="24"/>
        <v>3.0000000000000001E-3</v>
      </c>
      <c r="O176">
        <f t="shared" ca="1" si="24"/>
        <v>3.0000000000000001E-3</v>
      </c>
      <c r="P176">
        <f t="shared" ca="1" si="24"/>
        <v>3.0000000000000001E-3</v>
      </c>
      <c r="Q176">
        <f t="shared" ca="1" si="24"/>
        <v>3.0000000000000001E-3</v>
      </c>
      <c r="R176">
        <f t="shared" ca="1" si="24"/>
        <v>3.0000000000000001E-3</v>
      </c>
      <c r="S176">
        <f t="shared" ca="1" si="24"/>
        <v>3.0000000000000001E-3</v>
      </c>
      <c r="T176">
        <f t="shared" ca="1" si="24"/>
        <v>3.0000000000000001E-3</v>
      </c>
      <c r="U176">
        <f t="shared" ca="1" si="24"/>
        <v>3.0000000000000001E-3</v>
      </c>
      <c r="V176">
        <f t="shared" ca="1" si="24"/>
        <v>3.0000000000000001E-3</v>
      </c>
      <c r="W176">
        <f t="shared" ca="1" si="24"/>
        <v>3.0000000000000001E-3</v>
      </c>
    </row>
    <row r="177" spans="1:23" x14ac:dyDescent="0.25">
      <c r="A177" t="s">
        <v>60</v>
      </c>
      <c r="B177" t="s">
        <v>5</v>
      </c>
      <c r="C177" t="s">
        <v>15</v>
      </c>
      <c r="D177" t="s">
        <v>16</v>
      </c>
      <c r="E177" t="s">
        <v>110</v>
      </c>
      <c r="F177" t="s">
        <v>113</v>
      </c>
      <c r="G177" t="s">
        <v>6</v>
      </c>
    </row>
    <row r="178" spans="1:23" x14ac:dyDescent="0.25">
      <c r="A178" t="s">
        <v>60</v>
      </c>
      <c r="B178" t="s">
        <v>5</v>
      </c>
      <c r="C178" t="s">
        <v>15</v>
      </c>
      <c r="D178" t="s">
        <v>16</v>
      </c>
      <c r="E178" t="s">
        <v>110</v>
      </c>
      <c r="F178" t="s">
        <v>113</v>
      </c>
      <c r="G178" t="s">
        <v>77</v>
      </c>
      <c r="K178" t="s">
        <v>73</v>
      </c>
      <c r="L178" t="s">
        <v>78</v>
      </c>
      <c r="M178" cm="1">
        <f t="array" aca="1" ref="M178" ca="1">INDEX([3]!data,_xlfn.XMATCH(_xlfn.CONCAT(
SUBSTITUTE($A178,LEFT($A178,FIND($C178,$A178)+LEN($C178)-1),),
$F178),
[3]!index),_xlfn.XMATCH($G178,[3]!header))</f>
        <v>1950</v>
      </c>
      <c r="N178">
        <f t="shared" ref="N178:W180" ca="1" si="25">M178</f>
        <v>1950</v>
      </c>
      <c r="O178">
        <f t="shared" ca="1" si="25"/>
        <v>1950</v>
      </c>
      <c r="P178">
        <f t="shared" ca="1" si="25"/>
        <v>1950</v>
      </c>
      <c r="Q178">
        <f t="shared" ca="1" si="25"/>
        <v>1950</v>
      </c>
      <c r="R178">
        <f t="shared" ca="1" si="25"/>
        <v>1950</v>
      </c>
      <c r="S178">
        <f t="shared" ca="1" si="25"/>
        <v>1950</v>
      </c>
      <c r="T178">
        <f t="shared" ca="1" si="25"/>
        <v>1950</v>
      </c>
      <c r="U178">
        <f t="shared" ca="1" si="25"/>
        <v>1950</v>
      </c>
      <c r="V178">
        <f t="shared" ca="1" si="25"/>
        <v>1950</v>
      </c>
      <c r="W178">
        <f t="shared" ca="1" si="25"/>
        <v>1950</v>
      </c>
    </row>
    <row r="179" spans="1:23" x14ac:dyDescent="0.25">
      <c r="A179" t="s">
        <v>60</v>
      </c>
      <c r="B179" t="s">
        <v>5</v>
      </c>
      <c r="C179" t="s">
        <v>15</v>
      </c>
      <c r="D179" t="s">
        <v>16</v>
      </c>
      <c r="E179" t="s">
        <v>110</v>
      </c>
      <c r="F179" t="s">
        <v>113</v>
      </c>
      <c r="G179" t="s">
        <v>79</v>
      </c>
      <c r="K179" t="s">
        <v>73</v>
      </c>
      <c r="L179" t="s">
        <v>78</v>
      </c>
      <c r="M179" cm="1">
        <f t="array" aca="1" ref="M179" ca="1">INDEX([3]!data,_xlfn.XMATCH(_xlfn.CONCAT(
SUBSTITUTE($A179,LEFT($A179,FIND($C179,$A179)+LEN($C179)-1),),
$F179),
[3]!index),_xlfn.XMATCH($G179,[3]!header))</f>
        <v>2101</v>
      </c>
      <c r="N179">
        <f t="shared" ca="1" si="25"/>
        <v>2101</v>
      </c>
      <c r="O179">
        <f t="shared" ca="1" si="25"/>
        <v>2101</v>
      </c>
      <c r="P179">
        <f t="shared" ca="1" si="25"/>
        <v>2101</v>
      </c>
      <c r="Q179">
        <f t="shared" ca="1" si="25"/>
        <v>2101</v>
      </c>
      <c r="R179">
        <f t="shared" ca="1" si="25"/>
        <v>2101</v>
      </c>
      <c r="S179">
        <f t="shared" ca="1" si="25"/>
        <v>2101</v>
      </c>
      <c r="T179">
        <f t="shared" ca="1" si="25"/>
        <v>2101</v>
      </c>
      <c r="U179">
        <f t="shared" ca="1" si="25"/>
        <v>2101</v>
      </c>
      <c r="V179">
        <f t="shared" ca="1" si="25"/>
        <v>2101</v>
      </c>
      <c r="W179">
        <f t="shared" ca="1" si="25"/>
        <v>2101</v>
      </c>
    </row>
    <row r="180" spans="1:23" x14ac:dyDescent="0.25">
      <c r="A180" t="s">
        <v>60</v>
      </c>
      <c r="B180" t="s">
        <v>5</v>
      </c>
      <c r="C180" t="s">
        <v>15</v>
      </c>
      <c r="D180" t="s">
        <v>16</v>
      </c>
      <c r="E180" t="s">
        <v>110</v>
      </c>
      <c r="F180" t="s">
        <v>113</v>
      </c>
      <c r="G180" t="s">
        <v>80</v>
      </c>
      <c r="K180" t="s">
        <v>73</v>
      </c>
      <c r="L180" t="s">
        <v>81</v>
      </c>
      <c r="M180" cm="1">
        <f t="array" aca="1" ref="M180" ca="1">INDEX([3]!data,_xlfn.XMATCH(_xlfn.CONCAT(
SUBSTITUTE($A180,LEFT($A180,FIND($C180,$A180)+LEN($C180)-1),),
$F180),
[3]!index),_xlfn.XMATCH($G180,[3]!header))</f>
        <v>25</v>
      </c>
      <c r="N180">
        <f t="shared" ca="1" si="25"/>
        <v>25</v>
      </c>
      <c r="O180">
        <f t="shared" ca="1" si="25"/>
        <v>25</v>
      </c>
      <c r="P180">
        <f t="shared" ca="1" si="25"/>
        <v>25</v>
      </c>
      <c r="Q180">
        <f t="shared" ca="1" si="25"/>
        <v>25</v>
      </c>
      <c r="R180">
        <f t="shared" ca="1" si="25"/>
        <v>25</v>
      </c>
      <c r="S180">
        <f t="shared" ca="1" si="25"/>
        <v>25</v>
      </c>
      <c r="T180">
        <f t="shared" ca="1" si="25"/>
        <v>25</v>
      </c>
      <c r="U180">
        <f t="shared" ca="1" si="25"/>
        <v>25</v>
      </c>
      <c r="V180">
        <f t="shared" ca="1" si="25"/>
        <v>25</v>
      </c>
      <c r="W180">
        <f t="shared" ca="1" si="25"/>
        <v>25</v>
      </c>
    </row>
    <row r="181" spans="1:23" x14ac:dyDescent="0.25">
      <c r="A181" t="s">
        <v>60</v>
      </c>
      <c r="B181" t="s">
        <v>5</v>
      </c>
      <c r="C181" t="s">
        <v>15</v>
      </c>
      <c r="D181" t="s">
        <v>16</v>
      </c>
      <c r="E181" t="s">
        <v>110</v>
      </c>
      <c r="F181" t="s">
        <v>113</v>
      </c>
      <c r="G181" t="s">
        <v>82</v>
      </c>
      <c r="K181" t="s">
        <v>83</v>
      </c>
      <c r="L181" t="s">
        <v>74</v>
      </c>
      <c r="M181" cm="1">
        <f t="array" aca="1" ref="M181" ca="1">INDEX([3]!data,_xlfn.XMATCH(_xlfn.CONCAT(
SUBSTITUTE($A181,LEFT($A181,FIND($C181,$A181)+LEN($C181)-1),),
$F181),
[3]!index),_xlfn.XMATCH(_xlfn.CONCAT($C181,$G181),[3]!header))</f>
        <v>1</v>
      </c>
    </row>
    <row r="182" spans="1:23" x14ac:dyDescent="0.25">
      <c r="A182" t="s">
        <v>60</v>
      </c>
      <c r="B182" t="s">
        <v>5</v>
      </c>
      <c r="C182" t="s">
        <v>15</v>
      </c>
      <c r="D182" t="s">
        <v>16</v>
      </c>
      <c r="E182" t="s">
        <v>110</v>
      </c>
      <c r="F182" t="s">
        <v>113</v>
      </c>
      <c r="G182" t="s">
        <v>84</v>
      </c>
      <c r="K182" t="s">
        <v>73</v>
      </c>
      <c r="L182" t="s">
        <v>85</v>
      </c>
      <c r="M182" cm="1">
        <f t="array" aca="1" ref="M182" ca="1">INDEX([3]!data,_xlfn.XMATCH(_xlfn.CONCAT(
SUBSTITUTE($A182,LEFT($A182,FIND($C182,$A182)+LEN($C182)-1),),
$F182),
[3]!index),_xlfn.XMATCH($G182,[3]!header))</f>
        <v>70000</v>
      </c>
      <c r="N182">
        <f t="shared" ref="N182:W188" ca="1" si="26">M182</f>
        <v>70000</v>
      </c>
      <c r="O182">
        <f t="shared" ca="1" si="26"/>
        <v>70000</v>
      </c>
      <c r="P182">
        <f t="shared" ca="1" si="26"/>
        <v>70000</v>
      </c>
      <c r="Q182">
        <f t="shared" ca="1" si="26"/>
        <v>70000</v>
      </c>
      <c r="R182">
        <f t="shared" ca="1" si="26"/>
        <v>70000</v>
      </c>
      <c r="S182">
        <f t="shared" ca="1" si="26"/>
        <v>70000</v>
      </c>
      <c r="T182">
        <f t="shared" ca="1" si="26"/>
        <v>70000</v>
      </c>
      <c r="U182">
        <f t="shared" ca="1" si="26"/>
        <v>70000</v>
      </c>
      <c r="V182">
        <f t="shared" ca="1" si="26"/>
        <v>70000</v>
      </c>
      <c r="W182">
        <f t="shared" ca="1" si="26"/>
        <v>70000</v>
      </c>
    </row>
    <row r="183" spans="1:23" x14ac:dyDescent="0.25">
      <c r="A183" t="s">
        <v>60</v>
      </c>
      <c r="B183" t="s">
        <v>5</v>
      </c>
      <c r="C183" t="s">
        <v>15</v>
      </c>
      <c r="D183" t="s">
        <v>16</v>
      </c>
      <c r="E183" t="s">
        <v>110</v>
      </c>
      <c r="F183" t="s">
        <v>113</v>
      </c>
      <c r="G183" t="s">
        <v>86</v>
      </c>
      <c r="K183" t="s">
        <v>73</v>
      </c>
      <c r="L183" t="s">
        <v>87</v>
      </c>
      <c r="M183" cm="1">
        <f t="array" aca="1" ref="M183" ca="1">INDEX([3]!data,_xlfn.XMATCH(_xlfn.CONCAT(
SUBSTITUTE($A183,LEFT($A183,FIND($C183,$A183)+LEN($C183)-1),),
$F183),
[3]!index),_xlfn.XMATCH($G183,[3]!header))</f>
        <v>1435483.5031481499</v>
      </c>
      <c r="N183">
        <f t="shared" ca="1" si="26"/>
        <v>1435483.5031481499</v>
      </c>
      <c r="O183">
        <f t="shared" ca="1" si="26"/>
        <v>1435483.5031481499</v>
      </c>
      <c r="P183">
        <f t="shared" ca="1" si="26"/>
        <v>1435483.5031481499</v>
      </c>
      <c r="Q183">
        <f t="shared" ca="1" si="26"/>
        <v>1435483.5031481499</v>
      </c>
      <c r="R183">
        <f t="shared" ca="1" si="26"/>
        <v>1435483.5031481499</v>
      </c>
      <c r="S183">
        <f t="shared" ca="1" si="26"/>
        <v>1435483.5031481499</v>
      </c>
      <c r="T183">
        <f t="shared" ca="1" si="26"/>
        <v>1435483.5031481499</v>
      </c>
      <c r="U183">
        <f t="shared" ca="1" si="26"/>
        <v>1435483.5031481499</v>
      </c>
      <c r="V183">
        <f t="shared" ca="1" si="26"/>
        <v>1435483.5031481499</v>
      </c>
      <c r="W183">
        <f t="shared" ca="1" si="26"/>
        <v>1435483.5031481499</v>
      </c>
    </row>
    <row r="184" spans="1:23" x14ac:dyDescent="0.25">
      <c r="A184" t="s">
        <v>60</v>
      </c>
      <c r="B184" t="s">
        <v>5</v>
      </c>
      <c r="C184" t="s">
        <v>15</v>
      </c>
      <c r="D184" t="s">
        <v>16</v>
      </c>
      <c r="E184" t="s">
        <v>110</v>
      </c>
      <c r="F184" t="s">
        <v>113</v>
      </c>
      <c r="G184" t="s">
        <v>88</v>
      </c>
      <c r="K184" t="s">
        <v>73</v>
      </c>
      <c r="L184" t="s">
        <v>87</v>
      </c>
      <c r="M184" cm="1">
        <f t="array" aca="1" ref="M184" ca="1">INDEX([3]!data,_xlfn.XMATCH(_xlfn.CONCAT(
SUBSTITUTE($A184,LEFT($A184,FIND($C184,$A184)+LEN($C184)-1),),
$F184),
[3]!index),_xlfn.XMATCH($G184,[3]!header))</f>
        <v>57419.340125925999</v>
      </c>
      <c r="N184">
        <f t="shared" ca="1" si="26"/>
        <v>57419.340125925999</v>
      </c>
      <c r="O184">
        <f t="shared" ca="1" si="26"/>
        <v>57419.340125925999</v>
      </c>
      <c r="P184">
        <f t="shared" ca="1" si="26"/>
        <v>57419.340125925999</v>
      </c>
      <c r="Q184">
        <f t="shared" ca="1" si="26"/>
        <v>57419.340125925999</v>
      </c>
      <c r="R184">
        <f t="shared" ca="1" si="26"/>
        <v>57419.340125925999</v>
      </c>
      <c r="S184">
        <f t="shared" ca="1" si="26"/>
        <v>57419.340125925999</v>
      </c>
      <c r="T184">
        <f t="shared" ca="1" si="26"/>
        <v>57419.340125925999</v>
      </c>
      <c r="U184">
        <f t="shared" ca="1" si="26"/>
        <v>57419.340125925999</v>
      </c>
      <c r="V184">
        <f t="shared" ca="1" si="26"/>
        <v>57419.340125925999</v>
      </c>
      <c r="W184">
        <f t="shared" ca="1" si="26"/>
        <v>57419.340125925999</v>
      </c>
    </row>
    <row r="185" spans="1:23" x14ac:dyDescent="0.25">
      <c r="A185" t="s">
        <v>60</v>
      </c>
      <c r="B185" t="s">
        <v>5</v>
      </c>
      <c r="C185" t="s">
        <v>15</v>
      </c>
      <c r="D185" t="s">
        <v>16</v>
      </c>
      <c r="E185" t="s">
        <v>110</v>
      </c>
      <c r="F185" t="s">
        <v>113</v>
      </c>
      <c r="G185" t="s">
        <v>17</v>
      </c>
      <c r="J185" t="s">
        <v>112</v>
      </c>
      <c r="K185" t="s">
        <v>90</v>
      </c>
      <c r="L185" t="str" cm="1">
        <f t="array" aca="1" ref="L185" ca="1">INDEX([3]!data_multi,_xlfn.XMATCH(_xlfn.CONCAT(
SUBSTITUTE($A185,LEFT($A185,FIND($C185,$A185)+LEN($C185)-1),),
$F185:$I185,
SUBSTITUTE($J185,LEFT($A185,FIND($C185,$A185)+LEN($C185)-1),)),
[3]!index_multi),_xlfn.XMATCH(L$2,[3]!header_multi))</f>
        <v>GJ</v>
      </c>
      <c r="M185" cm="1">
        <f t="array" aca="1" ref="M185" ca="1">INDEX([3]!data_multi,_xlfn.XMATCH(_xlfn.CONCAT(
SUBSTITUTE($A185,LEFT($A185,FIND($C185,$A185)+LEN($C185)-1),),
$F185:$I185,
SUBSTITUTE($J185,LEFT($A185,FIND($C185,$A185)+LEN($C185)-1),)),
[3]!index_multi),_xlfn.XMATCH(M$2,[3]!header_multi))</f>
        <v>0.80300000000000005</v>
      </c>
      <c r="N185">
        <f t="shared" ca="1" si="26"/>
        <v>0.80300000000000005</v>
      </c>
      <c r="O185">
        <f t="shared" ca="1" si="26"/>
        <v>0.80300000000000005</v>
      </c>
      <c r="P185">
        <f t="shared" ca="1" si="26"/>
        <v>0.80300000000000005</v>
      </c>
      <c r="Q185">
        <f t="shared" ca="1" si="26"/>
        <v>0.80300000000000005</v>
      </c>
      <c r="R185">
        <f t="shared" ca="1" si="26"/>
        <v>0.80300000000000005</v>
      </c>
      <c r="S185">
        <f t="shared" ca="1" si="26"/>
        <v>0.80300000000000005</v>
      </c>
      <c r="T185">
        <f t="shared" ca="1" si="26"/>
        <v>0.80300000000000005</v>
      </c>
      <c r="U185">
        <f t="shared" ca="1" si="26"/>
        <v>0.80300000000000005</v>
      </c>
      <c r="V185">
        <f t="shared" ca="1" si="26"/>
        <v>0.80300000000000005</v>
      </c>
      <c r="W185">
        <f t="shared" ca="1" si="26"/>
        <v>0.80300000000000005</v>
      </c>
    </row>
    <row r="186" spans="1:23" x14ac:dyDescent="0.25">
      <c r="A186" t="s">
        <v>60</v>
      </c>
      <c r="B186" t="s">
        <v>5</v>
      </c>
      <c r="C186" t="s">
        <v>15</v>
      </c>
      <c r="D186" t="s">
        <v>16</v>
      </c>
      <c r="E186" t="s">
        <v>110</v>
      </c>
      <c r="F186" t="s">
        <v>113</v>
      </c>
      <c r="G186" t="s">
        <v>17</v>
      </c>
      <c r="J186" t="s">
        <v>89</v>
      </c>
      <c r="K186" t="s">
        <v>90</v>
      </c>
      <c r="L186" t="str" cm="1">
        <f t="array" aca="1" ref="L186" ca="1">INDEX([3]!data_multi,_xlfn.XMATCH(_xlfn.CONCAT(
SUBSTITUTE($A186,LEFT($A186,FIND($C186,$A186)+LEN($C186)-1),),
$F186:$I186,
SUBSTITUTE($J186,LEFT($A186,FIND($C186,$A186)+LEN($C186)-1),)),
[3]!index_multi),_xlfn.XMATCH(L$2,[3]!header_multi))</f>
        <v>GJ</v>
      </c>
      <c r="M186" cm="1">
        <f t="array" aca="1" ref="M186" ca="1">INDEX([3]!data_multi,_xlfn.XMATCH(_xlfn.CONCAT(
SUBSTITUTE($A186,LEFT($A186,FIND($C186,$A186)+LEN($C186)-1),),
$F186:$I186,
SUBSTITUTE($J186,LEFT($A186,FIND($C186,$A186)+LEN($C186)-1),)),
[3]!index_multi),_xlfn.XMATCH(M$2,[3]!header_multi))</f>
        <v>5.5E-2</v>
      </c>
      <c r="N186">
        <f t="shared" ca="1" si="26"/>
        <v>5.5E-2</v>
      </c>
      <c r="O186">
        <f t="shared" ca="1" si="26"/>
        <v>5.5E-2</v>
      </c>
      <c r="P186">
        <f t="shared" ca="1" si="26"/>
        <v>5.5E-2</v>
      </c>
      <c r="Q186">
        <f t="shared" ca="1" si="26"/>
        <v>5.5E-2</v>
      </c>
      <c r="R186">
        <f t="shared" ca="1" si="26"/>
        <v>5.5E-2</v>
      </c>
      <c r="S186">
        <f t="shared" ca="1" si="26"/>
        <v>5.5E-2</v>
      </c>
      <c r="T186">
        <f t="shared" ca="1" si="26"/>
        <v>5.5E-2</v>
      </c>
      <c r="U186">
        <f t="shared" ca="1" si="26"/>
        <v>5.5E-2</v>
      </c>
      <c r="V186">
        <f t="shared" ca="1" si="26"/>
        <v>5.5E-2</v>
      </c>
      <c r="W186">
        <f t="shared" ca="1" si="26"/>
        <v>5.5E-2</v>
      </c>
    </row>
    <row r="187" spans="1:23" x14ac:dyDescent="0.25">
      <c r="A187" t="s">
        <v>60</v>
      </c>
      <c r="B187" t="s">
        <v>5</v>
      </c>
      <c r="C187" t="s">
        <v>15</v>
      </c>
      <c r="D187" t="s">
        <v>16</v>
      </c>
      <c r="E187" t="s">
        <v>110</v>
      </c>
      <c r="F187" t="s">
        <v>113</v>
      </c>
      <c r="G187" t="s">
        <v>17</v>
      </c>
      <c r="J187" t="s">
        <v>108</v>
      </c>
      <c r="K187" t="s">
        <v>90</v>
      </c>
      <c r="L187" t="str" cm="1">
        <f t="array" aca="1" ref="L187" ca="1">INDEX([3]!data_multi,_xlfn.XMATCH(_xlfn.CONCAT(
SUBSTITUTE($A187,LEFT($A187,FIND($C187,$A187)+LEN($C187)-1),),
$F187:$I187,
SUBSTITUTE($J187,LEFT($A187,FIND($C187,$A187)+LEN($C187)-1),)),
[3]!index_multi),_xlfn.XMATCH(L$2,[3]!header_multi))</f>
        <v>GJ</v>
      </c>
      <c r="M187" cm="1">
        <f t="array" aca="1" ref="M187" ca="1">INDEX([3]!data_multi,_xlfn.XMATCH(_xlfn.CONCAT(
SUBSTITUTE($A187,LEFT($A187,FIND($C187,$A187)+LEN($C187)-1),),
$F187:$I187,
SUBSTITUTE($J187,LEFT($A187,FIND($C187,$A187)+LEN($C187)-1),)),
[3]!index_multi),_xlfn.XMATCH(M$2,[3]!header_multi))</f>
        <v>6.0000000000000001E-3</v>
      </c>
      <c r="N187">
        <f t="shared" ca="1" si="26"/>
        <v>6.0000000000000001E-3</v>
      </c>
      <c r="O187">
        <f t="shared" ca="1" si="26"/>
        <v>6.0000000000000001E-3</v>
      </c>
      <c r="P187">
        <f t="shared" ca="1" si="26"/>
        <v>6.0000000000000001E-3</v>
      </c>
      <c r="Q187">
        <f t="shared" ca="1" si="26"/>
        <v>6.0000000000000001E-3</v>
      </c>
      <c r="R187">
        <f t="shared" ca="1" si="26"/>
        <v>6.0000000000000001E-3</v>
      </c>
      <c r="S187">
        <f t="shared" ca="1" si="26"/>
        <v>6.0000000000000001E-3</v>
      </c>
      <c r="T187">
        <f t="shared" ca="1" si="26"/>
        <v>6.0000000000000001E-3</v>
      </c>
      <c r="U187">
        <f t="shared" ca="1" si="26"/>
        <v>6.0000000000000001E-3</v>
      </c>
      <c r="V187">
        <f t="shared" ca="1" si="26"/>
        <v>6.0000000000000001E-3</v>
      </c>
      <c r="W187">
        <f t="shared" ca="1" si="26"/>
        <v>6.0000000000000001E-3</v>
      </c>
    </row>
    <row r="188" spans="1:23" x14ac:dyDescent="0.25">
      <c r="A188" t="s">
        <v>60</v>
      </c>
      <c r="B188" t="s">
        <v>5</v>
      </c>
      <c r="C188" t="s">
        <v>15</v>
      </c>
      <c r="D188" t="s">
        <v>16</v>
      </c>
      <c r="E188" t="s">
        <v>110</v>
      </c>
      <c r="F188" t="s">
        <v>113</v>
      </c>
      <c r="G188" t="s">
        <v>17</v>
      </c>
      <c r="J188" t="s">
        <v>92</v>
      </c>
      <c r="K188" t="s">
        <v>90</v>
      </c>
      <c r="L188" t="str" cm="1">
        <f t="array" aca="1" ref="L188" ca="1">INDEX([3]!data_multi,_xlfn.XMATCH(_xlfn.CONCAT(
SUBSTITUTE($A188,LEFT($A188,FIND($C188,$A188)+LEN($C188)-1),),
$F188:$I188,
SUBSTITUTE($J188,LEFT($A188,FIND($C188,$A188)+LEN($C188)-1),)),
[3]!index_multi),_xlfn.XMATCH(L$2,[3]!header_multi))</f>
        <v>GJ</v>
      </c>
      <c r="M188" cm="1">
        <f t="array" aca="1" ref="M188" ca="1">INDEX([3]!data_multi,_xlfn.XMATCH(_xlfn.CONCAT(
SUBSTITUTE($A188,LEFT($A188,FIND($C188,$A188)+LEN($C188)-1),),
$F188:$I188,
SUBSTITUTE($J188,LEFT($A188,FIND($C188,$A188)+LEN($C188)-1),)),
[3]!index_multi),_xlfn.XMATCH(M$2,[3]!header_multi))</f>
        <v>3.0000000000000001E-3</v>
      </c>
      <c r="N188">
        <f t="shared" ca="1" si="26"/>
        <v>3.0000000000000001E-3</v>
      </c>
      <c r="O188">
        <f t="shared" ca="1" si="26"/>
        <v>3.0000000000000001E-3</v>
      </c>
      <c r="P188">
        <f t="shared" ca="1" si="26"/>
        <v>3.0000000000000001E-3</v>
      </c>
      <c r="Q188">
        <f t="shared" ca="1" si="26"/>
        <v>3.0000000000000001E-3</v>
      </c>
      <c r="R188">
        <f t="shared" ca="1" si="26"/>
        <v>3.0000000000000001E-3</v>
      </c>
      <c r="S188">
        <f t="shared" ca="1" si="26"/>
        <v>3.0000000000000001E-3</v>
      </c>
      <c r="T188">
        <f t="shared" ca="1" si="26"/>
        <v>3.0000000000000001E-3</v>
      </c>
      <c r="U188">
        <f t="shared" ca="1" si="26"/>
        <v>3.0000000000000001E-3</v>
      </c>
      <c r="V188">
        <f t="shared" ca="1" si="26"/>
        <v>3.0000000000000001E-3</v>
      </c>
      <c r="W188">
        <f t="shared" ca="1" si="26"/>
        <v>3.0000000000000001E-3</v>
      </c>
    </row>
    <row r="189" spans="1:23" x14ac:dyDescent="0.25">
      <c r="A189" t="s">
        <v>61</v>
      </c>
      <c r="B189" t="s">
        <v>5</v>
      </c>
      <c r="C189" t="s">
        <v>15</v>
      </c>
      <c r="D189" t="s">
        <v>16</v>
      </c>
      <c r="E189" t="s">
        <v>114</v>
      </c>
      <c r="G189" t="s">
        <v>20</v>
      </c>
      <c r="K189" t="s">
        <v>21</v>
      </c>
      <c r="L189" t="str" cm="1">
        <f t="array" aca="1" ref="L189" ca="1">INDEX([1]!data,_xlfn.XMATCH(_xlfn.CONCAT(
SUBSTITUTE($A189,LEFT($A189,FIND($C189,$A189)+LEN($C189)-1),),
$F189:$I189,
SUBSTITUTE($J189,LEFT($A189,FIND($C189,$A189)+LEN($C189)-1),)),
[1]!index),_xlfn.XMATCH(L$2,[1]!header))</f>
        <v>tonne</v>
      </c>
    </row>
    <row r="190" spans="1:23" x14ac:dyDescent="0.25">
      <c r="A190" t="s">
        <v>61</v>
      </c>
      <c r="B190" t="s">
        <v>5</v>
      </c>
      <c r="C190" t="s">
        <v>15</v>
      </c>
      <c r="D190" t="s">
        <v>16</v>
      </c>
      <c r="E190" t="s">
        <v>114</v>
      </c>
      <c r="G190" t="s">
        <v>22</v>
      </c>
      <c r="H190" t="s">
        <v>71</v>
      </c>
    </row>
    <row r="191" spans="1:23" x14ac:dyDescent="0.25">
      <c r="A191" t="s">
        <v>61</v>
      </c>
      <c r="B191" t="s">
        <v>5</v>
      </c>
      <c r="C191" t="s">
        <v>15</v>
      </c>
      <c r="D191" t="s">
        <v>16</v>
      </c>
      <c r="E191" t="s">
        <v>114</v>
      </c>
      <c r="G191" t="s">
        <v>72</v>
      </c>
      <c r="K191" t="s">
        <v>73</v>
      </c>
      <c r="L191" t="s">
        <v>74</v>
      </c>
      <c r="M191" cm="1">
        <f t="array" aca="1" ref="M191" ca="1">INDEX([3]!data,_xlfn.XMATCH(_xlfn.CONCAT(
SUBSTITUTE($A191,LEFT($A191,FIND($C191,$A191)+LEN($C191)-1),),
$F191),
[3]!index),_xlfn.XMATCH($G191,[3]!header))</f>
        <v>0.35</v>
      </c>
      <c r="N191">
        <f t="shared" ref="N191:W192" ca="1" si="27">M191</f>
        <v>0.35</v>
      </c>
      <c r="O191">
        <f t="shared" ca="1" si="27"/>
        <v>0.35</v>
      </c>
      <c r="P191">
        <f t="shared" ca="1" si="27"/>
        <v>0.35</v>
      </c>
      <c r="Q191">
        <f t="shared" ca="1" si="27"/>
        <v>0.35</v>
      </c>
      <c r="R191">
        <f t="shared" ca="1" si="27"/>
        <v>0.35</v>
      </c>
      <c r="S191">
        <f t="shared" ca="1" si="27"/>
        <v>0.35</v>
      </c>
      <c r="T191">
        <f t="shared" ca="1" si="27"/>
        <v>0.35</v>
      </c>
      <c r="U191">
        <f t="shared" ca="1" si="27"/>
        <v>0.35</v>
      </c>
      <c r="V191">
        <f t="shared" ca="1" si="27"/>
        <v>0.35</v>
      </c>
      <c r="W191">
        <f t="shared" ca="1" si="27"/>
        <v>0.35</v>
      </c>
    </row>
    <row r="192" spans="1:23" x14ac:dyDescent="0.25">
      <c r="A192" t="s">
        <v>61</v>
      </c>
      <c r="B192" t="s">
        <v>5</v>
      </c>
      <c r="C192" t="s">
        <v>15</v>
      </c>
      <c r="D192" t="s">
        <v>16</v>
      </c>
      <c r="E192" t="s">
        <v>114</v>
      </c>
      <c r="G192" t="s">
        <v>75</v>
      </c>
      <c r="K192" t="s">
        <v>73</v>
      </c>
      <c r="M192" cm="1">
        <f t="array" aca="1" ref="M192" ca="1">INDEX([3]!data,_xlfn.XMATCH(_xlfn.CONCAT(
SUBSTITUTE($A192,LEFT($A192,FIND($C192,$A192)+LEN($C192)-1),),
$F192),
[3]!index),_xlfn.XMATCH($G192,[3]!header))</f>
        <v>10</v>
      </c>
      <c r="N192">
        <f t="shared" ca="1" si="27"/>
        <v>10</v>
      </c>
      <c r="O192">
        <f t="shared" ca="1" si="27"/>
        <v>10</v>
      </c>
      <c r="P192">
        <f t="shared" ca="1" si="27"/>
        <v>10</v>
      </c>
      <c r="Q192">
        <f t="shared" ca="1" si="27"/>
        <v>10</v>
      </c>
      <c r="R192">
        <f t="shared" ca="1" si="27"/>
        <v>10</v>
      </c>
      <c r="S192">
        <f t="shared" ca="1" si="27"/>
        <v>10</v>
      </c>
      <c r="T192">
        <f t="shared" ca="1" si="27"/>
        <v>10</v>
      </c>
      <c r="U192">
        <f t="shared" ca="1" si="27"/>
        <v>10</v>
      </c>
      <c r="V192">
        <f t="shared" ca="1" si="27"/>
        <v>10</v>
      </c>
      <c r="W192">
        <f t="shared" ca="1" si="27"/>
        <v>10</v>
      </c>
    </row>
    <row r="193" spans="1:23" x14ac:dyDescent="0.25">
      <c r="A193" t="s">
        <v>61</v>
      </c>
      <c r="B193" t="s">
        <v>5</v>
      </c>
      <c r="C193" t="s">
        <v>15</v>
      </c>
      <c r="D193" t="s">
        <v>16</v>
      </c>
      <c r="E193" t="s">
        <v>114</v>
      </c>
      <c r="F193" t="s">
        <v>115</v>
      </c>
      <c r="G193" t="s">
        <v>6</v>
      </c>
    </row>
    <row r="194" spans="1:23" x14ac:dyDescent="0.25">
      <c r="A194" t="s">
        <v>61</v>
      </c>
      <c r="B194" t="s">
        <v>5</v>
      </c>
      <c r="C194" t="s">
        <v>15</v>
      </c>
      <c r="D194" t="s">
        <v>16</v>
      </c>
      <c r="E194" t="s">
        <v>114</v>
      </c>
      <c r="F194" t="s">
        <v>115</v>
      </c>
      <c r="G194" t="s">
        <v>77</v>
      </c>
      <c r="K194" t="s">
        <v>73</v>
      </c>
      <c r="L194" t="s">
        <v>78</v>
      </c>
      <c r="M194" cm="1">
        <f t="array" aca="1" ref="M194" ca="1">INDEX([3]!data,_xlfn.XMATCH(_xlfn.CONCAT(
SUBSTITUTE($A194,LEFT($A194,FIND($C194,$A194)+LEN($C194)-1),),
$F194),
[3]!index),_xlfn.XMATCH($G194,[3]!header))</f>
        <v>1950</v>
      </c>
      <c r="N194">
        <f t="shared" ref="N194:W196" ca="1" si="28">M194</f>
        <v>1950</v>
      </c>
      <c r="O194">
        <f t="shared" ca="1" si="28"/>
        <v>1950</v>
      </c>
      <c r="P194">
        <f t="shared" ca="1" si="28"/>
        <v>1950</v>
      </c>
      <c r="Q194">
        <f t="shared" ca="1" si="28"/>
        <v>1950</v>
      </c>
      <c r="R194">
        <f t="shared" ca="1" si="28"/>
        <v>1950</v>
      </c>
      <c r="S194">
        <f t="shared" ca="1" si="28"/>
        <v>1950</v>
      </c>
      <c r="T194">
        <f t="shared" ca="1" si="28"/>
        <v>1950</v>
      </c>
      <c r="U194">
        <f t="shared" ca="1" si="28"/>
        <v>1950</v>
      </c>
      <c r="V194">
        <f t="shared" ca="1" si="28"/>
        <v>1950</v>
      </c>
      <c r="W194">
        <f t="shared" ca="1" si="28"/>
        <v>1950</v>
      </c>
    </row>
    <row r="195" spans="1:23" x14ac:dyDescent="0.25">
      <c r="A195" t="s">
        <v>61</v>
      </c>
      <c r="B195" t="s">
        <v>5</v>
      </c>
      <c r="C195" t="s">
        <v>15</v>
      </c>
      <c r="D195" t="s">
        <v>16</v>
      </c>
      <c r="E195" t="s">
        <v>114</v>
      </c>
      <c r="F195" t="s">
        <v>115</v>
      </c>
      <c r="G195" t="s">
        <v>79</v>
      </c>
      <c r="K195" t="s">
        <v>73</v>
      </c>
      <c r="L195" t="s">
        <v>78</v>
      </c>
      <c r="M195" cm="1">
        <f t="array" aca="1" ref="M195" ca="1">INDEX([3]!data,_xlfn.XMATCH(_xlfn.CONCAT(
SUBSTITUTE($A195,LEFT($A195,FIND($C195,$A195)+LEN($C195)-1),),
$F195),
[3]!index),_xlfn.XMATCH($G195,[3]!header))</f>
        <v>2101</v>
      </c>
      <c r="N195">
        <f t="shared" ca="1" si="28"/>
        <v>2101</v>
      </c>
      <c r="O195">
        <f t="shared" ca="1" si="28"/>
        <v>2101</v>
      </c>
      <c r="P195">
        <f t="shared" ca="1" si="28"/>
        <v>2101</v>
      </c>
      <c r="Q195">
        <f t="shared" ca="1" si="28"/>
        <v>2101</v>
      </c>
      <c r="R195">
        <f t="shared" ca="1" si="28"/>
        <v>2101</v>
      </c>
      <c r="S195">
        <f t="shared" ca="1" si="28"/>
        <v>2101</v>
      </c>
      <c r="T195">
        <f t="shared" ca="1" si="28"/>
        <v>2101</v>
      </c>
      <c r="U195">
        <f t="shared" ca="1" si="28"/>
        <v>2101</v>
      </c>
      <c r="V195">
        <f t="shared" ca="1" si="28"/>
        <v>2101</v>
      </c>
      <c r="W195">
        <f t="shared" ca="1" si="28"/>
        <v>2101</v>
      </c>
    </row>
    <row r="196" spans="1:23" x14ac:dyDescent="0.25">
      <c r="A196" t="s">
        <v>61</v>
      </c>
      <c r="B196" t="s">
        <v>5</v>
      </c>
      <c r="C196" t="s">
        <v>15</v>
      </c>
      <c r="D196" t="s">
        <v>16</v>
      </c>
      <c r="E196" t="s">
        <v>114</v>
      </c>
      <c r="F196" t="s">
        <v>115</v>
      </c>
      <c r="G196" t="s">
        <v>80</v>
      </c>
      <c r="K196" t="s">
        <v>73</v>
      </c>
      <c r="L196" t="s">
        <v>81</v>
      </c>
      <c r="M196" cm="1">
        <f t="array" aca="1" ref="M196" ca="1">INDEX([3]!data,_xlfn.XMATCH(_xlfn.CONCAT(
SUBSTITUTE($A196,LEFT($A196,FIND($C196,$A196)+LEN($C196)-1),),
$F196),
[3]!index),_xlfn.XMATCH($G196,[3]!header))</f>
        <v>25</v>
      </c>
      <c r="N196">
        <f t="shared" ca="1" si="28"/>
        <v>25</v>
      </c>
      <c r="O196">
        <f t="shared" ca="1" si="28"/>
        <v>25</v>
      </c>
      <c r="P196">
        <f t="shared" ca="1" si="28"/>
        <v>25</v>
      </c>
      <c r="Q196">
        <f t="shared" ca="1" si="28"/>
        <v>25</v>
      </c>
      <c r="R196">
        <f t="shared" ca="1" si="28"/>
        <v>25</v>
      </c>
      <c r="S196">
        <f t="shared" ca="1" si="28"/>
        <v>25</v>
      </c>
      <c r="T196">
        <f t="shared" ca="1" si="28"/>
        <v>25</v>
      </c>
      <c r="U196">
        <f t="shared" ca="1" si="28"/>
        <v>25</v>
      </c>
      <c r="V196">
        <f t="shared" ca="1" si="28"/>
        <v>25</v>
      </c>
      <c r="W196">
        <f t="shared" ca="1" si="28"/>
        <v>25</v>
      </c>
    </row>
    <row r="197" spans="1:23" x14ac:dyDescent="0.25">
      <c r="A197" t="s">
        <v>61</v>
      </c>
      <c r="B197" t="s">
        <v>5</v>
      </c>
      <c r="C197" t="s">
        <v>15</v>
      </c>
      <c r="D197" t="s">
        <v>16</v>
      </c>
      <c r="E197" t="s">
        <v>114</v>
      </c>
      <c r="F197" t="s">
        <v>115</v>
      </c>
      <c r="G197" t="s">
        <v>82</v>
      </c>
      <c r="K197" t="s">
        <v>83</v>
      </c>
      <c r="L197" t="s">
        <v>74</v>
      </c>
      <c r="M197" cm="1">
        <f t="array" aca="1" ref="M197" ca="1">INDEX([3]!data,_xlfn.XMATCH(_xlfn.CONCAT(
SUBSTITUTE($A197,LEFT($A197,FIND($C197,$A197)+LEN($C197)-1),),
$F197),
[3]!index),_xlfn.XMATCH(_xlfn.CONCAT($C197,$G197),[3]!header))</f>
        <v>0</v>
      </c>
    </row>
    <row r="198" spans="1:23" x14ac:dyDescent="0.25">
      <c r="A198" t="s">
        <v>61</v>
      </c>
      <c r="B198" t="s">
        <v>5</v>
      </c>
      <c r="C198" t="s">
        <v>15</v>
      </c>
      <c r="D198" t="s">
        <v>16</v>
      </c>
      <c r="E198" t="s">
        <v>114</v>
      </c>
      <c r="F198" t="s">
        <v>115</v>
      </c>
      <c r="G198" t="s">
        <v>84</v>
      </c>
      <c r="K198" t="s">
        <v>73</v>
      </c>
      <c r="L198" t="s">
        <v>85</v>
      </c>
      <c r="M198" cm="1">
        <f t="array" aca="1" ref="M198" ca="1">INDEX([3]!data,_xlfn.XMATCH(_xlfn.CONCAT(
SUBSTITUTE($A198,LEFT($A198,FIND($C198,$A198)+LEN($C198)-1),),
$F198),
[3]!index),_xlfn.XMATCH($G198,[3]!header))</f>
        <v>70000</v>
      </c>
      <c r="N198">
        <f t="shared" ref="N198:W204" ca="1" si="29">M198</f>
        <v>70000</v>
      </c>
      <c r="O198">
        <f t="shared" ca="1" si="29"/>
        <v>70000</v>
      </c>
      <c r="P198">
        <f t="shared" ca="1" si="29"/>
        <v>70000</v>
      </c>
      <c r="Q198">
        <f t="shared" ca="1" si="29"/>
        <v>70000</v>
      </c>
      <c r="R198">
        <f t="shared" ca="1" si="29"/>
        <v>70000</v>
      </c>
      <c r="S198">
        <f t="shared" ca="1" si="29"/>
        <v>70000</v>
      </c>
      <c r="T198">
        <f t="shared" ca="1" si="29"/>
        <v>70000</v>
      </c>
      <c r="U198">
        <f t="shared" ca="1" si="29"/>
        <v>70000</v>
      </c>
      <c r="V198">
        <f t="shared" ca="1" si="29"/>
        <v>70000</v>
      </c>
      <c r="W198">
        <f t="shared" ca="1" si="29"/>
        <v>70000</v>
      </c>
    </row>
    <row r="199" spans="1:23" x14ac:dyDescent="0.25">
      <c r="A199" t="s">
        <v>61</v>
      </c>
      <c r="B199" t="s">
        <v>5</v>
      </c>
      <c r="C199" t="s">
        <v>15</v>
      </c>
      <c r="D199" t="s">
        <v>16</v>
      </c>
      <c r="E199" t="s">
        <v>114</v>
      </c>
      <c r="F199" t="s">
        <v>115</v>
      </c>
      <c r="G199" t="s">
        <v>86</v>
      </c>
      <c r="K199" t="s">
        <v>73</v>
      </c>
      <c r="L199" t="s">
        <v>87</v>
      </c>
      <c r="M199" cm="1">
        <f t="array" aca="1" ref="M199" ca="1">INDEX([3]!data,_xlfn.XMATCH(_xlfn.CONCAT(
SUBSTITUTE($A199,LEFT($A199,FIND($C199,$A199)+LEN($C199)-1),),
$F199),
[3]!index),_xlfn.XMATCH($G199,[3]!header))</f>
        <v>1435483.5031481499</v>
      </c>
      <c r="N199">
        <f t="shared" ca="1" si="29"/>
        <v>1435483.5031481499</v>
      </c>
      <c r="O199">
        <f t="shared" ca="1" si="29"/>
        <v>1435483.5031481499</v>
      </c>
      <c r="P199">
        <f t="shared" ca="1" si="29"/>
        <v>1435483.5031481499</v>
      </c>
      <c r="Q199">
        <f t="shared" ca="1" si="29"/>
        <v>1435483.5031481499</v>
      </c>
      <c r="R199">
        <f t="shared" ca="1" si="29"/>
        <v>1435483.5031481499</v>
      </c>
      <c r="S199">
        <f t="shared" ca="1" si="29"/>
        <v>1435483.5031481499</v>
      </c>
      <c r="T199">
        <f t="shared" ca="1" si="29"/>
        <v>1435483.5031481499</v>
      </c>
      <c r="U199">
        <f t="shared" ca="1" si="29"/>
        <v>1435483.5031481499</v>
      </c>
      <c r="V199">
        <f t="shared" ca="1" si="29"/>
        <v>1435483.5031481499</v>
      </c>
      <c r="W199">
        <f t="shared" ca="1" si="29"/>
        <v>1435483.5031481499</v>
      </c>
    </row>
    <row r="200" spans="1:23" x14ac:dyDescent="0.25">
      <c r="A200" t="s">
        <v>61</v>
      </c>
      <c r="B200" t="s">
        <v>5</v>
      </c>
      <c r="C200" t="s">
        <v>15</v>
      </c>
      <c r="D200" t="s">
        <v>16</v>
      </c>
      <c r="E200" t="s">
        <v>114</v>
      </c>
      <c r="F200" t="s">
        <v>115</v>
      </c>
      <c r="G200" t="s">
        <v>88</v>
      </c>
      <c r="K200" t="s">
        <v>73</v>
      </c>
      <c r="L200" t="s">
        <v>87</v>
      </c>
      <c r="M200" cm="1">
        <f t="array" aca="1" ref="M200" ca="1">INDEX([3]!data,_xlfn.XMATCH(_xlfn.CONCAT(
SUBSTITUTE($A200,LEFT($A200,FIND($C200,$A200)+LEN($C200)-1),),
$F200),
[3]!index),_xlfn.XMATCH($G200,[3]!header))</f>
        <v>57419.340125925999</v>
      </c>
      <c r="N200">
        <f t="shared" ca="1" si="29"/>
        <v>57419.340125925999</v>
      </c>
      <c r="O200">
        <f t="shared" ca="1" si="29"/>
        <v>57419.340125925999</v>
      </c>
      <c r="P200">
        <f t="shared" ca="1" si="29"/>
        <v>57419.340125925999</v>
      </c>
      <c r="Q200">
        <f t="shared" ca="1" si="29"/>
        <v>57419.340125925999</v>
      </c>
      <c r="R200">
        <f t="shared" ca="1" si="29"/>
        <v>57419.340125925999</v>
      </c>
      <c r="S200">
        <f t="shared" ca="1" si="29"/>
        <v>57419.340125925999</v>
      </c>
      <c r="T200">
        <f t="shared" ca="1" si="29"/>
        <v>57419.340125925999</v>
      </c>
      <c r="U200">
        <f t="shared" ca="1" si="29"/>
        <v>57419.340125925999</v>
      </c>
      <c r="V200">
        <f t="shared" ca="1" si="29"/>
        <v>57419.340125925999</v>
      </c>
      <c r="W200">
        <f t="shared" ca="1" si="29"/>
        <v>57419.340125925999</v>
      </c>
    </row>
    <row r="201" spans="1:23" x14ac:dyDescent="0.25">
      <c r="A201" t="s">
        <v>61</v>
      </c>
      <c r="B201" t="s">
        <v>5</v>
      </c>
      <c r="C201" t="s">
        <v>15</v>
      </c>
      <c r="D201" t="s">
        <v>16</v>
      </c>
      <c r="E201" t="s">
        <v>114</v>
      </c>
      <c r="F201" t="s">
        <v>115</v>
      </c>
      <c r="G201" t="s">
        <v>17</v>
      </c>
      <c r="J201" t="s">
        <v>31</v>
      </c>
      <c r="K201" t="s">
        <v>90</v>
      </c>
      <c r="L201" t="str" cm="1">
        <f t="array" aca="1" ref="L201" ca="1">INDEX([3]!data_multi,_xlfn.XMATCH(_xlfn.CONCAT(
SUBSTITUTE($A201,LEFT($A201,FIND($C201,$A201)+LEN($C201)-1),),
$F201:$I201,
SUBSTITUTE($J201,LEFT($A201,FIND($C201,$A201)+LEN($C201)-1),)),
[3]!index_multi),_xlfn.XMATCH(L$2,[3]!header_multi))</f>
        <v>GJ</v>
      </c>
      <c r="M201" cm="1">
        <f t="array" aca="1" ref="M201" ca="1">INDEX([3]!data_multi,_xlfn.XMATCH(_xlfn.CONCAT(
SUBSTITUTE($A201,LEFT($A201,FIND($C201,$A201)+LEN($C201)-1),),
$F201:$I201,
SUBSTITUTE($J201,LEFT($A201,FIND($C201,$A201)+LEN($C201)-1),)),
[3]!index_multi),_xlfn.XMATCH(M$2,[3]!header_multi))</f>
        <v>0.65700000000000003</v>
      </c>
      <c r="N201">
        <f t="shared" ca="1" si="29"/>
        <v>0.65700000000000003</v>
      </c>
      <c r="O201">
        <f t="shared" ca="1" si="29"/>
        <v>0.65700000000000003</v>
      </c>
      <c r="P201">
        <f t="shared" ca="1" si="29"/>
        <v>0.65700000000000003</v>
      </c>
      <c r="Q201">
        <f t="shared" ca="1" si="29"/>
        <v>0.65700000000000003</v>
      </c>
      <c r="R201">
        <f t="shared" ca="1" si="29"/>
        <v>0.65700000000000003</v>
      </c>
      <c r="S201">
        <f t="shared" ca="1" si="29"/>
        <v>0.65700000000000003</v>
      </c>
      <c r="T201">
        <f t="shared" ca="1" si="29"/>
        <v>0.65700000000000003</v>
      </c>
      <c r="U201">
        <f t="shared" ca="1" si="29"/>
        <v>0.65700000000000003</v>
      </c>
      <c r="V201">
        <f t="shared" ca="1" si="29"/>
        <v>0.65700000000000003</v>
      </c>
      <c r="W201">
        <f t="shared" ca="1" si="29"/>
        <v>0.65700000000000003</v>
      </c>
    </row>
    <row r="202" spans="1:23" x14ac:dyDescent="0.25">
      <c r="A202" t="s">
        <v>61</v>
      </c>
      <c r="B202" t="s">
        <v>5</v>
      </c>
      <c r="C202" t="s">
        <v>15</v>
      </c>
      <c r="D202" t="s">
        <v>16</v>
      </c>
      <c r="E202" t="s">
        <v>114</v>
      </c>
      <c r="F202" t="s">
        <v>115</v>
      </c>
      <c r="G202" t="s">
        <v>17</v>
      </c>
      <c r="J202" t="s">
        <v>89</v>
      </c>
      <c r="K202" t="s">
        <v>90</v>
      </c>
      <c r="L202" t="str" cm="1">
        <f t="array" aca="1" ref="L202" ca="1">INDEX([3]!data_multi,_xlfn.XMATCH(_xlfn.CONCAT(
SUBSTITUTE($A202,LEFT($A202,FIND($C202,$A202)+LEN($C202)-1),),
$F202:$I202,
SUBSTITUTE($J202,LEFT($A202,FIND($C202,$A202)+LEN($C202)-1),)),
[3]!index_multi),_xlfn.XMATCH(L$2,[3]!header_multi))</f>
        <v>GJ</v>
      </c>
      <c r="M202" cm="1">
        <f t="array" aca="1" ref="M202" ca="1">INDEX([3]!data_multi,_xlfn.XMATCH(_xlfn.CONCAT(
SUBSTITUTE($A202,LEFT($A202,FIND($C202,$A202)+LEN($C202)-1),),
$F202:$I202,
SUBSTITUTE($J202,LEFT($A202,FIND($C202,$A202)+LEN($C202)-1),)),
[3]!index_multi),_xlfn.XMATCH(M$2,[3]!header_multi))</f>
        <v>5.5E-2</v>
      </c>
      <c r="N202">
        <f t="shared" ca="1" si="29"/>
        <v>5.5E-2</v>
      </c>
      <c r="O202">
        <f t="shared" ca="1" si="29"/>
        <v>5.5E-2</v>
      </c>
      <c r="P202">
        <f t="shared" ca="1" si="29"/>
        <v>5.5E-2</v>
      </c>
      <c r="Q202">
        <f t="shared" ca="1" si="29"/>
        <v>5.5E-2</v>
      </c>
      <c r="R202">
        <f t="shared" ca="1" si="29"/>
        <v>5.5E-2</v>
      </c>
      <c r="S202">
        <f t="shared" ca="1" si="29"/>
        <v>5.5E-2</v>
      </c>
      <c r="T202">
        <f t="shared" ca="1" si="29"/>
        <v>5.5E-2</v>
      </c>
      <c r="U202">
        <f t="shared" ca="1" si="29"/>
        <v>5.5E-2</v>
      </c>
      <c r="V202">
        <f t="shared" ca="1" si="29"/>
        <v>5.5E-2</v>
      </c>
      <c r="W202">
        <f t="shared" ca="1" si="29"/>
        <v>5.5E-2</v>
      </c>
    </row>
    <row r="203" spans="1:23" x14ac:dyDescent="0.25">
      <c r="A203" t="s">
        <v>61</v>
      </c>
      <c r="B203" t="s">
        <v>5</v>
      </c>
      <c r="C203" t="s">
        <v>15</v>
      </c>
      <c r="D203" t="s">
        <v>16</v>
      </c>
      <c r="E203" t="s">
        <v>114</v>
      </c>
      <c r="F203" t="s">
        <v>115</v>
      </c>
      <c r="G203" t="s">
        <v>17</v>
      </c>
      <c r="J203" t="s">
        <v>108</v>
      </c>
      <c r="K203" t="s">
        <v>90</v>
      </c>
      <c r="L203" t="str" cm="1">
        <f t="array" aca="1" ref="L203" ca="1">INDEX([3]!data_multi,_xlfn.XMATCH(_xlfn.CONCAT(
SUBSTITUTE($A203,LEFT($A203,FIND($C203,$A203)+LEN($C203)-1),),
$F203:$I203,
SUBSTITUTE($J203,LEFT($A203,FIND($C203,$A203)+LEN($C203)-1),)),
[3]!index_multi),_xlfn.XMATCH(L$2,[3]!header_multi))</f>
        <v>GJ</v>
      </c>
      <c r="M203" cm="1">
        <f t="array" aca="1" ref="M203" ca="1">INDEX([3]!data_multi,_xlfn.XMATCH(_xlfn.CONCAT(
SUBSTITUTE($A203,LEFT($A203,FIND($C203,$A203)+LEN($C203)-1),),
$F203:$I203,
SUBSTITUTE($J203,LEFT($A203,FIND($C203,$A203)+LEN($C203)-1),)),
[3]!index_multi),_xlfn.XMATCH(M$2,[3]!header_multi))</f>
        <v>6.0000000000000001E-3</v>
      </c>
      <c r="N203">
        <f t="shared" ca="1" si="29"/>
        <v>6.0000000000000001E-3</v>
      </c>
      <c r="O203">
        <f t="shared" ca="1" si="29"/>
        <v>6.0000000000000001E-3</v>
      </c>
      <c r="P203">
        <f t="shared" ca="1" si="29"/>
        <v>6.0000000000000001E-3</v>
      </c>
      <c r="Q203">
        <f t="shared" ca="1" si="29"/>
        <v>6.0000000000000001E-3</v>
      </c>
      <c r="R203">
        <f t="shared" ca="1" si="29"/>
        <v>6.0000000000000001E-3</v>
      </c>
      <c r="S203">
        <f t="shared" ca="1" si="29"/>
        <v>6.0000000000000001E-3</v>
      </c>
      <c r="T203">
        <f t="shared" ca="1" si="29"/>
        <v>6.0000000000000001E-3</v>
      </c>
      <c r="U203">
        <f t="shared" ca="1" si="29"/>
        <v>6.0000000000000001E-3</v>
      </c>
      <c r="V203">
        <f t="shared" ca="1" si="29"/>
        <v>6.0000000000000001E-3</v>
      </c>
      <c r="W203">
        <f t="shared" ca="1" si="29"/>
        <v>6.0000000000000001E-3</v>
      </c>
    </row>
    <row r="204" spans="1:23" x14ac:dyDescent="0.25">
      <c r="A204" t="s">
        <v>61</v>
      </c>
      <c r="B204" t="s">
        <v>5</v>
      </c>
      <c r="C204" t="s">
        <v>15</v>
      </c>
      <c r="D204" t="s">
        <v>16</v>
      </c>
      <c r="E204" t="s">
        <v>114</v>
      </c>
      <c r="F204" t="s">
        <v>115</v>
      </c>
      <c r="G204" t="s">
        <v>17</v>
      </c>
      <c r="J204" t="s">
        <v>92</v>
      </c>
      <c r="K204" t="s">
        <v>90</v>
      </c>
      <c r="L204" t="str" cm="1">
        <f t="array" aca="1" ref="L204" ca="1">INDEX([3]!data_multi,_xlfn.XMATCH(_xlfn.CONCAT(
SUBSTITUTE($A204,LEFT($A204,FIND($C204,$A204)+LEN($C204)-1),),
$F204:$I204,
SUBSTITUTE($J204,LEFT($A204,FIND($C204,$A204)+LEN($C204)-1),)),
[3]!index_multi),_xlfn.XMATCH(L$2,[3]!header_multi))</f>
        <v>GJ</v>
      </c>
      <c r="M204" cm="1">
        <f t="array" aca="1" ref="M204" ca="1">INDEX([3]!data_multi,_xlfn.XMATCH(_xlfn.CONCAT(
SUBSTITUTE($A204,LEFT($A204,FIND($C204,$A204)+LEN($C204)-1),),
$F204:$I204,
SUBSTITUTE($J204,LEFT($A204,FIND($C204,$A204)+LEN($C204)-1),)),
[3]!index_multi),_xlfn.XMATCH(M$2,[3]!header_multi))</f>
        <v>3.0000000000000001E-3</v>
      </c>
      <c r="N204">
        <f t="shared" ca="1" si="29"/>
        <v>3.0000000000000001E-3</v>
      </c>
      <c r="O204">
        <f t="shared" ca="1" si="29"/>
        <v>3.0000000000000001E-3</v>
      </c>
      <c r="P204">
        <f t="shared" ca="1" si="29"/>
        <v>3.0000000000000001E-3</v>
      </c>
      <c r="Q204">
        <f t="shared" ca="1" si="29"/>
        <v>3.0000000000000001E-3</v>
      </c>
      <c r="R204">
        <f t="shared" ca="1" si="29"/>
        <v>3.0000000000000001E-3</v>
      </c>
      <c r="S204">
        <f t="shared" ca="1" si="29"/>
        <v>3.0000000000000001E-3</v>
      </c>
      <c r="T204">
        <f t="shared" ca="1" si="29"/>
        <v>3.0000000000000001E-3</v>
      </c>
      <c r="U204">
        <f t="shared" ca="1" si="29"/>
        <v>3.0000000000000001E-3</v>
      </c>
      <c r="V204">
        <f t="shared" ca="1" si="29"/>
        <v>3.0000000000000001E-3</v>
      </c>
      <c r="W204">
        <f t="shared" ca="1" si="29"/>
        <v>3.0000000000000001E-3</v>
      </c>
    </row>
    <row r="205" spans="1:23" x14ac:dyDescent="0.25">
      <c r="A205" t="s">
        <v>61</v>
      </c>
      <c r="B205" t="s">
        <v>5</v>
      </c>
      <c r="C205" t="s">
        <v>15</v>
      </c>
      <c r="D205" t="s">
        <v>16</v>
      </c>
      <c r="E205" t="s">
        <v>114</v>
      </c>
      <c r="F205" t="s">
        <v>114</v>
      </c>
      <c r="G205" t="s">
        <v>6</v>
      </c>
    </row>
    <row r="206" spans="1:23" x14ac:dyDescent="0.25">
      <c r="A206" t="s">
        <v>61</v>
      </c>
      <c r="B206" t="s">
        <v>5</v>
      </c>
      <c r="C206" t="s">
        <v>15</v>
      </c>
      <c r="D206" t="s">
        <v>16</v>
      </c>
      <c r="E206" t="s">
        <v>114</v>
      </c>
      <c r="F206" t="s">
        <v>114</v>
      </c>
      <c r="G206" t="s">
        <v>77</v>
      </c>
      <c r="K206" t="s">
        <v>73</v>
      </c>
      <c r="L206" t="s">
        <v>78</v>
      </c>
      <c r="M206" cm="1">
        <f t="array" aca="1" ref="M206" ca="1">INDEX([3]!data,_xlfn.XMATCH(_xlfn.CONCAT(
SUBSTITUTE($A206,LEFT($A206,FIND($C206,$A206)+LEN($C206)-1),),
$F206),
[3]!index),_xlfn.XMATCH($G206,[3]!header))</f>
        <v>1950</v>
      </c>
      <c r="N206">
        <f t="shared" ref="N206:W208" ca="1" si="30">M206</f>
        <v>1950</v>
      </c>
      <c r="O206">
        <f t="shared" ca="1" si="30"/>
        <v>1950</v>
      </c>
      <c r="P206">
        <f t="shared" ca="1" si="30"/>
        <v>1950</v>
      </c>
      <c r="Q206">
        <f t="shared" ca="1" si="30"/>
        <v>1950</v>
      </c>
      <c r="R206">
        <f t="shared" ca="1" si="30"/>
        <v>1950</v>
      </c>
      <c r="S206">
        <f t="shared" ca="1" si="30"/>
        <v>1950</v>
      </c>
      <c r="T206">
        <f t="shared" ca="1" si="30"/>
        <v>1950</v>
      </c>
      <c r="U206">
        <f t="shared" ca="1" si="30"/>
        <v>1950</v>
      </c>
      <c r="V206">
        <f t="shared" ca="1" si="30"/>
        <v>1950</v>
      </c>
      <c r="W206">
        <f t="shared" ca="1" si="30"/>
        <v>1950</v>
      </c>
    </row>
    <row r="207" spans="1:23" x14ac:dyDescent="0.25">
      <c r="A207" t="s">
        <v>61</v>
      </c>
      <c r="B207" t="s">
        <v>5</v>
      </c>
      <c r="C207" t="s">
        <v>15</v>
      </c>
      <c r="D207" t="s">
        <v>16</v>
      </c>
      <c r="E207" t="s">
        <v>114</v>
      </c>
      <c r="F207" t="s">
        <v>114</v>
      </c>
      <c r="G207" t="s">
        <v>79</v>
      </c>
      <c r="K207" t="s">
        <v>73</v>
      </c>
      <c r="L207" t="s">
        <v>78</v>
      </c>
      <c r="M207" cm="1">
        <f t="array" aca="1" ref="M207" ca="1">INDEX([3]!data,_xlfn.XMATCH(_xlfn.CONCAT(
SUBSTITUTE($A207,LEFT($A207,FIND($C207,$A207)+LEN($C207)-1),),
$F207),
[3]!index),_xlfn.XMATCH($G207,[3]!header))</f>
        <v>2101</v>
      </c>
      <c r="N207">
        <f t="shared" ca="1" si="30"/>
        <v>2101</v>
      </c>
      <c r="O207">
        <f t="shared" ca="1" si="30"/>
        <v>2101</v>
      </c>
      <c r="P207">
        <f t="shared" ca="1" si="30"/>
        <v>2101</v>
      </c>
      <c r="Q207">
        <f t="shared" ca="1" si="30"/>
        <v>2101</v>
      </c>
      <c r="R207">
        <f t="shared" ca="1" si="30"/>
        <v>2101</v>
      </c>
      <c r="S207">
        <f t="shared" ca="1" si="30"/>
        <v>2101</v>
      </c>
      <c r="T207">
        <f t="shared" ca="1" si="30"/>
        <v>2101</v>
      </c>
      <c r="U207">
        <f t="shared" ca="1" si="30"/>
        <v>2101</v>
      </c>
      <c r="V207">
        <f t="shared" ca="1" si="30"/>
        <v>2101</v>
      </c>
      <c r="W207">
        <f t="shared" ca="1" si="30"/>
        <v>2101</v>
      </c>
    </row>
    <row r="208" spans="1:23" x14ac:dyDescent="0.25">
      <c r="A208" t="s">
        <v>61</v>
      </c>
      <c r="B208" t="s">
        <v>5</v>
      </c>
      <c r="C208" t="s">
        <v>15</v>
      </c>
      <c r="D208" t="s">
        <v>16</v>
      </c>
      <c r="E208" t="s">
        <v>114</v>
      </c>
      <c r="F208" t="s">
        <v>114</v>
      </c>
      <c r="G208" t="s">
        <v>80</v>
      </c>
      <c r="K208" t="s">
        <v>73</v>
      </c>
      <c r="L208" t="s">
        <v>81</v>
      </c>
      <c r="M208" cm="1">
        <f t="array" aca="1" ref="M208" ca="1">INDEX([3]!data,_xlfn.XMATCH(_xlfn.CONCAT(
SUBSTITUTE($A208,LEFT($A208,FIND($C208,$A208)+LEN($C208)-1),),
$F208),
[3]!index),_xlfn.XMATCH($G208,[3]!header))</f>
        <v>25</v>
      </c>
      <c r="N208">
        <f t="shared" ca="1" si="30"/>
        <v>25</v>
      </c>
      <c r="O208">
        <f t="shared" ca="1" si="30"/>
        <v>25</v>
      </c>
      <c r="P208">
        <f t="shared" ca="1" si="30"/>
        <v>25</v>
      </c>
      <c r="Q208">
        <f t="shared" ca="1" si="30"/>
        <v>25</v>
      </c>
      <c r="R208">
        <f t="shared" ca="1" si="30"/>
        <v>25</v>
      </c>
      <c r="S208">
        <f t="shared" ca="1" si="30"/>
        <v>25</v>
      </c>
      <c r="T208">
        <f t="shared" ca="1" si="30"/>
        <v>25</v>
      </c>
      <c r="U208">
        <f t="shared" ca="1" si="30"/>
        <v>25</v>
      </c>
      <c r="V208">
        <f t="shared" ca="1" si="30"/>
        <v>25</v>
      </c>
      <c r="W208">
        <f t="shared" ca="1" si="30"/>
        <v>25</v>
      </c>
    </row>
    <row r="209" spans="1:23" x14ac:dyDescent="0.25">
      <c r="A209" t="s">
        <v>61</v>
      </c>
      <c r="B209" t="s">
        <v>5</v>
      </c>
      <c r="C209" t="s">
        <v>15</v>
      </c>
      <c r="D209" t="s">
        <v>16</v>
      </c>
      <c r="E209" t="s">
        <v>114</v>
      </c>
      <c r="F209" t="s">
        <v>114</v>
      </c>
      <c r="G209" t="s">
        <v>82</v>
      </c>
      <c r="K209" t="s">
        <v>83</v>
      </c>
      <c r="L209" t="s">
        <v>74</v>
      </c>
      <c r="M209" cm="1">
        <f t="array" aca="1" ref="M209" ca="1">INDEX([3]!data,_xlfn.XMATCH(_xlfn.CONCAT(
SUBSTITUTE($A209,LEFT($A209,FIND($C209,$A209)+LEN($C209)-1),),
$F209),
[3]!index),_xlfn.XMATCH(_xlfn.CONCAT($C209,$G209),[3]!header))</f>
        <v>1</v>
      </c>
    </row>
    <row r="210" spans="1:23" x14ac:dyDescent="0.25">
      <c r="A210" t="s">
        <v>61</v>
      </c>
      <c r="B210" t="s">
        <v>5</v>
      </c>
      <c r="C210" t="s">
        <v>15</v>
      </c>
      <c r="D210" t="s">
        <v>16</v>
      </c>
      <c r="E210" t="s">
        <v>114</v>
      </c>
      <c r="F210" t="s">
        <v>114</v>
      </c>
      <c r="G210" t="s">
        <v>84</v>
      </c>
      <c r="K210" t="s">
        <v>73</v>
      </c>
      <c r="L210" t="s">
        <v>85</v>
      </c>
      <c r="M210" cm="1">
        <f t="array" aca="1" ref="M210" ca="1">INDEX([3]!data,_xlfn.XMATCH(_xlfn.CONCAT(
SUBSTITUTE($A210,LEFT($A210,FIND($C210,$A210)+LEN($C210)-1),),
$F210),
[3]!index),_xlfn.XMATCH($G210,[3]!header))</f>
        <v>70000</v>
      </c>
      <c r="N210">
        <f t="shared" ref="N210:W216" ca="1" si="31">M210</f>
        <v>70000</v>
      </c>
      <c r="O210">
        <f t="shared" ca="1" si="31"/>
        <v>70000</v>
      </c>
      <c r="P210">
        <f t="shared" ca="1" si="31"/>
        <v>70000</v>
      </c>
      <c r="Q210">
        <f t="shared" ca="1" si="31"/>
        <v>70000</v>
      </c>
      <c r="R210">
        <f t="shared" ca="1" si="31"/>
        <v>70000</v>
      </c>
      <c r="S210">
        <f t="shared" ca="1" si="31"/>
        <v>70000</v>
      </c>
      <c r="T210">
        <f t="shared" ca="1" si="31"/>
        <v>70000</v>
      </c>
      <c r="U210">
        <f t="shared" ca="1" si="31"/>
        <v>70000</v>
      </c>
      <c r="V210">
        <f t="shared" ca="1" si="31"/>
        <v>70000</v>
      </c>
      <c r="W210">
        <f t="shared" ca="1" si="31"/>
        <v>70000</v>
      </c>
    </row>
    <row r="211" spans="1:23" x14ac:dyDescent="0.25">
      <c r="A211" t="s">
        <v>61</v>
      </c>
      <c r="B211" t="s">
        <v>5</v>
      </c>
      <c r="C211" t="s">
        <v>15</v>
      </c>
      <c r="D211" t="s">
        <v>16</v>
      </c>
      <c r="E211" t="s">
        <v>114</v>
      </c>
      <c r="F211" t="s">
        <v>114</v>
      </c>
      <c r="G211" t="s">
        <v>86</v>
      </c>
      <c r="K211" t="s">
        <v>73</v>
      </c>
      <c r="L211" t="s">
        <v>87</v>
      </c>
      <c r="M211" cm="1">
        <f t="array" aca="1" ref="M211" ca="1">INDEX([3]!data,_xlfn.XMATCH(_xlfn.CONCAT(
SUBSTITUTE($A211,LEFT($A211,FIND($C211,$A211)+LEN($C211)-1),),
$F211),
[3]!index),_xlfn.XMATCH($G211,[3]!header))</f>
        <v>1435483.5031481499</v>
      </c>
      <c r="N211">
        <f t="shared" ca="1" si="31"/>
        <v>1435483.5031481499</v>
      </c>
      <c r="O211">
        <f t="shared" ca="1" si="31"/>
        <v>1435483.5031481499</v>
      </c>
      <c r="P211">
        <f t="shared" ca="1" si="31"/>
        <v>1435483.5031481499</v>
      </c>
      <c r="Q211">
        <f t="shared" ca="1" si="31"/>
        <v>1435483.5031481499</v>
      </c>
      <c r="R211">
        <f t="shared" ca="1" si="31"/>
        <v>1435483.5031481499</v>
      </c>
      <c r="S211">
        <f t="shared" ca="1" si="31"/>
        <v>1435483.5031481499</v>
      </c>
      <c r="T211">
        <f t="shared" ca="1" si="31"/>
        <v>1435483.5031481499</v>
      </c>
      <c r="U211">
        <f t="shared" ca="1" si="31"/>
        <v>1435483.5031481499</v>
      </c>
      <c r="V211">
        <f t="shared" ca="1" si="31"/>
        <v>1435483.5031481499</v>
      </c>
      <c r="W211">
        <f t="shared" ca="1" si="31"/>
        <v>1435483.5031481499</v>
      </c>
    </row>
    <row r="212" spans="1:23" x14ac:dyDescent="0.25">
      <c r="A212" t="s">
        <v>61</v>
      </c>
      <c r="B212" t="s">
        <v>5</v>
      </c>
      <c r="C212" t="s">
        <v>15</v>
      </c>
      <c r="D212" t="s">
        <v>16</v>
      </c>
      <c r="E212" t="s">
        <v>114</v>
      </c>
      <c r="F212" t="s">
        <v>114</v>
      </c>
      <c r="G212" t="s">
        <v>88</v>
      </c>
      <c r="K212" t="s">
        <v>73</v>
      </c>
      <c r="L212" t="s">
        <v>87</v>
      </c>
      <c r="M212" cm="1">
        <f t="array" aca="1" ref="M212" ca="1">INDEX([3]!data,_xlfn.XMATCH(_xlfn.CONCAT(
SUBSTITUTE($A212,LEFT($A212,FIND($C212,$A212)+LEN($C212)-1),),
$F212),
[3]!index),_xlfn.XMATCH($G212,[3]!header))</f>
        <v>57419.340125925999</v>
      </c>
      <c r="N212">
        <f t="shared" ca="1" si="31"/>
        <v>57419.340125925999</v>
      </c>
      <c r="O212">
        <f t="shared" ca="1" si="31"/>
        <v>57419.340125925999</v>
      </c>
      <c r="P212">
        <f t="shared" ca="1" si="31"/>
        <v>57419.340125925999</v>
      </c>
      <c r="Q212">
        <f t="shared" ca="1" si="31"/>
        <v>57419.340125925999</v>
      </c>
      <c r="R212">
        <f t="shared" ca="1" si="31"/>
        <v>57419.340125925999</v>
      </c>
      <c r="S212">
        <f t="shared" ca="1" si="31"/>
        <v>57419.340125925999</v>
      </c>
      <c r="T212">
        <f t="shared" ca="1" si="31"/>
        <v>57419.340125925999</v>
      </c>
      <c r="U212">
        <f t="shared" ca="1" si="31"/>
        <v>57419.340125925999</v>
      </c>
      <c r="V212">
        <f t="shared" ca="1" si="31"/>
        <v>57419.340125925999</v>
      </c>
      <c r="W212">
        <f t="shared" ca="1" si="31"/>
        <v>57419.340125925999</v>
      </c>
    </row>
    <row r="213" spans="1:23" x14ac:dyDescent="0.25">
      <c r="A213" t="s">
        <v>61</v>
      </c>
      <c r="B213" t="s">
        <v>5</v>
      </c>
      <c r="C213" t="s">
        <v>15</v>
      </c>
      <c r="D213" t="s">
        <v>16</v>
      </c>
      <c r="E213" t="s">
        <v>114</v>
      </c>
      <c r="F213" t="s">
        <v>114</v>
      </c>
      <c r="G213" t="s">
        <v>17</v>
      </c>
      <c r="J213" t="s">
        <v>112</v>
      </c>
      <c r="K213" t="s">
        <v>90</v>
      </c>
      <c r="L213" t="str" cm="1">
        <f t="array" aca="1" ref="L213" ca="1">INDEX([3]!data_multi,_xlfn.XMATCH(_xlfn.CONCAT(
SUBSTITUTE($A213,LEFT($A213,FIND($C213,$A213)+LEN($C213)-1),),
$F213:$I213,
SUBSTITUTE($J213,LEFT($A213,FIND($C213,$A213)+LEN($C213)-1),)),
[3]!index_multi),_xlfn.XMATCH(L$2,[3]!header_multi))</f>
        <v>GJ</v>
      </c>
      <c r="M213" cm="1">
        <f t="array" aca="1" ref="M213" ca="1">INDEX([3]!data_multi,_xlfn.XMATCH(_xlfn.CONCAT(
SUBSTITUTE($A213,LEFT($A213,FIND($C213,$A213)+LEN($C213)-1),),
$F213:$I213,
SUBSTITUTE($J213,LEFT($A213,FIND($C213,$A213)+LEN($C213)-1),)),
[3]!index_multi),_xlfn.XMATCH(M$2,[3]!header_multi))</f>
        <v>0.65700000000000003</v>
      </c>
      <c r="N213">
        <f t="shared" ca="1" si="31"/>
        <v>0.65700000000000003</v>
      </c>
      <c r="O213">
        <f t="shared" ca="1" si="31"/>
        <v>0.65700000000000003</v>
      </c>
      <c r="P213">
        <f t="shared" ca="1" si="31"/>
        <v>0.65700000000000003</v>
      </c>
      <c r="Q213">
        <f t="shared" ca="1" si="31"/>
        <v>0.65700000000000003</v>
      </c>
      <c r="R213">
        <f t="shared" ca="1" si="31"/>
        <v>0.65700000000000003</v>
      </c>
      <c r="S213">
        <f t="shared" ca="1" si="31"/>
        <v>0.65700000000000003</v>
      </c>
      <c r="T213">
        <f t="shared" ca="1" si="31"/>
        <v>0.65700000000000003</v>
      </c>
      <c r="U213">
        <f t="shared" ca="1" si="31"/>
        <v>0.65700000000000003</v>
      </c>
      <c r="V213">
        <f t="shared" ca="1" si="31"/>
        <v>0.65700000000000003</v>
      </c>
      <c r="W213">
        <f t="shared" ca="1" si="31"/>
        <v>0.65700000000000003</v>
      </c>
    </row>
    <row r="214" spans="1:23" x14ac:dyDescent="0.25">
      <c r="A214" t="s">
        <v>61</v>
      </c>
      <c r="B214" t="s">
        <v>5</v>
      </c>
      <c r="C214" t="s">
        <v>15</v>
      </c>
      <c r="D214" t="s">
        <v>16</v>
      </c>
      <c r="E214" t="s">
        <v>114</v>
      </c>
      <c r="F214" t="s">
        <v>114</v>
      </c>
      <c r="G214" t="s">
        <v>17</v>
      </c>
      <c r="J214" t="s">
        <v>89</v>
      </c>
      <c r="K214" t="s">
        <v>90</v>
      </c>
      <c r="L214" t="str" cm="1">
        <f t="array" aca="1" ref="L214" ca="1">INDEX([3]!data_multi,_xlfn.XMATCH(_xlfn.CONCAT(
SUBSTITUTE($A214,LEFT($A214,FIND($C214,$A214)+LEN($C214)-1),),
$F214:$I214,
SUBSTITUTE($J214,LEFT($A214,FIND($C214,$A214)+LEN($C214)-1),)),
[3]!index_multi),_xlfn.XMATCH(L$2,[3]!header_multi))</f>
        <v>GJ</v>
      </c>
      <c r="M214" cm="1">
        <f t="array" aca="1" ref="M214" ca="1">INDEX([3]!data_multi,_xlfn.XMATCH(_xlfn.CONCAT(
SUBSTITUTE($A214,LEFT($A214,FIND($C214,$A214)+LEN($C214)-1),),
$F214:$I214,
SUBSTITUTE($J214,LEFT($A214,FIND($C214,$A214)+LEN($C214)-1),)),
[3]!index_multi),_xlfn.XMATCH(M$2,[3]!header_multi))</f>
        <v>5.5E-2</v>
      </c>
      <c r="N214">
        <f t="shared" ca="1" si="31"/>
        <v>5.5E-2</v>
      </c>
      <c r="O214">
        <f t="shared" ca="1" si="31"/>
        <v>5.5E-2</v>
      </c>
      <c r="P214">
        <f t="shared" ca="1" si="31"/>
        <v>5.5E-2</v>
      </c>
      <c r="Q214">
        <f t="shared" ca="1" si="31"/>
        <v>5.5E-2</v>
      </c>
      <c r="R214">
        <f t="shared" ca="1" si="31"/>
        <v>5.5E-2</v>
      </c>
      <c r="S214">
        <f t="shared" ca="1" si="31"/>
        <v>5.5E-2</v>
      </c>
      <c r="T214">
        <f t="shared" ca="1" si="31"/>
        <v>5.5E-2</v>
      </c>
      <c r="U214">
        <f t="shared" ca="1" si="31"/>
        <v>5.5E-2</v>
      </c>
      <c r="V214">
        <f t="shared" ca="1" si="31"/>
        <v>5.5E-2</v>
      </c>
      <c r="W214">
        <f t="shared" ca="1" si="31"/>
        <v>5.5E-2</v>
      </c>
    </row>
    <row r="215" spans="1:23" x14ac:dyDescent="0.25">
      <c r="A215" t="s">
        <v>61</v>
      </c>
      <c r="B215" t="s">
        <v>5</v>
      </c>
      <c r="C215" t="s">
        <v>15</v>
      </c>
      <c r="D215" t="s">
        <v>16</v>
      </c>
      <c r="E215" t="s">
        <v>114</v>
      </c>
      <c r="F215" t="s">
        <v>114</v>
      </c>
      <c r="G215" t="s">
        <v>17</v>
      </c>
      <c r="J215" t="s">
        <v>108</v>
      </c>
      <c r="K215" t="s">
        <v>90</v>
      </c>
      <c r="L215" t="str" cm="1">
        <f t="array" aca="1" ref="L215" ca="1">INDEX([3]!data_multi,_xlfn.XMATCH(_xlfn.CONCAT(
SUBSTITUTE($A215,LEFT($A215,FIND($C215,$A215)+LEN($C215)-1),),
$F215:$I215,
SUBSTITUTE($J215,LEFT($A215,FIND($C215,$A215)+LEN($C215)-1),)),
[3]!index_multi),_xlfn.XMATCH(L$2,[3]!header_multi))</f>
        <v>GJ</v>
      </c>
      <c r="M215" cm="1">
        <f t="array" aca="1" ref="M215" ca="1">INDEX([3]!data_multi,_xlfn.XMATCH(_xlfn.CONCAT(
SUBSTITUTE($A215,LEFT($A215,FIND($C215,$A215)+LEN($C215)-1),),
$F215:$I215,
SUBSTITUTE($J215,LEFT($A215,FIND($C215,$A215)+LEN($C215)-1),)),
[3]!index_multi),_xlfn.XMATCH(M$2,[3]!header_multi))</f>
        <v>6.0000000000000001E-3</v>
      </c>
      <c r="N215">
        <f t="shared" ca="1" si="31"/>
        <v>6.0000000000000001E-3</v>
      </c>
      <c r="O215">
        <f t="shared" ca="1" si="31"/>
        <v>6.0000000000000001E-3</v>
      </c>
      <c r="P215">
        <f t="shared" ca="1" si="31"/>
        <v>6.0000000000000001E-3</v>
      </c>
      <c r="Q215">
        <f t="shared" ca="1" si="31"/>
        <v>6.0000000000000001E-3</v>
      </c>
      <c r="R215">
        <f t="shared" ca="1" si="31"/>
        <v>6.0000000000000001E-3</v>
      </c>
      <c r="S215">
        <f t="shared" ca="1" si="31"/>
        <v>6.0000000000000001E-3</v>
      </c>
      <c r="T215">
        <f t="shared" ca="1" si="31"/>
        <v>6.0000000000000001E-3</v>
      </c>
      <c r="U215">
        <f t="shared" ca="1" si="31"/>
        <v>6.0000000000000001E-3</v>
      </c>
      <c r="V215">
        <f t="shared" ca="1" si="31"/>
        <v>6.0000000000000001E-3</v>
      </c>
      <c r="W215">
        <f t="shared" ca="1" si="31"/>
        <v>6.0000000000000001E-3</v>
      </c>
    </row>
    <row r="216" spans="1:23" x14ac:dyDescent="0.25">
      <c r="A216" t="s">
        <v>61</v>
      </c>
      <c r="B216" t="s">
        <v>5</v>
      </c>
      <c r="C216" t="s">
        <v>15</v>
      </c>
      <c r="D216" t="s">
        <v>16</v>
      </c>
      <c r="E216" t="s">
        <v>114</v>
      </c>
      <c r="F216" t="s">
        <v>114</v>
      </c>
      <c r="G216" t="s">
        <v>17</v>
      </c>
      <c r="J216" t="s">
        <v>92</v>
      </c>
      <c r="K216" t="s">
        <v>90</v>
      </c>
      <c r="L216" t="str" cm="1">
        <f t="array" aca="1" ref="L216" ca="1">INDEX([3]!data_multi,_xlfn.XMATCH(_xlfn.CONCAT(
SUBSTITUTE($A216,LEFT($A216,FIND($C216,$A216)+LEN($C216)-1),),
$F216:$I216,
SUBSTITUTE($J216,LEFT($A216,FIND($C216,$A216)+LEN($C216)-1),)),
[3]!index_multi),_xlfn.XMATCH(L$2,[3]!header_multi))</f>
        <v>GJ</v>
      </c>
      <c r="M216" cm="1">
        <f t="array" aca="1" ref="M216" ca="1">INDEX([3]!data_multi,_xlfn.XMATCH(_xlfn.CONCAT(
SUBSTITUTE($A216,LEFT($A216,FIND($C216,$A216)+LEN($C216)-1),),
$F216:$I216,
SUBSTITUTE($J216,LEFT($A216,FIND($C216,$A216)+LEN($C216)-1),)),
[3]!index_multi),_xlfn.XMATCH(M$2,[3]!header_multi))</f>
        <v>3.0000000000000001E-3</v>
      </c>
      <c r="N216">
        <f t="shared" ca="1" si="31"/>
        <v>3.0000000000000001E-3</v>
      </c>
      <c r="O216">
        <f t="shared" ca="1" si="31"/>
        <v>3.0000000000000001E-3</v>
      </c>
      <c r="P216">
        <f t="shared" ca="1" si="31"/>
        <v>3.0000000000000001E-3</v>
      </c>
      <c r="Q216">
        <f t="shared" ca="1" si="31"/>
        <v>3.0000000000000001E-3</v>
      </c>
      <c r="R216">
        <f t="shared" ca="1" si="31"/>
        <v>3.0000000000000001E-3</v>
      </c>
      <c r="S216">
        <f t="shared" ca="1" si="31"/>
        <v>3.0000000000000001E-3</v>
      </c>
      <c r="T216">
        <f t="shared" ca="1" si="31"/>
        <v>3.0000000000000001E-3</v>
      </c>
      <c r="U216">
        <f t="shared" ca="1" si="31"/>
        <v>3.0000000000000001E-3</v>
      </c>
      <c r="V216">
        <f t="shared" ca="1" si="31"/>
        <v>3.0000000000000001E-3</v>
      </c>
      <c r="W216">
        <f t="shared" ca="1" si="31"/>
        <v>3.0000000000000001E-3</v>
      </c>
    </row>
    <row r="217" spans="1:23" x14ac:dyDescent="0.25">
      <c r="A217" t="s">
        <v>53</v>
      </c>
      <c r="B217" t="s">
        <v>5</v>
      </c>
      <c r="C217" t="s">
        <v>15</v>
      </c>
      <c r="D217" t="s">
        <v>16</v>
      </c>
      <c r="E217" t="s">
        <v>116</v>
      </c>
      <c r="G217" t="s">
        <v>20</v>
      </c>
      <c r="K217" t="s">
        <v>21</v>
      </c>
      <c r="L217" t="str" cm="1">
        <f t="array" aca="1" ref="L217" ca="1">INDEX([1]!data,_xlfn.XMATCH(_xlfn.CONCAT(
SUBSTITUTE($A217,LEFT($A217,FIND($C217,$A217)+LEN($C217)-1),),
$F217:$I217,
SUBSTITUTE($J217,LEFT($A217,FIND($C217,$A217)+LEN($C217)-1),)),
[1]!index),_xlfn.XMATCH(L$2,[1]!header))</f>
        <v>tonne</v>
      </c>
    </row>
    <row r="218" spans="1:23" x14ac:dyDescent="0.25">
      <c r="A218" t="s">
        <v>53</v>
      </c>
      <c r="B218" t="s">
        <v>5</v>
      </c>
      <c r="C218" t="s">
        <v>15</v>
      </c>
      <c r="D218" t="s">
        <v>16</v>
      </c>
      <c r="E218" t="s">
        <v>116</v>
      </c>
      <c r="G218" t="s">
        <v>22</v>
      </c>
      <c r="H218" t="s">
        <v>71</v>
      </c>
    </row>
    <row r="219" spans="1:23" x14ac:dyDescent="0.25">
      <c r="A219" t="s">
        <v>53</v>
      </c>
      <c r="B219" t="s">
        <v>5</v>
      </c>
      <c r="C219" t="s">
        <v>15</v>
      </c>
      <c r="D219" t="s">
        <v>16</v>
      </c>
      <c r="E219" t="s">
        <v>116</v>
      </c>
      <c r="G219" t="s">
        <v>72</v>
      </c>
      <c r="K219" t="s">
        <v>73</v>
      </c>
      <c r="L219" t="s">
        <v>74</v>
      </c>
      <c r="M219" cm="1">
        <f t="array" aca="1" ref="M219" ca="1">INDEX([3]!data,_xlfn.XMATCH(_xlfn.CONCAT(
SUBSTITUTE($A219,LEFT($A219,FIND($C219,$A219)+LEN($C219)-1),),
$F219),
[3]!index),_xlfn.XMATCH($G219,[3]!header))</f>
        <v>0.35</v>
      </c>
      <c r="N219">
        <f t="shared" ref="N219:W220" ca="1" si="32">M219</f>
        <v>0.35</v>
      </c>
      <c r="O219">
        <f t="shared" ca="1" si="32"/>
        <v>0.35</v>
      </c>
      <c r="P219">
        <f t="shared" ca="1" si="32"/>
        <v>0.35</v>
      </c>
      <c r="Q219">
        <f t="shared" ca="1" si="32"/>
        <v>0.35</v>
      </c>
      <c r="R219">
        <f t="shared" ca="1" si="32"/>
        <v>0.35</v>
      </c>
      <c r="S219">
        <f t="shared" ca="1" si="32"/>
        <v>0.35</v>
      </c>
      <c r="T219">
        <f t="shared" ca="1" si="32"/>
        <v>0.35</v>
      </c>
      <c r="U219">
        <f t="shared" ca="1" si="32"/>
        <v>0.35</v>
      </c>
      <c r="V219">
        <f t="shared" ca="1" si="32"/>
        <v>0.35</v>
      </c>
      <c r="W219">
        <f t="shared" ca="1" si="32"/>
        <v>0.35</v>
      </c>
    </row>
    <row r="220" spans="1:23" x14ac:dyDescent="0.25">
      <c r="A220" t="s">
        <v>53</v>
      </c>
      <c r="B220" t="s">
        <v>5</v>
      </c>
      <c r="C220" t="s">
        <v>15</v>
      </c>
      <c r="D220" t="s">
        <v>16</v>
      </c>
      <c r="E220" t="s">
        <v>116</v>
      </c>
      <c r="G220" t="s">
        <v>75</v>
      </c>
      <c r="K220" t="s">
        <v>73</v>
      </c>
      <c r="M220" cm="1">
        <f t="array" aca="1" ref="M220" ca="1">INDEX([3]!data,_xlfn.XMATCH(_xlfn.CONCAT(
SUBSTITUTE($A220,LEFT($A220,FIND($C220,$A220)+LEN($C220)-1),),
$F220),
[3]!index),_xlfn.XMATCH($G220,[3]!header))</f>
        <v>10</v>
      </c>
      <c r="N220">
        <f t="shared" ca="1" si="32"/>
        <v>10</v>
      </c>
      <c r="O220">
        <f t="shared" ca="1" si="32"/>
        <v>10</v>
      </c>
      <c r="P220">
        <f t="shared" ca="1" si="32"/>
        <v>10</v>
      </c>
      <c r="Q220">
        <f t="shared" ca="1" si="32"/>
        <v>10</v>
      </c>
      <c r="R220">
        <f t="shared" ca="1" si="32"/>
        <v>10</v>
      </c>
      <c r="S220">
        <f t="shared" ca="1" si="32"/>
        <v>10</v>
      </c>
      <c r="T220">
        <f t="shared" ca="1" si="32"/>
        <v>10</v>
      </c>
      <c r="U220">
        <f t="shared" ca="1" si="32"/>
        <v>10</v>
      </c>
      <c r="V220">
        <f t="shared" ca="1" si="32"/>
        <v>10</v>
      </c>
      <c r="W220">
        <f t="shared" ca="1" si="32"/>
        <v>10</v>
      </c>
    </row>
    <row r="221" spans="1:23" x14ac:dyDescent="0.25">
      <c r="A221" t="s">
        <v>53</v>
      </c>
      <c r="B221" t="s">
        <v>5</v>
      </c>
      <c r="C221" t="s">
        <v>15</v>
      </c>
      <c r="D221" t="s">
        <v>16</v>
      </c>
      <c r="E221" t="s">
        <v>116</v>
      </c>
      <c r="F221" t="s">
        <v>117</v>
      </c>
      <c r="G221" t="s">
        <v>6</v>
      </c>
    </row>
    <row r="222" spans="1:23" x14ac:dyDescent="0.25">
      <c r="A222" t="s">
        <v>53</v>
      </c>
      <c r="B222" t="s">
        <v>5</v>
      </c>
      <c r="C222" t="s">
        <v>15</v>
      </c>
      <c r="D222" t="s">
        <v>16</v>
      </c>
      <c r="E222" t="s">
        <v>116</v>
      </c>
      <c r="F222" t="s">
        <v>117</v>
      </c>
      <c r="G222" t="s">
        <v>77</v>
      </c>
      <c r="K222" t="s">
        <v>73</v>
      </c>
      <c r="L222" t="s">
        <v>78</v>
      </c>
      <c r="M222" cm="1">
        <f t="array" aca="1" ref="M222" ca="1">INDEX([3]!data,_xlfn.XMATCH(_xlfn.CONCAT(
SUBSTITUTE($A222,LEFT($A222,FIND($C222,$A222)+LEN($C222)-1),),
$F222),
[3]!index),_xlfn.XMATCH($G222,[3]!header))</f>
        <v>1950</v>
      </c>
      <c r="N222">
        <f t="shared" ref="N222:W224" ca="1" si="33">M222</f>
        <v>1950</v>
      </c>
      <c r="O222">
        <f t="shared" ca="1" si="33"/>
        <v>1950</v>
      </c>
      <c r="P222">
        <f t="shared" ca="1" si="33"/>
        <v>1950</v>
      </c>
      <c r="Q222">
        <f t="shared" ca="1" si="33"/>
        <v>1950</v>
      </c>
      <c r="R222">
        <f t="shared" ca="1" si="33"/>
        <v>1950</v>
      </c>
      <c r="S222">
        <f t="shared" ca="1" si="33"/>
        <v>1950</v>
      </c>
      <c r="T222">
        <f t="shared" ca="1" si="33"/>
        <v>1950</v>
      </c>
      <c r="U222">
        <f t="shared" ca="1" si="33"/>
        <v>1950</v>
      </c>
      <c r="V222">
        <f t="shared" ca="1" si="33"/>
        <v>1950</v>
      </c>
      <c r="W222">
        <f t="shared" ca="1" si="33"/>
        <v>1950</v>
      </c>
    </row>
    <row r="223" spans="1:23" x14ac:dyDescent="0.25">
      <c r="A223" t="s">
        <v>53</v>
      </c>
      <c r="B223" t="s">
        <v>5</v>
      </c>
      <c r="C223" t="s">
        <v>15</v>
      </c>
      <c r="D223" t="s">
        <v>16</v>
      </c>
      <c r="E223" t="s">
        <v>116</v>
      </c>
      <c r="F223" t="s">
        <v>117</v>
      </c>
      <c r="G223" t="s">
        <v>79</v>
      </c>
      <c r="K223" t="s">
        <v>73</v>
      </c>
      <c r="L223" t="s">
        <v>78</v>
      </c>
      <c r="M223" cm="1">
        <f t="array" aca="1" ref="M223" ca="1">INDEX([3]!data,_xlfn.XMATCH(_xlfn.CONCAT(
SUBSTITUTE($A223,LEFT($A223,FIND($C223,$A223)+LEN($C223)-1),),
$F223),
[3]!index),_xlfn.XMATCH($G223,[3]!header))</f>
        <v>2101</v>
      </c>
      <c r="N223">
        <f t="shared" ca="1" si="33"/>
        <v>2101</v>
      </c>
      <c r="O223">
        <f t="shared" ca="1" si="33"/>
        <v>2101</v>
      </c>
      <c r="P223">
        <f t="shared" ca="1" si="33"/>
        <v>2101</v>
      </c>
      <c r="Q223">
        <f t="shared" ca="1" si="33"/>
        <v>2101</v>
      </c>
      <c r="R223">
        <f t="shared" ca="1" si="33"/>
        <v>2101</v>
      </c>
      <c r="S223">
        <f t="shared" ca="1" si="33"/>
        <v>2101</v>
      </c>
      <c r="T223">
        <f t="shared" ca="1" si="33"/>
        <v>2101</v>
      </c>
      <c r="U223">
        <f t="shared" ca="1" si="33"/>
        <v>2101</v>
      </c>
      <c r="V223">
        <f t="shared" ca="1" si="33"/>
        <v>2101</v>
      </c>
      <c r="W223">
        <f t="shared" ca="1" si="33"/>
        <v>2101</v>
      </c>
    </row>
    <row r="224" spans="1:23" x14ac:dyDescent="0.25">
      <c r="A224" t="s">
        <v>53</v>
      </c>
      <c r="B224" t="s">
        <v>5</v>
      </c>
      <c r="C224" t="s">
        <v>15</v>
      </c>
      <c r="D224" t="s">
        <v>16</v>
      </c>
      <c r="E224" t="s">
        <v>116</v>
      </c>
      <c r="F224" t="s">
        <v>117</v>
      </c>
      <c r="G224" t="s">
        <v>80</v>
      </c>
      <c r="K224" t="s">
        <v>73</v>
      </c>
      <c r="L224" t="s">
        <v>81</v>
      </c>
      <c r="M224" cm="1">
        <f t="array" aca="1" ref="M224" ca="1">INDEX([3]!data,_xlfn.XMATCH(_xlfn.CONCAT(
SUBSTITUTE($A224,LEFT($A224,FIND($C224,$A224)+LEN($C224)-1),),
$F224),
[3]!index),_xlfn.XMATCH($G224,[3]!header))</f>
        <v>25</v>
      </c>
      <c r="N224">
        <f t="shared" ca="1" si="33"/>
        <v>25</v>
      </c>
      <c r="O224">
        <f t="shared" ca="1" si="33"/>
        <v>25</v>
      </c>
      <c r="P224">
        <f t="shared" ca="1" si="33"/>
        <v>25</v>
      </c>
      <c r="Q224">
        <f t="shared" ca="1" si="33"/>
        <v>25</v>
      </c>
      <c r="R224">
        <f t="shared" ca="1" si="33"/>
        <v>25</v>
      </c>
      <c r="S224">
        <f t="shared" ca="1" si="33"/>
        <v>25</v>
      </c>
      <c r="T224">
        <f t="shared" ca="1" si="33"/>
        <v>25</v>
      </c>
      <c r="U224">
        <f t="shared" ca="1" si="33"/>
        <v>25</v>
      </c>
      <c r="V224">
        <f t="shared" ca="1" si="33"/>
        <v>25</v>
      </c>
      <c r="W224">
        <f t="shared" ca="1" si="33"/>
        <v>25</v>
      </c>
    </row>
    <row r="225" spans="1:23" x14ac:dyDescent="0.25">
      <c r="A225" t="s">
        <v>53</v>
      </c>
      <c r="B225" t="s">
        <v>5</v>
      </c>
      <c r="C225" t="s">
        <v>15</v>
      </c>
      <c r="D225" t="s">
        <v>16</v>
      </c>
      <c r="E225" t="s">
        <v>116</v>
      </c>
      <c r="F225" t="s">
        <v>117</v>
      </c>
      <c r="G225" t="s">
        <v>82</v>
      </c>
      <c r="K225" t="s">
        <v>83</v>
      </c>
      <c r="L225" t="s">
        <v>74</v>
      </c>
      <c r="M225" cm="1">
        <f t="array" aca="1" ref="M225" ca="1">INDEX([3]!data,_xlfn.XMATCH(_xlfn.CONCAT(
SUBSTITUTE($A225,LEFT($A225,FIND($C225,$A225)+LEN($C225)-1),),
$F225),
[3]!index),_xlfn.XMATCH(_xlfn.CONCAT($C225,$G225),[3]!header))</f>
        <v>0</v>
      </c>
    </row>
    <row r="226" spans="1:23" x14ac:dyDescent="0.25">
      <c r="A226" t="s">
        <v>53</v>
      </c>
      <c r="B226" t="s">
        <v>5</v>
      </c>
      <c r="C226" t="s">
        <v>15</v>
      </c>
      <c r="D226" t="s">
        <v>16</v>
      </c>
      <c r="E226" t="s">
        <v>116</v>
      </c>
      <c r="F226" t="s">
        <v>117</v>
      </c>
      <c r="G226" t="s">
        <v>84</v>
      </c>
      <c r="K226" t="s">
        <v>73</v>
      </c>
      <c r="L226" t="s">
        <v>85</v>
      </c>
      <c r="M226" cm="1">
        <f t="array" aca="1" ref="M226" ca="1">INDEX([3]!data,_xlfn.XMATCH(_xlfn.CONCAT(
SUBSTITUTE($A226,LEFT($A226,FIND($C226,$A226)+LEN($C226)-1),),
$F226),
[3]!index),_xlfn.XMATCH($G226,[3]!header))</f>
        <v>70000</v>
      </c>
      <c r="N226">
        <f t="shared" ref="N226:W233" ca="1" si="34">M226</f>
        <v>70000</v>
      </c>
      <c r="O226">
        <f t="shared" ca="1" si="34"/>
        <v>70000</v>
      </c>
      <c r="P226">
        <f t="shared" ca="1" si="34"/>
        <v>70000</v>
      </c>
      <c r="Q226">
        <f t="shared" ca="1" si="34"/>
        <v>70000</v>
      </c>
      <c r="R226">
        <f t="shared" ca="1" si="34"/>
        <v>70000</v>
      </c>
      <c r="S226">
        <f t="shared" ca="1" si="34"/>
        <v>70000</v>
      </c>
      <c r="T226">
        <f t="shared" ca="1" si="34"/>
        <v>70000</v>
      </c>
      <c r="U226">
        <f t="shared" ca="1" si="34"/>
        <v>70000</v>
      </c>
      <c r="V226">
        <f t="shared" ca="1" si="34"/>
        <v>70000</v>
      </c>
      <c r="W226">
        <f t="shared" ca="1" si="34"/>
        <v>70000</v>
      </c>
    </row>
    <row r="227" spans="1:23" x14ac:dyDescent="0.25">
      <c r="A227" t="s">
        <v>53</v>
      </c>
      <c r="B227" t="s">
        <v>5</v>
      </c>
      <c r="C227" t="s">
        <v>15</v>
      </c>
      <c r="D227" t="s">
        <v>16</v>
      </c>
      <c r="E227" t="s">
        <v>116</v>
      </c>
      <c r="F227" t="s">
        <v>117</v>
      </c>
      <c r="G227" t="s">
        <v>86</v>
      </c>
      <c r="K227" t="s">
        <v>73</v>
      </c>
      <c r="L227" t="s">
        <v>87</v>
      </c>
      <c r="M227" cm="1">
        <f t="array" aca="1" ref="M227" ca="1">INDEX([3]!data,_xlfn.XMATCH(_xlfn.CONCAT(
SUBSTITUTE($A227,LEFT($A227,FIND($C227,$A227)+LEN($C227)-1),),
$F227),
[3]!index),_xlfn.XMATCH($G227,[3]!header))</f>
        <v>1722580.2037777801</v>
      </c>
      <c r="N227">
        <f t="shared" ca="1" si="34"/>
        <v>1722580.2037777801</v>
      </c>
      <c r="O227">
        <f t="shared" ca="1" si="34"/>
        <v>1722580.2037777801</v>
      </c>
      <c r="P227">
        <f t="shared" ca="1" si="34"/>
        <v>1722580.2037777801</v>
      </c>
      <c r="Q227">
        <f t="shared" ca="1" si="34"/>
        <v>1722580.2037777801</v>
      </c>
      <c r="R227">
        <f t="shared" ca="1" si="34"/>
        <v>1722580.2037777801</v>
      </c>
      <c r="S227">
        <f t="shared" ca="1" si="34"/>
        <v>1722580.2037777801</v>
      </c>
      <c r="T227">
        <f t="shared" ca="1" si="34"/>
        <v>1722580.2037777801</v>
      </c>
      <c r="U227">
        <f t="shared" ca="1" si="34"/>
        <v>1722580.2037777801</v>
      </c>
      <c r="V227">
        <f t="shared" ca="1" si="34"/>
        <v>1722580.2037777801</v>
      </c>
      <c r="W227">
        <f t="shared" ca="1" si="34"/>
        <v>1722580.2037777801</v>
      </c>
    </row>
    <row r="228" spans="1:23" x14ac:dyDescent="0.25">
      <c r="A228" t="s">
        <v>53</v>
      </c>
      <c r="B228" t="s">
        <v>5</v>
      </c>
      <c r="C228" t="s">
        <v>15</v>
      </c>
      <c r="D228" t="s">
        <v>16</v>
      </c>
      <c r="E228" t="s">
        <v>116</v>
      </c>
      <c r="F228" t="s">
        <v>117</v>
      </c>
      <c r="G228" t="s">
        <v>88</v>
      </c>
      <c r="K228" t="s">
        <v>73</v>
      </c>
      <c r="L228" t="s">
        <v>87</v>
      </c>
      <c r="M228" cm="1">
        <f t="array" aca="1" ref="M228" ca="1">INDEX([3]!data,_xlfn.XMATCH(_xlfn.CONCAT(
SUBSTITUTE($A228,LEFT($A228,FIND($C228,$A228)+LEN($C228)-1),),
$F228),
[3]!index),_xlfn.XMATCH($G228,[3]!header))</f>
        <v>63161.274138518602</v>
      </c>
      <c r="N228">
        <f t="shared" ca="1" si="34"/>
        <v>63161.274138518602</v>
      </c>
      <c r="O228">
        <f t="shared" ca="1" si="34"/>
        <v>63161.274138518602</v>
      </c>
      <c r="P228">
        <f t="shared" ca="1" si="34"/>
        <v>63161.274138518602</v>
      </c>
      <c r="Q228">
        <f t="shared" ca="1" si="34"/>
        <v>63161.274138518602</v>
      </c>
      <c r="R228">
        <f t="shared" ca="1" si="34"/>
        <v>63161.274138518602</v>
      </c>
      <c r="S228">
        <f t="shared" ca="1" si="34"/>
        <v>63161.274138518602</v>
      </c>
      <c r="T228">
        <f t="shared" ca="1" si="34"/>
        <v>63161.274138518602</v>
      </c>
      <c r="U228">
        <f t="shared" ca="1" si="34"/>
        <v>63161.274138518602</v>
      </c>
      <c r="V228">
        <f t="shared" ca="1" si="34"/>
        <v>63161.274138518602</v>
      </c>
      <c r="W228">
        <f t="shared" ca="1" si="34"/>
        <v>63161.274138518602</v>
      </c>
    </row>
    <row r="229" spans="1:23" x14ac:dyDescent="0.25">
      <c r="A229" t="s">
        <v>53</v>
      </c>
      <c r="B229" t="s">
        <v>5</v>
      </c>
      <c r="C229" t="s">
        <v>15</v>
      </c>
      <c r="D229" t="s">
        <v>16</v>
      </c>
      <c r="E229" t="s">
        <v>116</v>
      </c>
      <c r="F229" t="s">
        <v>117</v>
      </c>
      <c r="G229" t="s">
        <v>17</v>
      </c>
      <c r="J229" t="s">
        <v>31</v>
      </c>
      <c r="K229" t="s">
        <v>90</v>
      </c>
      <c r="L229" t="str" cm="1">
        <f t="array" aca="1" ref="L229" ca="1">INDEX([3]!data_multi,_xlfn.XMATCH(_xlfn.CONCAT(
SUBSTITUTE($A229,LEFT($A229,FIND($C229,$A229)+LEN($C229)-1),),
$F229:$I229,
SUBSTITUTE($J229,LEFT($A229,FIND($C229,$A229)+LEN($C229)-1),)),
[3]!index_multi),_xlfn.XMATCH(L$2,[3]!header_multi))</f>
        <v>GJ</v>
      </c>
      <c r="M229" cm="1">
        <f t="array" aca="1" ref="M229" ca="1">INDEX([3]!data_multi,_xlfn.XMATCH(_xlfn.CONCAT(
SUBSTITUTE($A229,LEFT($A229,FIND($C229,$A229)+LEN($C229)-1),),
$F229:$I229,
SUBSTITUTE($J229,LEFT($A229,FIND($C229,$A229)+LEN($C229)-1),)),
[3]!index_multi),_xlfn.XMATCH(M$2,[3]!header_multi))</f>
        <v>0.85117999999999905</v>
      </c>
      <c r="N229">
        <f t="shared" ca="1" si="34"/>
        <v>0.85117999999999905</v>
      </c>
      <c r="O229">
        <f t="shared" ca="1" si="34"/>
        <v>0.85117999999999905</v>
      </c>
      <c r="P229">
        <f t="shared" ca="1" si="34"/>
        <v>0.85117999999999905</v>
      </c>
      <c r="Q229">
        <f t="shared" ca="1" si="34"/>
        <v>0.85117999999999905</v>
      </c>
      <c r="R229">
        <f t="shared" ca="1" si="34"/>
        <v>0.85117999999999905</v>
      </c>
      <c r="S229">
        <f t="shared" ca="1" si="34"/>
        <v>0.85117999999999905</v>
      </c>
      <c r="T229">
        <f t="shared" ca="1" si="34"/>
        <v>0.85117999999999905</v>
      </c>
      <c r="U229">
        <f t="shared" ca="1" si="34"/>
        <v>0.85117999999999905</v>
      </c>
      <c r="V229">
        <f t="shared" ca="1" si="34"/>
        <v>0.85117999999999905</v>
      </c>
      <c r="W229">
        <f t="shared" ca="1" si="34"/>
        <v>0.85117999999999905</v>
      </c>
    </row>
    <row r="230" spans="1:23" x14ac:dyDescent="0.25">
      <c r="A230" t="s">
        <v>53</v>
      </c>
      <c r="B230" t="s">
        <v>5</v>
      </c>
      <c r="C230" t="s">
        <v>15</v>
      </c>
      <c r="D230" t="s">
        <v>16</v>
      </c>
      <c r="E230" t="s">
        <v>116</v>
      </c>
      <c r="F230" t="s">
        <v>117</v>
      </c>
      <c r="G230" t="s">
        <v>17</v>
      </c>
      <c r="J230" t="s">
        <v>89</v>
      </c>
      <c r="K230" t="s">
        <v>90</v>
      </c>
      <c r="L230" t="str" cm="1">
        <f t="array" aca="1" ref="L230" ca="1">INDEX([3]!data_multi,_xlfn.XMATCH(_xlfn.CONCAT(
SUBSTITUTE($A230,LEFT($A230,FIND($C230,$A230)+LEN($C230)-1),),
$F230:$I230,
SUBSTITUTE($J230,LEFT($A230,FIND($C230,$A230)+LEN($C230)-1),)),
[3]!index_multi),_xlfn.XMATCH(L$2,[3]!header_multi))</f>
        <v>GJ</v>
      </c>
      <c r="M230" cm="1">
        <f t="array" aca="1" ref="M230" ca="1">INDEX([3]!data_multi,_xlfn.XMATCH(_xlfn.CONCAT(
SUBSTITUTE($A230,LEFT($A230,FIND($C230,$A230)+LEN($C230)-1),),
$F230:$I230,
SUBSTITUTE($J230,LEFT($A230,FIND($C230,$A230)+LEN($C230)-1),)),
[3]!index_multi),_xlfn.XMATCH(M$2,[3]!header_multi))</f>
        <v>5.5E-2</v>
      </c>
      <c r="N230">
        <f t="shared" ca="1" si="34"/>
        <v>5.5E-2</v>
      </c>
      <c r="O230">
        <f t="shared" ca="1" si="34"/>
        <v>5.5E-2</v>
      </c>
      <c r="P230">
        <f t="shared" ca="1" si="34"/>
        <v>5.5E-2</v>
      </c>
      <c r="Q230">
        <f t="shared" ca="1" si="34"/>
        <v>5.5E-2</v>
      </c>
      <c r="R230">
        <f t="shared" ca="1" si="34"/>
        <v>5.5E-2</v>
      </c>
      <c r="S230">
        <f t="shared" ca="1" si="34"/>
        <v>5.5E-2</v>
      </c>
      <c r="T230">
        <f t="shared" ca="1" si="34"/>
        <v>5.5E-2</v>
      </c>
      <c r="U230">
        <f t="shared" ca="1" si="34"/>
        <v>5.5E-2</v>
      </c>
      <c r="V230">
        <f t="shared" ca="1" si="34"/>
        <v>5.5E-2</v>
      </c>
      <c r="W230">
        <f t="shared" ca="1" si="34"/>
        <v>5.5E-2</v>
      </c>
    </row>
    <row r="231" spans="1:23" x14ac:dyDescent="0.25">
      <c r="A231" t="s">
        <v>53</v>
      </c>
      <c r="B231" t="s">
        <v>5</v>
      </c>
      <c r="C231" t="s">
        <v>15</v>
      </c>
      <c r="D231" t="s">
        <v>16</v>
      </c>
      <c r="E231" t="s">
        <v>116</v>
      </c>
      <c r="F231" t="s">
        <v>117</v>
      </c>
      <c r="G231" t="s">
        <v>17</v>
      </c>
      <c r="J231" t="s">
        <v>95</v>
      </c>
      <c r="K231" t="s">
        <v>90</v>
      </c>
      <c r="L231" t="str" cm="1">
        <f t="array" aca="1" ref="L231" ca="1">INDEX([3]!data_multi,_xlfn.XMATCH(_xlfn.CONCAT(
SUBSTITUTE($A231,LEFT($A231,FIND($C231,$A231)+LEN($C231)-1),),
$F231:$I231,
SUBSTITUTE($J231,LEFT($A231,FIND($C231,$A231)+LEN($C231)-1),)),
[3]!index_multi),_xlfn.XMATCH(L$2,[3]!header_multi))</f>
        <v>GJ</v>
      </c>
      <c r="M231" cm="1">
        <f t="array" aca="1" ref="M231" ca="1">INDEX([3]!data_multi,_xlfn.XMATCH(_xlfn.CONCAT(
SUBSTITUTE($A231,LEFT($A231,FIND($C231,$A231)+LEN($C231)-1),),
$F231:$I231,
SUBSTITUTE($J231,LEFT($A231,FIND($C231,$A231)+LEN($C231)-1),)),
[3]!index_multi),_xlfn.XMATCH(M$2,[3]!header_multi))</f>
        <v>6.0000000000000001E-3</v>
      </c>
      <c r="N231">
        <f t="shared" ca="1" si="34"/>
        <v>6.0000000000000001E-3</v>
      </c>
      <c r="O231">
        <f t="shared" ca="1" si="34"/>
        <v>6.0000000000000001E-3</v>
      </c>
      <c r="P231">
        <f t="shared" ca="1" si="34"/>
        <v>6.0000000000000001E-3</v>
      </c>
      <c r="Q231">
        <f t="shared" ca="1" si="34"/>
        <v>6.0000000000000001E-3</v>
      </c>
      <c r="R231">
        <f t="shared" ca="1" si="34"/>
        <v>6.0000000000000001E-3</v>
      </c>
      <c r="S231">
        <f t="shared" ca="1" si="34"/>
        <v>6.0000000000000001E-3</v>
      </c>
      <c r="T231">
        <f t="shared" ca="1" si="34"/>
        <v>6.0000000000000001E-3</v>
      </c>
      <c r="U231">
        <f t="shared" ca="1" si="34"/>
        <v>6.0000000000000001E-3</v>
      </c>
      <c r="V231">
        <f t="shared" ca="1" si="34"/>
        <v>6.0000000000000001E-3</v>
      </c>
      <c r="W231">
        <f t="shared" ca="1" si="34"/>
        <v>6.0000000000000001E-3</v>
      </c>
    </row>
    <row r="232" spans="1:23" x14ac:dyDescent="0.25">
      <c r="A232" t="s">
        <v>53</v>
      </c>
      <c r="B232" t="s">
        <v>5</v>
      </c>
      <c r="C232" t="s">
        <v>15</v>
      </c>
      <c r="D232" t="s">
        <v>16</v>
      </c>
      <c r="E232" t="s">
        <v>116</v>
      </c>
      <c r="F232" t="s">
        <v>117</v>
      </c>
      <c r="G232" t="s">
        <v>17</v>
      </c>
      <c r="J232" t="s">
        <v>91</v>
      </c>
      <c r="K232" t="s">
        <v>90</v>
      </c>
      <c r="L232" t="str" cm="1">
        <f t="array" aca="1" ref="L232" ca="1">INDEX([3]!data_multi,_xlfn.XMATCH(_xlfn.CONCAT(
SUBSTITUTE($A232,LEFT($A232,FIND($C232,$A232)+LEN($C232)-1),),
$F232:$I232,
SUBSTITUTE($J232,LEFT($A232,FIND($C232,$A232)+LEN($C232)-1),)),
[3]!index_multi),_xlfn.XMATCH(L$2,[3]!header_multi))</f>
        <v>GJ</v>
      </c>
      <c r="M232" cm="1">
        <f t="array" aca="1" ref="M232" ca="1">INDEX([3]!data_multi,_xlfn.XMATCH(_xlfn.CONCAT(
SUBSTITUTE($A232,LEFT($A232,FIND($C232,$A232)+LEN($C232)-1),),
$F232:$I232,
SUBSTITUTE($J232,LEFT($A232,FIND($C232,$A232)+LEN($C232)-1),)),
[3]!index_multi),_xlfn.XMATCH(M$2,[3]!header_multi))</f>
        <v>0.01</v>
      </c>
      <c r="N232">
        <f t="shared" ca="1" si="34"/>
        <v>0.01</v>
      </c>
      <c r="O232">
        <f t="shared" ca="1" si="34"/>
        <v>0.01</v>
      </c>
      <c r="P232">
        <f t="shared" ca="1" si="34"/>
        <v>0.01</v>
      </c>
      <c r="Q232">
        <f t="shared" ca="1" si="34"/>
        <v>0.01</v>
      </c>
      <c r="R232">
        <f t="shared" ca="1" si="34"/>
        <v>0.01</v>
      </c>
      <c r="S232">
        <f t="shared" ca="1" si="34"/>
        <v>0.01</v>
      </c>
      <c r="T232">
        <f t="shared" ca="1" si="34"/>
        <v>0.01</v>
      </c>
      <c r="U232">
        <f t="shared" ca="1" si="34"/>
        <v>0.01</v>
      </c>
      <c r="V232">
        <f t="shared" ca="1" si="34"/>
        <v>0.01</v>
      </c>
      <c r="W232">
        <f t="shared" ca="1" si="34"/>
        <v>0.01</v>
      </c>
    </row>
    <row r="233" spans="1:23" x14ac:dyDescent="0.25">
      <c r="A233" t="s">
        <v>53</v>
      </c>
      <c r="B233" t="s">
        <v>5</v>
      </c>
      <c r="C233" t="s">
        <v>15</v>
      </c>
      <c r="D233" t="s">
        <v>16</v>
      </c>
      <c r="E233" t="s">
        <v>116</v>
      </c>
      <c r="F233" t="s">
        <v>117</v>
      </c>
      <c r="G233" t="s">
        <v>17</v>
      </c>
      <c r="J233" t="s">
        <v>92</v>
      </c>
      <c r="K233" t="s">
        <v>90</v>
      </c>
      <c r="L233" t="str" cm="1">
        <f t="array" aca="1" ref="L233" ca="1">INDEX([3]!data_multi,_xlfn.XMATCH(_xlfn.CONCAT(
SUBSTITUTE($A233,LEFT($A233,FIND($C233,$A233)+LEN($C233)-1),),
$F233:$I233,
SUBSTITUTE($J233,LEFT($A233,FIND($C233,$A233)+LEN($C233)-1),)),
[3]!index_multi),_xlfn.XMATCH(L$2,[3]!header_multi))</f>
        <v>GJ</v>
      </c>
      <c r="M233" cm="1">
        <f t="array" aca="1" ref="M233" ca="1">INDEX([3]!data_multi,_xlfn.XMATCH(_xlfn.CONCAT(
SUBSTITUTE($A233,LEFT($A233,FIND($C233,$A233)+LEN($C233)-1),),
$F233:$I233,
SUBSTITUTE($J233,LEFT($A233,FIND($C233,$A233)+LEN($C233)-1),)),
[3]!index_multi),_xlfn.XMATCH(M$2,[3]!header_multi))</f>
        <v>3.0000000000000001E-3</v>
      </c>
      <c r="N233">
        <f t="shared" ca="1" si="34"/>
        <v>3.0000000000000001E-3</v>
      </c>
      <c r="O233">
        <f t="shared" ca="1" si="34"/>
        <v>3.0000000000000001E-3</v>
      </c>
      <c r="P233">
        <f t="shared" ca="1" si="34"/>
        <v>3.0000000000000001E-3</v>
      </c>
      <c r="Q233">
        <f t="shared" ca="1" si="34"/>
        <v>3.0000000000000001E-3</v>
      </c>
      <c r="R233">
        <f t="shared" ca="1" si="34"/>
        <v>3.0000000000000001E-3</v>
      </c>
      <c r="S233">
        <f t="shared" ca="1" si="34"/>
        <v>3.0000000000000001E-3</v>
      </c>
      <c r="T233">
        <f t="shared" ca="1" si="34"/>
        <v>3.0000000000000001E-3</v>
      </c>
      <c r="U233">
        <f t="shared" ca="1" si="34"/>
        <v>3.0000000000000001E-3</v>
      </c>
      <c r="V233">
        <f t="shared" ca="1" si="34"/>
        <v>3.0000000000000001E-3</v>
      </c>
      <c r="W233">
        <f t="shared" ca="1" si="34"/>
        <v>3.0000000000000001E-3</v>
      </c>
    </row>
    <row r="234" spans="1:23" x14ac:dyDescent="0.25">
      <c r="A234" t="s">
        <v>53</v>
      </c>
      <c r="B234" t="s">
        <v>5</v>
      </c>
      <c r="C234" t="s">
        <v>15</v>
      </c>
      <c r="D234" t="s">
        <v>16</v>
      </c>
      <c r="E234" t="s">
        <v>116</v>
      </c>
      <c r="F234" t="s">
        <v>118</v>
      </c>
      <c r="G234" t="s">
        <v>6</v>
      </c>
    </row>
    <row r="235" spans="1:23" x14ac:dyDescent="0.25">
      <c r="A235" t="s">
        <v>53</v>
      </c>
      <c r="B235" t="s">
        <v>5</v>
      </c>
      <c r="C235" t="s">
        <v>15</v>
      </c>
      <c r="D235" t="s">
        <v>16</v>
      </c>
      <c r="E235" t="s">
        <v>116</v>
      </c>
      <c r="F235" t="s">
        <v>118</v>
      </c>
      <c r="G235" t="s">
        <v>77</v>
      </c>
      <c r="K235" t="s">
        <v>73</v>
      </c>
      <c r="L235" t="s">
        <v>78</v>
      </c>
      <c r="M235" cm="1">
        <f t="array" aca="1" ref="M235" ca="1">INDEX([3]!data,_xlfn.XMATCH(_xlfn.CONCAT(
SUBSTITUTE($A235,LEFT($A235,FIND($C235,$A235)+LEN($C235)-1),),
$F235),
[3]!index),_xlfn.XMATCH($G235,[3]!header))</f>
        <v>1950</v>
      </c>
      <c r="N235">
        <f t="shared" ref="N235:W237" ca="1" si="35">M235</f>
        <v>1950</v>
      </c>
      <c r="O235">
        <f t="shared" ca="1" si="35"/>
        <v>1950</v>
      </c>
      <c r="P235">
        <f t="shared" ca="1" si="35"/>
        <v>1950</v>
      </c>
      <c r="Q235">
        <f t="shared" ca="1" si="35"/>
        <v>1950</v>
      </c>
      <c r="R235">
        <f t="shared" ca="1" si="35"/>
        <v>1950</v>
      </c>
      <c r="S235">
        <f t="shared" ca="1" si="35"/>
        <v>1950</v>
      </c>
      <c r="T235">
        <f t="shared" ca="1" si="35"/>
        <v>1950</v>
      </c>
      <c r="U235">
        <f t="shared" ca="1" si="35"/>
        <v>1950</v>
      </c>
      <c r="V235">
        <f t="shared" ca="1" si="35"/>
        <v>1950</v>
      </c>
      <c r="W235">
        <f t="shared" ca="1" si="35"/>
        <v>1950</v>
      </c>
    </row>
    <row r="236" spans="1:23" x14ac:dyDescent="0.25">
      <c r="A236" t="s">
        <v>53</v>
      </c>
      <c r="B236" t="s">
        <v>5</v>
      </c>
      <c r="C236" t="s">
        <v>15</v>
      </c>
      <c r="D236" t="s">
        <v>16</v>
      </c>
      <c r="E236" t="s">
        <v>116</v>
      </c>
      <c r="F236" t="s">
        <v>118</v>
      </c>
      <c r="G236" t="s">
        <v>79</v>
      </c>
      <c r="K236" t="s">
        <v>73</v>
      </c>
      <c r="L236" t="s">
        <v>78</v>
      </c>
      <c r="M236" cm="1">
        <f t="array" aca="1" ref="M236" ca="1">INDEX([3]!data,_xlfn.XMATCH(_xlfn.CONCAT(
SUBSTITUTE($A236,LEFT($A236,FIND($C236,$A236)+LEN($C236)-1),),
$F236),
[3]!index),_xlfn.XMATCH($G236,[3]!header))</f>
        <v>2101</v>
      </c>
      <c r="N236">
        <f t="shared" ca="1" si="35"/>
        <v>2101</v>
      </c>
      <c r="O236">
        <f t="shared" ca="1" si="35"/>
        <v>2101</v>
      </c>
      <c r="P236">
        <f t="shared" ca="1" si="35"/>
        <v>2101</v>
      </c>
      <c r="Q236">
        <f t="shared" ca="1" si="35"/>
        <v>2101</v>
      </c>
      <c r="R236">
        <f t="shared" ca="1" si="35"/>
        <v>2101</v>
      </c>
      <c r="S236">
        <f t="shared" ca="1" si="35"/>
        <v>2101</v>
      </c>
      <c r="T236">
        <f t="shared" ca="1" si="35"/>
        <v>2101</v>
      </c>
      <c r="U236">
        <f t="shared" ca="1" si="35"/>
        <v>2101</v>
      </c>
      <c r="V236">
        <f t="shared" ca="1" si="35"/>
        <v>2101</v>
      </c>
      <c r="W236">
        <f t="shared" ca="1" si="35"/>
        <v>2101</v>
      </c>
    </row>
    <row r="237" spans="1:23" x14ac:dyDescent="0.25">
      <c r="A237" t="s">
        <v>53</v>
      </c>
      <c r="B237" t="s">
        <v>5</v>
      </c>
      <c r="C237" t="s">
        <v>15</v>
      </c>
      <c r="D237" t="s">
        <v>16</v>
      </c>
      <c r="E237" t="s">
        <v>116</v>
      </c>
      <c r="F237" t="s">
        <v>118</v>
      </c>
      <c r="G237" t="s">
        <v>80</v>
      </c>
      <c r="K237" t="s">
        <v>73</v>
      </c>
      <c r="L237" t="s">
        <v>81</v>
      </c>
      <c r="M237" cm="1">
        <f t="array" aca="1" ref="M237" ca="1">INDEX([3]!data,_xlfn.XMATCH(_xlfn.CONCAT(
SUBSTITUTE($A237,LEFT($A237,FIND($C237,$A237)+LEN($C237)-1),),
$F237),
[3]!index),_xlfn.XMATCH($G237,[3]!header))</f>
        <v>25</v>
      </c>
      <c r="N237">
        <f t="shared" ca="1" si="35"/>
        <v>25</v>
      </c>
      <c r="O237">
        <f t="shared" ca="1" si="35"/>
        <v>25</v>
      </c>
      <c r="P237">
        <f t="shared" ca="1" si="35"/>
        <v>25</v>
      </c>
      <c r="Q237">
        <f t="shared" ca="1" si="35"/>
        <v>25</v>
      </c>
      <c r="R237">
        <f t="shared" ca="1" si="35"/>
        <v>25</v>
      </c>
      <c r="S237">
        <f t="shared" ca="1" si="35"/>
        <v>25</v>
      </c>
      <c r="T237">
        <f t="shared" ca="1" si="35"/>
        <v>25</v>
      </c>
      <c r="U237">
        <f t="shared" ca="1" si="35"/>
        <v>25</v>
      </c>
      <c r="V237">
        <f t="shared" ca="1" si="35"/>
        <v>25</v>
      </c>
      <c r="W237">
        <f t="shared" ca="1" si="35"/>
        <v>25</v>
      </c>
    </row>
    <row r="238" spans="1:23" x14ac:dyDescent="0.25">
      <c r="A238" t="s">
        <v>53</v>
      </c>
      <c r="B238" t="s">
        <v>5</v>
      </c>
      <c r="C238" t="s">
        <v>15</v>
      </c>
      <c r="D238" t="s">
        <v>16</v>
      </c>
      <c r="E238" t="s">
        <v>116</v>
      </c>
      <c r="F238" t="s">
        <v>118</v>
      </c>
      <c r="G238" t="s">
        <v>82</v>
      </c>
      <c r="K238" t="s">
        <v>83</v>
      </c>
      <c r="L238" t="s">
        <v>74</v>
      </c>
      <c r="M238" cm="1">
        <f t="array" aca="1" ref="M238" ca="1">INDEX([3]!data,_xlfn.XMATCH(_xlfn.CONCAT(
SUBSTITUTE($A238,LEFT($A238,FIND($C238,$A238)+LEN($C238)-1),),
$F238),
[3]!index),_xlfn.XMATCH(_xlfn.CONCAT($C238,$G238),[3]!header))</f>
        <v>0.1</v>
      </c>
    </row>
    <row r="239" spans="1:23" x14ac:dyDescent="0.25">
      <c r="A239" t="s">
        <v>53</v>
      </c>
      <c r="B239" t="s">
        <v>5</v>
      </c>
      <c r="C239" t="s">
        <v>15</v>
      </c>
      <c r="D239" t="s">
        <v>16</v>
      </c>
      <c r="E239" t="s">
        <v>116</v>
      </c>
      <c r="F239" t="s">
        <v>118</v>
      </c>
      <c r="G239" t="s">
        <v>84</v>
      </c>
      <c r="K239" t="s">
        <v>73</v>
      </c>
      <c r="L239" t="s">
        <v>85</v>
      </c>
      <c r="M239" cm="1">
        <f t="array" aca="1" ref="M239" ca="1">INDEX([3]!data,_xlfn.XMATCH(_xlfn.CONCAT(
SUBSTITUTE($A239,LEFT($A239,FIND($C239,$A239)+LEN($C239)-1),),
$F239),
[3]!index),_xlfn.XMATCH($G239,[3]!header))</f>
        <v>70000</v>
      </c>
      <c r="N239">
        <f t="shared" ref="N239:W245" ca="1" si="36">M239</f>
        <v>70000</v>
      </c>
      <c r="O239">
        <f t="shared" ca="1" si="36"/>
        <v>70000</v>
      </c>
      <c r="P239">
        <f t="shared" ca="1" si="36"/>
        <v>70000</v>
      </c>
      <c r="Q239">
        <f t="shared" ca="1" si="36"/>
        <v>70000</v>
      </c>
      <c r="R239">
        <f t="shared" ca="1" si="36"/>
        <v>70000</v>
      </c>
      <c r="S239">
        <f t="shared" ca="1" si="36"/>
        <v>70000</v>
      </c>
      <c r="T239">
        <f t="shared" ca="1" si="36"/>
        <v>70000</v>
      </c>
      <c r="U239">
        <f t="shared" ca="1" si="36"/>
        <v>70000</v>
      </c>
      <c r="V239">
        <f t="shared" ca="1" si="36"/>
        <v>70000</v>
      </c>
      <c r="W239">
        <f t="shared" ca="1" si="36"/>
        <v>70000</v>
      </c>
    </row>
    <row r="240" spans="1:23" x14ac:dyDescent="0.25">
      <c r="A240" t="s">
        <v>53</v>
      </c>
      <c r="B240" t="s">
        <v>5</v>
      </c>
      <c r="C240" t="s">
        <v>15</v>
      </c>
      <c r="D240" t="s">
        <v>16</v>
      </c>
      <c r="E240" t="s">
        <v>116</v>
      </c>
      <c r="F240" t="s">
        <v>118</v>
      </c>
      <c r="G240" t="s">
        <v>86</v>
      </c>
      <c r="K240" t="s">
        <v>73</v>
      </c>
      <c r="L240" t="s">
        <v>87</v>
      </c>
      <c r="M240" cm="1">
        <f t="array" aca="1" ref="M240" ca="1">INDEX([3]!data,_xlfn.XMATCH(_xlfn.CONCAT(
SUBSTITUTE($A240,LEFT($A240,FIND($C240,$A240)+LEN($C240)-1),),
$F240),
[3]!index),_xlfn.XMATCH($G240,[3]!header))</f>
        <v>1736935.0388092599</v>
      </c>
      <c r="N240">
        <f t="shared" ca="1" si="36"/>
        <v>1736935.0388092599</v>
      </c>
      <c r="O240">
        <f t="shared" ca="1" si="36"/>
        <v>1736935.0388092599</v>
      </c>
      <c r="P240">
        <f t="shared" ca="1" si="36"/>
        <v>1736935.0388092599</v>
      </c>
      <c r="Q240">
        <f t="shared" ca="1" si="36"/>
        <v>1736935.0388092599</v>
      </c>
      <c r="R240">
        <f t="shared" ca="1" si="36"/>
        <v>1736935.0388092599</v>
      </c>
      <c r="S240">
        <f t="shared" ca="1" si="36"/>
        <v>1736935.0388092599</v>
      </c>
      <c r="T240">
        <f t="shared" ca="1" si="36"/>
        <v>1736935.0388092599</v>
      </c>
      <c r="U240">
        <f t="shared" ca="1" si="36"/>
        <v>1736935.0388092599</v>
      </c>
      <c r="V240">
        <f t="shared" ca="1" si="36"/>
        <v>1736935.0388092599</v>
      </c>
      <c r="W240">
        <f t="shared" ca="1" si="36"/>
        <v>1736935.0388092599</v>
      </c>
    </row>
    <row r="241" spans="1:23" x14ac:dyDescent="0.25">
      <c r="A241" t="s">
        <v>53</v>
      </c>
      <c r="B241" t="s">
        <v>5</v>
      </c>
      <c r="C241" t="s">
        <v>15</v>
      </c>
      <c r="D241" t="s">
        <v>16</v>
      </c>
      <c r="E241" t="s">
        <v>116</v>
      </c>
      <c r="F241" t="s">
        <v>118</v>
      </c>
      <c r="G241" t="s">
        <v>88</v>
      </c>
      <c r="K241" t="s">
        <v>73</v>
      </c>
      <c r="L241" t="s">
        <v>87</v>
      </c>
      <c r="M241" cm="1">
        <f t="array" aca="1" ref="M241" ca="1">INDEX([3]!data,_xlfn.XMATCH(_xlfn.CONCAT(
SUBSTITUTE($A241,LEFT($A241,FIND($C241,$A241)+LEN($C241)-1),),
$F241),
[3]!index),_xlfn.XMATCH($G241,[3]!header))</f>
        <v>69477.401552370502</v>
      </c>
      <c r="N241">
        <f t="shared" ca="1" si="36"/>
        <v>69477.401552370502</v>
      </c>
      <c r="O241">
        <f t="shared" ca="1" si="36"/>
        <v>69477.401552370502</v>
      </c>
      <c r="P241">
        <f t="shared" ca="1" si="36"/>
        <v>69477.401552370502</v>
      </c>
      <c r="Q241">
        <f t="shared" ca="1" si="36"/>
        <v>69477.401552370502</v>
      </c>
      <c r="R241">
        <f t="shared" ca="1" si="36"/>
        <v>69477.401552370502</v>
      </c>
      <c r="S241">
        <f t="shared" ca="1" si="36"/>
        <v>69477.401552370502</v>
      </c>
      <c r="T241">
        <f t="shared" ca="1" si="36"/>
        <v>69477.401552370502</v>
      </c>
      <c r="U241">
        <f t="shared" ca="1" si="36"/>
        <v>69477.401552370502</v>
      </c>
      <c r="V241">
        <f t="shared" ca="1" si="36"/>
        <v>69477.401552370502</v>
      </c>
      <c r="W241">
        <f t="shared" ca="1" si="36"/>
        <v>69477.401552370502</v>
      </c>
    </row>
    <row r="242" spans="1:23" x14ac:dyDescent="0.25">
      <c r="A242" t="s">
        <v>53</v>
      </c>
      <c r="B242" t="s">
        <v>5</v>
      </c>
      <c r="C242" t="s">
        <v>15</v>
      </c>
      <c r="D242" t="s">
        <v>16</v>
      </c>
      <c r="E242" t="s">
        <v>116</v>
      </c>
      <c r="F242" t="s">
        <v>118</v>
      </c>
      <c r="G242" t="s">
        <v>17</v>
      </c>
      <c r="J242" t="s">
        <v>112</v>
      </c>
      <c r="K242" t="s">
        <v>90</v>
      </c>
      <c r="L242" t="str" cm="1">
        <f t="array" aca="1" ref="L242" ca="1">INDEX([3]!data_multi,_xlfn.XMATCH(_xlfn.CONCAT(
SUBSTITUTE($A242,LEFT($A242,FIND($C242,$A242)+LEN($C242)-1),),
$F242:$I242,
SUBSTITUTE($J242,LEFT($A242,FIND($C242,$A242)+LEN($C242)-1),)),
[3]!index_multi),_xlfn.XMATCH(L$2,[3]!header_multi))</f>
        <v>GJ</v>
      </c>
      <c r="M242" cm="1">
        <f t="array" aca="1" ref="M242" ca="1">INDEX([3]!data_multi,_xlfn.XMATCH(_xlfn.CONCAT(
SUBSTITUTE($A242,LEFT($A242,FIND($C242,$A242)+LEN($C242)-1),),
$F242:$I242,
SUBSTITUTE($J242,LEFT($A242,FIND($C242,$A242)+LEN($C242)-1),)),
[3]!index_multi),_xlfn.XMATCH(M$2,[3]!header_multi))</f>
        <v>0.83949999999999902</v>
      </c>
      <c r="N242">
        <f t="shared" ca="1" si="36"/>
        <v>0.83949999999999902</v>
      </c>
      <c r="O242">
        <f t="shared" ca="1" si="36"/>
        <v>0.83949999999999902</v>
      </c>
      <c r="P242">
        <f t="shared" ca="1" si="36"/>
        <v>0.83949999999999902</v>
      </c>
      <c r="Q242">
        <f t="shared" ca="1" si="36"/>
        <v>0.83949999999999902</v>
      </c>
      <c r="R242">
        <f t="shared" ca="1" si="36"/>
        <v>0.83949999999999902</v>
      </c>
      <c r="S242">
        <f t="shared" ca="1" si="36"/>
        <v>0.83949999999999902</v>
      </c>
      <c r="T242">
        <f t="shared" ca="1" si="36"/>
        <v>0.83949999999999902</v>
      </c>
      <c r="U242">
        <f t="shared" ca="1" si="36"/>
        <v>0.83949999999999902</v>
      </c>
      <c r="V242">
        <f t="shared" ca="1" si="36"/>
        <v>0.83949999999999902</v>
      </c>
      <c r="W242">
        <f t="shared" ca="1" si="36"/>
        <v>0.83949999999999902</v>
      </c>
    </row>
    <row r="243" spans="1:23" x14ac:dyDescent="0.25">
      <c r="A243" t="s">
        <v>53</v>
      </c>
      <c r="B243" t="s">
        <v>5</v>
      </c>
      <c r="C243" t="s">
        <v>15</v>
      </c>
      <c r="D243" t="s">
        <v>16</v>
      </c>
      <c r="E243" t="s">
        <v>116</v>
      </c>
      <c r="F243" t="s">
        <v>118</v>
      </c>
      <c r="G243" t="s">
        <v>17</v>
      </c>
      <c r="J243" t="s">
        <v>89</v>
      </c>
      <c r="K243" t="s">
        <v>90</v>
      </c>
      <c r="L243" t="str" cm="1">
        <f t="array" aca="1" ref="L243" ca="1">INDEX([3]!data_multi,_xlfn.XMATCH(_xlfn.CONCAT(
SUBSTITUTE($A243,LEFT($A243,FIND($C243,$A243)+LEN($C243)-1),),
$F243:$I243,
SUBSTITUTE($J243,LEFT($A243,FIND($C243,$A243)+LEN($C243)-1),)),
[3]!index_multi),_xlfn.XMATCH(L$2,[3]!header_multi))</f>
        <v>GJ</v>
      </c>
      <c r="M243" cm="1">
        <f t="array" aca="1" ref="M243" ca="1">INDEX([3]!data_multi,_xlfn.XMATCH(_xlfn.CONCAT(
SUBSTITUTE($A243,LEFT($A243,FIND($C243,$A243)+LEN($C243)-1),),
$F243:$I243,
SUBSTITUTE($J243,LEFT($A243,FIND($C243,$A243)+LEN($C243)-1),)),
[3]!index_multi),_xlfn.XMATCH(M$2,[3]!header_multi))</f>
        <v>5.5E-2</v>
      </c>
      <c r="N243">
        <f t="shared" ca="1" si="36"/>
        <v>5.5E-2</v>
      </c>
      <c r="O243">
        <f t="shared" ca="1" si="36"/>
        <v>5.5E-2</v>
      </c>
      <c r="P243">
        <f t="shared" ca="1" si="36"/>
        <v>5.5E-2</v>
      </c>
      <c r="Q243">
        <f t="shared" ca="1" si="36"/>
        <v>5.5E-2</v>
      </c>
      <c r="R243">
        <f t="shared" ca="1" si="36"/>
        <v>5.5E-2</v>
      </c>
      <c r="S243">
        <f t="shared" ca="1" si="36"/>
        <v>5.5E-2</v>
      </c>
      <c r="T243">
        <f t="shared" ca="1" si="36"/>
        <v>5.5E-2</v>
      </c>
      <c r="U243">
        <f t="shared" ca="1" si="36"/>
        <v>5.5E-2</v>
      </c>
      <c r="V243">
        <f t="shared" ca="1" si="36"/>
        <v>5.5E-2</v>
      </c>
      <c r="W243">
        <f t="shared" ca="1" si="36"/>
        <v>5.5E-2</v>
      </c>
    </row>
    <row r="244" spans="1:23" x14ac:dyDescent="0.25">
      <c r="A244" t="s">
        <v>53</v>
      </c>
      <c r="B244" t="s">
        <v>5</v>
      </c>
      <c r="C244" t="s">
        <v>15</v>
      </c>
      <c r="D244" t="s">
        <v>16</v>
      </c>
      <c r="E244" t="s">
        <v>116</v>
      </c>
      <c r="F244" t="s">
        <v>118</v>
      </c>
      <c r="G244" t="s">
        <v>17</v>
      </c>
      <c r="J244" t="s">
        <v>95</v>
      </c>
      <c r="K244" t="s">
        <v>90</v>
      </c>
      <c r="L244" t="str" cm="1">
        <f t="array" aca="1" ref="L244" ca="1">INDEX([3]!data_multi,_xlfn.XMATCH(_xlfn.CONCAT(
SUBSTITUTE($A244,LEFT($A244,FIND($C244,$A244)+LEN($C244)-1),),
$F244:$I244,
SUBSTITUTE($J244,LEFT($A244,FIND($C244,$A244)+LEN($C244)-1),)),
[3]!index_multi),_xlfn.XMATCH(L$2,[3]!header_multi))</f>
        <v>GJ</v>
      </c>
      <c r="M244" cm="1">
        <f t="array" aca="1" ref="M244" ca="1">INDEX([3]!data_multi,_xlfn.XMATCH(_xlfn.CONCAT(
SUBSTITUTE($A244,LEFT($A244,FIND($C244,$A244)+LEN($C244)-1),),
$F244:$I244,
SUBSTITUTE($J244,LEFT($A244,FIND($C244,$A244)+LEN($C244)-1),)),
[3]!index_multi),_xlfn.XMATCH(M$2,[3]!header_multi))</f>
        <v>6.0000000000000001E-3</v>
      </c>
      <c r="N244">
        <f t="shared" ca="1" si="36"/>
        <v>6.0000000000000001E-3</v>
      </c>
      <c r="O244">
        <f t="shared" ca="1" si="36"/>
        <v>6.0000000000000001E-3</v>
      </c>
      <c r="P244">
        <f t="shared" ca="1" si="36"/>
        <v>6.0000000000000001E-3</v>
      </c>
      <c r="Q244">
        <f t="shared" ca="1" si="36"/>
        <v>6.0000000000000001E-3</v>
      </c>
      <c r="R244">
        <f t="shared" ca="1" si="36"/>
        <v>6.0000000000000001E-3</v>
      </c>
      <c r="S244">
        <f t="shared" ca="1" si="36"/>
        <v>6.0000000000000001E-3</v>
      </c>
      <c r="T244">
        <f t="shared" ca="1" si="36"/>
        <v>6.0000000000000001E-3</v>
      </c>
      <c r="U244">
        <f t="shared" ca="1" si="36"/>
        <v>6.0000000000000001E-3</v>
      </c>
      <c r="V244">
        <f t="shared" ca="1" si="36"/>
        <v>6.0000000000000001E-3</v>
      </c>
      <c r="W244">
        <f t="shared" ca="1" si="36"/>
        <v>6.0000000000000001E-3</v>
      </c>
    </row>
    <row r="245" spans="1:23" x14ac:dyDescent="0.25">
      <c r="A245" t="s">
        <v>53</v>
      </c>
      <c r="B245" t="s">
        <v>5</v>
      </c>
      <c r="C245" t="s">
        <v>15</v>
      </c>
      <c r="D245" t="s">
        <v>16</v>
      </c>
      <c r="E245" t="s">
        <v>116</v>
      </c>
      <c r="F245" t="s">
        <v>118</v>
      </c>
      <c r="G245" t="s">
        <v>17</v>
      </c>
      <c r="J245" t="s">
        <v>92</v>
      </c>
      <c r="K245" t="s">
        <v>90</v>
      </c>
      <c r="L245" t="str" cm="1">
        <f t="array" aca="1" ref="L245" ca="1">INDEX([3]!data_multi,_xlfn.XMATCH(_xlfn.CONCAT(
SUBSTITUTE($A245,LEFT($A245,FIND($C245,$A245)+LEN($C245)-1),),
$F245:$I245,
SUBSTITUTE($J245,LEFT($A245,FIND($C245,$A245)+LEN($C245)-1),)),
[3]!index_multi),_xlfn.XMATCH(L$2,[3]!header_multi))</f>
        <v>GJ</v>
      </c>
      <c r="M245" cm="1">
        <f t="array" aca="1" ref="M245" ca="1">INDEX([3]!data_multi,_xlfn.XMATCH(_xlfn.CONCAT(
SUBSTITUTE($A245,LEFT($A245,FIND($C245,$A245)+LEN($C245)-1),),
$F245:$I245,
SUBSTITUTE($J245,LEFT($A245,FIND($C245,$A245)+LEN($C245)-1),)),
[3]!index_multi),_xlfn.XMATCH(M$2,[3]!header_multi))</f>
        <v>3.0000000000000001E-3</v>
      </c>
      <c r="N245">
        <f t="shared" ca="1" si="36"/>
        <v>3.0000000000000001E-3</v>
      </c>
      <c r="O245">
        <f t="shared" ca="1" si="36"/>
        <v>3.0000000000000001E-3</v>
      </c>
      <c r="P245">
        <f t="shared" ca="1" si="36"/>
        <v>3.0000000000000001E-3</v>
      </c>
      <c r="Q245">
        <f t="shared" ca="1" si="36"/>
        <v>3.0000000000000001E-3</v>
      </c>
      <c r="R245">
        <f t="shared" ca="1" si="36"/>
        <v>3.0000000000000001E-3</v>
      </c>
      <c r="S245">
        <f t="shared" ca="1" si="36"/>
        <v>3.0000000000000001E-3</v>
      </c>
      <c r="T245">
        <f t="shared" ca="1" si="36"/>
        <v>3.0000000000000001E-3</v>
      </c>
      <c r="U245">
        <f t="shared" ca="1" si="36"/>
        <v>3.0000000000000001E-3</v>
      </c>
      <c r="V245">
        <f t="shared" ca="1" si="36"/>
        <v>3.0000000000000001E-3</v>
      </c>
      <c r="W245">
        <f t="shared" ca="1" si="36"/>
        <v>3.0000000000000001E-3</v>
      </c>
    </row>
    <row r="246" spans="1:23" x14ac:dyDescent="0.25">
      <c r="A246" t="s">
        <v>53</v>
      </c>
      <c r="B246" t="s">
        <v>5</v>
      </c>
      <c r="C246" t="s">
        <v>15</v>
      </c>
      <c r="D246" t="s">
        <v>16</v>
      </c>
      <c r="E246" t="s">
        <v>116</v>
      </c>
      <c r="F246" t="s">
        <v>119</v>
      </c>
      <c r="G246" t="s">
        <v>6</v>
      </c>
    </row>
    <row r="247" spans="1:23" x14ac:dyDescent="0.25">
      <c r="A247" t="s">
        <v>53</v>
      </c>
      <c r="B247" t="s">
        <v>5</v>
      </c>
      <c r="C247" t="s">
        <v>15</v>
      </c>
      <c r="D247" t="s">
        <v>16</v>
      </c>
      <c r="E247" t="s">
        <v>116</v>
      </c>
      <c r="F247" t="s">
        <v>119</v>
      </c>
      <c r="G247" t="s">
        <v>77</v>
      </c>
      <c r="K247" t="s">
        <v>73</v>
      </c>
      <c r="L247" t="s">
        <v>78</v>
      </c>
      <c r="M247" cm="1">
        <f t="array" aca="1" ref="M247" ca="1">INDEX([3]!data,_xlfn.XMATCH(_xlfn.CONCAT(
SUBSTITUTE($A247,LEFT($A247,FIND($C247,$A247)+LEN($C247)-1),),
$F247),
[3]!index),_xlfn.XMATCH($G247,[3]!header))</f>
        <v>1950</v>
      </c>
      <c r="N247">
        <f t="shared" ref="N247:W249" ca="1" si="37">M247</f>
        <v>1950</v>
      </c>
      <c r="O247">
        <f t="shared" ca="1" si="37"/>
        <v>1950</v>
      </c>
      <c r="P247">
        <f t="shared" ca="1" si="37"/>
        <v>1950</v>
      </c>
      <c r="Q247">
        <f t="shared" ca="1" si="37"/>
        <v>1950</v>
      </c>
      <c r="R247">
        <f t="shared" ca="1" si="37"/>
        <v>1950</v>
      </c>
      <c r="S247">
        <f t="shared" ca="1" si="37"/>
        <v>1950</v>
      </c>
      <c r="T247">
        <f t="shared" ca="1" si="37"/>
        <v>1950</v>
      </c>
      <c r="U247">
        <f t="shared" ca="1" si="37"/>
        <v>1950</v>
      </c>
      <c r="V247">
        <f t="shared" ca="1" si="37"/>
        <v>1950</v>
      </c>
      <c r="W247">
        <f t="shared" ca="1" si="37"/>
        <v>1950</v>
      </c>
    </row>
    <row r="248" spans="1:23" x14ac:dyDescent="0.25">
      <c r="A248" t="s">
        <v>53</v>
      </c>
      <c r="B248" t="s">
        <v>5</v>
      </c>
      <c r="C248" t="s">
        <v>15</v>
      </c>
      <c r="D248" t="s">
        <v>16</v>
      </c>
      <c r="E248" t="s">
        <v>116</v>
      </c>
      <c r="F248" t="s">
        <v>119</v>
      </c>
      <c r="G248" t="s">
        <v>79</v>
      </c>
      <c r="K248" t="s">
        <v>73</v>
      </c>
      <c r="L248" t="s">
        <v>78</v>
      </c>
      <c r="M248" cm="1">
        <f t="array" aca="1" ref="M248" ca="1">INDEX([3]!data,_xlfn.XMATCH(_xlfn.CONCAT(
SUBSTITUTE($A248,LEFT($A248,FIND($C248,$A248)+LEN($C248)-1),),
$F248),
[3]!index),_xlfn.XMATCH($G248,[3]!header))</f>
        <v>2101</v>
      </c>
      <c r="N248">
        <f t="shared" ca="1" si="37"/>
        <v>2101</v>
      </c>
      <c r="O248">
        <f t="shared" ca="1" si="37"/>
        <v>2101</v>
      </c>
      <c r="P248">
        <f t="shared" ca="1" si="37"/>
        <v>2101</v>
      </c>
      <c r="Q248">
        <f t="shared" ca="1" si="37"/>
        <v>2101</v>
      </c>
      <c r="R248">
        <f t="shared" ca="1" si="37"/>
        <v>2101</v>
      </c>
      <c r="S248">
        <f t="shared" ca="1" si="37"/>
        <v>2101</v>
      </c>
      <c r="T248">
        <f t="shared" ca="1" si="37"/>
        <v>2101</v>
      </c>
      <c r="U248">
        <f t="shared" ca="1" si="37"/>
        <v>2101</v>
      </c>
      <c r="V248">
        <f t="shared" ca="1" si="37"/>
        <v>2101</v>
      </c>
      <c r="W248">
        <f t="shared" ca="1" si="37"/>
        <v>2101</v>
      </c>
    </row>
    <row r="249" spans="1:23" x14ac:dyDescent="0.25">
      <c r="A249" t="s">
        <v>53</v>
      </c>
      <c r="B249" t="s">
        <v>5</v>
      </c>
      <c r="C249" t="s">
        <v>15</v>
      </c>
      <c r="D249" t="s">
        <v>16</v>
      </c>
      <c r="E249" t="s">
        <v>116</v>
      </c>
      <c r="F249" t="s">
        <v>119</v>
      </c>
      <c r="G249" t="s">
        <v>80</v>
      </c>
      <c r="K249" t="s">
        <v>73</v>
      </c>
      <c r="L249" t="s">
        <v>81</v>
      </c>
      <c r="M249" cm="1">
        <f t="array" aca="1" ref="M249" ca="1">INDEX([3]!data,_xlfn.XMATCH(_xlfn.CONCAT(
SUBSTITUTE($A249,LEFT($A249,FIND($C249,$A249)+LEN($C249)-1),),
$F249),
[3]!index),_xlfn.XMATCH($G249,[3]!header))</f>
        <v>25</v>
      </c>
      <c r="N249">
        <f t="shared" ca="1" si="37"/>
        <v>25</v>
      </c>
      <c r="O249">
        <f t="shared" ca="1" si="37"/>
        <v>25</v>
      </c>
      <c r="P249">
        <f t="shared" ca="1" si="37"/>
        <v>25</v>
      </c>
      <c r="Q249">
        <f t="shared" ca="1" si="37"/>
        <v>25</v>
      </c>
      <c r="R249">
        <f t="shared" ca="1" si="37"/>
        <v>25</v>
      </c>
      <c r="S249">
        <f t="shared" ca="1" si="37"/>
        <v>25</v>
      </c>
      <c r="T249">
        <f t="shared" ca="1" si="37"/>
        <v>25</v>
      </c>
      <c r="U249">
        <f t="shared" ca="1" si="37"/>
        <v>25</v>
      </c>
      <c r="V249">
        <f t="shared" ca="1" si="37"/>
        <v>25</v>
      </c>
      <c r="W249">
        <f t="shared" ca="1" si="37"/>
        <v>25</v>
      </c>
    </row>
    <row r="250" spans="1:23" x14ac:dyDescent="0.25">
      <c r="A250" t="s">
        <v>53</v>
      </c>
      <c r="B250" t="s">
        <v>5</v>
      </c>
      <c r="C250" t="s">
        <v>15</v>
      </c>
      <c r="D250" t="s">
        <v>16</v>
      </c>
      <c r="E250" t="s">
        <v>116</v>
      </c>
      <c r="F250" t="s">
        <v>119</v>
      </c>
      <c r="G250" t="s">
        <v>82</v>
      </c>
      <c r="K250" t="s">
        <v>83</v>
      </c>
      <c r="L250" t="s">
        <v>74</v>
      </c>
      <c r="M250" cm="1">
        <f t="array" aca="1" ref="M250" ca="1">INDEX([3]!data,_xlfn.XMATCH(_xlfn.CONCAT(
SUBSTITUTE($A250,LEFT($A250,FIND($C250,$A250)+LEN($C250)-1),),
$F250),
[3]!index),_xlfn.XMATCH(_xlfn.CONCAT($C250,$G250),[3]!header))</f>
        <v>0</v>
      </c>
    </row>
    <row r="251" spans="1:23" x14ac:dyDescent="0.25">
      <c r="A251" t="s">
        <v>53</v>
      </c>
      <c r="B251" t="s">
        <v>5</v>
      </c>
      <c r="C251" t="s">
        <v>15</v>
      </c>
      <c r="D251" t="s">
        <v>16</v>
      </c>
      <c r="E251" t="s">
        <v>116</v>
      </c>
      <c r="F251" t="s">
        <v>119</v>
      </c>
      <c r="G251" t="s">
        <v>84</v>
      </c>
      <c r="K251" t="s">
        <v>73</v>
      </c>
      <c r="L251" t="s">
        <v>85</v>
      </c>
      <c r="M251" cm="1">
        <f t="array" aca="1" ref="M251" ca="1">INDEX([3]!data,_xlfn.XMATCH(_xlfn.CONCAT(
SUBSTITUTE($A251,LEFT($A251,FIND($C251,$A251)+LEN($C251)-1),),
$F251),
[3]!index),_xlfn.XMATCH($G251,[3]!header))</f>
        <v>70000</v>
      </c>
      <c r="N251">
        <f t="shared" ref="N251:W257" ca="1" si="38">M251</f>
        <v>70000</v>
      </c>
      <c r="O251">
        <f t="shared" ca="1" si="38"/>
        <v>70000</v>
      </c>
      <c r="P251">
        <f t="shared" ca="1" si="38"/>
        <v>70000</v>
      </c>
      <c r="Q251">
        <f t="shared" ca="1" si="38"/>
        <v>70000</v>
      </c>
      <c r="R251">
        <f t="shared" ca="1" si="38"/>
        <v>70000</v>
      </c>
      <c r="S251">
        <f t="shared" ca="1" si="38"/>
        <v>70000</v>
      </c>
      <c r="T251">
        <f t="shared" ca="1" si="38"/>
        <v>70000</v>
      </c>
      <c r="U251">
        <f t="shared" ca="1" si="38"/>
        <v>70000</v>
      </c>
      <c r="V251">
        <f t="shared" ca="1" si="38"/>
        <v>70000</v>
      </c>
      <c r="W251">
        <f t="shared" ca="1" si="38"/>
        <v>70000</v>
      </c>
    </row>
    <row r="252" spans="1:23" x14ac:dyDescent="0.25">
      <c r="A252" t="s">
        <v>53</v>
      </c>
      <c r="B252" t="s">
        <v>5</v>
      </c>
      <c r="C252" t="s">
        <v>15</v>
      </c>
      <c r="D252" t="s">
        <v>16</v>
      </c>
      <c r="E252" t="s">
        <v>116</v>
      </c>
      <c r="F252" t="s">
        <v>119</v>
      </c>
      <c r="G252" t="s">
        <v>86</v>
      </c>
      <c r="K252" t="s">
        <v>73</v>
      </c>
      <c r="L252" t="s">
        <v>87</v>
      </c>
      <c r="M252" cm="1">
        <f t="array" aca="1" ref="M252" ca="1">INDEX([3]!data,_xlfn.XMATCH(_xlfn.CONCAT(
SUBSTITUTE($A252,LEFT($A252,FIND($C252,$A252)+LEN($C252)-1),),
$F252),
[3]!index),_xlfn.XMATCH($G252,[3]!header))</f>
        <v>2968579.88451037</v>
      </c>
      <c r="N252">
        <f t="shared" ca="1" si="38"/>
        <v>2968579.88451037</v>
      </c>
      <c r="O252">
        <f t="shared" ca="1" si="38"/>
        <v>2968579.88451037</v>
      </c>
      <c r="P252">
        <f t="shared" ca="1" si="38"/>
        <v>2968579.88451037</v>
      </c>
      <c r="Q252">
        <f t="shared" ca="1" si="38"/>
        <v>2968579.88451037</v>
      </c>
      <c r="R252">
        <f t="shared" ca="1" si="38"/>
        <v>2968579.88451037</v>
      </c>
      <c r="S252">
        <f t="shared" ca="1" si="38"/>
        <v>2968579.88451037</v>
      </c>
      <c r="T252">
        <f t="shared" ca="1" si="38"/>
        <v>2968579.88451037</v>
      </c>
      <c r="U252">
        <f t="shared" ca="1" si="38"/>
        <v>2968579.88451037</v>
      </c>
      <c r="V252">
        <f t="shared" ca="1" si="38"/>
        <v>2968579.88451037</v>
      </c>
      <c r="W252">
        <f t="shared" ca="1" si="38"/>
        <v>2968579.88451037</v>
      </c>
    </row>
    <row r="253" spans="1:23" x14ac:dyDescent="0.25">
      <c r="A253" t="s">
        <v>53</v>
      </c>
      <c r="B253" t="s">
        <v>5</v>
      </c>
      <c r="C253" t="s">
        <v>15</v>
      </c>
      <c r="D253" t="s">
        <v>16</v>
      </c>
      <c r="E253" t="s">
        <v>116</v>
      </c>
      <c r="F253" t="s">
        <v>119</v>
      </c>
      <c r="G253" t="s">
        <v>88</v>
      </c>
      <c r="K253" t="s">
        <v>73</v>
      </c>
      <c r="L253" t="s">
        <v>87</v>
      </c>
      <c r="M253" cm="1">
        <f t="array" aca="1" ref="M253" ca="1">INDEX([3]!data,_xlfn.XMATCH(_xlfn.CONCAT(
SUBSTITUTE($A253,LEFT($A253,FIND($C253,$A253)+LEN($C253)-1),),
$F253),
[3]!index),_xlfn.XMATCH($G253,[3]!header))</f>
        <v>69477.401552370502</v>
      </c>
      <c r="N253">
        <f t="shared" ca="1" si="38"/>
        <v>69477.401552370502</v>
      </c>
      <c r="O253">
        <f t="shared" ca="1" si="38"/>
        <v>69477.401552370502</v>
      </c>
      <c r="P253">
        <f t="shared" ca="1" si="38"/>
        <v>69477.401552370502</v>
      </c>
      <c r="Q253">
        <f t="shared" ca="1" si="38"/>
        <v>69477.401552370502</v>
      </c>
      <c r="R253">
        <f t="shared" ca="1" si="38"/>
        <v>69477.401552370502</v>
      </c>
      <c r="S253">
        <f t="shared" ca="1" si="38"/>
        <v>69477.401552370502</v>
      </c>
      <c r="T253">
        <f t="shared" ca="1" si="38"/>
        <v>69477.401552370502</v>
      </c>
      <c r="U253">
        <f t="shared" ca="1" si="38"/>
        <v>69477.401552370502</v>
      </c>
      <c r="V253">
        <f t="shared" ca="1" si="38"/>
        <v>69477.401552370502</v>
      </c>
      <c r="W253">
        <f t="shared" ca="1" si="38"/>
        <v>69477.401552370502</v>
      </c>
    </row>
    <row r="254" spans="1:23" x14ac:dyDescent="0.25">
      <c r="A254" t="s">
        <v>53</v>
      </c>
      <c r="B254" t="s">
        <v>5</v>
      </c>
      <c r="C254" t="s">
        <v>15</v>
      </c>
      <c r="D254" t="s">
        <v>16</v>
      </c>
      <c r="E254" t="s">
        <v>116</v>
      </c>
      <c r="F254" t="s">
        <v>119</v>
      </c>
      <c r="G254" t="s">
        <v>17</v>
      </c>
      <c r="J254" t="s">
        <v>112</v>
      </c>
      <c r="K254" t="s">
        <v>90</v>
      </c>
      <c r="L254" t="str" cm="1">
        <f t="array" aca="1" ref="L254" ca="1">INDEX([3]!data_multi,_xlfn.XMATCH(_xlfn.CONCAT(
SUBSTITUTE($A254,LEFT($A254,FIND($C254,$A254)+LEN($C254)-1),),
$F254:$I254,
SUBSTITUTE($J254,LEFT($A254,FIND($C254,$A254)+LEN($C254)-1),)),
[3]!index_multi),_xlfn.XMATCH(L$2,[3]!header_multi))</f>
        <v>GJ</v>
      </c>
      <c r="M254" cm="1">
        <f t="array" aca="1" ref="M254" ca="1">INDEX([3]!data_multi,_xlfn.XMATCH(_xlfn.CONCAT(
SUBSTITUTE($A254,LEFT($A254,FIND($C254,$A254)+LEN($C254)-1),),
$F254:$I254,
SUBSTITUTE($J254,LEFT($A254,FIND($C254,$A254)+LEN($C254)-1),)),
[3]!index_multi),_xlfn.XMATCH(M$2,[3]!header_multi))</f>
        <v>0.81030000000000002</v>
      </c>
      <c r="N254">
        <f t="shared" ca="1" si="38"/>
        <v>0.81030000000000002</v>
      </c>
      <c r="O254">
        <f t="shared" ca="1" si="38"/>
        <v>0.81030000000000002</v>
      </c>
      <c r="P254">
        <f t="shared" ca="1" si="38"/>
        <v>0.81030000000000002</v>
      </c>
      <c r="Q254">
        <f t="shared" ca="1" si="38"/>
        <v>0.81030000000000002</v>
      </c>
      <c r="R254">
        <f t="shared" ca="1" si="38"/>
        <v>0.81030000000000002</v>
      </c>
      <c r="S254">
        <f t="shared" ca="1" si="38"/>
        <v>0.81030000000000002</v>
      </c>
      <c r="T254">
        <f t="shared" ca="1" si="38"/>
        <v>0.81030000000000002</v>
      </c>
      <c r="U254">
        <f t="shared" ca="1" si="38"/>
        <v>0.81030000000000002</v>
      </c>
      <c r="V254">
        <f t="shared" ca="1" si="38"/>
        <v>0.81030000000000002</v>
      </c>
      <c r="W254">
        <f t="shared" ca="1" si="38"/>
        <v>0.81030000000000002</v>
      </c>
    </row>
    <row r="255" spans="1:23" x14ac:dyDescent="0.25">
      <c r="A255" t="s">
        <v>53</v>
      </c>
      <c r="B255" t="s">
        <v>5</v>
      </c>
      <c r="C255" t="s">
        <v>15</v>
      </c>
      <c r="D255" t="s">
        <v>16</v>
      </c>
      <c r="E255" t="s">
        <v>116</v>
      </c>
      <c r="F255" t="s">
        <v>119</v>
      </c>
      <c r="G255" t="s">
        <v>17</v>
      </c>
      <c r="J255" t="s">
        <v>89</v>
      </c>
      <c r="K255" t="s">
        <v>90</v>
      </c>
      <c r="L255" t="str" cm="1">
        <f t="array" aca="1" ref="L255" ca="1">INDEX([3]!data_multi,_xlfn.XMATCH(_xlfn.CONCAT(
SUBSTITUTE($A255,LEFT($A255,FIND($C255,$A255)+LEN($C255)-1),),
$F255:$I255,
SUBSTITUTE($J255,LEFT($A255,FIND($C255,$A255)+LEN($C255)-1),)),
[3]!index_multi),_xlfn.XMATCH(L$2,[3]!header_multi))</f>
        <v>GJ</v>
      </c>
      <c r="M255" cm="1">
        <f t="array" aca="1" ref="M255" ca="1">INDEX([3]!data_multi,_xlfn.XMATCH(_xlfn.CONCAT(
SUBSTITUTE($A255,LEFT($A255,FIND($C255,$A255)+LEN($C255)-1),),
$F255:$I255,
SUBSTITUTE($J255,LEFT($A255,FIND($C255,$A255)+LEN($C255)-1),)),
[3]!index_multi),_xlfn.XMATCH(M$2,[3]!header_multi))</f>
        <v>5.5E-2</v>
      </c>
      <c r="N255">
        <f t="shared" ca="1" si="38"/>
        <v>5.5E-2</v>
      </c>
      <c r="O255">
        <f t="shared" ca="1" si="38"/>
        <v>5.5E-2</v>
      </c>
      <c r="P255">
        <f t="shared" ca="1" si="38"/>
        <v>5.5E-2</v>
      </c>
      <c r="Q255">
        <f t="shared" ca="1" si="38"/>
        <v>5.5E-2</v>
      </c>
      <c r="R255">
        <f t="shared" ca="1" si="38"/>
        <v>5.5E-2</v>
      </c>
      <c r="S255">
        <f t="shared" ca="1" si="38"/>
        <v>5.5E-2</v>
      </c>
      <c r="T255">
        <f t="shared" ca="1" si="38"/>
        <v>5.5E-2</v>
      </c>
      <c r="U255">
        <f t="shared" ca="1" si="38"/>
        <v>5.5E-2</v>
      </c>
      <c r="V255">
        <f t="shared" ca="1" si="38"/>
        <v>5.5E-2</v>
      </c>
      <c r="W255">
        <f t="shared" ca="1" si="38"/>
        <v>5.5E-2</v>
      </c>
    </row>
    <row r="256" spans="1:23" x14ac:dyDescent="0.25">
      <c r="A256" t="s">
        <v>53</v>
      </c>
      <c r="B256" t="s">
        <v>5</v>
      </c>
      <c r="C256" t="s">
        <v>15</v>
      </c>
      <c r="D256" t="s">
        <v>16</v>
      </c>
      <c r="E256" t="s">
        <v>116</v>
      </c>
      <c r="F256" t="s">
        <v>119</v>
      </c>
      <c r="G256" t="s">
        <v>17</v>
      </c>
      <c r="J256" t="s">
        <v>95</v>
      </c>
      <c r="K256" t="s">
        <v>90</v>
      </c>
      <c r="L256" t="str" cm="1">
        <f t="array" aca="1" ref="L256" ca="1">INDEX([3]!data_multi,_xlfn.XMATCH(_xlfn.CONCAT(
SUBSTITUTE($A256,LEFT($A256,FIND($C256,$A256)+LEN($C256)-1),),
$F256:$I256,
SUBSTITUTE($J256,LEFT($A256,FIND($C256,$A256)+LEN($C256)-1),)),
[3]!index_multi),_xlfn.XMATCH(L$2,[3]!header_multi))</f>
        <v>GJ</v>
      </c>
      <c r="M256" cm="1">
        <f t="array" aca="1" ref="M256" ca="1">INDEX([3]!data_multi,_xlfn.XMATCH(_xlfn.CONCAT(
SUBSTITUTE($A256,LEFT($A256,FIND($C256,$A256)+LEN($C256)-1),),
$F256:$I256,
SUBSTITUTE($J256,LEFT($A256,FIND($C256,$A256)+LEN($C256)-1),)),
[3]!index_multi),_xlfn.XMATCH(M$2,[3]!header_multi))</f>
        <v>6.0000000000000001E-3</v>
      </c>
      <c r="N256">
        <f t="shared" ca="1" si="38"/>
        <v>6.0000000000000001E-3</v>
      </c>
      <c r="O256">
        <f t="shared" ca="1" si="38"/>
        <v>6.0000000000000001E-3</v>
      </c>
      <c r="P256">
        <f t="shared" ca="1" si="38"/>
        <v>6.0000000000000001E-3</v>
      </c>
      <c r="Q256">
        <f t="shared" ca="1" si="38"/>
        <v>6.0000000000000001E-3</v>
      </c>
      <c r="R256">
        <f t="shared" ca="1" si="38"/>
        <v>6.0000000000000001E-3</v>
      </c>
      <c r="S256">
        <f t="shared" ca="1" si="38"/>
        <v>6.0000000000000001E-3</v>
      </c>
      <c r="T256">
        <f t="shared" ca="1" si="38"/>
        <v>6.0000000000000001E-3</v>
      </c>
      <c r="U256">
        <f t="shared" ca="1" si="38"/>
        <v>6.0000000000000001E-3</v>
      </c>
      <c r="V256">
        <f t="shared" ca="1" si="38"/>
        <v>6.0000000000000001E-3</v>
      </c>
      <c r="W256">
        <f t="shared" ca="1" si="38"/>
        <v>6.0000000000000001E-3</v>
      </c>
    </row>
    <row r="257" spans="1:23" x14ac:dyDescent="0.25">
      <c r="A257" t="s">
        <v>53</v>
      </c>
      <c r="B257" t="s">
        <v>5</v>
      </c>
      <c r="C257" t="s">
        <v>15</v>
      </c>
      <c r="D257" t="s">
        <v>16</v>
      </c>
      <c r="E257" t="s">
        <v>116</v>
      </c>
      <c r="F257" t="s">
        <v>119</v>
      </c>
      <c r="G257" t="s">
        <v>17</v>
      </c>
      <c r="J257" t="s">
        <v>92</v>
      </c>
      <c r="K257" t="s">
        <v>90</v>
      </c>
      <c r="L257" t="str" cm="1">
        <f t="array" aca="1" ref="L257" ca="1">INDEX([3]!data_multi,_xlfn.XMATCH(_xlfn.CONCAT(
SUBSTITUTE($A257,LEFT($A257,FIND($C257,$A257)+LEN($C257)-1),),
$F257:$I257,
SUBSTITUTE($J257,LEFT($A257,FIND($C257,$A257)+LEN($C257)-1),)),
[3]!index_multi),_xlfn.XMATCH(L$2,[3]!header_multi))</f>
        <v>GJ</v>
      </c>
      <c r="M257" cm="1">
        <f t="array" aca="1" ref="M257" ca="1">INDEX([3]!data_multi,_xlfn.XMATCH(_xlfn.CONCAT(
SUBSTITUTE($A257,LEFT($A257,FIND($C257,$A257)+LEN($C257)-1),),
$F257:$I257,
SUBSTITUTE($J257,LEFT($A257,FIND($C257,$A257)+LEN($C257)-1),)),
[3]!index_multi),_xlfn.XMATCH(M$2,[3]!header_multi))</f>
        <v>3.0000000000000001E-3</v>
      </c>
      <c r="N257">
        <f t="shared" ca="1" si="38"/>
        <v>3.0000000000000001E-3</v>
      </c>
      <c r="O257">
        <f t="shared" ca="1" si="38"/>
        <v>3.0000000000000001E-3</v>
      </c>
      <c r="P257">
        <f t="shared" ca="1" si="38"/>
        <v>3.0000000000000001E-3</v>
      </c>
      <c r="Q257">
        <f t="shared" ca="1" si="38"/>
        <v>3.0000000000000001E-3</v>
      </c>
      <c r="R257">
        <f t="shared" ca="1" si="38"/>
        <v>3.0000000000000001E-3</v>
      </c>
      <c r="S257">
        <f t="shared" ca="1" si="38"/>
        <v>3.0000000000000001E-3</v>
      </c>
      <c r="T257">
        <f t="shared" ca="1" si="38"/>
        <v>3.0000000000000001E-3</v>
      </c>
      <c r="U257">
        <f t="shared" ca="1" si="38"/>
        <v>3.0000000000000001E-3</v>
      </c>
      <c r="V257">
        <f t="shared" ca="1" si="38"/>
        <v>3.0000000000000001E-3</v>
      </c>
      <c r="W257">
        <f t="shared" ca="1" si="38"/>
        <v>3.0000000000000001E-3</v>
      </c>
    </row>
    <row r="258" spans="1:23" x14ac:dyDescent="0.25">
      <c r="A258" t="s">
        <v>53</v>
      </c>
      <c r="B258" t="s">
        <v>5</v>
      </c>
      <c r="C258" t="s">
        <v>15</v>
      </c>
      <c r="D258" t="s">
        <v>16</v>
      </c>
      <c r="E258" t="s">
        <v>116</v>
      </c>
      <c r="F258" t="s">
        <v>120</v>
      </c>
      <c r="G258" t="s">
        <v>6</v>
      </c>
    </row>
    <row r="259" spans="1:23" x14ac:dyDescent="0.25">
      <c r="A259" t="s">
        <v>53</v>
      </c>
      <c r="B259" t="s">
        <v>5</v>
      </c>
      <c r="C259" t="s">
        <v>15</v>
      </c>
      <c r="D259" t="s">
        <v>16</v>
      </c>
      <c r="E259" t="s">
        <v>116</v>
      </c>
      <c r="F259" t="s">
        <v>120</v>
      </c>
      <c r="G259" t="s">
        <v>77</v>
      </c>
      <c r="K259" t="s">
        <v>73</v>
      </c>
      <c r="L259" t="s">
        <v>78</v>
      </c>
      <c r="M259" cm="1">
        <f t="array" aca="1" ref="M259" ca="1">INDEX([3]!data,_xlfn.XMATCH(_xlfn.CONCAT(
SUBSTITUTE($A259,LEFT($A259,FIND($C259,$A259)+LEN($C259)-1),),
$F259),
[3]!index),_xlfn.XMATCH($G259,[3]!header))</f>
        <v>1950</v>
      </c>
      <c r="N259">
        <f t="shared" ref="N259:W261" ca="1" si="39">M259</f>
        <v>1950</v>
      </c>
      <c r="O259">
        <f t="shared" ca="1" si="39"/>
        <v>1950</v>
      </c>
      <c r="P259">
        <f t="shared" ca="1" si="39"/>
        <v>1950</v>
      </c>
      <c r="Q259">
        <f t="shared" ca="1" si="39"/>
        <v>1950</v>
      </c>
      <c r="R259">
        <f t="shared" ca="1" si="39"/>
        <v>1950</v>
      </c>
      <c r="S259">
        <f t="shared" ca="1" si="39"/>
        <v>1950</v>
      </c>
      <c r="T259">
        <f t="shared" ca="1" si="39"/>
        <v>1950</v>
      </c>
      <c r="U259">
        <f t="shared" ca="1" si="39"/>
        <v>1950</v>
      </c>
      <c r="V259">
        <f t="shared" ca="1" si="39"/>
        <v>1950</v>
      </c>
      <c r="W259">
        <f t="shared" ca="1" si="39"/>
        <v>1950</v>
      </c>
    </row>
    <row r="260" spans="1:23" x14ac:dyDescent="0.25">
      <c r="A260" t="s">
        <v>53</v>
      </c>
      <c r="B260" t="s">
        <v>5</v>
      </c>
      <c r="C260" t="s">
        <v>15</v>
      </c>
      <c r="D260" t="s">
        <v>16</v>
      </c>
      <c r="E260" t="s">
        <v>116</v>
      </c>
      <c r="F260" t="s">
        <v>120</v>
      </c>
      <c r="G260" t="s">
        <v>79</v>
      </c>
      <c r="K260" t="s">
        <v>73</v>
      </c>
      <c r="L260" t="s">
        <v>78</v>
      </c>
      <c r="M260" cm="1">
        <f t="array" aca="1" ref="M260" ca="1">INDEX([3]!data,_xlfn.XMATCH(_xlfn.CONCAT(
SUBSTITUTE($A260,LEFT($A260,FIND($C260,$A260)+LEN($C260)-1),),
$F260),
[3]!index),_xlfn.XMATCH($G260,[3]!header))</f>
        <v>2101</v>
      </c>
      <c r="N260">
        <f t="shared" ca="1" si="39"/>
        <v>2101</v>
      </c>
      <c r="O260">
        <f t="shared" ca="1" si="39"/>
        <v>2101</v>
      </c>
      <c r="P260">
        <f t="shared" ca="1" si="39"/>
        <v>2101</v>
      </c>
      <c r="Q260">
        <f t="shared" ca="1" si="39"/>
        <v>2101</v>
      </c>
      <c r="R260">
        <f t="shared" ca="1" si="39"/>
        <v>2101</v>
      </c>
      <c r="S260">
        <f t="shared" ca="1" si="39"/>
        <v>2101</v>
      </c>
      <c r="T260">
        <f t="shared" ca="1" si="39"/>
        <v>2101</v>
      </c>
      <c r="U260">
        <f t="shared" ca="1" si="39"/>
        <v>2101</v>
      </c>
      <c r="V260">
        <f t="shared" ca="1" si="39"/>
        <v>2101</v>
      </c>
      <c r="W260">
        <f t="shared" ca="1" si="39"/>
        <v>2101</v>
      </c>
    </row>
    <row r="261" spans="1:23" x14ac:dyDescent="0.25">
      <c r="A261" t="s">
        <v>53</v>
      </c>
      <c r="B261" t="s">
        <v>5</v>
      </c>
      <c r="C261" t="s">
        <v>15</v>
      </c>
      <c r="D261" t="s">
        <v>16</v>
      </c>
      <c r="E261" t="s">
        <v>116</v>
      </c>
      <c r="F261" t="s">
        <v>120</v>
      </c>
      <c r="G261" t="s">
        <v>80</v>
      </c>
      <c r="K261" t="s">
        <v>73</v>
      </c>
      <c r="L261" t="s">
        <v>81</v>
      </c>
      <c r="M261" cm="1">
        <f t="array" aca="1" ref="M261" ca="1">INDEX([3]!data,_xlfn.XMATCH(_xlfn.CONCAT(
SUBSTITUTE($A261,LEFT($A261,FIND($C261,$A261)+LEN($C261)-1),),
$F261),
[3]!index),_xlfn.XMATCH($G261,[3]!header))</f>
        <v>25</v>
      </c>
      <c r="N261">
        <f t="shared" ca="1" si="39"/>
        <v>25</v>
      </c>
      <c r="O261">
        <f t="shared" ca="1" si="39"/>
        <v>25</v>
      </c>
      <c r="P261">
        <f t="shared" ca="1" si="39"/>
        <v>25</v>
      </c>
      <c r="Q261">
        <f t="shared" ca="1" si="39"/>
        <v>25</v>
      </c>
      <c r="R261">
        <f t="shared" ca="1" si="39"/>
        <v>25</v>
      </c>
      <c r="S261">
        <f t="shared" ca="1" si="39"/>
        <v>25</v>
      </c>
      <c r="T261">
        <f t="shared" ca="1" si="39"/>
        <v>25</v>
      </c>
      <c r="U261">
        <f t="shared" ca="1" si="39"/>
        <v>25</v>
      </c>
      <c r="V261">
        <f t="shared" ca="1" si="39"/>
        <v>25</v>
      </c>
      <c r="W261">
        <f t="shared" ca="1" si="39"/>
        <v>25</v>
      </c>
    </row>
    <row r="262" spans="1:23" x14ac:dyDescent="0.25">
      <c r="A262" t="s">
        <v>53</v>
      </c>
      <c r="B262" t="s">
        <v>5</v>
      </c>
      <c r="C262" t="s">
        <v>15</v>
      </c>
      <c r="D262" t="s">
        <v>16</v>
      </c>
      <c r="E262" t="s">
        <v>116</v>
      </c>
      <c r="F262" t="s">
        <v>120</v>
      </c>
      <c r="G262" t="s">
        <v>82</v>
      </c>
      <c r="K262" t="s">
        <v>83</v>
      </c>
      <c r="L262" t="s">
        <v>74</v>
      </c>
      <c r="M262" cm="1">
        <f t="array" aca="1" ref="M262" ca="1">INDEX([3]!data,_xlfn.XMATCH(_xlfn.CONCAT(
SUBSTITUTE($A262,LEFT($A262,FIND($C262,$A262)+LEN($C262)-1),),
$F262),
[3]!index),_xlfn.XMATCH(_xlfn.CONCAT($C262,$G262),[3]!header))</f>
        <v>0</v>
      </c>
    </row>
    <row r="263" spans="1:23" x14ac:dyDescent="0.25">
      <c r="A263" t="s">
        <v>53</v>
      </c>
      <c r="B263" t="s">
        <v>5</v>
      </c>
      <c r="C263" t="s">
        <v>15</v>
      </c>
      <c r="D263" t="s">
        <v>16</v>
      </c>
      <c r="E263" t="s">
        <v>116</v>
      </c>
      <c r="F263" t="s">
        <v>120</v>
      </c>
      <c r="G263" t="s">
        <v>84</v>
      </c>
      <c r="K263" t="s">
        <v>73</v>
      </c>
      <c r="L263" t="s">
        <v>85</v>
      </c>
      <c r="M263" cm="1">
        <f t="array" aca="1" ref="M263" ca="1">INDEX([3]!data,_xlfn.XMATCH(_xlfn.CONCAT(
SUBSTITUTE($A263,LEFT($A263,FIND($C263,$A263)+LEN($C263)-1),),
$F263),
[3]!index),_xlfn.XMATCH($G263,[3]!header))</f>
        <v>70000</v>
      </c>
      <c r="N263">
        <f t="shared" ref="N263:W269" ca="1" si="40">M263</f>
        <v>70000</v>
      </c>
      <c r="O263">
        <f t="shared" ca="1" si="40"/>
        <v>70000</v>
      </c>
      <c r="P263">
        <f t="shared" ca="1" si="40"/>
        <v>70000</v>
      </c>
      <c r="Q263">
        <f t="shared" ca="1" si="40"/>
        <v>70000</v>
      </c>
      <c r="R263">
        <f t="shared" ca="1" si="40"/>
        <v>70000</v>
      </c>
      <c r="S263">
        <f t="shared" ca="1" si="40"/>
        <v>70000</v>
      </c>
      <c r="T263">
        <f t="shared" ca="1" si="40"/>
        <v>70000</v>
      </c>
      <c r="U263">
        <f t="shared" ca="1" si="40"/>
        <v>70000</v>
      </c>
      <c r="V263">
        <f t="shared" ca="1" si="40"/>
        <v>70000</v>
      </c>
      <c r="W263">
        <f t="shared" ca="1" si="40"/>
        <v>70000</v>
      </c>
    </row>
    <row r="264" spans="1:23" x14ac:dyDescent="0.25">
      <c r="A264" t="s">
        <v>53</v>
      </c>
      <c r="B264" t="s">
        <v>5</v>
      </c>
      <c r="C264" t="s">
        <v>15</v>
      </c>
      <c r="D264" t="s">
        <v>16</v>
      </c>
      <c r="E264" t="s">
        <v>116</v>
      </c>
      <c r="F264" t="s">
        <v>120</v>
      </c>
      <c r="G264" t="s">
        <v>86</v>
      </c>
      <c r="K264" t="s">
        <v>73</v>
      </c>
      <c r="L264" t="s">
        <v>87</v>
      </c>
      <c r="M264" cm="1">
        <f t="array" aca="1" ref="M264" ca="1">INDEX([3]!data,_xlfn.XMATCH(_xlfn.CONCAT(
SUBSTITUTE($A264,LEFT($A264,FIND($C264,$A264)+LEN($C264)-1),),
$F264),
[3]!index),_xlfn.XMATCH($G264,[3]!header))</f>
        <v>2067096.24453334</v>
      </c>
      <c r="N264">
        <f t="shared" ca="1" si="40"/>
        <v>2067096.24453334</v>
      </c>
      <c r="O264">
        <f t="shared" ca="1" si="40"/>
        <v>2067096.24453334</v>
      </c>
      <c r="P264">
        <f t="shared" ca="1" si="40"/>
        <v>2067096.24453334</v>
      </c>
      <c r="Q264">
        <f t="shared" ca="1" si="40"/>
        <v>2067096.24453334</v>
      </c>
      <c r="R264">
        <f t="shared" ca="1" si="40"/>
        <v>2067096.24453334</v>
      </c>
      <c r="S264">
        <f t="shared" ca="1" si="40"/>
        <v>2067096.24453334</v>
      </c>
      <c r="T264">
        <f t="shared" ca="1" si="40"/>
        <v>2067096.24453334</v>
      </c>
      <c r="U264">
        <f t="shared" ca="1" si="40"/>
        <v>2067096.24453334</v>
      </c>
      <c r="V264">
        <f t="shared" ca="1" si="40"/>
        <v>2067096.24453334</v>
      </c>
      <c r="W264">
        <f t="shared" ca="1" si="40"/>
        <v>2067096.24453334</v>
      </c>
    </row>
    <row r="265" spans="1:23" x14ac:dyDescent="0.25">
      <c r="A265" t="s">
        <v>53</v>
      </c>
      <c r="B265" t="s">
        <v>5</v>
      </c>
      <c r="C265" t="s">
        <v>15</v>
      </c>
      <c r="D265" t="s">
        <v>16</v>
      </c>
      <c r="E265" t="s">
        <v>116</v>
      </c>
      <c r="F265" t="s">
        <v>120</v>
      </c>
      <c r="G265" t="s">
        <v>88</v>
      </c>
      <c r="K265" t="s">
        <v>73</v>
      </c>
      <c r="L265" t="s">
        <v>87</v>
      </c>
      <c r="M265" cm="1">
        <f t="array" aca="1" ref="M265" ca="1">INDEX([3]!data,_xlfn.XMATCH(_xlfn.CONCAT(
SUBSTITUTE($A265,LEFT($A265,FIND($C265,$A265)+LEN($C265)-1),),
$F265),
[3]!index),_xlfn.XMATCH($G265,[3]!header))</f>
        <v>69477.401552370502</v>
      </c>
      <c r="N265">
        <f t="shared" ca="1" si="40"/>
        <v>69477.401552370502</v>
      </c>
      <c r="O265">
        <f t="shared" ca="1" si="40"/>
        <v>69477.401552370502</v>
      </c>
      <c r="P265">
        <f t="shared" ca="1" si="40"/>
        <v>69477.401552370502</v>
      </c>
      <c r="Q265">
        <f t="shared" ca="1" si="40"/>
        <v>69477.401552370502</v>
      </c>
      <c r="R265">
        <f t="shared" ca="1" si="40"/>
        <v>69477.401552370502</v>
      </c>
      <c r="S265">
        <f t="shared" ca="1" si="40"/>
        <v>69477.401552370502</v>
      </c>
      <c r="T265">
        <f t="shared" ca="1" si="40"/>
        <v>69477.401552370502</v>
      </c>
      <c r="U265">
        <f t="shared" ca="1" si="40"/>
        <v>69477.401552370502</v>
      </c>
      <c r="V265">
        <f t="shared" ca="1" si="40"/>
        <v>69477.401552370502</v>
      </c>
      <c r="W265">
        <f t="shared" ca="1" si="40"/>
        <v>69477.401552370502</v>
      </c>
    </row>
    <row r="266" spans="1:23" x14ac:dyDescent="0.25">
      <c r="A266" t="s">
        <v>53</v>
      </c>
      <c r="B266" t="s">
        <v>5</v>
      </c>
      <c r="C266" t="s">
        <v>15</v>
      </c>
      <c r="D266" t="s">
        <v>16</v>
      </c>
      <c r="E266" t="s">
        <v>116</v>
      </c>
      <c r="F266" t="s">
        <v>120</v>
      </c>
      <c r="G266" t="s">
        <v>17</v>
      </c>
      <c r="J266" t="s">
        <v>112</v>
      </c>
      <c r="K266" t="s">
        <v>90</v>
      </c>
      <c r="L266" t="str" cm="1">
        <f t="array" aca="1" ref="L266" ca="1">INDEX([3]!data_multi,_xlfn.XMATCH(_xlfn.CONCAT(
SUBSTITUTE($A266,LEFT($A266,FIND($C266,$A266)+LEN($C266)-1),),
$F266:$I266,
SUBSTITUTE($J266,LEFT($A266,FIND($C266,$A266)+LEN($C266)-1),)),
[3]!index_multi),_xlfn.XMATCH(L$2,[3]!header_multi))</f>
        <v>GJ</v>
      </c>
      <c r="M266" cm="1">
        <f t="array" aca="1" ref="M266" ca="1">INDEX([3]!data_multi,_xlfn.XMATCH(_xlfn.CONCAT(
SUBSTITUTE($A266,LEFT($A266,FIND($C266,$A266)+LEN($C266)-1),),
$F266:$I266,
SUBSTITUTE($J266,LEFT($A266,FIND($C266,$A266)+LEN($C266)-1),)),
[3]!index_multi),_xlfn.XMATCH(M$2,[3]!header_multi))</f>
        <v>0.77379999999999904</v>
      </c>
      <c r="N266">
        <f t="shared" ca="1" si="40"/>
        <v>0.77379999999999904</v>
      </c>
      <c r="O266">
        <f t="shared" ca="1" si="40"/>
        <v>0.77379999999999904</v>
      </c>
      <c r="P266">
        <f t="shared" ca="1" si="40"/>
        <v>0.77379999999999904</v>
      </c>
      <c r="Q266">
        <f t="shared" ca="1" si="40"/>
        <v>0.77379999999999904</v>
      </c>
      <c r="R266">
        <f t="shared" ca="1" si="40"/>
        <v>0.77379999999999904</v>
      </c>
      <c r="S266">
        <f t="shared" ca="1" si="40"/>
        <v>0.77379999999999904</v>
      </c>
      <c r="T266">
        <f t="shared" ca="1" si="40"/>
        <v>0.77379999999999904</v>
      </c>
      <c r="U266">
        <f t="shared" ca="1" si="40"/>
        <v>0.77379999999999904</v>
      </c>
      <c r="V266">
        <f t="shared" ca="1" si="40"/>
        <v>0.77379999999999904</v>
      </c>
      <c r="W266">
        <f t="shared" ca="1" si="40"/>
        <v>0.77379999999999904</v>
      </c>
    </row>
    <row r="267" spans="1:23" x14ac:dyDescent="0.25">
      <c r="A267" t="s">
        <v>53</v>
      </c>
      <c r="B267" t="s">
        <v>5</v>
      </c>
      <c r="C267" t="s">
        <v>15</v>
      </c>
      <c r="D267" t="s">
        <v>16</v>
      </c>
      <c r="E267" t="s">
        <v>116</v>
      </c>
      <c r="F267" t="s">
        <v>120</v>
      </c>
      <c r="G267" t="s">
        <v>17</v>
      </c>
      <c r="J267" t="s">
        <v>89</v>
      </c>
      <c r="K267" t="s">
        <v>90</v>
      </c>
      <c r="L267" t="str" cm="1">
        <f t="array" aca="1" ref="L267" ca="1">INDEX([3]!data_multi,_xlfn.XMATCH(_xlfn.CONCAT(
SUBSTITUTE($A267,LEFT($A267,FIND($C267,$A267)+LEN($C267)-1),),
$F267:$I267,
SUBSTITUTE($J267,LEFT($A267,FIND($C267,$A267)+LEN($C267)-1),)),
[3]!index_multi),_xlfn.XMATCH(L$2,[3]!header_multi))</f>
        <v>GJ</v>
      </c>
      <c r="M267" cm="1">
        <f t="array" aca="1" ref="M267" ca="1">INDEX([3]!data_multi,_xlfn.XMATCH(_xlfn.CONCAT(
SUBSTITUTE($A267,LEFT($A267,FIND($C267,$A267)+LEN($C267)-1),),
$F267:$I267,
SUBSTITUTE($J267,LEFT($A267,FIND($C267,$A267)+LEN($C267)-1),)),
[3]!index_multi),_xlfn.XMATCH(M$2,[3]!header_multi))</f>
        <v>5.5E-2</v>
      </c>
      <c r="N267">
        <f t="shared" ca="1" si="40"/>
        <v>5.5E-2</v>
      </c>
      <c r="O267">
        <f t="shared" ca="1" si="40"/>
        <v>5.5E-2</v>
      </c>
      <c r="P267">
        <f t="shared" ca="1" si="40"/>
        <v>5.5E-2</v>
      </c>
      <c r="Q267">
        <f t="shared" ca="1" si="40"/>
        <v>5.5E-2</v>
      </c>
      <c r="R267">
        <f t="shared" ca="1" si="40"/>
        <v>5.5E-2</v>
      </c>
      <c r="S267">
        <f t="shared" ca="1" si="40"/>
        <v>5.5E-2</v>
      </c>
      <c r="T267">
        <f t="shared" ca="1" si="40"/>
        <v>5.5E-2</v>
      </c>
      <c r="U267">
        <f t="shared" ca="1" si="40"/>
        <v>5.5E-2</v>
      </c>
      <c r="V267">
        <f t="shared" ca="1" si="40"/>
        <v>5.5E-2</v>
      </c>
      <c r="W267">
        <f t="shared" ca="1" si="40"/>
        <v>5.5E-2</v>
      </c>
    </row>
    <row r="268" spans="1:23" x14ac:dyDescent="0.25">
      <c r="A268" t="s">
        <v>53</v>
      </c>
      <c r="B268" t="s">
        <v>5</v>
      </c>
      <c r="C268" t="s">
        <v>15</v>
      </c>
      <c r="D268" t="s">
        <v>16</v>
      </c>
      <c r="E268" t="s">
        <v>116</v>
      </c>
      <c r="F268" t="s">
        <v>120</v>
      </c>
      <c r="G268" t="s">
        <v>17</v>
      </c>
      <c r="J268" t="s">
        <v>95</v>
      </c>
      <c r="K268" t="s">
        <v>90</v>
      </c>
      <c r="L268" t="str" cm="1">
        <f t="array" aca="1" ref="L268" ca="1">INDEX([3]!data_multi,_xlfn.XMATCH(_xlfn.CONCAT(
SUBSTITUTE($A268,LEFT($A268,FIND($C268,$A268)+LEN($C268)-1),),
$F268:$I268,
SUBSTITUTE($J268,LEFT($A268,FIND($C268,$A268)+LEN($C268)-1),)),
[3]!index_multi),_xlfn.XMATCH(L$2,[3]!header_multi))</f>
        <v>GJ</v>
      </c>
      <c r="M268" cm="1">
        <f t="array" aca="1" ref="M268" ca="1">INDEX([3]!data_multi,_xlfn.XMATCH(_xlfn.CONCAT(
SUBSTITUTE($A268,LEFT($A268,FIND($C268,$A268)+LEN($C268)-1),),
$F268:$I268,
SUBSTITUTE($J268,LEFT($A268,FIND($C268,$A268)+LEN($C268)-1),)),
[3]!index_multi),_xlfn.XMATCH(M$2,[3]!header_multi))</f>
        <v>6.0000000000000001E-3</v>
      </c>
      <c r="N268">
        <f t="shared" ca="1" si="40"/>
        <v>6.0000000000000001E-3</v>
      </c>
      <c r="O268">
        <f t="shared" ca="1" si="40"/>
        <v>6.0000000000000001E-3</v>
      </c>
      <c r="P268">
        <f t="shared" ca="1" si="40"/>
        <v>6.0000000000000001E-3</v>
      </c>
      <c r="Q268">
        <f t="shared" ca="1" si="40"/>
        <v>6.0000000000000001E-3</v>
      </c>
      <c r="R268">
        <f t="shared" ca="1" si="40"/>
        <v>6.0000000000000001E-3</v>
      </c>
      <c r="S268">
        <f t="shared" ca="1" si="40"/>
        <v>6.0000000000000001E-3</v>
      </c>
      <c r="T268">
        <f t="shared" ca="1" si="40"/>
        <v>6.0000000000000001E-3</v>
      </c>
      <c r="U268">
        <f t="shared" ca="1" si="40"/>
        <v>6.0000000000000001E-3</v>
      </c>
      <c r="V268">
        <f t="shared" ca="1" si="40"/>
        <v>6.0000000000000001E-3</v>
      </c>
      <c r="W268">
        <f t="shared" ca="1" si="40"/>
        <v>6.0000000000000001E-3</v>
      </c>
    </row>
    <row r="269" spans="1:23" x14ac:dyDescent="0.25">
      <c r="A269" t="s">
        <v>53</v>
      </c>
      <c r="B269" t="s">
        <v>5</v>
      </c>
      <c r="C269" t="s">
        <v>15</v>
      </c>
      <c r="D269" t="s">
        <v>16</v>
      </c>
      <c r="E269" t="s">
        <v>116</v>
      </c>
      <c r="F269" t="s">
        <v>120</v>
      </c>
      <c r="G269" t="s">
        <v>17</v>
      </c>
      <c r="J269" t="s">
        <v>92</v>
      </c>
      <c r="K269" t="s">
        <v>90</v>
      </c>
      <c r="L269" t="str" cm="1">
        <f t="array" aca="1" ref="L269" ca="1">INDEX([3]!data_multi,_xlfn.XMATCH(_xlfn.CONCAT(
SUBSTITUTE($A269,LEFT($A269,FIND($C269,$A269)+LEN($C269)-1),),
$F269:$I269,
SUBSTITUTE($J269,LEFT($A269,FIND($C269,$A269)+LEN($C269)-1),)),
[3]!index_multi),_xlfn.XMATCH(L$2,[3]!header_multi))</f>
        <v>GJ</v>
      </c>
      <c r="M269" cm="1">
        <f t="array" aca="1" ref="M269" ca="1">INDEX([3]!data_multi,_xlfn.XMATCH(_xlfn.CONCAT(
SUBSTITUTE($A269,LEFT($A269,FIND($C269,$A269)+LEN($C269)-1),),
$F269:$I269,
SUBSTITUTE($J269,LEFT($A269,FIND($C269,$A269)+LEN($C269)-1),)),
[3]!index_multi),_xlfn.XMATCH(M$2,[3]!header_multi))</f>
        <v>3.0000000000000001E-3</v>
      </c>
      <c r="N269">
        <f t="shared" ca="1" si="40"/>
        <v>3.0000000000000001E-3</v>
      </c>
      <c r="O269">
        <f t="shared" ca="1" si="40"/>
        <v>3.0000000000000001E-3</v>
      </c>
      <c r="P269">
        <f t="shared" ca="1" si="40"/>
        <v>3.0000000000000001E-3</v>
      </c>
      <c r="Q269">
        <f t="shared" ca="1" si="40"/>
        <v>3.0000000000000001E-3</v>
      </c>
      <c r="R269">
        <f t="shared" ca="1" si="40"/>
        <v>3.0000000000000001E-3</v>
      </c>
      <c r="S269">
        <f t="shared" ca="1" si="40"/>
        <v>3.0000000000000001E-3</v>
      </c>
      <c r="T269">
        <f t="shared" ca="1" si="40"/>
        <v>3.0000000000000001E-3</v>
      </c>
      <c r="U269">
        <f t="shared" ca="1" si="40"/>
        <v>3.0000000000000001E-3</v>
      </c>
      <c r="V269">
        <f t="shared" ca="1" si="40"/>
        <v>3.0000000000000001E-3</v>
      </c>
      <c r="W269">
        <f t="shared" ca="1" si="40"/>
        <v>3.0000000000000001E-3</v>
      </c>
    </row>
    <row r="270" spans="1:23" x14ac:dyDescent="0.25">
      <c r="A270" t="s">
        <v>53</v>
      </c>
      <c r="B270" t="s">
        <v>5</v>
      </c>
      <c r="C270" t="s">
        <v>15</v>
      </c>
      <c r="D270" t="s">
        <v>16</v>
      </c>
      <c r="E270" t="s">
        <v>116</v>
      </c>
      <c r="F270" t="s">
        <v>121</v>
      </c>
      <c r="G270" t="s">
        <v>6</v>
      </c>
    </row>
    <row r="271" spans="1:23" x14ac:dyDescent="0.25">
      <c r="A271" t="s">
        <v>53</v>
      </c>
      <c r="B271" t="s">
        <v>5</v>
      </c>
      <c r="C271" t="s">
        <v>15</v>
      </c>
      <c r="D271" t="s">
        <v>16</v>
      </c>
      <c r="E271" t="s">
        <v>116</v>
      </c>
      <c r="F271" t="s">
        <v>121</v>
      </c>
      <c r="G271" t="s">
        <v>77</v>
      </c>
      <c r="K271" t="s">
        <v>73</v>
      </c>
      <c r="L271" t="s">
        <v>78</v>
      </c>
      <c r="M271" cm="1">
        <f t="array" aca="1" ref="M271" ca="1">INDEX([3]!data,_xlfn.XMATCH(_xlfn.CONCAT(
SUBSTITUTE($A271,LEFT($A271,FIND($C271,$A271)+LEN($C271)-1),),
$F271),
[3]!index),_xlfn.XMATCH($G271,[3]!header))</f>
        <v>1950</v>
      </c>
      <c r="N271">
        <f t="shared" ref="N271:W273" ca="1" si="41">M271</f>
        <v>1950</v>
      </c>
      <c r="O271">
        <f t="shared" ca="1" si="41"/>
        <v>1950</v>
      </c>
      <c r="P271">
        <f t="shared" ca="1" si="41"/>
        <v>1950</v>
      </c>
      <c r="Q271">
        <f t="shared" ca="1" si="41"/>
        <v>1950</v>
      </c>
      <c r="R271">
        <f t="shared" ca="1" si="41"/>
        <v>1950</v>
      </c>
      <c r="S271">
        <f t="shared" ca="1" si="41"/>
        <v>1950</v>
      </c>
      <c r="T271">
        <f t="shared" ca="1" si="41"/>
        <v>1950</v>
      </c>
      <c r="U271">
        <f t="shared" ca="1" si="41"/>
        <v>1950</v>
      </c>
      <c r="V271">
        <f t="shared" ca="1" si="41"/>
        <v>1950</v>
      </c>
      <c r="W271">
        <f t="shared" ca="1" si="41"/>
        <v>1950</v>
      </c>
    </row>
    <row r="272" spans="1:23" x14ac:dyDescent="0.25">
      <c r="A272" t="s">
        <v>53</v>
      </c>
      <c r="B272" t="s">
        <v>5</v>
      </c>
      <c r="C272" t="s">
        <v>15</v>
      </c>
      <c r="D272" t="s">
        <v>16</v>
      </c>
      <c r="E272" t="s">
        <v>116</v>
      </c>
      <c r="F272" t="s">
        <v>121</v>
      </c>
      <c r="G272" t="s">
        <v>79</v>
      </c>
      <c r="K272" t="s">
        <v>73</v>
      </c>
      <c r="L272" t="s">
        <v>78</v>
      </c>
      <c r="M272" cm="1">
        <f t="array" aca="1" ref="M272" ca="1">INDEX([3]!data,_xlfn.XMATCH(_xlfn.CONCAT(
SUBSTITUTE($A272,LEFT($A272,FIND($C272,$A272)+LEN($C272)-1),),
$F272),
[3]!index),_xlfn.XMATCH($G272,[3]!header))</f>
        <v>2101</v>
      </c>
      <c r="N272">
        <f t="shared" ca="1" si="41"/>
        <v>2101</v>
      </c>
      <c r="O272">
        <f t="shared" ca="1" si="41"/>
        <v>2101</v>
      </c>
      <c r="P272">
        <f t="shared" ca="1" si="41"/>
        <v>2101</v>
      </c>
      <c r="Q272">
        <f t="shared" ca="1" si="41"/>
        <v>2101</v>
      </c>
      <c r="R272">
        <f t="shared" ca="1" si="41"/>
        <v>2101</v>
      </c>
      <c r="S272">
        <f t="shared" ca="1" si="41"/>
        <v>2101</v>
      </c>
      <c r="T272">
        <f t="shared" ca="1" si="41"/>
        <v>2101</v>
      </c>
      <c r="U272">
        <f t="shared" ca="1" si="41"/>
        <v>2101</v>
      </c>
      <c r="V272">
        <f t="shared" ca="1" si="41"/>
        <v>2101</v>
      </c>
      <c r="W272">
        <f t="shared" ca="1" si="41"/>
        <v>2101</v>
      </c>
    </row>
    <row r="273" spans="1:23" x14ac:dyDescent="0.25">
      <c r="A273" t="s">
        <v>53</v>
      </c>
      <c r="B273" t="s">
        <v>5</v>
      </c>
      <c r="C273" t="s">
        <v>15</v>
      </c>
      <c r="D273" t="s">
        <v>16</v>
      </c>
      <c r="E273" t="s">
        <v>116</v>
      </c>
      <c r="F273" t="s">
        <v>121</v>
      </c>
      <c r="G273" t="s">
        <v>80</v>
      </c>
      <c r="K273" t="s">
        <v>73</v>
      </c>
      <c r="L273" t="s">
        <v>81</v>
      </c>
      <c r="M273" cm="1">
        <f t="array" aca="1" ref="M273" ca="1">INDEX([3]!data,_xlfn.XMATCH(_xlfn.CONCAT(
SUBSTITUTE($A273,LEFT($A273,FIND($C273,$A273)+LEN($C273)-1),),
$F273),
[3]!index),_xlfn.XMATCH($G273,[3]!header))</f>
        <v>25</v>
      </c>
      <c r="N273">
        <f t="shared" ca="1" si="41"/>
        <v>25</v>
      </c>
      <c r="O273">
        <f t="shared" ca="1" si="41"/>
        <v>25</v>
      </c>
      <c r="P273">
        <f t="shared" ca="1" si="41"/>
        <v>25</v>
      </c>
      <c r="Q273">
        <f t="shared" ca="1" si="41"/>
        <v>25</v>
      </c>
      <c r="R273">
        <f t="shared" ca="1" si="41"/>
        <v>25</v>
      </c>
      <c r="S273">
        <f t="shared" ca="1" si="41"/>
        <v>25</v>
      </c>
      <c r="T273">
        <f t="shared" ca="1" si="41"/>
        <v>25</v>
      </c>
      <c r="U273">
        <f t="shared" ca="1" si="41"/>
        <v>25</v>
      </c>
      <c r="V273">
        <f t="shared" ca="1" si="41"/>
        <v>25</v>
      </c>
      <c r="W273">
        <f t="shared" ca="1" si="41"/>
        <v>25</v>
      </c>
    </row>
    <row r="274" spans="1:23" x14ac:dyDescent="0.25">
      <c r="A274" t="s">
        <v>53</v>
      </c>
      <c r="B274" t="s">
        <v>5</v>
      </c>
      <c r="C274" t="s">
        <v>15</v>
      </c>
      <c r="D274" t="s">
        <v>16</v>
      </c>
      <c r="E274" t="s">
        <v>116</v>
      </c>
      <c r="F274" t="s">
        <v>121</v>
      </c>
      <c r="G274" t="s">
        <v>82</v>
      </c>
      <c r="K274" t="s">
        <v>83</v>
      </c>
      <c r="L274" t="s">
        <v>74</v>
      </c>
      <c r="M274" cm="1">
        <f t="array" aca="1" ref="M274" ca="1">INDEX([3]!data,_xlfn.XMATCH(_xlfn.CONCAT(
SUBSTITUTE($A274,LEFT($A274,FIND($C274,$A274)+LEN($C274)-1),),
$F274),
[3]!index),_xlfn.XMATCH(_xlfn.CONCAT($C274,$G274),[3]!header))</f>
        <v>0</v>
      </c>
    </row>
    <row r="275" spans="1:23" x14ac:dyDescent="0.25">
      <c r="A275" t="s">
        <v>53</v>
      </c>
      <c r="B275" t="s">
        <v>5</v>
      </c>
      <c r="C275" t="s">
        <v>15</v>
      </c>
      <c r="D275" t="s">
        <v>16</v>
      </c>
      <c r="E275" t="s">
        <v>116</v>
      </c>
      <c r="F275" t="s">
        <v>121</v>
      </c>
      <c r="G275" t="s">
        <v>84</v>
      </c>
      <c r="K275" t="s">
        <v>73</v>
      </c>
      <c r="L275" t="s">
        <v>85</v>
      </c>
      <c r="M275" cm="1">
        <f t="array" aca="1" ref="M275" ca="1">INDEX([3]!data,_xlfn.XMATCH(_xlfn.CONCAT(
SUBSTITUTE($A275,LEFT($A275,FIND($C275,$A275)+LEN($C275)-1),),
$F275),
[3]!index),_xlfn.XMATCH($G275,[3]!header))</f>
        <v>70000</v>
      </c>
      <c r="N275">
        <f t="shared" ref="N275:W281" ca="1" si="42">M275</f>
        <v>70000</v>
      </c>
      <c r="O275">
        <f t="shared" ca="1" si="42"/>
        <v>70000</v>
      </c>
      <c r="P275">
        <f t="shared" ca="1" si="42"/>
        <v>70000</v>
      </c>
      <c r="Q275">
        <f t="shared" ca="1" si="42"/>
        <v>70000</v>
      </c>
      <c r="R275">
        <f t="shared" ca="1" si="42"/>
        <v>70000</v>
      </c>
      <c r="S275">
        <f t="shared" ca="1" si="42"/>
        <v>70000</v>
      </c>
      <c r="T275">
        <f t="shared" ca="1" si="42"/>
        <v>70000</v>
      </c>
      <c r="U275">
        <f t="shared" ca="1" si="42"/>
        <v>70000</v>
      </c>
      <c r="V275">
        <f t="shared" ca="1" si="42"/>
        <v>70000</v>
      </c>
      <c r="W275">
        <f t="shared" ca="1" si="42"/>
        <v>70000</v>
      </c>
    </row>
    <row r="276" spans="1:23" x14ac:dyDescent="0.25">
      <c r="A276" t="s">
        <v>53</v>
      </c>
      <c r="B276" t="s">
        <v>5</v>
      </c>
      <c r="C276" t="s">
        <v>15</v>
      </c>
      <c r="D276" t="s">
        <v>16</v>
      </c>
      <c r="E276" t="s">
        <v>116</v>
      </c>
      <c r="F276" t="s">
        <v>121</v>
      </c>
      <c r="G276" t="s">
        <v>86</v>
      </c>
      <c r="K276" t="s">
        <v>73</v>
      </c>
      <c r="L276" t="s">
        <v>87</v>
      </c>
      <c r="M276" cm="1">
        <f t="array" aca="1" ref="M276" ca="1">INDEX([3]!data,_xlfn.XMATCH(_xlfn.CONCAT(
SUBSTITUTE($A276,LEFT($A276,FIND($C276,$A276)+LEN($C276)-1),),
$F276),
[3]!index),_xlfn.XMATCH($G276,[3]!header))</f>
        <v>3654330.86087143</v>
      </c>
      <c r="N276">
        <f t="shared" ca="1" si="42"/>
        <v>3654330.86087143</v>
      </c>
      <c r="O276">
        <f t="shared" ca="1" si="42"/>
        <v>3654330.86087143</v>
      </c>
      <c r="P276">
        <f t="shared" ca="1" si="42"/>
        <v>3654330.86087143</v>
      </c>
      <c r="Q276">
        <f t="shared" ca="1" si="42"/>
        <v>3654330.86087143</v>
      </c>
      <c r="R276">
        <f t="shared" ca="1" si="42"/>
        <v>3654330.86087143</v>
      </c>
      <c r="S276">
        <f t="shared" ca="1" si="42"/>
        <v>3654330.86087143</v>
      </c>
      <c r="T276">
        <f t="shared" ca="1" si="42"/>
        <v>3654330.86087143</v>
      </c>
      <c r="U276">
        <f t="shared" ca="1" si="42"/>
        <v>3654330.86087143</v>
      </c>
      <c r="V276">
        <f t="shared" ca="1" si="42"/>
        <v>3654330.86087143</v>
      </c>
      <c r="W276">
        <f t="shared" ca="1" si="42"/>
        <v>3654330.86087143</v>
      </c>
    </row>
    <row r="277" spans="1:23" x14ac:dyDescent="0.25">
      <c r="A277" t="s">
        <v>53</v>
      </c>
      <c r="B277" t="s">
        <v>5</v>
      </c>
      <c r="C277" t="s">
        <v>15</v>
      </c>
      <c r="D277" t="s">
        <v>16</v>
      </c>
      <c r="E277" t="s">
        <v>116</v>
      </c>
      <c r="F277" t="s">
        <v>121</v>
      </c>
      <c r="G277" t="s">
        <v>88</v>
      </c>
      <c r="K277" t="s">
        <v>73</v>
      </c>
      <c r="L277" t="s">
        <v>87</v>
      </c>
      <c r="M277" cm="1">
        <f t="array" aca="1" ref="M277" ca="1">INDEX([3]!data,_xlfn.XMATCH(_xlfn.CONCAT(
SUBSTITUTE($A277,LEFT($A277,FIND($C277,$A277)+LEN($C277)-1),),
$F277),
[3]!index),_xlfn.XMATCH($G277,[3]!header))</f>
        <v>69477.401552370502</v>
      </c>
      <c r="N277">
        <f t="shared" ca="1" si="42"/>
        <v>69477.401552370502</v>
      </c>
      <c r="O277">
        <f t="shared" ca="1" si="42"/>
        <v>69477.401552370502</v>
      </c>
      <c r="P277">
        <f t="shared" ca="1" si="42"/>
        <v>69477.401552370502</v>
      </c>
      <c r="Q277">
        <f t="shared" ca="1" si="42"/>
        <v>69477.401552370502</v>
      </c>
      <c r="R277">
        <f t="shared" ca="1" si="42"/>
        <v>69477.401552370502</v>
      </c>
      <c r="S277">
        <f t="shared" ca="1" si="42"/>
        <v>69477.401552370502</v>
      </c>
      <c r="T277">
        <f t="shared" ca="1" si="42"/>
        <v>69477.401552370502</v>
      </c>
      <c r="U277">
        <f t="shared" ca="1" si="42"/>
        <v>69477.401552370502</v>
      </c>
      <c r="V277">
        <f t="shared" ca="1" si="42"/>
        <v>69477.401552370502</v>
      </c>
      <c r="W277">
        <f t="shared" ca="1" si="42"/>
        <v>69477.401552370502</v>
      </c>
    </row>
    <row r="278" spans="1:23" x14ac:dyDescent="0.25">
      <c r="A278" t="s">
        <v>53</v>
      </c>
      <c r="B278" t="s">
        <v>5</v>
      </c>
      <c r="C278" t="s">
        <v>15</v>
      </c>
      <c r="D278" t="s">
        <v>16</v>
      </c>
      <c r="E278" t="s">
        <v>116</v>
      </c>
      <c r="F278" t="s">
        <v>121</v>
      </c>
      <c r="G278" t="s">
        <v>17</v>
      </c>
      <c r="J278" t="s">
        <v>112</v>
      </c>
      <c r="K278" t="s">
        <v>90</v>
      </c>
      <c r="L278" t="str" cm="1">
        <f t="array" aca="1" ref="L278" ca="1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aca="1" ref="M278" ca="1">INDEX([3]!data_multi,_xlfn.XMATCH(_xlfn.CONCAT(
SUBSTITUTE($A278,LEFT($A278,FIND($C278,$A278)+LEN($C278)-1),),
$F278:$I278,
SUBSTITUTE($J278,LEFT($A278,FIND($C278,$A278)+LEN($C278)-1),)),
[3]!index_multi),_xlfn.XMATCH(M$2,[3]!header_multi))</f>
        <v>0.74460000000000004</v>
      </c>
      <c r="N278">
        <f t="shared" ca="1" si="42"/>
        <v>0.74460000000000004</v>
      </c>
      <c r="O278">
        <f t="shared" ca="1" si="42"/>
        <v>0.74460000000000004</v>
      </c>
      <c r="P278">
        <f t="shared" ca="1" si="42"/>
        <v>0.74460000000000004</v>
      </c>
      <c r="Q278">
        <f t="shared" ca="1" si="42"/>
        <v>0.74460000000000004</v>
      </c>
      <c r="R278">
        <f t="shared" ca="1" si="42"/>
        <v>0.74460000000000004</v>
      </c>
      <c r="S278">
        <f t="shared" ca="1" si="42"/>
        <v>0.74460000000000004</v>
      </c>
      <c r="T278">
        <f t="shared" ca="1" si="42"/>
        <v>0.74460000000000004</v>
      </c>
      <c r="U278">
        <f t="shared" ca="1" si="42"/>
        <v>0.74460000000000004</v>
      </c>
      <c r="V278">
        <f t="shared" ca="1" si="42"/>
        <v>0.74460000000000004</v>
      </c>
      <c r="W278">
        <f t="shared" ca="1" si="42"/>
        <v>0.74460000000000004</v>
      </c>
    </row>
    <row r="279" spans="1:23" x14ac:dyDescent="0.25">
      <c r="A279" t="s">
        <v>53</v>
      </c>
      <c r="B279" t="s">
        <v>5</v>
      </c>
      <c r="C279" t="s">
        <v>15</v>
      </c>
      <c r="D279" t="s">
        <v>16</v>
      </c>
      <c r="E279" t="s">
        <v>116</v>
      </c>
      <c r="F279" t="s">
        <v>121</v>
      </c>
      <c r="G279" t="s">
        <v>17</v>
      </c>
      <c r="J279" t="s">
        <v>89</v>
      </c>
      <c r="K279" t="s">
        <v>90</v>
      </c>
      <c r="L279" t="str" cm="1">
        <f t="array" aca="1" ref="L279" ca="1">INDEX([3]!data_multi,_xlfn.XMATCH(_xlfn.CONCAT(
SUBSTITUTE($A279,LEFT($A279,FIND($C279,$A279)+LEN($C279)-1),),
$F279:$I279,
SUBSTITUTE($J279,LEFT($A279,FIND($C279,$A279)+LEN($C279)-1),)),
[3]!index_multi),_xlfn.XMATCH(L$2,[3]!header_multi))</f>
        <v>GJ</v>
      </c>
      <c r="M279" cm="1">
        <f t="array" aca="1" ref="M279" ca="1">INDEX([3]!data_multi,_xlfn.XMATCH(_xlfn.CONCAT(
SUBSTITUTE($A279,LEFT($A279,FIND($C279,$A279)+LEN($C279)-1),),
$F279:$I279,
SUBSTITUTE($J279,LEFT($A279,FIND($C279,$A279)+LEN($C279)-1),)),
[3]!index_multi),_xlfn.XMATCH(M$2,[3]!header_multi))</f>
        <v>5.5E-2</v>
      </c>
      <c r="N279">
        <f t="shared" ca="1" si="42"/>
        <v>5.5E-2</v>
      </c>
      <c r="O279">
        <f t="shared" ca="1" si="42"/>
        <v>5.5E-2</v>
      </c>
      <c r="P279">
        <f t="shared" ca="1" si="42"/>
        <v>5.5E-2</v>
      </c>
      <c r="Q279">
        <f t="shared" ca="1" si="42"/>
        <v>5.5E-2</v>
      </c>
      <c r="R279">
        <f t="shared" ca="1" si="42"/>
        <v>5.5E-2</v>
      </c>
      <c r="S279">
        <f t="shared" ca="1" si="42"/>
        <v>5.5E-2</v>
      </c>
      <c r="T279">
        <f t="shared" ca="1" si="42"/>
        <v>5.5E-2</v>
      </c>
      <c r="U279">
        <f t="shared" ca="1" si="42"/>
        <v>5.5E-2</v>
      </c>
      <c r="V279">
        <f t="shared" ca="1" si="42"/>
        <v>5.5E-2</v>
      </c>
      <c r="W279">
        <f t="shared" ca="1" si="42"/>
        <v>5.5E-2</v>
      </c>
    </row>
    <row r="280" spans="1:23" x14ac:dyDescent="0.25">
      <c r="A280" t="s">
        <v>53</v>
      </c>
      <c r="B280" t="s">
        <v>5</v>
      </c>
      <c r="C280" t="s">
        <v>15</v>
      </c>
      <c r="D280" t="s">
        <v>16</v>
      </c>
      <c r="E280" t="s">
        <v>116</v>
      </c>
      <c r="F280" t="s">
        <v>121</v>
      </c>
      <c r="G280" t="s">
        <v>17</v>
      </c>
      <c r="J280" t="s">
        <v>95</v>
      </c>
      <c r="K280" t="s">
        <v>90</v>
      </c>
      <c r="L280" t="str" cm="1">
        <f t="array" aca="1" ref="L280" ca="1">INDEX([3]!data_multi,_xlfn.XMATCH(_xlfn.CONCAT(
SUBSTITUTE($A280,LEFT($A280,FIND($C280,$A280)+LEN($C280)-1),),
$F280:$I280,
SUBSTITUTE($J280,LEFT($A280,FIND($C280,$A280)+LEN($C280)-1),)),
[3]!index_multi),_xlfn.XMATCH(L$2,[3]!header_multi))</f>
        <v>GJ</v>
      </c>
      <c r="M280" cm="1">
        <f t="array" aca="1" ref="M280" ca="1">INDEX([3]!data_multi,_xlfn.XMATCH(_xlfn.CONCAT(
SUBSTITUTE($A280,LEFT($A280,FIND($C280,$A280)+LEN($C280)-1),),
$F280:$I280,
SUBSTITUTE($J280,LEFT($A280,FIND($C280,$A280)+LEN($C280)-1),)),
[3]!index_multi),_xlfn.XMATCH(M$2,[3]!header_multi))</f>
        <v>6.0000000000000001E-3</v>
      </c>
      <c r="N280">
        <f t="shared" ca="1" si="42"/>
        <v>6.0000000000000001E-3</v>
      </c>
      <c r="O280">
        <f t="shared" ca="1" si="42"/>
        <v>6.0000000000000001E-3</v>
      </c>
      <c r="P280">
        <f t="shared" ca="1" si="42"/>
        <v>6.0000000000000001E-3</v>
      </c>
      <c r="Q280">
        <f t="shared" ca="1" si="42"/>
        <v>6.0000000000000001E-3</v>
      </c>
      <c r="R280">
        <f t="shared" ca="1" si="42"/>
        <v>6.0000000000000001E-3</v>
      </c>
      <c r="S280">
        <f t="shared" ca="1" si="42"/>
        <v>6.0000000000000001E-3</v>
      </c>
      <c r="T280">
        <f t="shared" ca="1" si="42"/>
        <v>6.0000000000000001E-3</v>
      </c>
      <c r="U280">
        <f t="shared" ca="1" si="42"/>
        <v>6.0000000000000001E-3</v>
      </c>
      <c r="V280">
        <f t="shared" ca="1" si="42"/>
        <v>6.0000000000000001E-3</v>
      </c>
      <c r="W280">
        <f t="shared" ca="1" si="42"/>
        <v>6.0000000000000001E-3</v>
      </c>
    </row>
    <row r="281" spans="1:23" x14ac:dyDescent="0.25">
      <c r="A281" t="s">
        <v>53</v>
      </c>
      <c r="B281" t="s">
        <v>5</v>
      </c>
      <c r="C281" t="s">
        <v>15</v>
      </c>
      <c r="D281" t="s">
        <v>16</v>
      </c>
      <c r="E281" t="s">
        <v>116</v>
      </c>
      <c r="F281" t="s">
        <v>121</v>
      </c>
      <c r="G281" t="s">
        <v>17</v>
      </c>
      <c r="J281" t="s">
        <v>92</v>
      </c>
      <c r="K281" t="s">
        <v>90</v>
      </c>
      <c r="L281" t="str" cm="1">
        <f t="array" aca="1" ref="L281" ca="1">INDEX([3]!data_multi,_xlfn.XMATCH(_xlfn.CONCAT(
SUBSTITUTE($A281,LEFT($A281,FIND($C281,$A281)+LEN($C281)-1),),
$F281:$I281,
SUBSTITUTE($J281,LEFT($A281,FIND($C281,$A281)+LEN($C281)-1),)),
[3]!index_multi),_xlfn.XMATCH(L$2,[3]!header_multi))</f>
        <v>GJ</v>
      </c>
      <c r="M281" cm="1">
        <f t="array" aca="1" ref="M281" ca="1">INDEX([3]!data_multi,_xlfn.XMATCH(_xlfn.CONCAT(
SUBSTITUTE($A281,LEFT($A281,FIND($C281,$A281)+LEN($C281)-1),),
$F281:$I281,
SUBSTITUTE($J281,LEFT($A281,FIND($C281,$A281)+LEN($C281)-1),)),
[3]!index_multi),_xlfn.XMATCH(M$2,[3]!header_multi))</f>
        <v>3.0000000000000001E-3</v>
      </c>
      <c r="N281">
        <f t="shared" ca="1" si="42"/>
        <v>3.0000000000000001E-3</v>
      </c>
      <c r="O281">
        <f t="shared" ca="1" si="42"/>
        <v>3.0000000000000001E-3</v>
      </c>
      <c r="P281">
        <f t="shared" ca="1" si="42"/>
        <v>3.0000000000000001E-3</v>
      </c>
      <c r="Q281">
        <f t="shared" ca="1" si="42"/>
        <v>3.0000000000000001E-3</v>
      </c>
      <c r="R281">
        <f t="shared" ca="1" si="42"/>
        <v>3.0000000000000001E-3</v>
      </c>
      <c r="S281">
        <f t="shared" ca="1" si="42"/>
        <v>3.0000000000000001E-3</v>
      </c>
      <c r="T281">
        <f t="shared" ca="1" si="42"/>
        <v>3.0000000000000001E-3</v>
      </c>
      <c r="U281">
        <f t="shared" ca="1" si="42"/>
        <v>3.0000000000000001E-3</v>
      </c>
      <c r="V281">
        <f t="shared" ca="1" si="42"/>
        <v>3.0000000000000001E-3</v>
      </c>
      <c r="W281">
        <f t="shared" ca="1" si="42"/>
        <v>3.0000000000000001E-3</v>
      </c>
    </row>
    <row r="282" spans="1:23" x14ac:dyDescent="0.25">
      <c r="A282" t="s">
        <v>53</v>
      </c>
      <c r="B282" t="s">
        <v>5</v>
      </c>
      <c r="C282" t="s">
        <v>15</v>
      </c>
      <c r="D282" t="s">
        <v>16</v>
      </c>
      <c r="E282" t="s">
        <v>116</v>
      </c>
      <c r="F282" t="s">
        <v>122</v>
      </c>
      <c r="G282" t="s">
        <v>6</v>
      </c>
    </row>
    <row r="283" spans="1:23" x14ac:dyDescent="0.25">
      <c r="A283" t="s">
        <v>53</v>
      </c>
      <c r="B283" t="s">
        <v>5</v>
      </c>
      <c r="C283" t="s">
        <v>15</v>
      </c>
      <c r="D283" t="s">
        <v>16</v>
      </c>
      <c r="E283" t="s">
        <v>116</v>
      </c>
      <c r="F283" t="s">
        <v>122</v>
      </c>
      <c r="G283" t="s">
        <v>77</v>
      </c>
      <c r="K283" t="s">
        <v>73</v>
      </c>
      <c r="L283" t="s">
        <v>78</v>
      </c>
      <c r="M283" cm="1">
        <f t="array" aca="1" ref="M283" ca="1">INDEX([3]!data,_xlfn.XMATCH(_xlfn.CONCAT(
SUBSTITUTE($A283,LEFT($A283,FIND($C283,$A283)+LEN($C283)-1),),
$F283),
[3]!index),_xlfn.XMATCH($G283,[3]!header))</f>
        <v>1950</v>
      </c>
      <c r="N283">
        <f t="shared" ref="N283:W285" ca="1" si="43">M283</f>
        <v>1950</v>
      </c>
      <c r="O283">
        <f t="shared" ca="1" si="43"/>
        <v>1950</v>
      </c>
      <c r="P283">
        <f t="shared" ca="1" si="43"/>
        <v>1950</v>
      </c>
      <c r="Q283">
        <f t="shared" ca="1" si="43"/>
        <v>1950</v>
      </c>
      <c r="R283">
        <f t="shared" ca="1" si="43"/>
        <v>1950</v>
      </c>
      <c r="S283">
        <f t="shared" ca="1" si="43"/>
        <v>1950</v>
      </c>
      <c r="T283">
        <f t="shared" ca="1" si="43"/>
        <v>1950</v>
      </c>
      <c r="U283">
        <f t="shared" ca="1" si="43"/>
        <v>1950</v>
      </c>
      <c r="V283">
        <f t="shared" ca="1" si="43"/>
        <v>1950</v>
      </c>
      <c r="W283">
        <f t="shared" ca="1" si="43"/>
        <v>1950</v>
      </c>
    </row>
    <row r="284" spans="1:23" x14ac:dyDescent="0.25">
      <c r="A284" t="s">
        <v>53</v>
      </c>
      <c r="B284" t="s">
        <v>5</v>
      </c>
      <c r="C284" t="s">
        <v>15</v>
      </c>
      <c r="D284" t="s">
        <v>16</v>
      </c>
      <c r="E284" t="s">
        <v>116</v>
      </c>
      <c r="F284" t="s">
        <v>122</v>
      </c>
      <c r="G284" t="s">
        <v>79</v>
      </c>
      <c r="K284" t="s">
        <v>73</v>
      </c>
      <c r="L284" t="s">
        <v>78</v>
      </c>
      <c r="M284" cm="1">
        <f t="array" aca="1" ref="M284" ca="1">INDEX([3]!data,_xlfn.XMATCH(_xlfn.CONCAT(
SUBSTITUTE($A284,LEFT($A284,FIND($C284,$A284)+LEN($C284)-1),),
$F284),
[3]!index),_xlfn.XMATCH($G284,[3]!header))</f>
        <v>2101</v>
      </c>
      <c r="N284">
        <f t="shared" ca="1" si="43"/>
        <v>2101</v>
      </c>
      <c r="O284">
        <f t="shared" ca="1" si="43"/>
        <v>2101</v>
      </c>
      <c r="P284">
        <f t="shared" ca="1" si="43"/>
        <v>2101</v>
      </c>
      <c r="Q284">
        <f t="shared" ca="1" si="43"/>
        <v>2101</v>
      </c>
      <c r="R284">
        <f t="shared" ca="1" si="43"/>
        <v>2101</v>
      </c>
      <c r="S284">
        <f t="shared" ca="1" si="43"/>
        <v>2101</v>
      </c>
      <c r="T284">
        <f t="shared" ca="1" si="43"/>
        <v>2101</v>
      </c>
      <c r="U284">
        <f t="shared" ca="1" si="43"/>
        <v>2101</v>
      </c>
      <c r="V284">
        <f t="shared" ca="1" si="43"/>
        <v>2101</v>
      </c>
      <c r="W284">
        <f t="shared" ca="1" si="43"/>
        <v>2101</v>
      </c>
    </row>
    <row r="285" spans="1:23" x14ac:dyDescent="0.25">
      <c r="A285" t="s">
        <v>53</v>
      </c>
      <c r="B285" t="s">
        <v>5</v>
      </c>
      <c r="C285" t="s">
        <v>15</v>
      </c>
      <c r="D285" t="s">
        <v>16</v>
      </c>
      <c r="E285" t="s">
        <v>116</v>
      </c>
      <c r="F285" t="s">
        <v>122</v>
      </c>
      <c r="G285" t="s">
        <v>80</v>
      </c>
      <c r="K285" t="s">
        <v>73</v>
      </c>
      <c r="L285" t="s">
        <v>81</v>
      </c>
      <c r="M285" cm="1">
        <f t="array" aca="1" ref="M285" ca="1">INDEX([3]!data,_xlfn.XMATCH(_xlfn.CONCAT(
SUBSTITUTE($A285,LEFT($A285,FIND($C285,$A285)+LEN($C285)-1),),
$F285),
[3]!index),_xlfn.XMATCH($G285,[3]!header))</f>
        <v>25</v>
      </c>
      <c r="N285">
        <f t="shared" ca="1" si="43"/>
        <v>25</v>
      </c>
      <c r="O285">
        <f t="shared" ca="1" si="43"/>
        <v>25</v>
      </c>
      <c r="P285">
        <f t="shared" ca="1" si="43"/>
        <v>25</v>
      </c>
      <c r="Q285">
        <f t="shared" ca="1" si="43"/>
        <v>25</v>
      </c>
      <c r="R285">
        <f t="shared" ca="1" si="43"/>
        <v>25</v>
      </c>
      <c r="S285">
        <f t="shared" ca="1" si="43"/>
        <v>25</v>
      </c>
      <c r="T285">
        <f t="shared" ca="1" si="43"/>
        <v>25</v>
      </c>
      <c r="U285">
        <f t="shared" ca="1" si="43"/>
        <v>25</v>
      </c>
      <c r="V285">
        <f t="shared" ca="1" si="43"/>
        <v>25</v>
      </c>
      <c r="W285">
        <f t="shared" ca="1" si="43"/>
        <v>25</v>
      </c>
    </row>
    <row r="286" spans="1:23" x14ac:dyDescent="0.25">
      <c r="A286" t="s">
        <v>53</v>
      </c>
      <c r="B286" t="s">
        <v>5</v>
      </c>
      <c r="C286" t="s">
        <v>15</v>
      </c>
      <c r="D286" t="s">
        <v>16</v>
      </c>
      <c r="E286" t="s">
        <v>116</v>
      </c>
      <c r="F286" t="s">
        <v>122</v>
      </c>
      <c r="G286" t="s">
        <v>82</v>
      </c>
      <c r="K286" t="s">
        <v>83</v>
      </c>
      <c r="L286" t="s">
        <v>74</v>
      </c>
      <c r="M286" cm="1">
        <f t="array" aca="1" ref="M286" ca="1">INDEX([3]!data,_xlfn.XMATCH(_xlfn.CONCAT(
SUBSTITUTE($A286,LEFT($A286,FIND($C286,$A286)+LEN($C286)-1),),
$F286),
[3]!index),_xlfn.XMATCH(_xlfn.CONCAT($C286,$G286),[3]!header))</f>
        <v>0.4</v>
      </c>
    </row>
    <row r="287" spans="1:23" x14ac:dyDescent="0.25">
      <c r="A287" t="s">
        <v>53</v>
      </c>
      <c r="B287" t="s">
        <v>5</v>
      </c>
      <c r="C287" t="s">
        <v>15</v>
      </c>
      <c r="D287" t="s">
        <v>16</v>
      </c>
      <c r="E287" t="s">
        <v>116</v>
      </c>
      <c r="F287" t="s">
        <v>122</v>
      </c>
      <c r="G287" t="s">
        <v>84</v>
      </c>
      <c r="K287" t="s">
        <v>73</v>
      </c>
      <c r="L287" t="s">
        <v>85</v>
      </c>
      <c r="M287" cm="1">
        <f t="array" aca="1" ref="M287" ca="1">INDEX([3]!data,_xlfn.XMATCH(_xlfn.CONCAT(
SUBSTITUTE($A287,LEFT($A287,FIND($C287,$A287)+LEN($C287)-1),),
$F287),
[3]!index),_xlfn.XMATCH($G287,[3]!header))</f>
        <v>70000</v>
      </c>
      <c r="N287">
        <f t="shared" ref="N287:W294" ca="1" si="44">M287</f>
        <v>70000</v>
      </c>
      <c r="O287">
        <f t="shared" ca="1" si="44"/>
        <v>70000</v>
      </c>
      <c r="P287">
        <f t="shared" ca="1" si="44"/>
        <v>70000</v>
      </c>
      <c r="Q287">
        <f t="shared" ca="1" si="44"/>
        <v>70000</v>
      </c>
      <c r="R287">
        <f t="shared" ca="1" si="44"/>
        <v>70000</v>
      </c>
      <c r="S287">
        <f t="shared" ca="1" si="44"/>
        <v>70000</v>
      </c>
      <c r="T287">
        <f t="shared" ca="1" si="44"/>
        <v>70000</v>
      </c>
      <c r="U287">
        <f t="shared" ca="1" si="44"/>
        <v>70000</v>
      </c>
      <c r="V287">
        <f t="shared" ca="1" si="44"/>
        <v>70000</v>
      </c>
      <c r="W287">
        <f t="shared" ca="1" si="44"/>
        <v>70000</v>
      </c>
    </row>
    <row r="288" spans="1:23" x14ac:dyDescent="0.25">
      <c r="A288" t="s">
        <v>53</v>
      </c>
      <c r="B288" t="s">
        <v>5</v>
      </c>
      <c r="C288" t="s">
        <v>15</v>
      </c>
      <c r="D288" t="s">
        <v>16</v>
      </c>
      <c r="E288" t="s">
        <v>116</v>
      </c>
      <c r="F288" t="s">
        <v>122</v>
      </c>
      <c r="G288" t="s">
        <v>86</v>
      </c>
      <c r="K288" t="s">
        <v>73</v>
      </c>
      <c r="L288" t="s">
        <v>87</v>
      </c>
      <c r="M288" cm="1">
        <f t="array" aca="1" ref="M288" ca="1">INDEX([3]!data,_xlfn.XMATCH(_xlfn.CONCAT(
SUBSTITUTE($A288,LEFT($A288,FIND($C288,$A288)+LEN($C288)-1),),
$F288),
[3]!index),_xlfn.XMATCH($G288,[3]!header))</f>
        <v>1579031.8534629601</v>
      </c>
      <c r="N288">
        <f t="shared" ca="1" si="44"/>
        <v>1579031.8534629601</v>
      </c>
      <c r="O288">
        <f t="shared" ca="1" si="44"/>
        <v>1579031.8534629601</v>
      </c>
      <c r="P288">
        <f t="shared" ca="1" si="44"/>
        <v>1579031.8534629601</v>
      </c>
      <c r="Q288">
        <f t="shared" ca="1" si="44"/>
        <v>1579031.8534629601</v>
      </c>
      <c r="R288">
        <f t="shared" ca="1" si="44"/>
        <v>1579031.8534629601</v>
      </c>
      <c r="S288">
        <f t="shared" ca="1" si="44"/>
        <v>1579031.8534629601</v>
      </c>
      <c r="T288">
        <f t="shared" ca="1" si="44"/>
        <v>1579031.8534629601</v>
      </c>
      <c r="U288">
        <f t="shared" ca="1" si="44"/>
        <v>1579031.8534629601</v>
      </c>
      <c r="V288">
        <f t="shared" ca="1" si="44"/>
        <v>1579031.8534629601</v>
      </c>
      <c r="W288">
        <f t="shared" ca="1" si="44"/>
        <v>1579031.8534629601</v>
      </c>
    </row>
    <row r="289" spans="1:23" x14ac:dyDescent="0.25">
      <c r="A289" t="s">
        <v>53</v>
      </c>
      <c r="B289" t="s">
        <v>5</v>
      </c>
      <c r="C289" t="s">
        <v>15</v>
      </c>
      <c r="D289" t="s">
        <v>16</v>
      </c>
      <c r="E289" t="s">
        <v>116</v>
      </c>
      <c r="F289" t="s">
        <v>122</v>
      </c>
      <c r="G289" t="s">
        <v>88</v>
      </c>
      <c r="K289" t="s">
        <v>73</v>
      </c>
      <c r="L289" t="s">
        <v>87</v>
      </c>
      <c r="M289" cm="1">
        <f t="array" aca="1" ref="M289" ca="1">INDEX([3]!data,_xlfn.XMATCH(_xlfn.CONCAT(
SUBSTITUTE($A289,LEFT($A289,FIND($C289,$A289)+LEN($C289)-1),),
$F289),
[3]!index),_xlfn.XMATCH($G289,[3]!header))</f>
        <v>63161.274138518602</v>
      </c>
      <c r="N289">
        <f t="shared" ca="1" si="44"/>
        <v>63161.274138518602</v>
      </c>
      <c r="O289">
        <f t="shared" ca="1" si="44"/>
        <v>63161.274138518602</v>
      </c>
      <c r="P289">
        <f t="shared" ca="1" si="44"/>
        <v>63161.274138518602</v>
      </c>
      <c r="Q289">
        <f t="shared" ca="1" si="44"/>
        <v>63161.274138518602</v>
      </c>
      <c r="R289">
        <f t="shared" ca="1" si="44"/>
        <v>63161.274138518602</v>
      </c>
      <c r="S289">
        <f t="shared" ca="1" si="44"/>
        <v>63161.274138518602</v>
      </c>
      <c r="T289">
        <f t="shared" ca="1" si="44"/>
        <v>63161.274138518602</v>
      </c>
      <c r="U289">
        <f t="shared" ca="1" si="44"/>
        <v>63161.274138518602</v>
      </c>
      <c r="V289">
        <f t="shared" ca="1" si="44"/>
        <v>63161.274138518602</v>
      </c>
      <c r="W289">
        <f t="shared" ca="1" si="44"/>
        <v>63161.274138518602</v>
      </c>
    </row>
    <row r="290" spans="1:23" x14ac:dyDescent="0.25">
      <c r="A290" t="s">
        <v>53</v>
      </c>
      <c r="B290" t="s">
        <v>5</v>
      </c>
      <c r="C290" t="s">
        <v>15</v>
      </c>
      <c r="D290" t="s">
        <v>16</v>
      </c>
      <c r="E290" t="s">
        <v>116</v>
      </c>
      <c r="F290" t="s">
        <v>122</v>
      </c>
      <c r="G290" t="s">
        <v>17</v>
      </c>
      <c r="J290" t="s">
        <v>112</v>
      </c>
      <c r="K290" t="s">
        <v>90</v>
      </c>
      <c r="L290" t="str" cm="1">
        <f t="array" aca="1" ref="L290" ca="1">INDEX([3]!data_multi,_xlfn.XMATCH(_xlfn.CONCAT(
SUBSTITUTE($A290,LEFT($A290,FIND($C290,$A290)+LEN($C290)-1),),
$F290:$I290,
SUBSTITUTE($J290,LEFT($A290,FIND($C290,$A290)+LEN($C290)-1),)),
[3]!index_multi),_xlfn.XMATCH(L$2,[3]!header_multi))</f>
        <v>GJ</v>
      </c>
      <c r="M290" cm="1">
        <f t="array" aca="1" ref="M290" ca="1">INDEX([3]!data_multi,_xlfn.XMATCH(_xlfn.CONCAT(
SUBSTITUTE($A290,LEFT($A290,FIND($C290,$A290)+LEN($C290)-1),),
$F290:$I290,
SUBSTITUTE($J290,LEFT($A290,FIND($C290,$A290)+LEN($C290)-1),)),
[3]!index_multi),_xlfn.XMATCH(M$2,[3]!header_multi))</f>
        <v>0.92344999999999899</v>
      </c>
      <c r="N290">
        <f t="shared" ca="1" si="44"/>
        <v>0.92344999999999899</v>
      </c>
      <c r="O290">
        <f t="shared" ca="1" si="44"/>
        <v>0.92344999999999899</v>
      </c>
      <c r="P290">
        <f t="shared" ca="1" si="44"/>
        <v>0.92344999999999899</v>
      </c>
      <c r="Q290">
        <f t="shared" ca="1" si="44"/>
        <v>0.92344999999999899</v>
      </c>
      <c r="R290">
        <f t="shared" ca="1" si="44"/>
        <v>0.92344999999999899</v>
      </c>
      <c r="S290">
        <f t="shared" ca="1" si="44"/>
        <v>0.92344999999999899</v>
      </c>
      <c r="T290">
        <f t="shared" ca="1" si="44"/>
        <v>0.92344999999999899</v>
      </c>
      <c r="U290">
        <f t="shared" ca="1" si="44"/>
        <v>0.92344999999999899</v>
      </c>
      <c r="V290">
        <f t="shared" ca="1" si="44"/>
        <v>0.92344999999999899</v>
      </c>
      <c r="W290">
        <f t="shared" ca="1" si="44"/>
        <v>0.92344999999999899</v>
      </c>
    </row>
    <row r="291" spans="1:23" x14ac:dyDescent="0.25">
      <c r="A291" t="s">
        <v>53</v>
      </c>
      <c r="B291" t="s">
        <v>5</v>
      </c>
      <c r="C291" t="s">
        <v>15</v>
      </c>
      <c r="D291" t="s">
        <v>16</v>
      </c>
      <c r="E291" t="s">
        <v>116</v>
      </c>
      <c r="F291" t="s">
        <v>122</v>
      </c>
      <c r="G291" t="s">
        <v>17</v>
      </c>
      <c r="J291" t="s">
        <v>89</v>
      </c>
      <c r="K291" t="s">
        <v>90</v>
      </c>
      <c r="L291" t="str" cm="1">
        <f t="array" aca="1" ref="L291" ca="1">INDEX([3]!data_multi,_xlfn.XMATCH(_xlfn.CONCAT(
SUBSTITUTE($A291,LEFT($A291,FIND($C291,$A291)+LEN($C291)-1),),
$F291:$I291,
SUBSTITUTE($J291,LEFT($A291,FIND($C291,$A291)+LEN($C291)-1),)),
[3]!index_multi),_xlfn.XMATCH(L$2,[3]!header_multi))</f>
        <v>GJ</v>
      </c>
      <c r="M291" cm="1">
        <f t="array" aca="1" ref="M291" ca="1">INDEX([3]!data_multi,_xlfn.XMATCH(_xlfn.CONCAT(
SUBSTITUTE($A291,LEFT($A291,FIND($C291,$A291)+LEN($C291)-1),),
$F291:$I291,
SUBSTITUTE($J291,LEFT($A291,FIND($C291,$A291)+LEN($C291)-1),)),
[3]!index_multi),_xlfn.XMATCH(M$2,[3]!header_multi))</f>
        <v>5.5E-2</v>
      </c>
      <c r="N291">
        <f t="shared" ca="1" si="44"/>
        <v>5.5E-2</v>
      </c>
      <c r="O291">
        <f t="shared" ca="1" si="44"/>
        <v>5.5E-2</v>
      </c>
      <c r="P291">
        <f t="shared" ca="1" si="44"/>
        <v>5.5E-2</v>
      </c>
      <c r="Q291">
        <f t="shared" ca="1" si="44"/>
        <v>5.5E-2</v>
      </c>
      <c r="R291">
        <f t="shared" ca="1" si="44"/>
        <v>5.5E-2</v>
      </c>
      <c r="S291">
        <f t="shared" ca="1" si="44"/>
        <v>5.5E-2</v>
      </c>
      <c r="T291">
        <f t="shared" ca="1" si="44"/>
        <v>5.5E-2</v>
      </c>
      <c r="U291">
        <f t="shared" ca="1" si="44"/>
        <v>5.5E-2</v>
      </c>
      <c r="V291">
        <f t="shared" ca="1" si="44"/>
        <v>5.5E-2</v>
      </c>
      <c r="W291">
        <f t="shared" ca="1" si="44"/>
        <v>5.5E-2</v>
      </c>
    </row>
    <row r="292" spans="1:23" x14ac:dyDescent="0.25">
      <c r="A292" t="s">
        <v>53</v>
      </c>
      <c r="B292" t="s">
        <v>5</v>
      </c>
      <c r="C292" t="s">
        <v>15</v>
      </c>
      <c r="D292" t="s">
        <v>16</v>
      </c>
      <c r="E292" t="s">
        <v>116</v>
      </c>
      <c r="F292" t="s">
        <v>122</v>
      </c>
      <c r="G292" t="s">
        <v>17</v>
      </c>
      <c r="J292" t="s">
        <v>95</v>
      </c>
      <c r="K292" t="s">
        <v>90</v>
      </c>
      <c r="L292" t="str" cm="1">
        <f t="array" aca="1" ref="L292" ca="1">INDEX([3]!data_multi,_xlfn.XMATCH(_xlfn.CONCAT(
SUBSTITUTE($A292,LEFT($A292,FIND($C292,$A292)+LEN($C292)-1),),
$F292:$I292,
SUBSTITUTE($J292,LEFT($A292,FIND($C292,$A292)+LEN($C292)-1),)),
[3]!index_multi),_xlfn.XMATCH(L$2,[3]!header_multi))</f>
        <v>GJ</v>
      </c>
      <c r="M292" cm="1">
        <f t="array" aca="1" ref="M292" ca="1">INDEX([3]!data_multi,_xlfn.XMATCH(_xlfn.CONCAT(
SUBSTITUTE($A292,LEFT($A292,FIND($C292,$A292)+LEN($C292)-1),),
$F292:$I292,
SUBSTITUTE($J292,LEFT($A292,FIND($C292,$A292)+LEN($C292)-1),)),
[3]!index_multi),_xlfn.XMATCH(M$2,[3]!header_multi))</f>
        <v>6.0000000000000001E-3</v>
      </c>
      <c r="N292">
        <f t="shared" ca="1" si="44"/>
        <v>6.0000000000000001E-3</v>
      </c>
      <c r="O292">
        <f t="shared" ca="1" si="44"/>
        <v>6.0000000000000001E-3</v>
      </c>
      <c r="P292">
        <f t="shared" ca="1" si="44"/>
        <v>6.0000000000000001E-3</v>
      </c>
      <c r="Q292">
        <f t="shared" ca="1" si="44"/>
        <v>6.0000000000000001E-3</v>
      </c>
      <c r="R292">
        <f t="shared" ca="1" si="44"/>
        <v>6.0000000000000001E-3</v>
      </c>
      <c r="S292">
        <f t="shared" ca="1" si="44"/>
        <v>6.0000000000000001E-3</v>
      </c>
      <c r="T292">
        <f t="shared" ca="1" si="44"/>
        <v>6.0000000000000001E-3</v>
      </c>
      <c r="U292">
        <f t="shared" ca="1" si="44"/>
        <v>6.0000000000000001E-3</v>
      </c>
      <c r="V292">
        <f t="shared" ca="1" si="44"/>
        <v>6.0000000000000001E-3</v>
      </c>
      <c r="W292">
        <f t="shared" ca="1" si="44"/>
        <v>6.0000000000000001E-3</v>
      </c>
    </row>
    <row r="293" spans="1:23" x14ac:dyDescent="0.25">
      <c r="A293" t="s">
        <v>53</v>
      </c>
      <c r="B293" t="s">
        <v>5</v>
      </c>
      <c r="C293" t="s">
        <v>15</v>
      </c>
      <c r="D293" t="s">
        <v>16</v>
      </c>
      <c r="E293" t="s">
        <v>116</v>
      </c>
      <c r="F293" t="s">
        <v>122</v>
      </c>
      <c r="G293" t="s">
        <v>17</v>
      </c>
      <c r="J293" t="s">
        <v>91</v>
      </c>
      <c r="K293" t="s">
        <v>90</v>
      </c>
      <c r="L293" t="str" cm="1">
        <f t="array" aca="1" ref="L293" ca="1">INDEX([3]!data_multi,_xlfn.XMATCH(_xlfn.CONCAT(
SUBSTITUTE($A293,LEFT($A293,FIND($C293,$A293)+LEN($C293)-1),),
$F293:$I293,
SUBSTITUTE($J293,LEFT($A293,FIND($C293,$A293)+LEN($C293)-1),)),
[3]!index_multi),_xlfn.XMATCH(L$2,[3]!header_multi))</f>
        <v>GJ</v>
      </c>
      <c r="M293" cm="1">
        <f t="array" aca="1" ref="M293" ca="1">INDEX([3]!data_multi,_xlfn.XMATCH(_xlfn.CONCAT(
SUBSTITUTE($A293,LEFT($A293,FIND($C293,$A293)+LEN($C293)-1),),
$F293:$I293,
SUBSTITUTE($J293,LEFT($A293,FIND($C293,$A293)+LEN($C293)-1),)),
[3]!index_multi),_xlfn.XMATCH(M$2,[3]!header_multi))</f>
        <v>0.01</v>
      </c>
      <c r="N293">
        <f t="shared" ca="1" si="44"/>
        <v>0.01</v>
      </c>
      <c r="O293">
        <f t="shared" ca="1" si="44"/>
        <v>0.01</v>
      </c>
      <c r="P293">
        <f t="shared" ca="1" si="44"/>
        <v>0.01</v>
      </c>
      <c r="Q293">
        <f t="shared" ca="1" si="44"/>
        <v>0.01</v>
      </c>
      <c r="R293">
        <f t="shared" ca="1" si="44"/>
        <v>0.01</v>
      </c>
      <c r="S293">
        <f t="shared" ca="1" si="44"/>
        <v>0.01</v>
      </c>
      <c r="T293">
        <f t="shared" ca="1" si="44"/>
        <v>0.01</v>
      </c>
      <c r="U293">
        <f t="shared" ca="1" si="44"/>
        <v>0.01</v>
      </c>
      <c r="V293">
        <f t="shared" ca="1" si="44"/>
        <v>0.01</v>
      </c>
      <c r="W293">
        <f t="shared" ca="1" si="44"/>
        <v>0.01</v>
      </c>
    </row>
    <row r="294" spans="1:23" x14ac:dyDescent="0.25">
      <c r="A294" t="s">
        <v>53</v>
      </c>
      <c r="B294" t="s">
        <v>5</v>
      </c>
      <c r="C294" t="s">
        <v>15</v>
      </c>
      <c r="D294" t="s">
        <v>16</v>
      </c>
      <c r="E294" t="s">
        <v>116</v>
      </c>
      <c r="F294" t="s">
        <v>122</v>
      </c>
      <c r="G294" t="s">
        <v>17</v>
      </c>
      <c r="J294" t="s">
        <v>92</v>
      </c>
      <c r="K294" t="s">
        <v>90</v>
      </c>
      <c r="L294" t="str" cm="1">
        <f t="array" aca="1" ref="L294" ca="1">INDEX([3]!data_multi,_xlfn.XMATCH(_xlfn.CONCAT(
SUBSTITUTE($A294,LEFT($A294,FIND($C294,$A294)+LEN($C294)-1),),
$F294:$I294,
SUBSTITUTE($J294,LEFT($A294,FIND($C294,$A294)+LEN($C294)-1),)),
[3]!index_multi),_xlfn.XMATCH(L$2,[3]!header_multi))</f>
        <v>GJ</v>
      </c>
      <c r="M294" cm="1">
        <f t="array" aca="1" ref="M294" ca="1">INDEX([3]!data_multi,_xlfn.XMATCH(_xlfn.CONCAT(
SUBSTITUTE($A294,LEFT($A294,FIND($C294,$A294)+LEN($C294)-1),),
$F294:$I294,
SUBSTITUTE($J294,LEFT($A294,FIND($C294,$A294)+LEN($C294)-1),)),
[3]!index_multi),_xlfn.XMATCH(M$2,[3]!header_multi))</f>
        <v>3.0000000000000001E-3</v>
      </c>
      <c r="N294">
        <f t="shared" ca="1" si="44"/>
        <v>3.0000000000000001E-3</v>
      </c>
      <c r="O294">
        <f t="shared" ca="1" si="44"/>
        <v>3.0000000000000001E-3</v>
      </c>
      <c r="P294">
        <f t="shared" ca="1" si="44"/>
        <v>3.0000000000000001E-3</v>
      </c>
      <c r="Q294">
        <f t="shared" ca="1" si="44"/>
        <v>3.0000000000000001E-3</v>
      </c>
      <c r="R294">
        <f t="shared" ca="1" si="44"/>
        <v>3.0000000000000001E-3</v>
      </c>
      <c r="S294">
        <f t="shared" ca="1" si="44"/>
        <v>3.0000000000000001E-3</v>
      </c>
      <c r="T294">
        <f t="shared" ca="1" si="44"/>
        <v>3.0000000000000001E-3</v>
      </c>
      <c r="U294">
        <f t="shared" ca="1" si="44"/>
        <v>3.0000000000000001E-3</v>
      </c>
      <c r="V294">
        <f t="shared" ca="1" si="44"/>
        <v>3.0000000000000001E-3</v>
      </c>
      <c r="W294">
        <f t="shared" ca="1" si="44"/>
        <v>3.0000000000000001E-3</v>
      </c>
    </row>
    <row r="295" spans="1:23" x14ac:dyDescent="0.25">
      <c r="A295" t="s">
        <v>53</v>
      </c>
      <c r="B295" t="s">
        <v>5</v>
      </c>
      <c r="C295" t="s">
        <v>15</v>
      </c>
      <c r="D295" t="s">
        <v>16</v>
      </c>
      <c r="E295" t="s">
        <v>116</v>
      </c>
      <c r="F295" t="s">
        <v>123</v>
      </c>
      <c r="G295" t="s">
        <v>6</v>
      </c>
    </row>
    <row r="296" spans="1:23" x14ac:dyDescent="0.25">
      <c r="A296" t="s">
        <v>53</v>
      </c>
      <c r="B296" t="s">
        <v>5</v>
      </c>
      <c r="C296" t="s">
        <v>15</v>
      </c>
      <c r="D296" t="s">
        <v>16</v>
      </c>
      <c r="E296" t="s">
        <v>116</v>
      </c>
      <c r="F296" t="s">
        <v>123</v>
      </c>
      <c r="G296" t="s">
        <v>77</v>
      </c>
      <c r="K296" t="s">
        <v>73</v>
      </c>
      <c r="L296" t="s">
        <v>78</v>
      </c>
      <c r="M296" cm="1">
        <f t="array" aca="1" ref="M296" ca="1">INDEX([3]!data,_xlfn.XMATCH(_xlfn.CONCAT(
SUBSTITUTE($A296,LEFT($A296,FIND($C296,$A296)+LEN($C296)-1),),
$F296),
[3]!index),_xlfn.XMATCH($G296,[3]!header))</f>
        <v>1950</v>
      </c>
      <c r="N296">
        <f t="shared" ref="N296:W298" ca="1" si="45">M296</f>
        <v>1950</v>
      </c>
      <c r="O296">
        <f t="shared" ca="1" si="45"/>
        <v>1950</v>
      </c>
      <c r="P296">
        <f t="shared" ca="1" si="45"/>
        <v>1950</v>
      </c>
      <c r="Q296">
        <f t="shared" ca="1" si="45"/>
        <v>1950</v>
      </c>
      <c r="R296">
        <f t="shared" ca="1" si="45"/>
        <v>1950</v>
      </c>
      <c r="S296">
        <f t="shared" ca="1" si="45"/>
        <v>1950</v>
      </c>
      <c r="T296">
        <f t="shared" ca="1" si="45"/>
        <v>1950</v>
      </c>
      <c r="U296">
        <f t="shared" ca="1" si="45"/>
        <v>1950</v>
      </c>
      <c r="V296">
        <f t="shared" ca="1" si="45"/>
        <v>1950</v>
      </c>
      <c r="W296">
        <f t="shared" ca="1" si="45"/>
        <v>1950</v>
      </c>
    </row>
    <row r="297" spans="1:23" x14ac:dyDescent="0.25">
      <c r="A297" t="s">
        <v>53</v>
      </c>
      <c r="B297" t="s">
        <v>5</v>
      </c>
      <c r="C297" t="s">
        <v>15</v>
      </c>
      <c r="D297" t="s">
        <v>16</v>
      </c>
      <c r="E297" t="s">
        <v>116</v>
      </c>
      <c r="F297" t="s">
        <v>123</v>
      </c>
      <c r="G297" t="s">
        <v>79</v>
      </c>
      <c r="K297" t="s">
        <v>73</v>
      </c>
      <c r="L297" t="s">
        <v>78</v>
      </c>
      <c r="M297" cm="1">
        <f t="array" aca="1" ref="M297" ca="1">INDEX([3]!data,_xlfn.XMATCH(_xlfn.CONCAT(
SUBSTITUTE($A297,LEFT($A297,FIND($C297,$A297)+LEN($C297)-1),),
$F297),
[3]!index),_xlfn.XMATCH($G297,[3]!header))</f>
        <v>2101</v>
      </c>
      <c r="N297">
        <f t="shared" ca="1" si="45"/>
        <v>2101</v>
      </c>
      <c r="O297">
        <f t="shared" ca="1" si="45"/>
        <v>2101</v>
      </c>
      <c r="P297">
        <f t="shared" ca="1" si="45"/>
        <v>2101</v>
      </c>
      <c r="Q297">
        <f t="shared" ca="1" si="45"/>
        <v>2101</v>
      </c>
      <c r="R297">
        <f t="shared" ca="1" si="45"/>
        <v>2101</v>
      </c>
      <c r="S297">
        <f t="shared" ca="1" si="45"/>
        <v>2101</v>
      </c>
      <c r="T297">
        <f t="shared" ca="1" si="45"/>
        <v>2101</v>
      </c>
      <c r="U297">
        <f t="shared" ca="1" si="45"/>
        <v>2101</v>
      </c>
      <c r="V297">
        <f t="shared" ca="1" si="45"/>
        <v>2101</v>
      </c>
      <c r="W297">
        <f t="shared" ca="1" si="45"/>
        <v>2101</v>
      </c>
    </row>
    <row r="298" spans="1:23" x14ac:dyDescent="0.25">
      <c r="A298" t="s">
        <v>53</v>
      </c>
      <c r="B298" t="s">
        <v>5</v>
      </c>
      <c r="C298" t="s">
        <v>15</v>
      </c>
      <c r="D298" t="s">
        <v>16</v>
      </c>
      <c r="E298" t="s">
        <v>116</v>
      </c>
      <c r="F298" t="s">
        <v>123</v>
      </c>
      <c r="G298" t="s">
        <v>80</v>
      </c>
      <c r="K298" t="s">
        <v>73</v>
      </c>
      <c r="L298" t="s">
        <v>81</v>
      </c>
      <c r="M298" cm="1">
        <f t="array" aca="1" ref="M298" ca="1">INDEX([3]!data,_xlfn.XMATCH(_xlfn.CONCAT(
SUBSTITUTE($A298,LEFT($A298,FIND($C298,$A298)+LEN($C298)-1),),
$F298),
[3]!index),_xlfn.XMATCH($G298,[3]!header))</f>
        <v>25</v>
      </c>
      <c r="N298">
        <f t="shared" ca="1" si="45"/>
        <v>25</v>
      </c>
      <c r="O298">
        <f t="shared" ca="1" si="45"/>
        <v>25</v>
      </c>
      <c r="P298">
        <f t="shared" ca="1" si="45"/>
        <v>25</v>
      </c>
      <c r="Q298">
        <f t="shared" ca="1" si="45"/>
        <v>25</v>
      </c>
      <c r="R298">
        <f t="shared" ca="1" si="45"/>
        <v>25</v>
      </c>
      <c r="S298">
        <f t="shared" ca="1" si="45"/>
        <v>25</v>
      </c>
      <c r="T298">
        <f t="shared" ca="1" si="45"/>
        <v>25</v>
      </c>
      <c r="U298">
        <f t="shared" ca="1" si="45"/>
        <v>25</v>
      </c>
      <c r="V298">
        <f t="shared" ca="1" si="45"/>
        <v>25</v>
      </c>
      <c r="W298">
        <f t="shared" ca="1" si="45"/>
        <v>25</v>
      </c>
    </row>
    <row r="299" spans="1:23" x14ac:dyDescent="0.25">
      <c r="A299" t="s">
        <v>53</v>
      </c>
      <c r="B299" t="s">
        <v>5</v>
      </c>
      <c r="C299" t="s">
        <v>15</v>
      </c>
      <c r="D299" t="s">
        <v>16</v>
      </c>
      <c r="E299" t="s">
        <v>116</v>
      </c>
      <c r="F299" t="s">
        <v>123</v>
      </c>
      <c r="G299" t="s">
        <v>82</v>
      </c>
      <c r="K299" t="s">
        <v>83</v>
      </c>
      <c r="L299" t="s">
        <v>74</v>
      </c>
      <c r="M299" cm="1">
        <f t="array" aca="1" ref="M299" ca="1">INDEX([3]!data,_xlfn.XMATCH(_xlfn.CONCAT(
SUBSTITUTE($A299,LEFT($A299,FIND($C299,$A299)+LEN($C299)-1),),
$F299),
[3]!index),_xlfn.XMATCH(_xlfn.CONCAT($C299,$G299),[3]!header))</f>
        <v>0.5</v>
      </c>
    </row>
    <row r="300" spans="1:23" x14ac:dyDescent="0.25">
      <c r="A300" t="s">
        <v>53</v>
      </c>
      <c r="B300" t="s">
        <v>5</v>
      </c>
      <c r="C300" t="s">
        <v>15</v>
      </c>
      <c r="D300" t="s">
        <v>16</v>
      </c>
      <c r="E300" t="s">
        <v>116</v>
      </c>
      <c r="F300" t="s">
        <v>123</v>
      </c>
      <c r="G300" t="s">
        <v>84</v>
      </c>
      <c r="K300" t="s">
        <v>73</v>
      </c>
      <c r="L300" t="s">
        <v>85</v>
      </c>
      <c r="M300" cm="1">
        <f t="array" aca="1" ref="M300" ca="1">INDEX([3]!data,_xlfn.XMATCH(_xlfn.CONCAT(
SUBSTITUTE($A300,LEFT($A300,FIND($C300,$A300)+LEN($C300)-1),),
$F300),
[3]!index),_xlfn.XMATCH($G300,[3]!header))</f>
        <v>70000</v>
      </c>
      <c r="N300">
        <f t="shared" ref="N300:W307" ca="1" si="46">M300</f>
        <v>70000</v>
      </c>
      <c r="O300">
        <f t="shared" ca="1" si="46"/>
        <v>70000</v>
      </c>
      <c r="P300">
        <f t="shared" ca="1" si="46"/>
        <v>70000</v>
      </c>
      <c r="Q300">
        <f t="shared" ca="1" si="46"/>
        <v>70000</v>
      </c>
      <c r="R300">
        <f t="shared" ca="1" si="46"/>
        <v>70000</v>
      </c>
      <c r="S300">
        <f t="shared" ca="1" si="46"/>
        <v>70000</v>
      </c>
      <c r="T300">
        <f t="shared" ca="1" si="46"/>
        <v>70000</v>
      </c>
      <c r="U300">
        <f t="shared" ca="1" si="46"/>
        <v>70000</v>
      </c>
      <c r="V300">
        <f t="shared" ca="1" si="46"/>
        <v>70000</v>
      </c>
      <c r="W300">
        <f t="shared" ca="1" si="46"/>
        <v>70000</v>
      </c>
    </row>
    <row r="301" spans="1:23" x14ac:dyDescent="0.25">
      <c r="A301" t="s">
        <v>53</v>
      </c>
      <c r="B301" t="s">
        <v>5</v>
      </c>
      <c r="C301" t="s">
        <v>15</v>
      </c>
      <c r="D301" t="s">
        <v>16</v>
      </c>
      <c r="E301" t="s">
        <v>116</v>
      </c>
      <c r="F301" t="s">
        <v>123</v>
      </c>
      <c r="G301" t="s">
        <v>86</v>
      </c>
      <c r="K301" t="s">
        <v>73</v>
      </c>
      <c r="L301" t="s">
        <v>87</v>
      </c>
      <c r="M301" cm="1">
        <f t="array" aca="1" ref="M301" ca="1">INDEX([3]!data,_xlfn.XMATCH(_xlfn.CONCAT(
SUBSTITUTE($A301,LEFT($A301,FIND($C301,$A301)+LEN($C301)-1),),
$F301),
[3]!index),_xlfn.XMATCH($G301,[3]!header))</f>
        <v>2210644.5948481499</v>
      </c>
      <c r="N301">
        <f t="shared" ca="1" si="46"/>
        <v>2210644.5948481499</v>
      </c>
      <c r="O301">
        <f t="shared" ca="1" si="46"/>
        <v>2210644.5948481499</v>
      </c>
      <c r="P301">
        <f t="shared" ca="1" si="46"/>
        <v>2210644.5948481499</v>
      </c>
      <c r="Q301">
        <f t="shared" ca="1" si="46"/>
        <v>2210644.5948481499</v>
      </c>
      <c r="R301">
        <f t="shared" ca="1" si="46"/>
        <v>2210644.5948481499</v>
      </c>
      <c r="S301">
        <f t="shared" ca="1" si="46"/>
        <v>2210644.5948481499</v>
      </c>
      <c r="T301">
        <f t="shared" ca="1" si="46"/>
        <v>2210644.5948481499</v>
      </c>
      <c r="U301">
        <f t="shared" ca="1" si="46"/>
        <v>2210644.5948481499</v>
      </c>
      <c r="V301">
        <f t="shared" ca="1" si="46"/>
        <v>2210644.5948481499</v>
      </c>
      <c r="W301">
        <f t="shared" ca="1" si="46"/>
        <v>2210644.5948481499</v>
      </c>
    </row>
    <row r="302" spans="1:23" x14ac:dyDescent="0.25">
      <c r="A302" t="s">
        <v>53</v>
      </c>
      <c r="B302" t="s">
        <v>5</v>
      </c>
      <c r="C302" t="s">
        <v>15</v>
      </c>
      <c r="D302" t="s">
        <v>16</v>
      </c>
      <c r="E302" t="s">
        <v>116</v>
      </c>
      <c r="F302" t="s">
        <v>123</v>
      </c>
      <c r="G302" t="s">
        <v>88</v>
      </c>
      <c r="K302" t="s">
        <v>73</v>
      </c>
      <c r="L302" t="s">
        <v>87</v>
      </c>
      <c r="M302" cm="1">
        <f t="array" aca="1" ref="M302" ca="1">INDEX([3]!data,_xlfn.XMATCH(_xlfn.CONCAT(
SUBSTITUTE($A302,LEFT($A302,FIND($C302,$A302)+LEN($C302)-1),),
$F302),
[3]!index),_xlfn.XMATCH($G302,[3]!header))</f>
        <v>63161.274138518602</v>
      </c>
      <c r="N302">
        <f t="shared" ca="1" si="46"/>
        <v>63161.274138518602</v>
      </c>
      <c r="O302">
        <f t="shared" ca="1" si="46"/>
        <v>63161.274138518602</v>
      </c>
      <c r="P302">
        <f t="shared" ca="1" si="46"/>
        <v>63161.274138518602</v>
      </c>
      <c r="Q302">
        <f t="shared" ca="1" si="46"/>
        <v>63161.274138518602</v>
      </c>
      <c r="R302">
        <f t="shared" ca="1" si="46"/>
        <v>63161.274138518602</v>
      </c>
      <c r="S302">
        <f t="shared" ca="1" si="46"/>
        <v>63161.274138518602</v>
      </c>
      <c r="T302">
        <f t="shared" ca="1" si="46"/>
        <v>63161.274138518602</v>
      </c>
      <c r="U302">
        <f t="shared" ca="1" si="46"/>
        <v>63161.274138518602</v>
      </c>
      <c r="V302">
        <f t="shared" ca="1" si="46"/>
        <v>63161.274138518602</v>
      </c>
      <c r="W302">
        <f t="shared" ca="1" si="46"/>
        <v>63161.274138518602</v>
      </c>
    </row>
    <row r="303" spans="1:23" x14ac:dyDescent="0.25">
      <c r="A303" t="s">
        <v>53</v>
      </c>
      <c r="B303" t="s">
        <v>5</v>
      </c>
      <c r="C303" t="s">
        <v>15</v>
      </c>
      <c r="D303" t="s">
        <v>16</v>
      </c>
      <c r="E303" t="s">
        <v>116</v>
      </c>
      <c r="F303" t="s">
        <v>123</v>
      </c>
      <c r="G303" t="s">
        <v>17</v>
      </c>
      <c r="J303" t="s">
        <v>112</v>
      </c>
      <c r="K303" t="s">
        <v>90</v>
      </c>
      <c r="L303" t="str" cm="1">
        <f t="array" aca="1" ref="L303" ca="1">INDEX([3]!data_multi,_xlfn.XMATCH(_xlfn.CONCAT(
SUBSTITUTE($A303,LEFT($A303,FIND($C303,$A303)+LEN($C303)-1),),
$F303:$I303,
SUBSTITUTE($J303,LEFT($A303,FIND($C303,$A303)+LEN($C303)-1),)),
[3]!index_multi),_xlfn.XMATCH(L$2,[3]!header_multi))</f>
        <v>GJ</v>
      </c>
      <c r="M303" cm="1">
        <f t="array" aca="1" ref="M303" ca="1">INDEX([3]!data_multi,_xlfn.XMATCH(_xlfn.CONCAT(
SUBSTITUTE($A303,LEFT($A303,FIND($C303,$A303)+LEN($C303)-1),),
$F303:$I303,
SUBSTITUTE($J303,LEFT($A303,FIND($C303,$A303)+LEN($C303)-1),)),
[3]!index_multi),_xlfn.XMATCH(M$2,[3]!header_multi))</f>
        <v>0.89132999999999996</v>
      </c>
      <c r="N303">
        <f t="shared" ca="1" si="46"/>
        <v>0.89132999999999996</v>
      </c>
      <c r="O303">
        <f t="shared" ca="1" si="46"/>
        <v>0.89132999999999996</v>
      </c>
      <c r="P303">
        <f t="shared" ca="1" si="46"/>
        <v>0.89132999999999996</v>
      </c>
      <c r="Q303">
        <f t="shared" ca="1" si="46"/>
        <v>0.89132999999999996</v>
      </c>
      <c r="R303">
        <f t="shared" ca="1" si="46"/>
        <v>0.89132999999999996</v>
      </c>
      <c r="S303">
        <f t="shared" ca="1" si="46"/>
        <v>0.89132999999999996</v>
      </c>
      <c r="T303">
        <f t="shared" ca="1" si="46"/>
        <v>0.89132999999999996</v>
      </c>
      <c r="U303">
        <f t="shared" ca="1" si="46"/>
        <v>0.89132999999999996</v>
      </c>
      <c r="V303">
        <f t="shared" ca="1" si="46"/>
        <v>0.89132999999999996</v>
      </c>
      <c r="W303">
        <f t="shared" ca="1" si="46"/>
        <v>0.89132999999999996</v>
      </c>
    </row>
    <row r="304" spans="1:23" x14ac:dyDescent="0.25">
      <c r="A304" t="s">
        <v>53</v>
      </c>
      <c r="B304" t="s">
        <v>5</v>
      </c>
      <c r="C304" t="s">
        <v>15</v>
      </c>
      <c r="D304" t="s">
        <v>16</v>
      </c>
      <c r="E304" t="s">
        <v>116</v>
      </c>
      <c r="F304" t="s">
        <v>123</v>
      </c>
      <c r="G304" t="s">
        <v>17</v>
      </c>
      <c r="J304" t="s">
        <v>89</v>
      </c>
      <c r="K304" t="s">
        <v>90</v>
      </c>
      <c r="L304" t="str" cm="1">
        <f t="array" aca="1" ref="L304" ca="1">INDEX([3]!data_multi,_xlfn.XMATCH(_xlfn.CONCAT(
SUBSTITUTE($A304,LEFT($A304,FIND($C304,$A304)+LEN($C304)-1),),
$F304:$I304,
SUBSTITUTE($J304,LEFT($A304,FIND($C304,$A304)+LEN($C304)-1),)),
[3]!index_multi),_xlfn.XMATCH(L$2,[3]!header_multi))</f>
        <v>GJ</v>
      </c>
      <c r="M304" cm="1">
        <f t="array" aca="1" ref="M304" ca="1">INDEX([3]!data_multi,_xlfn.XMATCH(_xlfn.CONCAT(
SUBSTITUTE($A304,LEFT($A304,FIND($C304,$A304)+LEN($C304)-1),),
$F304:$I304,
SUBSTITUTE($J304,LEFT($A304,FIND($C304,$A304)+LEN($C304)-1),)),
[3]!index_multi),_xlfn.XMATCH(M$2,[3]!header_multi))</f>
        <v>5.5E-2</v>
      </c>
      <c r="N304">
        <f t="shared" ca="1" si="46"/>
        <v>5.5E-2</v>
      </c>
      <c r="O304">
        <f t="shared" ca="1" si="46"/>
        <v>5.5E-2</v>
      </c>
      <c r="P304">
        <f t="shared" ca="1" si="46"/>
        <v>5.5E-2</v>
      </c>
      <c r="Q304">
        <f t="shared" ca="1" si="46"/>
        <v>5.5E-2</v>
      </c>
      <c r="R304">
        <f t="shared" ca="1" si="46"/>
        <v>5.5E-2</v>
      </c>
      <c r="S304">
        <f t="shared" ca="1" si="46"/>
        <v>5.5E-2</v>
      </c>
      <c r="T304">
        <f t="shared" ca="1" si="46"/>
        <v>5.5E-2</v>
      </c>
      <c r="U304">
        <f t="shared" ca="1" si="46"/>
        <v>5.5E-2</v>
      </c>
      <c r="V304">
        <f t="shared" ca="1" si="46"/>
        <v>5.5E-2</v>
      </c>
      <c r="W304">
        <f t="shared" ca="1" si="46"/>
        <v>5.5E-2</v>
      </c>
    </row>
    <row r="305" spans="1:23" x14ac:dyDescent="0.25">
      <c r="A305" t="s">
        <v>53</v>
      </c>
      <c r="B305" t="s">
        <v>5</v>
      </c>
      <c r="C305" t="s">
        <v>15</v>
      </c>
      <c r="D305" t="s">
        <v>16</v>
      </c>
      <c r="E305" t="s">
        <v>116</v>
      </c>
      <c r="F305" t="s">
        <v>123</v>
      </c>
      <c r="G305" t="s">
        <v>17</v>
      </c>
      <c r="J305" t="s">
        <v>95</v>
      </c>
      <c r="K305" t="s">
        <v>90</v>
      </c>
      <c r="L305" t="str" cm="1">
        <f t="array" aca="1" ref="L305" ca="1">INDEX([3]!data_multi,_xlfn.XMATCH(_xlfn.CONCAT(
SUBSTITUTE($A305,LEFT($A305,FIND($C305,$A305)+LEN($C305)-1),),
$F305:$I305,
SUBSTITUTE($J305,LEFT($A305,FIND($C305,$A305)+LEN($C305)-1),)),
[3]!index_multi),_xlfn.XMATCH(L$2,[3]!header_multi))</f>
        <v>GJ</v>
      </c>
      <c r="M305" cm="1">
        <f t="array" aca="1" ref="M305" ca="1">INDEX([3]!data_multi,_xlfn.XMATCH(_xlfn.CONCAT(
SUBSTITUTE($A305,LEFT($A305,FIND($C305,$A305)+LEN($C305)-1),),
$F305:$I305,
SUBSTITUTE($J305,LEFT($A305,FIND($C305,$A305)+LEN($C305)-1),)),
[3]!index_multi),_xlfn.XMATCH(M$2,[3]!header_multi))</f>
        <v>6.0000000000000001E-3</v>
      </c>
      <c r="N305">
        <f t="shared" ca="1" si="46"/>
        <v>6.0000000000000001E-3</v>
      </c>
      <c r="O305">
        <f t="shared" ca="1" si="46"/>
        <v>6.0000000000000001E-3</v>
      </c>
      <c r="P305">
        <f t="shared" ca="1" si="46"/>
        <v>6.0000000000000001E-3</v>
      </c>
      <c r="Q305">
        <f t="shared" ca="1" si="46"/>
        <v>6.0000000000000001E-3</v>
      </c>
      <c r="R305">
        <f t="shared" ca="1" si="46"/>
        <v>6.0000000000000001E-3</v>
      </c>
      <c r="S305">
        <f t="shared" ca="1" si="46"/>
        <v>6.0000000000000001E-3</v>
      </c>
      <c r="T305">
        <f t="shared" ca="1" si="46"/>
        <v>6.0000000000000001E-3</v>
      </c>
      <c r="U305">
        <f t="shared" ca="1" si="46"/>
        <v>6.0000000000000001E-3</v>
      </c>
      <c r="V305">
        <f t="shared" ca="1" si="46"/>
        <v>6.0000000000000001E-3</v>
      </c>
      <c r="W305">
        <f t="shared" ca="1" si="46"/>
        <v>6.0000000000000001E-3</v>
      </c>
    </row>
    <row r="306" spans="1:23" x14ac:dyDescent="0.25">
      <c r="A306" t="s">
        <v>53</v>
      </c>
      <c r="B306" t="s">
        <v>5</v>
      </c>
      <c r="C306" t="s">
        <v>15</v>
      </c>
      <c r="D306" t="s">
        <v>16</v>
      </c>
      <c r="E306" t="s">
        <v>116</v>
      </c>
      <c r="F306" t="s">
        <v>123</v>
      </c>
      <c r="G306" t="s">
        <v>17</v>
      </c>
      <c r="J306" t="s">
        <v>91</v>
      </c>
      <c r="K306" t="s">
        <v>90</v>
      </c>
      <c r="L306" t="str" cm="1">
        <f t="array" aca="1" ref="L306" ca="1">INDEX([3]!data_multi,_xlfn.XMATCH(_xlfn.CONCAT(
SUBSTITUTE($A306,LEFT($A306,FIND($C306,$A306)+LEN($C306)-1),),
$F306:$I306,
SUBSTITUTE($J306,LEFT($A306,FIND($C306,$A306)+LEN($C306)-1),)),
[3]!index_multi),_xlfn.XMATCH(L$2,[3]!header_multi))</f>
        <v>GJ</v>
      </c>
      <c r="M306" cm="1">
        <f t="array" aca="1" ref="M306" ca="1">INDEX([3]!data_multi,_xlfn.XMATCH(_xlfn.CONCAT(
SUBSTITUTE($A306,LEFT($A306,FIND($C306,$A306)+LEN($C306)-1),),
$F306:$I306,
SUBSTITUTE($J306,LEFT($A306,FIND($C306,$A306)+LEN($C306)-1),)),
[3]!index_multi),_xlfn.XMATCH(M$2,[3]!header_multi))</f>
        <v>0.01</v>
      </c>
      <c r="N306">
        <f t="shared" ca="1" si="46"/>
        <v>0.01</v>
      </c>
      <c r="O306">
        <f t="shared" ca="1" si="46"/>
        <v>0.01</v>
      </c>
      <c r="P306">
        <f t="shared" ca="1" si="46"/>
        <v>0.01</v>
      </c>
      <c r="Q306">
        <f t="shared" ca="1" si="46"/>
        <v>0.01</v>
      </c>
      <c r="R306">
        <f t="shared" ca="1" si="46"/>
        <v>0.01</v>
      </c>
      <c r="S306">
        <f t="shared" ca="1" si="46"/>
        <v>0.01</v>
      </c>
      <c r="T306">
        <f t="shared" ca="1" si="46"/>
        <v>0.01</v>
      </c>
      <c r="U306">
        <f t="shared" ca="1" si="46"/>
        <v>0.01</v>
      </c>
      <c r="V306">
        <f t="shared" ca="1" si="46"/>
        <v>0.01</v>
      </c>
      <c r="W306">
        <f t="shared" ca="1" si="46"/>
        <v>0.01</v>
      </c>
    </row>
    <row r="307" spans="1:23" x14ac:dyDescent="0.25">
      <c r="A307" t="s">
        <v>53</v>
      </c>
      <c r="B307" t="s">
        <v>5</v>
      </c>
      <c r="C307" t="s">
        <v>15</v>
      </c>
      <c r="D307" t="s">
        <v>16</v>
      </c>
      <c r="E307" t="s">
        <v>116</v>
      </c>
      <c r="F307" t="s">
        <v>123</v>
      </c>
      <c r="G307" t="s">
        <v>17</v>
      </c>
      <c r="J307" t="s">
        <v>92</v>
      </c>
      <c r="K307" t="s">
        <v>90</v>
      </c>
      <c r="L307" t="str" cm="1">
        <f t="array" aca="1" ref="L307" ca="1">INDEX([3]!data_multi,_xlfn.XMATCH(_xlfn.CONCAT(
SUBSTITUTE($A307,LEFT($A307,FIND($C307,$A307)+LEN($C307)-1),),
$F307:$I307,
SUBSTITUTE($J307,LEFT($A307,FIND($C307,$A307)+LEN($C307)-1),)),
[3]!index_multi),_xlfn.XMATCH(L$2,[3]!header_multi))</f>
        <v>GJ</v>
      </c>
      <c r="M307" cm="1">
        <f t="array" aca="1" ref="M307" ca="1">INDEX([3]!data_multi,_xlfn.XMATCH(_xlfn.CONCAT(
SUBSTITUTE($A307,LEFT($A307,FIND($C307,$A307)+LEN($C307)-1),),
$F307:$I307,
SUBSTITUTE($J307,LEFT($A307,FIND($C307,$A307)+LEN($C307)-1),)),
[3]!index_multi),_xlfn.XMATCH(M$2,[3]!header_multi))</f>
        <v>3.0000000000000001E-3</v>
      </c>
      <c r="N307">
        <f t="shared" ca="1" si="46"/>
        <v>3.0000000000000001E-3</v>
      </c>
      <c r="O307">
        <f t="shared" ca="1" si="46"/>
        <v>3.0000000000000001E-3</v>
      </c>
      <c r="P307">
        <f t="shared" ca="1" si="46"/>
        <v>3.0000000000000001E-3</v>
      </c>
      <c r="Q307">
        <f t="shared" ca="1" si="46"/>
        <v>3.0000000000000001E-3</v>
      </c>
      <c r="R307">
        <f t="shared" ca="1" si="46"/>
        <v>3.0000000000000001E-3</v>
      </c>
      <c r="S307">
        <f t="shared" ca="1" si="46"/>
        <v>3.0000000000000001E-3</v>
      </c>
      <c r="T307">
        <f t="shared" ca="1" si="46"/>
        <v>3.0000000000000001E-3</v>
      </c>
      <c r="U307">
        <f t="shared" ca="1" si="46"/>
        <v>3.0000000000000001E-3</v>
      </c>
      <c r="V307">
        <f t="shared" ca="1" si="46"/>
        <v>3.0000000000000001E-3</v>
      </c>
      <c r="W307">
        <f t="shared" ca="1" si="46"/>
        <v>3.0000000000000001E-3</v>
      </c>
    </row>
    <row r="308" spans="1:23" x14ac:dyDescent="0.25">
      <c r="A308" t="s">
        <v>53</v>
      </c>
      <c r="B308" t="s">
        <v>5</v>
      </c>
      <c r="C308" t="s">
        <v>15</v>
      </c>
      <c r="D308" t="s">
        <v>16</v>
      </c>
      <c r="E308" t="s">
        <v>116</v>
      </c>
      <c r="F308" t="s">
        <v>124</v>
      </c>
      <c r="G308" t="s">
        <v>6</v>
      </c>
    </row>
    <row r="309" spans="1:23" x14ac:dyDescent="0.25">
      <c r="A309" t="s">
        <v>53</v>
      </c>
      <c r="B309" t="s">
        <v>5</v>
      </c>
      <c r="C309" t="s">
        <v>15</v>
      </c>
      <c r="D309" t="s">
        <v>16</v>
      </c>
      <c r="E309" t="s">
        <v>116</v>
      </c>
      <c r="F309" t="s">
        <v>124</v>
      </c>
      <c r="G309" t="s">
        <v>77</v>
      </c>
      <c r="K309" t="s">
        <v>73</v>
      </c>
      <c r="L309" t="s">
        <v>78</v>
      </c>
      <c r="M309" cm="1">
        <f t="array" aca="1" ref="M309" ca="1">INDEX([3]!data,_xlfn.XMATCH(_xlfn.CONCAT(
SUBSTITUTE($A309,LEFT($A309,FIND($C309,$A309)+LEN($C309)-1),),
$F309),
[3]!index),_xlfn.XMATCH($G309,[3]!header))</f>
        <v>1950</v>
      </c>
      <c r="N309">
        <f t="shared" ref="N309:W311" ca="1" si="47">M309</f>
        <v>1950</v>
      </c>
      <c r="O309">
        <f t="shared" ca="1" si="47"/>
        <v>1950</v>
      </c>
      <c r="P309">
        <f t="shared" ca="1" si="47"/>
        <v>1950</v>
      </c>
      <c r="Q309">
        <f t="shared" ca="1" si="47"/>
        <v>1950</v>
      </c>
      <c r="R309">
        <f t="shared" ca="1" si="47"/>
        <v>1950</v>
      </c>
      <c r="S309">
        <f t="shared" ca="1" si="47"/>
        <v>1950</v>
      </c>
      <c r="T309">
        <f t="shared" ca="1" si="47"/>
        <v>1950</v>
      </c>
      <c r="U309">
        <f t="shared" ca="1" si="47"/>
        <v>1950</v>
      </c>
      <c r="V309">
        <f t="shared" ca="1" si="47"/>
        <v>1950</v>
      </c>
      <c r="W309">
        <f t="shared" ca="1" si="47"/>
        <v>1950</v>
      </c>
    </row>
    <row r="310" spans="1:23" x14ac:dyDescent="0.25">
      <c r="A310" t="s">
        <v>53</v>
      </c>
      <c r="B310" t="s">
        <v>5</v>
      </c>
      <c r="C310" t="s">
        <v>15</v>
      </c>
      <c r="D310" t="s">
        <v>16</v>
      </c>
      <c r="E310" t="s">
        <v>116</v>
      </c>
      <c r="F310" t="s">
        <v>124</v>
      </c>
      <c r="G310" t="s">
        <v>79</v>
      </c>
      <c r="K310" t="s">
        <v>73</v>
      </c>
      <c r="L310" t="s">
        <v>78</v>
      </c>
      <c r="M310" cm="1">
        <f t="array" aca="1" ref="M310" ca="1">INDEX([3]!data,_xlfn.XMATCH(_xlfn.CONCAT(
SUBSTITUTE($A310,LEFT($A310,FIND($C310,$A310)+LEN($C310)-1),),
$F310),
[3]!index),_xlfn.XMATCH($G310,[3]!header))</f>
        <v>2101</v>
      </c>
      <c r="N310">
        <f t="shared" ca="1" si="47"/>
        <v>2101</v>
      </c>
      <c r="O310">
        <f t="shared" ca="1" si="47"/>
        <v>2101</v>
      </c>
      <c r="P310">
        <f t="shared" ca="1" si="47"/>
        <v>2101</v>
      </c>
      <c r="Q310">
        <f t="shared" ca="1" si="47"/>
        <v>2101</v>
      </c>
      <c r="R310">
        <f t="shared" ca="1" si="47"/>
        <v>2101</v>
      </c>
      <c r="S310">
        <f t="shared" ca="1" si="47"/>
        <v>2101</v>
      </c>
      <c r="T310">
        <f t="shared" ca="1" si="47"/>
        <v>2101</v>
      </c>
      <c r="U310">
        <f t="shared" ca="1" si="47"/>
        <v>2101</v>
      </c>
      <c r="V310">
        <f t="shared" ca="1" si="47"/>
        <v>2101</v>
      </c>
      <c r="W310">
        <f t="shared" ca="1" si="47"/>
        <v>2101</v>
      </c>
    </row>
    <row r="311" spans="1:23" x14ac:dyDescent="0.25">
      <c r="A311" t="s">
        <v>53</v>
      </c>
      <c r="B311" t="s">
        <v>5</v>
      </c>
      <c r="C311" t="s">
        <v>15</v>
      </c>
      <c r="D311" t="s">
        <v>16</v>
      </c>
      <c r="E311" t="s">
        <v>116</v>
      </c>
      <c r="F311" t="s">
        <v>124</v>
      </c>
      <c r="G311" t="s">
        <v>80</v>
      </c>
      <c r="K311" t="s">
        <v>73</v>
      </c>
      <c r="L311" t="s">
        <v>81</v>
      </c>
      <c r="M311" cm="1">
        <f t="array" aca="1" ref="M311" ca="1">INDEX([3]!data,_xlfn.XMATCH(_xlfn.CONCAT(
SUBSTITUTE($A311,LEFT($A311,FIND($C311,$A311)+LEN($C311)-1),),
$F311),
[3]!index),_xlfn.XMATCH($G311,[3]!header))</f>
        <v>25</v>
      </c>
      <c r="N311">
        <f t="shared" ca="1" si="47"/>
        <v>25</v>
      </c>
      <c r="O311">
        <f t="shared" ca="1" si="47"/>
        <v>25</v>
      </c>
      <c r="P311">
        <f t="shared" ca="1" si="47"/>
        <v>25</v>
      </c>
      <c r="Q311">
        <f t="shared" ca="1" si="47"/>
        <v>25</v>
      </c>
      <c r="R311">
        <f t="shared" ca="1" si="47"/>
        <v>25</v>
      </c>
      <c r="S311">
        <f t="shared" ca="1" si="47"/>
        <v>25</v>
      </c>
      <c r="T311">
        <f t="shared" ca="1" si="47"/>
        <v>25</v>
      </c>
      <c r="U311">
        <f t="shared" ca="1" si="47"/>
        <v>25</v>
      </c>
      <c r="V311">
        <f t="shared" ca="1" si="47"/>
        <v>25</v>
      </c>
      <c r="W311">
        <f t="shared" ca="1" si="47"/>
        <v>25</v>
      </c>
    </row>
    <row r="312" spans="1:23" x14ac:dyDescent="0.25">
      <c r="A312" t="s">
        <v>53</v>
      </c>
      <c r="B312" t="s">
        <v>5</v>
      </c>
      <c r="C312" t="s">
        <v>15</v>
      </c>
      <c r="D312" t="s">
        <v>16</v>
      </c>
      <c r="E312" t="s">
        <v>116</v>
      </c>
      <c r="F312" t="s">
        <v>124</v>
      </c>
      <c r="G312" t="s">
        <v>82</v>
      </c>
      <c r="K312" t="s">
        <v>83</v>
      </c>
      <c r="L312" t="s">
        <v>74</v>
      </c>
      <c r="M312" cm="1">
        <f t="array" aca="1" ref="M312" ca="1">INDEX([3]!data,_xlfn.XMATCH(_xlfn.CONCAT(
SUBSTITUTE($A312,LEFT($A312,FIND($C312,$A312)+LEN($C312)-1),),
$F312),
[3]!index),_xlfn.XMATCH(_xlfn.CONCAT($C312,$G312),[3]!header))</f>
        <v>0</v>
      </c>
    </row>
    <row r="313" spans="1:23" x14ac:dyDescent="0.25">
      <c r="A313" t="s">
        <v>53</v>
      </c>
      <c r="B313" t="s">
        <v>5</v>
      </c>
      <c r="C313" t="s">
        <v>15</v>
      </c>
      <c r="D313" t="s">
        <v>16</v>
      </c>
      <c r="E313" t="s">
        <v>116</v>
      </c>
      <c r="F313" t="s">
        <v>124</v>
      </c>
      <c r="G313" t="s">
        <v>84</v>
      </c>
      <c r="K313" t="s">
        <v>73</v>
      </c>
      <c r="L313" t="s">
        <v>85</v>
      </c>
      <c r="M313" cm="1">
        <f t="array" aca="1" ref="M313" ca="1">INDEX([3]!data,_xlfn.XMATCH(_xlfn.CONCAT(
SUBSTITUTE($A313,LEFT($A313,FIND($C313,$A313)+LEN($C313)-1),),
$F313),
[3]!index),_xlfn.XMATCH($G313,[3]!header))</f>
        <v>70000</v>
      </c>
      <c r="N313">
        <f t="shared" ref="N313:W320" ca="1" si="48">M313</f>
        <v>70000</v>
      </c>
      <c r="O313">
        <f t="shared" ca="1" si="48"/>
        <v>70000</v>
      </c>
      <c r="P313">
        <f t="shared" ca="1" si="48"/>
        <v>70000</v>
      </c>
      <c r="Q313">
        <f t="shared" ca="1" si="48"/>
        <v>70000</v>
      </c>
      <c r="R313">
        <f t="shared" ca="1" si="48"/>
        <v>70000</v>
      </c>
      <c r="S313">
        <f t="shared" ca="1" si="48"/>
        <v>70000</v>
      </c>
      <c r="T313">
        <f t="shared" ca="1" si="48"/>
        <v>70000</v>
      </c>
      <c r="U313">
        <f t="shared" ca="1" si="48"/>
        <v>70000</v>
      </c>
      <c r="V313">
        <f t="shared" ca="1" si="48"/>
        <v>70000</v>
      </c>
      <c r="W313">
        <f t="shared" ca="1" si="48"/>
        <v>70000</v>
      </c>
    </row>
    <row r="314" spans="1:23" x14ac:dyDescent="0.25">
      <c r="A314" t="s">
        <v>53</v>
      </c>
      <c r="B314" t="s">
        <v>5</v>
      </c>
      <c r="C314" t="s">
        <v>15</v>
      </c>
      <c r="D314" t="s">
        <v>16</v>
      </c>
      <c r="E314" t="s">
        <v>116</v>
      </c>
      <c r="F314" t="s">
        <v>124</v>
      </c>
      <c r="G314" t="s">
        <v>86</v>
      </c>
      <c r="K314" t="s">
        <v>73</v>
      </c>
      <c r="L314" t="s">
        <v>87</v>
      </c>
      <c r="M314" cm="1">
        <f t="array" aca="1" ref="M314" ca="1">INDEX([3]!data,_xlfn.XMATCH(_xlfn.CONCAT(
SUBSTITUTE($A314,LEFT($A314,FIND($C314,$A314)+LEN($C314)-1),),
$F314),
[3]!index),_xlfn.XMATCH($G314,[3]!header))</f>
        <v>1722580.2037777801</v>
      </c>
      <c r="N314">
        <f t="shared" ca="1" si="48"/>
        <v>1722580.2037777801</v>
      </c>
      <c r="O314">
        <f t="shared" ca="1" si="48"/>
        <v>1722580.2037777801</v>
      </c>
      <c r="P314">
        <f t="shared" ca="1" si="48"/>
        <v>1722580.2037777801</v>
      </c>
      <c r="Q314">
        <f t="shared" ca="1" si="48"/>
        <v>1722580.2037777801</v>
      </c>
      <c r="R314">
        <f t="shared" ca="1" si="48"/>
        <v>1722580.2037777801</v>
      </c>
      <c r="S314">
        <f t="shared" ca="1" si="48"/>
        <v>1722580.2037777801</v>
      </c>
      <c r="T314">
        <f t="shared" ca="1" si="48"/>
        <v>1722580.2037777801</v>
      </c>
      <c r="U314">
        <f t="shared" ca="1" si="48"/>
        <v>1722580.2037777801</v>
      </c>
      <c r="V314">
        <f t="shared" ca="1" si="48"/>
        <v>1722580.2037777801</v>
      </c>
      <c r="W314">
        <f t="shared" ca="1" si="48"/>
        <v>1722580.2037777801</v>
      </c>
    </row>
    <row r="315" spans="1:23" x14ac:dyDescent="0.25">
      <c r="A315" t="s">
        <v>53</v>
      </c>
      <c r="B315" t="s">
        <v>5</v>
      </c>
      <c r="C315" t="s">
        <v>15</v>
      </c>
      <c r="D315" t="s">
        <v>16</v>
      </c>
      <c r="E315" t="s">
        <v>116</v>
      </c>
      <c r="F315" t="s">
        <v>124</v>
      </c>
      <c r="G315" t="s">
        <v>88</v>
      </c>
      <c r="K315" t="s">
        <v>73</v>
      </c>
      <c r="L315" t="s">
        <v>87</v>
      </c>
      <c r="M315" cm="1">
        <f t="array" aca="1" ref="M315" ca="1">INDEX([3]!data,_xlfn.XMATCH(_xlfn.CONCAT(
SUBSTITUTE($A315,LEFT($A315,FIND($C315,$A315)+LEN($C315)-1),),
$F315),
[3]!index),_xlfn.XMATCH($G315,[3]!header))</f>
        <v>63161.274138518602</v>
      </c>
      <c r="N315">
        <f t="shared" ca="1" si="48"/>
        <v>63161.274138518602</v>
      </c>
      <c r="O315">
        <f t="shared" ca="1" si="48"/>
        <v>63161.274138518602</v>
      </c>
      <c r="P315">
        <f t="shared" ca="1" si="48"/>
        <v>63161.274138518602</v>
      </c>
      <c r="Q315">
        <f t="shared" ca="1" si="48"/>
        <v>63161.274138518602</v>
      </c>
      <c r="R315">
        <f t="shared" ca="1" si="48"/>
        <v>63161.274138518602</v>
      </c>
      <c r="S315">
        <f t="shared" ca="1" si="48"/>
        <v>63161.274138518602</v>
      </c>
      <c r="T315">
        <f t="shared" ca="1" si="48"/>
        <v>63161.274138518602</v>
      </c>
      <c r="U315">
        <f t="shared" ca="1" si="48"/>
        <v>63161.274138518602</v>
      </c>
      <c r="V315">
        <f t="shared" ca="1" si="48"/>
        <v>63161.274138518602</v>
      </c>
      <c r="W315">
        <f t="shared" ca="1" si="48"/>
        <v>63161.274138518602</v>
      </c>
    </row>
    <row r="316" spans="1:23" x14ac:dyDescent="0.25">
      <c r="A316" t="s">
        <v>53</v>
      </c>
      <c r="B316" t="s">
        <v>5</v>
      </c>
      <c r="C316" t="s">
        <v>15</v>
      </c>
      <c r="D316" t="s">
        <v>16</v>
      </c>
      <c r="E316" t="s">
        <v>116</v>
      </c>
      <c r="F316" t="s">
        <v>124</v>
      </c>
      <c r="G316" t="s">
        <v>17</v>
      </c>
      <c r="J316" t="s">
        <v>112</v>
      </c>
      <c r="K316" t="s">
        <v>90</v>
      </c>
      <c r="L316" t="str" cm="1">
        <f t="array" aca="1" ref="L316" ca="1">INDEX([3]!data_multi,_xlfn.XMATCH(_xlfn.CONCAT(
SUBSTITUTE($A316,LEFT($A316,FIND($C316,$A316)+LEN($C316)-1),),
$F316:$I316,
SUBSTITUTE($J316,LEFT($A316,FIND($C316,$A316)+LEN($C316)-1),)),
[3]!index_multi),_xlfn.XMATCH(L$2,[3]!header_multi))</f>
        <v>GJ</v>
      </c>
      <c r="M316" cm="1">
        <f t="array" aca="1" ref="M316" ca="1">INDEX([3]!data_multi,_xlfn.XMATCH(_xlfn.CONCAT(
SUBSTITUTE($A316,LEFT($A316,FIND($C316,$A316)+LEN($C316)-1),),
$F316:$I316,
SUBSTITUTE($J316,LEFT($A316,FIND($C316,$A316)+LEN($C316)-1),)),
[3]!index_multi),_xlfn.XMATCH(M$2,[3]!header_multi))</f>
        <v>0.85117999999999905</v>
      </c>
      <c r="N316">
        <f t="shared" ca="1" si="48"/>
        <v>0.85117999999999905</v>
      </c>
      <c r="O316">
        <f t="shared" ca="1" si="48"/>
        <v>0.85117999999999905</v>
      </c>
      <c r="P316">
        <f t="shared" ca="1" si="48"/>
        <v>0.85117999999999905</v>
      </c>
      <c r="Q316">
        <f t="shared" ca="1" si="48"/>
        <v>0.85117999999999905</v>
      </c>
      <c r="R316">
        <f t="shared" ca="1" si="48"/>
        <v>0.85117999999999905</v>
      </c>
      <c r="S316">
        <f t="shared" ca="1" si="48"/>
        <v>0.85117999999999905</v>
      </c>
      <c r="T316">
        <f t="shared" ca="1" si="48"/>
        <v>0.85117999999999905</v>
      </c>
      <c r="U316">
        <f t="shared" ca="1" si="48"/>
        <v>0.85117999999999905</v>
      </c>
      <c r="V316">
        <f t="shared" ca="1" si="48"/>
        <v>0.85117999999999905</v>
      </c>
      <c r="W316">
        <f t="shared" ca="1" si="48"/>
        <v>0.85117999999999905</v>
      </c>
    </row>
    <row r="317" spans="1:23" x14ac:dyDescent="0.25">
      <c r="A317" t="s">
        <v>53</v>
      </c>
      <c r="B317" t="s">
        <v>5</v>
      </c>
      <c r="C317" t="s">
        <v>15</v>
      </c>
      <c r="D317" t="s">
        <v>16</v>
      </c>
      <c r="E317" t="s">
        <v>116</v>
      </c>
      <c r="F317" t="s">
        <v>124</v>
      </c>
      <c r="G317" t="s">
        <v>17</v>
      </c>
      <c r="J317" t="s">
        <v>89</v>
      </c>
      <c r="K317" t="s">
        <v>90</v>
      </c>
      <c r="L317" t="str" cm="1">
        <f t="array" aca="1" ref="L317" ca="1">INDEX([3]!data_multi,_xlfn.XMATCH(_xlfn.CONCAT(
SUBSTITUTE($A317,LEFT($A317,FIND($C317,$A317)+LEN($C317)-1),),
$F317:$I317,
SUBSTITUTE($J317,LEFT($A317,FIND($C317,$A317)+LEN($C317)-1),)),
[3]!index_multi),_xlfn.XMATCH(L$2,[3]!header_multi))</f>
        <v>GJ</v>
      </c>
      <c r="M317" cm="1">
        <f t="array" aca="1" ref="M317" ca="1">INDEX([3]!data_multi,_xlfn.XMATCH(_xlfn.CONCAT(
SUBSTITUTE($A317,LEFT($A317,FIND($C317,$A317)+LEN($C317)-1),),
$F317:$I317,
SUBSTITUTE($J317,LEFT($A317,FIND($C317,$A317)+LEN($C317)-1),)),
[3]!index_multi),_xlfn.XMATCH(M$2,[3]!header_multi))</f>
        <v>5.5E-2</v>
      </c>
      <c r="N317">
        <f t="shared" ca="1" si="48"/>
        <v>5.5E-2</v>
      </c>
      <c r="O317">
        <f t="shared" ca="1" si="48"/>
        <v>5.5E-2</v>
      </c>
      <c r="P317">
        <f t="shared" ca="1" si="48"/>
        <v>5.5E-2</v>
      </c>
      <c r="Q317">
        <f t="shared" ca="1" si="48"/>
        <v>5.5E-2</v>
      </c>
      <c r="R317">
        <f t="shared" ca="1" si="48"/>
        <v>5.5E-2</v>
      </c>
      <c r="S317">
        <f t="shared" ca="1" si="48"/>
        <v>5.5E-2</v>
      </c>
      <c r="T317">
        <f t="shared" ca="1" si="48"/>
        <v>5.5E-2</v>
      </c>
      <c r="U317">
        <f t="shared" ca="1" si="48"/>
        <v>5.5E-2</v>
      </c>
      <c r="V317">
        <f t="shared" ca="1" si="48"/>
        <v>5.5E-2</v>
      </c>
      <c r="W317">
        <f t="shared" ca="1" si="48"/>
        <v>5.5E-2</v>
      </c>
    </row>
    <row r="318" spans="1:23" x14ac:dyDescent="0.25">
      <c r="A318" t="s">
        <v>53</v>
      </c>
      <c r="B318" t="s">
        <v>5</v>
      </c>
      <c r="C318" t="s">
        <v>15</v>
      </c>
      <c r="D318" t="s">
        <v>16</v>
      </c>
      <c r="E318" t="s">
        <v>116</v>
      </c>
      <c r="F318" t="s">
        <v>124</v>
      </c>
      <c r="G318" t="s">
        <v>17</v>
      </c>
      <c r="J318" t="s">
        <v>95</v>
      </c>
      <c r="K318" t="s">
        <v>90</v>
      </c>
      <c r="L318" t="str" cm="1">
        <f t="array" aca="1" ref="L318" ca="1">INDEX([3]!data_multi,_xlfn.XMATCH(_xlfn.CONCAT(
SUBSTITUTE($A318,LEFT($A318,FIND($C318,$A318)+LEN($C318)-1),),
$F318:$I318,
SUBSTITUTE($J318,LEFT($A318,FIND($C318,$A318)+LEN($C318)-1),)),
[3]!index_multi),_xlfn.XMATCH(L$2,[3]!header_multi))</f>
        <v>GJ</v>
      </c>
      <c r="M318" cm="1">
        <f t="array" aca="1" ref="M318" ca="1">INDEX([3]!data_multi,_xlfn.XMATCH(_xlfn.CONCAT(
SUBSTITUTE($A318,LEFT($A318,FIND($C318,$A318)+LEN($C318)-1),),
$F318:$I318,
SUBSTITUTE($J318,LEFT($A318,FIND($C318,$A318)+LEN($C318)-1),)),
[3]!index_multi),_xlfn.XMATCH(M$2,[3]!header_multi))</f>
        <v>6.0000000000000001E-3</v>
      </c>
      <c r="N318">
        <f t="shared" ca="1" si="48"/>
        <v>6.0000000000000001E-3</v>
      </c>
      <c r="O318">
        <f t="shared" ca="1" si="48"/>
        <v>6.0000000000000001E-3</v>
      </c>
      <c r="P318">
        <f t="shared" ca="1" si="48"/>
        <v>6.0000000000000001E-3</v>
      </c>
      <c r="Q318">
        <f t="shared" ca="1" si="48"/>
        <v>6.0000000000000001E-3</v>
      </c>
      <c r="R318">
        <f t="shared" ca="1" si="48"/>
        <v>6.0000000000000001E-3</v>
      </c>
      <c r="S318">
        <f t="shared" ca="1" si="48"/>
        <v>6.0000000000000001E-3</v>
      </c>
      <c r="T318">
        <f t="shared" ca="1" si="48"/>
        <v>6.0000000000000001E-3</v>
      </c>
      <c r="U318">
        <f t="shared" ca="1" si="48"/>
        <v>6.0000000000000001E-3</v>
      </c>
      <c r="V318">
        <f t="shared" ca="1" si="48"/>
        <v>6.0000000000000001E-3</v>
      </c>
      <c r="W318">
        <f t="shared" ca="1" si="48"/>
        <v>6.0000000000000001E-3</v>
      </c>
    </row>
    <row r="319" spans="1:23" x14ac:dyDescent="0.25">
      <c r="A319" t="s">
        <v>53</v>
      </c>
      <c r="B319" t="s">
        <v>5</v>
      </c>
      <c r="C319" t="s">
        <v>15</v>
      </c>
      <c r="D319" t="s">
        <v>16</v>
      </c>
      <c r="E319" t="s">
        <v>116</v>
      </c>
      <c r="F319" t="s">
        <v>124</v>
      </c>
      <c r="G319" t="s">
        <v>17</v>
      </c>
      <c r="J319" t="s">
        <v>91</v>
      </c>
      <c r="K319" t="s">
        <v>90</v>
      </c>
      <c r="L319" t="str" cm="1">
        <f t="array" aca="1" ref="L319" ca="1">INDEX([3]!data_multi,_xlfn.XMATCH(_xlfn.CONCAT(
SUBSTITUTE($A319,LEFT($A319,FIND($C319,$A319)+LEN($C319)-1),),
$F319:$I319,
SUBSTITUTE($J319,LEFT($A319,FIND($C319,$A319)+LEN($C319)-1),)),
[3]!index_multi),_xlfn.XMATCH(L$2,[3]!header_multi))</f>
        <v>GJ</v>
      </c>
      <c r="M319" cm="1">
        <f t="array" aca="1" ref="M319" ca="1">INDEX([3]!data_multi,_xlfn.XMATCH(_xlfn.CONCAT(
SUBSTITUTE($A319,LEFT($A319,FIND($C319,$A319)+LEN($C319)-1),),
$F319:$I319,
SUBSTITUTE($J319,LEFT($A319,FIND($C319,$A319)+LEN($C319)-1),)),
[3]!index_multi),_xlfn.XMATCH(M$2,[3]!header_multi))</f>
        <v>0.01</v>
      </c>
      <c r="N319">
        <f t="shared" ca="1" si="48"/>
        <v>0.01</v>
      </c>
      <c r="O319">
        <f t="shared" ca="1" si="48"/>
        <v>0.01</v>
      </c>
      <c r="P319">
        <f t="shared" ca="1" si="48"/>
        <v>0.01</v>
      </c>
      <c r="Q319">
        <f t="shared" ca="1" si="48"/>
        <v>0.01</v>
      </c>
      <c r="R319">
        <f t="shared" ca="1" si="48"/>
        <v>0.01</v>
      </c>
      <c r="S319">
        <f t="shared" ca="1" si="48"/>
        <v>0.01</v>
      </c>
      <c r="T319">
        <f t="shared" ca="1" si="48"/>
        <v>0.01</v>
      </c>
      <c r="U319">
        <f t="shared" ca="1" si="48"/>
        <v>0.01</v>
      </c>
      <c r="V319">
        <f t="shared" ca="1" si="48"/>
        <v>0.01</v>
      </c>
      <c r="W319">
        <f t="shared" ca="1" si="48"/>
        <v>0.01</v>
      </c>
    </row>
    <row r="320" spans="1:23" x14ac:dyDescent="0.25">
      <c r="A320" t="s">
        <v>53</v>
      </c>
      <c r="B320" t="s">
        <v>5</v>
      </c>
      <c r="C320" t="s">
        <v>15</v>
      </c>
      <c r="D320" t="s">
        <v>16</v>
      </c>
      <c r="E320" t="s">
        <v>116</v>
      </c>
      <c r="F320" t="s">
        <v>124</v>
      </c>
      <c r="G320" t="s">
        <v>17</v>
      </c>
      <c r="J320" t="s">
        <v>92</v>
      </c>
      <c r="K320" t="s">
        <v>90</v>
      </c>
      <c r="L320" t="str" cm="1">
        <f t="array" aca="1" ref="L320" ca="1">INDEX([3]!data_multi,_xlfn.XMATCH(_xlfn.CONCAT(
SUBSTITUTE($A320,LEFT($A320,FIND($C320,$A320)+LEN($C320)-1),),
$F320:$I320,
SUBSTITUTE($J320,LEFT($A320,FIND($C320,$A320)+LEN($C320)-1),)),
[3]!index_multi),_xlfn.XMATCH(L$2,[3]!header_multi))</f>
        <v>GJ</v>
      </c>
      <c r="M320" cm="1">
        <f t="array" aca="1" ref="M320" ca="1">INDEX([3]!data_multi,_xlfn.XMATCH(_xlfn.CONCAT(
SUBSTITUTE($A320,LEFT($A320,FIND($C320,$A320)+LEN($C320)-1),),
$F320:$I320,
SUBSTITUTE($J320,LEFT($A320,FIND($C320,$A320)+LEN($C320)-1),)),
[3]!index_multi),_xlfn.XMATCH(M$2,[3]!header_multi))</f>
        <v>3.0000000000000001E-3</v>
      </c>
      <c r="N320">
        <f t="shared" ca="1" si="48"/>
        <v>3.0000000000000001E-3</v>
      </c>
      <c r="O320">
        <f t="shared" ca="1" si="48"/>
        <v>3.0000000000000001E-3</v>
      </c>
      <c r="P320">
        <f t="shared" ca="1" si="48"/>
        <v>3.0000000000000001E-3</v>
      </c>
      <c r="Q320">
        <f t="shared" ca="1" si="48"/>
        <v>3.0000000000000001E-3</v>
      </c>
      <c r="R320">
        <f t="shared" ca="1" si="48"/>
        <v>3.0000000000000001E-3</v>
      </c>
      <c r="S320">
        <f t="shared" ca="1" si="48"/>
        <v>3.0000000000000001E-3</v>
      </c>
      <c r="T320">
        <f t="shared" ca="1" si="48"/>
        <v>3.0000000000000001E-3</v>
      </c>
      <c r="U320">
        <f t="shared" ca="1" si="48"/>
        <v>3.0000000000000001E-3</v>
      </c>
      <c r="V320">
        <f t="shared" ca="1" si="48"/>
        <v>3.0000000000000001E-3</v>
      </c>
      <c r="W320">
        <f t="shared" ca="1" si="48"/>
        <v>3.0000000000000001E-3</v>
      </c>
    </row>
    <row r="321" spans="1:23" x14ac:dyDescent="0.25">
      <c r="A321" t="s">
        <v>53</v>
      </c>
      <c r="B321" t="s">
        <v>5</v>
      </c>
      <c r="C321" t="s">
        <v>15</v>
      </c>
      <c r="D321" t="s">
        <v>16</v>
      </c>
      <c r="E321" t="s">
        <v>116</v>
      </c>
      <c r="F321" t="s">
        <v>125</v>
      </c>
      <c r="G321" t="s">
        <v>6</v>
      </c>
    </row>
    <row r="322" spans="1:23" x14ac:dyDescent="0.25">
      <c r="A322" t="s">
        <v>53</v>
      </c>
      <c r="B322" t="s">
        <v>5</v>
      </c>
      <c r="C322" t="s">
        <v>15</v>
      </c>
      <c r="D322" t="s">
        <v>16</v>
      </c>
      <c r="E322" t="s">
        <v>116</v>
      </c>
      <c r="F322" t="s">
        <v>125</v>
      </c>
      <c r="G322" t="s">
        <v>77</v>
      </c>
      <c r="K322" t="s">
        <v>73</v>
      </c>
      <c r="L322" t="s">
        <v>78</v>
      </c>
      <c r="M322" cm="1">
        <f t="array" aca="1" ref="M322" ca="1">INDEX([3]!data,_xlfn.XMATCH(_xlfn.CONCAT(
SUBSTITUTE($A322,LEFT($A322,FIND($C322,$A322)+LEN($C322)-1),),
$F322),
[3]!index),_xlfn.XMATCH($G322,[3]!header))</f>
        <v>1950</v>
      </c>
      <c r="N322">
        <f t="shared" ref="N322:W324" ca="1" si="49">M322</f>
        <v>1950</v>
      </c>
      <c r="O322">
        <f t="shared" ca="1" si="49"/>
        <v>1950</v>
      </c>
      <c r="P322">
        <f t="shared" ca="1" si="49"/>
        <v>1950</v>
      </c>
      <c r="Q322">
        <f t="shared" ca="1" si="49"/>
        <v>1950</v>
      </c>
      <c r="R322">
        <f t="shared" ca="1" si="49"/>
        <v>1950</v>
      </c>
      <c r="S322">
        <f t="shared" ca="1" si="49"/>
        <v>1950</v>
      </c>
      <c r="T322">
        <f t="shared" ca="1" si="49"/>
        <v>1950</v>
      </c>
      <c r="U322">
        <f t="shared" ca="1" si="49"/>
        <v>1950</v>
      </c>
      <c r="V322">
        <f t="shared" ca="1" si="49"/>
        <v>1950</v>
      </c>
      <c r="W322">
        <f t="shared" ca="1" si="49"/>
        <v>1950</v>
      </c>
    </row>
    <row r="323" spans="1:23" x14ac:dyDescent="0.25">
      <c r="A323" t="s">
        <v>53</v>
      </c>
      <c r="B323" t="s">
        <v>5</v>
      </c>
      <c r="C323" t="s">
        <v>15</v>
      </c>
      <c r="D323" t="s">
        <v>16</v>
      </c>
      <c r="E323" t="s">
        <v>116</v>
      </c>
      <c r="F323" t="s">
        <v>125</v>
      </c>
      <c r="G323" t="s">
        <v>79</v>
      </c>
      <c r="K323" t="s">
        <v>73</v>
      </c>
      <c r="L323" t="s">
        <v>78</v>
      </c>
      <c r="M323" cm="1">
        <f t="array" aca="1" ref="M323" ca="1">INDEX([3]!data,_xlfn.XMATCH(_xlfn.CONCAT(
SUBSTITUTE($A323,LEFT($A323,FIND($C323,$A323)+LEN($C323)-1),),
$F323),
[3]!index),_xlfn.XMATCH($G323,[3]!header))</f>
        <v>2101</v>
      </c>
      <c r="N323">
        <f t="shared" ca="1" si="49"/>
        <v>2101</v>
      </c>
      <c r="O323">
        <f t="shared" ca="1" si="49"/>
        <v>2101</v>
      </c>
      <c r="P323">
        <f t="shared" ca="1" si="49"/>
        <v>2101</v>
      </c>
      <c r="Q323">
        <f t="shared" ca="1" si="49"/>
        <v>2101</v>
      </c>
      <c r="R323">
        <f t="shared" ca="1" si="49"/>
        <v>2101</v>
      </c>
      <c r="S323">
        <f t="shared" ca="1" si="49"/>
        <v>2101</v>
      </c>
      <c r="T323">
        <f t="shared" ca="1" si="49"/>
        <v>2101</v>
      </c>
      <c r="U323">
        <f t="shared" ca="1" si="49"/>
        <v>2101</v>
      </c>
      <c r="V323">
        <f t="shared" ca="1" si="49"/>
        <v>2101</v>
      </c>
      <c r="W323">
        <f t="shared" ca="1" si="49"/>
        <v>2101</v>
      </c>
    </row>
    <row r="324" spans="1:23" x14ac:dyDescent="0.25">
      <c r="A324" t="s">
        <v>53</v>
      </c>
      <c r="B324" t="s">
        <v>5</v>
      </c>
      <c r="C324" t="s">
        <v>15</v>
      </c>
      <c r="D324" t="s">
        <v>16</v>
      </c>
      <c r="E324" t="s">
        <v>116</v>
      </c>
      <c r="F324" t="s">
        <v>125</v>
      </c>
      <c r="G324" t="s">
        <v>80</v>
      </c>
      <c r="K324" t="s">
        <v>73</v>
      </c>
      <c r="L324" t="s">
        <v>81</v>
      </c>
      <c r="M324" cm="1">
        <f t="array" aca="1" ref="M324" ca="1">INDEX([3]!data,_xlfn.XMATCH(_xlfn.CONCAT(
SUBSTITUTE($A324,LEFT($A324,FIND($C324,$A324)+LEN($C324)-1),),
$F324),
[3]!index),_xlfn.XMATCH($G324,[3]!header))</f>
        <v>25</v>
      </c>
      <c r="N324">
        <f t="shared" ca="1" si="49"/>
        <v>25</v>
      </c>
      <c r="O324">
        <f t="shared" ca="1" si="49"/>
        <v>25</v>
      </c>
      <c r="P324">
        <f t="shared" ca="1" si="49"/>
        <v>25</v>
      </c>
      <c r="Q324">
        <f t="shared" ca="1" si="49"/>
        <v>25</v>
      </c>
      <c r="R324">
        <f t="shared" ca="1" si="49"/>
        <v>25</v>
      </c>
      <c r="S324">
        <f t="shared" ca="1" si="49"/>
        <v>25</v>
      </c>
      <c r="T324">
        <f t="shared" ca="1" si="49"/>
        <v>25</v>
      </c>
      <c r="U324">
        <f t="shared" ca="1" si="49"/>
        <v>25</v>
      </c>
      <c r="V324">
        <f t="shared" ca="1" si="49"/>
        <v>25</v>
      </c>
      <c r="W324">
        <f t="shared" ca="1" si="49"/>
        <v>25</v>
      </c>
    </row>
    <row r="325" spans="1:23" x14ac:dyDescent="0.25">
      <c r="A325" t="s">
        <v>53</v>
      </c>
      <c r="B325" t="s">
        <v>5</v>
      </c>
      <c r="C325" t="s">
        <v>15</v>
      </c>
      <c r="D325" t="s">
        <v>16</v>
      </c>
      <c r="E325" t="s">
        <v>116</v>
      </c>
      <c r="F325" t="s">
        <v>125</v>
      </c>
      <c r="G325" t="s">
        <v>82</v>
      </c>
      <c r="K325" t="s">
        <v>83</v>
      </c>
      <c r="L325" t="s">
        <v>74</v>
      </c>
      <c r="M325" cm="1">
        <f t="array" aca="1" ref="M325" ca="1">INDEX([3]!data,_xlfn.XMATCH(_xlfn.CONCAT(
SUBSTITUTE($A325,LEFT($A325,FIND($C325,$A325)+LEN($C325)-1),),
$F325),
[3]!index),_xlfn.XMATCH(_xlfn.CONCAT($C325,$G325),[3]!header))</f>
        <v>0</v>
      </c>
    </row>
    <row r="326" spans="1:23" x14ac:dyDescent="0.25">
      <c r="A326" t="s">
        <v>53</v>
      </c>
      <c r="B326" t="s">
        <v>5</v>
      </c>
      <c r="C326" t="s">
        <v>15</v>
      </c>
      <c r="D326" t="s">
        <v>16</v>
      </c>
      <c r="E326" t="s">
        <v>116</v>
      </c>
      <c r="F326" t="s">
        <v>125</v>
      </c>
      <c r="G326" t="s">
        <v>84</v>
      </c>
      <c r="K326" t="s">
        <v>73</v>
      </c>
      <c r="L326" t="s">
        <v>85</v>
      </c>
      <c r="M326" cm="1">
        <f t="array" aca="1" ref="M326" ca="1">INDEX([3]!data,_xlfn.XMATCH(_xlfn.CONCAT(
SUBSTITUTE($A326,LEFT($A326,FIND($C326,$A326)+LEN($C326)-1),),
$F326),
[3]!index),_xlfn.XMATCH($G326,[3]!header))</f>
        <v>70000</v>
      </c>
      <c r="N326">
        <f t="shared" ref="N326:W333" ca="1" si="50">M326</f>
        <v>70000</v>
      </c>
      <c r="O326">
        <f t="shared" ca="1" si="50"/>
        <v>70000</v>
      </c>
      <c r="P326">
        <f t="shared" ca="1" si="50"/>
        <v>70000</v>
      </c>
      <c r="Q326">
        <f t="shared" ca="1" si="50"/>
        <v>70000</v>
      </c>
      <c r="R326">
        <f t="shared" ca="1" si="50"/>
        <v>70000</v>
      </c>
      <c r="S326">
        <f t="shared" ca="1" si="50"/>
        <v>70000</v>
      </c>
      <c r="T326">
        <f t="shared" ca="1" si="50"/>
        <v>70000</v>
      </c>
      <c r="U326">
        <f t="shared" ca="1" si="50"/>
        <v>70000</v>
      </c>
      <c r="V326">
        <f t="shared" ca="1" si="50"/>
        <v>70000</v>
      </c>
      <c r="W326">
        <f t="shared" ca="1" si="50"/>
        <v>70000</v>
      </c>
    </row>
    <row r="327" spans="1:23" x14ac:dyDescent="0.25">
      <c r="A327" t="s">
        <v>53</v>
      </c>
      <c r="B327" t="s">
        <v>5</v>
      </c>
      <c r="C327" t="s">
        <v>15</v>
      </c>
      <c r="D327" t="s">
        <v>16</v>
      </c>
      <c r="E327" t="s">
        <v>116</v>
      </c>
      <c r="F327" t="s">
        <v>125</v>
      </c>
      <c r="G327" t="s">
        <v>86</v>
      </c>
      <c r="K327" t="s">
        <v>73</v>
      </c>
      <c r="L327" t="s">
        <v>87</v>
      </c>
      <c r="M327" cm="1">
        <f t="array" aca="1" ref="M327" ca="1">INDEX([3]!data,_xlfn.XMATCH(_xlfn.CONCAT(
SUBSTITUTE($A327,LEFT($A327,FIND($C327,$A327)+LEN($C327)-1),),
$F327),
[3]!index),_xlfn.XMATCH($G327,[3]!header))</f>
        <v>2583870.3056666702</v>
      </c>
      <c r="N327">
        <f t="shared" ca="1" si="50"/>
        <v>2583870.3056666702</v>
      </c>
      <c r="O327">
        <f t="shared" ca="1" si="50"/>
        <v>2583870.3056666702</v>
      </c>
      <c r="P327">
        <f t="shared" ca="1" si="50"/>
        <v>2583870.3056666702</v>
      </c>
      <c r="Q327">
        <f t="shared" ca="1" si="50"/>
        <v>2583870.3056666702</v>
      </c>
      <c r="R327">
        <f t="shared" ca="1" si="50"/>
        <v>2583870.3056666702</v>
      </c>
      <c r="S327">
        <f t="shared" ca="1" si="50"/>
        <v>2583870.3056666702</v>
      </c>
      <c r="T327">
        <f t="shared" ca="1" si="50"/>
        <v>2583870.3056666702</v>
      </c>
      <c r="U327">
        <f t="shared" ca="1" si="50"/>
        <v>2583870.3056666702</v>
      </c>
      <c r="V327">
        <f t="shared" ca="1" si="50"/>
        <v>2583870.3056666702</v>
      </c>
      <c r="W327">
        <f t="shared" ca="1" si="50"/>
        <v>2583870.3056666702</v>
      </c>
    </row>
    <row r="328" spans="1:23" x14ac:dyDescent="0.25">
      <c r="A328" t="s">
        <v>53</v>
      </c>
      <c r="B328" t="s">
        <v>5</v>
      </c>
      <c r="C328" t="s">
        <v>15</v>
      </c>
      <c r="D328" t="s">
        <v>16</v>
      </c>
      <c r="E328" t="s">
        <v>116</v>
      </c>
      <c r="F328" t="s">
        <v>125</v>
      </c>
      <c r="G328" t="s">
        <v>88</v>
      </c>
      <c r="K328" t="s">
        <v>73</v>
      </c>
      <c r="L328" t="s">
        <v>87</v>
      </c>
      <c r="M328" cm="1">
        <f t="array" aca="1" ref="M328" ca="1">INDEX([3]!data,_xlfn.XMATCH(_xlfn.CONCAT(
SUBSTITUTE($A328,LEFT($A328,FIND($C328,$A328)+LEN($C328)-1),),
$F328),
[3]!index),_xlfn.XMATCH($G328,[3]!header))</f>
        <v>63161.274138518602</v>
      </c>
      <c r="N328">
        <f t="shared" ca="1" si="50"/>
        <v>63161.274138518602</v>
      </c>
      <c r="O328">
        <f t="shared" ca="1" si="50"/>
        <v>63161.274138518602</v>
      </c>
      <c r="P328">
        <f t="shared" ca="1" si="50"/>
        <v>63161.274138518602</v>
      </c>
      <c r="Q328">
        <f t="shared" ca="1" si="50"/>
        <v>63161.274138518602</v>
      </c>
      <c r="R328">
        <f t="shared" ca="1" si="50"/>
        <v>63161.274138518602</v>
      </c>
      <c r="S328">
        <f t="shared" ca="1" si="50"/>
        <v>63161.274138518602</v>
      </c>
      <c r="T328">
        <f t="shared" ca="1" si="50"/>
        <v>63161.274138518602</v>
      </c>
      <c r="U328">
        <f t="shared" ca="1" si="50"/>
        <v>63161.274138518602</v>
      </c>
      <c r="V328">
        <f t="shared" ca="1" si="50"/>
        <v>63161.274138518602</v>
      </c>
      <c r="W328">
        <f t="shared" ca="1" si="50"/>
        <v>63161.274138518602</v>
      </c>
    </row>
    <row r="329" spans="1:23" x14ac:dyDescent="0.25">
      <c r="A329" t="s">
        <v>53</v>
      </c>
      <c r="B329" t="s">
        <v>5</v>
      </c>
      <c r="C329" t="s">
        <v>15</v>
      </c>
      <c r="D329" t="s">
        <v>16</v>
      </c>
      <c r="E329" t="s">
        <v>116</v>
      </c>
      <c r="F329" t="s">
        <v>125</v>
      </c>
      <c r="G329" t="s">
        <v>17</v>
      </c>
      <c r="J329" t="s">
        <v>112</v>
      </c>
      <c r="K329" t="s">
        <v>90</v>
      </c>
      <c r="L329" t="str" cm="1">
        <f t="array" aca="1" ref="L329" ca="1">INDEX([3]!data_multi,_xlfn.XMATCH(_xlfn.CONCAT(
SUBSTITUTE($A329,LEFT($A329,FIND($C329,$A329)+LEN($C329)-1),),
$F329:$I329,
SUBSTITUTE($J329,LEFT($A329,FIND($C329,$A329)+LEN($C329)-1),)),
[3]!index_multi),_xlfn.XMATCH(L$2,[3]!header_multi))</f>
        <v>GJ</v>
      </c>
      <c r="M329" cm="1">
        <f t="array" aca="1" ref="M329" ca="1">INDEX([3]!data_multi,_xlfn.XMATCH(_xlfn.CONCAT(
SUBSTITUTE($A329,LEFT($A329,FIND($C329,$A329)+LEN($C329)-1),),
$F329:$I329,
SUBSTITUTE($J329,LEFT($A329,FIND($C329,$A329)+LEN($C329)-1),)),
[3]!index_multi),_xlfn.XMATCH(M$2,[3]!header_multi))</f>
        <v>0.81906000000000001</v>
      </c>
      <c r="N329">
        <f t="shared" ca="1" si="50"/>
        <v>0.81906000000000001</v>
      </c>
      <c r="O329">
        <f t="shared" ca="1" si="50"/>
        <v>0.81906000000000001</v>
      </c>
      <c r="P329">
        <f t="shared" ca="1" si="50"/>
        <v>0.81906000000000001</v>
      </c>
      <c r="Q329">
        <f t="shared" ca="1" si="50"/>
        <v>0.81906000000000001</v>
      </c>
      <c r="R329">
        <f t="shared" ca="1" si="50"/>
        <v>0.81906000000000001</v>
      </c>
      <c r="S329">
        <f t="shared" ca="1" si="50"/>
        <v>0.81906000000000001</v>
      </c>
      <c r="T329">
        <f t="shared" ca="1" si="50"/>
        <v>0.81906000000000001</v>
      </c>
      <c r="U329">
        <f t="shared" ca="1" si="50"/>
        <v>0.81906000000000001</v>
      </c>
      <c r="V329">
        <f t="shared" ca="1" si="50"/>
        <v>0.81906000000000001</v>
      </c>
      <c r="W329">
        <f t="shared" ca="1" si="50"/>
        <v>0.81906000000000001</v>
      </c>
    </row>
    <row r="330" spans="1:23" x14ac:dyDescent="0.25">
      <c r="A330" t="s">
        <v>53</v>
      </c>
      <c r="B330" t="s">
        <v>5</v>
      </c>
      <c r="C330" t="s">
        <v>15</v>
      </c>
      <c r="D330" t="s">
        <v>16</v>
      </c>
      <c r="E330" t="s">
        <v>116</v>
      </c>
      <c r="F330" t="s">
        <v>125</v>
      </c>
      <c r="G330" t="s">
        <v>17</v>
      </c>
      <c r="J330" t="s">
        <v>89</v>
      </c>
      <c r="K330" t="s">
        <v>90</v>
      </c>
      <c r="L330" t="str" cm="1">
        <f t="array" aca="1" ref="L330" ca="1">INDEX([3]!data_multi,_xlfn.XMATCH(_xlfn.CONCAT(
SUBSTITUTE($A330,LEFT($A330,FIND($C330,$A330)+LEN($C330)-1),),
$F330:$I330,
SUBSTITUTE($J330,LEFT($A330,FIND($C330,$A330)+LEN($C330)-1),)),
[3]!index_multi),_xlfn.XMATCH(L$2,[3]!header_multi))</f>
        <v>GJ</v>
      </c>
      <c r="M330" cm="1">
        <f t="array" aca="1" ref="M330" ca="1">INDEX([3]!data_multi,_xlfn.XMATCH(_xlfn.CONCAT(
SUBSTITUTE($A330,LEFT($A330,FIND($C330,$A330)+LEN($C330)-1),),
$F330:$I330,
SUBSTITUTE($J330,LEFT($A330,FIND($C330,$A330)+LEN($C330)-1),)),
[3]!index_multi),_xlfn.XMATCH(M$2,[3]!header_multi))</f>
        <v>5.5E-2</v>
      </c>
      <c r="N330">
        <f t="shared" ca="1" si="50"/>
        <v>5.5E-2</v>
      </c>
      <c r="O330">
        <f t="shared" ca="1" si="50"/>
        <v>5.5E-2</v>
      </c>
      <c r="P330">
        <f t="shared" ca="1" si="50"/>
        <v>5.5E-2</v>
      </c>
      <c r="Q330">
        <f t="shared" ca="1" si="50"/>
        <v>5.5E-2</v>
      </c>
      <c r="R330">
        <f t="shared" ca="1" si="50"/>
        <v>5.5E-2</v>
      </c>
      <c r="S330">
        <f t="shared" ca="1" si="50"/>
        <v>5.5E-2</v>
      </c>
      <c r="T330">
        <f t="shared" ca="1" si="50"/>
        <v>5.5E-2</v>
      </c>
      <c r="U330">
        <f t="shared" ca="1" si="50"/>
        <v>5.5E-2</v>
      </c>
      <c r="V330">
        <f t="shared" ca="1" si="50"/>
        <v>5.5E-2</v>
      </c>
      <c r="W330">
        <f t="shared" ca="1" si="50"/>
        <v>5.5E-2</v>
      </c>
    </row>
    <row r="331" spans="1:23" x14ac:dyDescent="0.25">
      <c r="A331" t="s">
        <v>53</v>
      </c>
      <c r="B331" t="s">
        <v>5</v>
      </c>
      <c r="C331" t="s">
        <v>15</v>
      </c>
      <c r="D331" t="s">
        <v>16</v>
      </c>
      <c r="E331" t="s">
        <v>116</v>
      </c>
      <c r="F331" t="s">
        <v>125</v>
      </c>
      <c r="G331" t="s">
        <v>17</v>
      </c>
      <c r="J331" t="s">
        <v>95</v>
      </c>
      <c r="K331" t="s">
        <v>90</v>
      </c>
      <c r="L331" t="str" cm="1">
        <f t="array" aca="1" ref="L331" ca="1">INDEX([3]!data_multi,_xlfn.XMATCH(_xlfn.CONCAT(
SUBSTITUTE($A331,LEFT($A331,FIND($C331,$A331)+LEN($C331)-1),),
$F331:$I331,
SUBSTITUTE($J331,LEFT($A331,FIND($C331,$A331)+LEN($C331)-1),)),
[3]!index_multi),_xlfn.XMATCH(L$2,[3]!header_multi))</f>
        <v>GJ</v>
      </c>
      <c r="M331" cm="1">
        <f t="array" aca="1" ref="M331" ca="1">INDEX([3]!data_multi,_xlfn.XMATCH(_xlfn.CONCAT(
SUBSTITUTE($A331,LEFT($A331,FIND($C331,$A331)+LEN($C331)-1),),
$F331:$I331,
SUBSTITUTE($J331,LEFT($A331,FIND($C331,$A331)+LEN($C331)-1),)),
[3]!index_multi),_xlfn.XMATCH(M$2,[3]!header_multi))</f>
        <v>6.0000000000000001E-3</v>
      </c>
      <c r="N331">
        <f t="shared" ca="1" si="50"/>
        <v>6.0000000000000001E-3</v>
      </c>
      <c r="O331">
        <f t="shared" ca="1" si="50"/>
        <v>6.0000000000000001E-3</v>
      </c>
      <c r="P331">
        <f t="shared" ca="1" si="50"/>
        <v>6.0000000000000001E-3</v>
      </c>
      <c r="Q331">
        <f t="shared" ca="1" si="50"/>
        <v>6.0000000000000001E-3</v>
      </c>
      <c r="R331">
        <f t="shared" ca="1" si="50"/>
        <v>6.0000000000000001E-3</v>
      </c>
      <c r="S331">
        <f t="shared" ca="1" si="50"/>
        <v>6.0000000000000001E-3</v>
      </c>
      <c r="T331">
        <f t="shared" ca="1" si="50"/>
        <v>6.0000000000000001E-3</v>
      </c>
      <c r="U331">
        <f t="shared" ca="1" si="50"/>
        <v>6.0000000000000001E-3</v>
      </c>
      <c r="V331">
        <f t="shared" ca="1" si="50"/>
        <v>6.0000000000000001E-3</v>
      </c>
      <c r="W331">
        <f t="shared" ca="1" si="50"/>
        <v>6.0000000000000001E-3</v>
      </c>
    </row>
    <row r="332" spans="1:23" x14ac:dyDescent="0.25">
      <c r="A332" t="s">
        <v>53</v>
      </c>
      <c r="B332" t="s">
        <v>5</v>
      </c>
      <c r="C332" t="s">
        <v>15</v>
      </c>
      <c r="D332" t="s">
        <v>16</v>
      </c>
      <c r="E332" t="s">
        <v>116</v>
      </c>
      <c r="F332" t="s">
        <v>125</v>
      </c>
      <c r="G332" t="s">
        <v>17</v>
      </c>
      <c r="J332" t="s">
        <v>91</v>
      </c>
      <c r="K332" t="s">
        <v>90</v>
      </c>
      <c r="L332" t="str" cm="1">
        <f t="array" aca="1" ref="L332" ca="1">INDEX([3]!data_multi,_xlfn.XMATCH(_xlfn.CONCAT(
SUBSTITUTE($A332,LEFT($A332,FIND($C332,$A332)+LEN($C332)-1),),
$F332:$I332,
SUBSTITUTE($J332,LEFT($A332,FIND($C332,$A332)+LEN($C332)-1),)),
[3]!index_multi),_xlfn.XMATCH(L$2,[3]!header_multi))</f>
        <v>GJ</v>
      </c>
      <c r="M332" cm="1">
        <f t="array" aca="1" ref="M332" ca="1">INDEX([3]!data_multi,_xlfn.XMATCH(_xlfn.CONCAT(
SUBSTITUTE($A332,LEFT($A332,FIND($C332,$A332)+LEN($C332)-1),),
$F332:$I332,
SUBSTITUTE($J332,LEFT($A332,FIND($C332,$A332)+LEN($C332)-1),)),
[3]!index_multi),_xlfn.XMATCH(M$2,[3]!header_multi))</f>
        <v>0.01</v>
      </c>
      <c r="N332">
        <f t="shared" ca="1" si="50"/>
        <v>0.01</v>
      </c>
      <c r="O332">
        <f t="shared" ca="1" si="50"/>
        <v>0.01</v>
      </c>
      <c r="P332">
        <f t="shared" ca="1" si="50"/>
        <v>0.01</v>
      </c>
      <c r="Q332">
        <f t="shared" ca="1" si="50"/>
        <v>0.01</v>
      </c>
      <c r="R332">
        <f t="shared" ca="1" si="50"/>
        <v>0.01</v>
      </c>
      <c r="S332">
        <f t="shared" ca="1" si="50"/>
        <v>0.01</v>
      </c>
      <c r="T332">
        <f t="shared" ca="1" si="50"/>
        <v>0.01</v>
      </c>
      <c r="U332">
        <f t="shared" ca="1" si="50"/>
        <v>0.01</v>
      </c>
      <c r="V332">
        <f t="shared" ca="1" si="50"/>
        <v>0.01</v>
      </c>
      <c r="W332">
        <f t="shared" ca="1" si="50"/>
        <v>0.01</v>
      </c>
    </row>
    <row r="333" spans="1:23" x14ac:dyDescent="0.25">
      <c r="A333" t="s">
        <v>53</v>
      </c>
      <c r="B333" t="s">
        <v>5</v>
      </c>
      <c r="C333" t="s">
        <v>15</v>
      </c>
      <c r="D333" t="s">
        <v>16</v>
      </c>
      <c r="E333" t="s">
        <v>116</v>
      </c>
      <c r="F333" t="s">
        <v>125</v>
      </c>
      <c r="G333" t="s">
        <v>17</v>
      </c>
      <c r="J333" t="s">
        <v>92</v>
      </c>
      <c r="K333" t="s">
        <v>90</v>
      </c>
      <c r="L333" t="str" cm="1">
        <f t="array" aca="1" ref="L333" ca="1">INDEX([3]!data_multi,_xlfn.XMATCH(_xlfn.CONCAT(
SUBSTITUTE($A333,LEFT($A333,FIND($C333,$A333)+LEN($C333)-1),),
$F333:$I333,
SUBSTITUTE($J333,LEFT($A333,FIND($C333,$A333)+LEN($C333)-1),)),
[3]!index_multi),_xlfn.XMATCH(L$2,[3]!header_multi))</f>
        <v>GJ</v>
      </c>
      <c r="M333" cm="1">
        <f t="array" aca="1" ref="M333" ca="1">INDEX([3]!data_multi,_xlfn.XMATCH(_xlfn.CONCAT(
SUBSTITUTE($A333,LEFT($A333,FIND($C333,$A333)+LEN($C333)-1),),
$F333:$I333,
SUBSTITUTE($J333,LEFT($A333,FIND($C333,$A333)+LEN($C333)-1),)),
[3]!index_multi),_xlfn.XMATCH(M$2,[3]!header_multi))</f>
        <v>3.0000000000000001E-3</v>
      </c>
      <c r="N333">
        <f t="shared" ca="1" si="50"/>
        <v>3.0000000000000001E-3</v>
      </c>
      <c r="O333">
        <f t="shared" ca="1" si="50"/>
        <v>3.0000000000000001E-3</v>
      </c>
      <c r="P333">
        <f t="shared" ca="1" si="50"/>
        <v>3.0000000000000001E-3</v>
      </c>
      <c r="Q333">
        <f t="shared" ca="1" si="50"/>
        <v>3.0000000000000001E-3</v>
      </c>
      <c r="R333">
        <f t="shared" ca="1" si="50"/>
        <v>3.0000000000000001E-3</v>
      </c>
      <c r="S333">
        <f t="shared" ca="1" si="50"/>
        <v>3.0000000000000001E-3</v>
      </c>
      <c r="T333">
        <f t="shared" ca="1" si="50"/>
        <v>3.0000000000000001E-3</v>
      </c>
      <c r="U333">
        <f t="shared" ca="1" si="50"/>
        <v>3.0000000000000001E-3</v>
      </c>
      <c r="V333">
        <f t="shared" ca="1" si="50"/>
        <v>3.0000000000000001E-3</v>
      </c>
      <c r="W333">
        <f t="shared" ca="1" si="50"/>
        <v>3.0000000000000001E-3</v>
      </c>
    </row>
    <row r="334" spans="1:23" x14ac:dyDescent="0.25">
      <c r="A334" t="s">
        <v>54</v>
      </c>
      <c r="B334" t="s">
        <v>5</v>
      </c>
      <c r="C334" t="s">
        <v>15</v>
      </c>
      <c r="D334" t="s">
        <v>16</v>
      </c>
      <c r="E334" t="s">
        <v>126</v>
      </c>
      <c r="G334" t="s">
        <v>20</v>
      </c>
      <c r="K334" t="s">
        <v>21</v>
      </c>
      <c r="L334" t="str" cm="1">
        <f t="array" aca="1" ref="L334" ca="1">INDEX([1]!data,_xlfn.XMATCH(_xlfn.CONCAT(
SUBSTITUTE($A334,LEFT($A334,FIND($C334,$A334)+LEN($C334)-1),),
$F334:$I334,
SUBSTITUTE($J334,LEFT($A334,FIND($C334,$A334)+LEN($C334)-1),)),
[1]!index),_xlfn.XMATCH(L$2,[1]!header))</f>
        <v>tonne</v>
      </c>
    </row>
    <row r="335" spans="1:23" x14ac:dyDescent="0.25">
      <c r="A335" t="s">
        <v>54</v>
      </c>
      <c r="B335" t="s">
        <v>5</v>
      </c>
      <c r="C335" t="s">
        <v>15</v>
      </c>
      <c r="D335" t="s">
        <v>16</v>
      </c>
      <c r="E335" t="s">
        <v>126</v>
      </c>
      <c r="G335" t="s">
        <v>22</v>
      </c>
      <c r="H335" t="s">
        <v>71</v>
      </c>
    </row>
    <row r="336" spans="1:23" x14ac:dyDescent="0.25">
      <c r="A336" t="s">
        <v>54</v>
      </c>
      <c r="B336" t="s">
        <v>5</v>
      </c>
      <c r="C336" t="s">
        <v>15</v>
      </c>
      <c r="D336" t="s">
        <v>16</v>
      </c>
      <c r="E336" t="s">
        <v>126</v>
      </c>
      <c r="G336" t="s">
        <v>72</v>
      </c>
      <c r="K336" t="s">
        <v>73</v>
      </c>
      <c r="L336" t="s">
        <v>74</v>
      </c>
      <c r="M336" cm="1">
        <f t="array" aca="1" ref="M336" ca="1">INDEX([3]!data,_xlfn.XMATCH(_xlfn.CONCAT(
SUBSTITUTE($A336,LEFT($A336,FIND($C336,$A336)+LEN($C336)-1),),
$F336),
[3]!index),_xlfn.XMATCH($G336,[3]!header))</f>
        <v>0.35</v>
      </c>
      <c r="N336">
        <f t="shared" ref="N336:W337" ca="1" si="51">M336</f>
        <v>0.35</v>
      </c>
      <c r="O336">
        <f t="shared" ca="1" si="51"/>
        <v>0.35</v>
      </c>
      <c r="P336">
        <f t="shared" ca="1" si="51"/>
        <v>0.35</v>
      </c>
      <c r="Q336">
        <f t="shared" ca="1" si="51"/>
        <v>0.35</v>
      </c>
      <c r="R336">
        <f t="shared" ca="1" si="51"/>
        <v>0.35</v>
      </c>
      <c r="S336">
        <f t="shared" ca="1" si="51"/>
        <v>0.35</v>
      </c>
      <c r="T336">
        <f t="shared" ca="1" si="51"/>
        <v>0.35</v>
      </c>
      <c r="U336">
        <f t="shared" ca="1" si="51"/>
        <v>0.35</v>
      </c>
      <c r="V336">
        <f t="shared" ca="1" si="51"/>
        <v>0.35</v>
      </c>
      <c r="W336">
        <f t="shared" ca="1" si="51"/>
        <v>0.35</v>
      </c>
    </row>
    <row r="337" spans="1:23" x14ac:dyDescent="0.25">
      <c r="A337" t="s">
        <v>54</v>
      </c>
      <c r="B337" t="s">
        <v>5</v>
      </c>
      <c r="C337" t="s">
        <v>15</v>
      </c>
      <c r="D337" t="s">
        <v>16</v>
      </c>
      <c r="E337" t="s">
        <v>126</v>
      </c>
      <c r="G337" t="s">
        <v>75</v>
      </c>
      <c r="K337" t="s">
        <v>73</v>
      </c>
      <c r="M337" cm="1">
        <f t="array" aca="1" ref="M337" ca="1">INDEX([3]!data,_xlfn.XMATCH(_xlfn.CONCAT(
SUBSTITUTE($A337,LEFT($A337,FIND($C337,$A337)+LEN($C337)-1),),
$F337),
[3]!index),_xlfn.XMATCH($G337,[3]!header))</f>
        <v>10</v>
      </c>
      <c r="N337">
        <f t="shared" ca="1" si="51"/>
        <v>10</v>
      </c>
      <c r="O337">
        <f t="shared" ca="1" si="51"/>
        <v>10</v>
      </c>
      <c r="P337">
        <f t="shared" ca="1" si="51"/>
        <v>10</v>
      </c>
      <c r="Q337">
        <f t="shared" ca="1" si="51"/>
        <v>10</v>
      </c>
      <c r="R337">
        <f t="shared" ca="1" si="51"/>
        <v>10</v>
      </c>
      <c r="S337">
        <f t="shared" ca="1" si="51"/>
        <v>10</v>
      </c>
      <c r="T337">
        <f t="shared" ca="1" si="51"/>
        <v>10</v>
      </c>
      <c r="U337">
        <f t="shared" ca="1" si="51"/>
        <v>10</v>
      </c>
      <c r="V337">
        <f t="shared" ca="1" si="51"/>
        <v>10</v>
      </c>
      <c r="W337">
        <f t="shared" ca="1" si="51"/>
        <v>10</v>
      </c>
    </row>
    <row r="338" spans="1:23" x14ac:dyDescent="0.25">
      <c r="A338" t="s">
        <v>54</v>
      </c>
      <c r="B338" t="s">
        <v>5</v>
      </c>
      <c r="C338" t="s">
        <v>15</v>
      </c>
      <c r="D338" t="s">
        <v>16</v>
      </c>
      <c r="E338" t="s">
        <v>126</v>
      </c>
      <c r="F338" t="s">
        <v>127</v>
      </c>
      <c r="G338" t="s">
        <v>6</v>
      </c>
    </row>
    <row r="339" spans="1:23" x14ac:dyDescent="0.25">
      <c r="A339" t="s">
        <v>54</v>
      </c>
      <c r="B339" t="s">
        <v>5</v>
      </c>
      <c r="C339" t="s">
        <v>15</v>
      </c>
      <c r="D339" t="s">
        <v>16</v>
      </c>
      <c r="E339" t="s">
        <v>126</v>
      </c>
      <c r="F339" t="s">
        <v>127</v>
      </c>
      <c r="G339" t="s">
        <v>77</v>
      </c>
      <c r="K339" t="s">
        <v>73</v>
      </c>
      <c r="L339" t="s">
        <v>78</v>
      </c>
      <c r="M339" cm="1">
        <f t="array" aca="1" ref="M339" ca="1">INDEX([3]!data,_xlfn.XMATCH(_xlfn.CONCAT(
SUBSTITUTE($A339,LEFT($A339,FIND($C339,$A339)+LEN($C339)-1),),
$F339),
[3]!index),_xlfn.XMATCH($G339,[3]!header))</f>
        <v>1950</v>
      </c>
      <c r="N339">
        <f t="shared" ref="N339:W341" ca="1" si="52">M339</f>
        <v>1950</v>
      </c>
      <c r="O339">
        <f t="shared" ca="1" si="52"/>
        <v>1950</v>
      </c>
      <c r="P339">
        <f t="shared" ca="1" si="52"/>
        <v>1950</v>
      </c>
      <c r="Q339">
        <f t="shared" ca="1" si="52"/>
        <v>1950</v>
      </c>
      <c r="R339">
        <f t="shared" ca="1" si="52"/>
        <v>1950</v>
      </c>
      <c r="S339">
        <f t="shared" ca="1" si="52"/>
        <v>1950</v>
      </c>
      <c r="T339">
        <f t="shared" ca="1" si="52"/>
        <v>1950</v>
      </c>
      <c r="U339">
        <f t="shared" ca="1" si="52"/>
        <v>1950</v>
      </c>
      <c r="V339">
        <f t="shared" ca="1" si="52"/>
        <v>1950</v>
      </c>
      <c r="W339">
        <f t="shared" ca="1" si="52"/>
        <v>1950</v>
      </c>
    </row>
    <row r="340" spans="1:23" x14ac:dyDescent="0.25">
      <c r="A340" t="s">
        <v>54</v>
      </c>
      <c r="B340" t="s">
        <v>5</v>
      </c>
      <c r="C340" t="s">
        <v>15</v>
      </c>
      <c r="D340" t="s">
        <v>16</v>
      </c>
      <c r="E340" t="s">
        <v>126</v>
      </c>
      <c r="F340" t="s">
        <v>127</v>
      </c>
      <c r="G340" t="s">
        <v>79</v>
      </c>
      <c r="K340" t="s">
        <v>73</v>
      </c>
      <c r="L340" t="s">
        <v>78</v>
      </c>
      <c r="M340" cm="1">
        <f t="array" aca="1" ref="M340" ca="1">INDEX([3]!data,_xlfn.XMATCH(_xlfn.CONCAT(
SUBSTITUTE($A340,LEFT($A340,FIND($C340,$A340)+LEN($C340)-1),),
$F340),
[3]!index),_xlfn.XMATCH($G340,[3]!header))</f>
        <v>2101</v>
      </c>
      <c r="N340">
        <f t="shared" ca="1" si="52"/>
        <v>2101</v>
      </c>
      <c r="O340">
        <f t="shared" ca="1" si="52"/>
        <v>2101</v>
      </c>
      <c r="P340">
        <f t="shared" ca="1" si="52"/>
        <v>2101</v>
      </c>
      <c r="Q340">
        <f t="shared" ca="1" si="52"/>
        <v>2101</v>
      </c>
      <c r="R340">
        <f t="shared" ca="1" si="52"/>
        <v>2101</v>
      </c>
      <c r="S340">
        <f t="shared" ca="1" si="52"/>
        <v>2101</v>
      </c>
      <c r="T340">
        <f t="shared" ca="1" si="52"/>
        <v>2101</v>
      </c>
      <c r="U340">
        <f t="shared" ca="1" si="52"/>
        <v>2101</v>
      </c>
      <c r="V340">
        <f t="shared" ca="1" si="52"/>
        <v>2101</v>
      </c>
      <c r="W340">
        <f t="shared" ca="1" si="52"/>
        <v>2101</v>
      </c>
    </row>
    <row r="341" spans="1:23" x14ac:dyDescent="0.25">
      <c r="A341" t="s">
        <v>54</v>
      </c>
      <c r="B341" t="s">
        <v>5</v>
      </c>
      <c r="C341" t="s">
        <v>15</v>
      </c>
      <c r="D341" t="s">
        <v>16</v>
      </c>
      <c r="E341" t="s">
        <v>126</v>
      </c>
      <c r="F341" t="s">
        <v>127</v>
      </c>
      <c r="G341" t="s">
        <v>80</v>
      </c>
      <c r="K341" t="s">
        <v>73</v>
      </c>
      <c r="L341" t="s">
        <v>81</v>
      </c>
      <c r="M341" cm="1">
        <f t="array" aca="1" ref="M341" ca="1">INDEX([3]!data,_xlfn.XMATCH(_xlfn.CONCAT(
SUBSTITUTE($A341,LEFT($A341,FIND($C341,$A341)+LEN($C341)-1),),
$F341),
[3]!index),_xlfn.XMATCH($G341,[3]!header))</f>
        <v>25</v>
      </c>
      <c r="N341">
        <f t="shared" ca="1" si="52"/>
        <v>25</v>
      </c>
      <c r="O341">
        <f t="shared" ca="1" si="52"/>
        <v>25</v>
      </c>
      <c r="P341">
        <f t="shared" ca="1" si="52"/>
        <v>25</v>
      </c>
      <c r="Q341">
        <f t="shared" ca="1" si="52"/>
        <v>25</v>
      </c>
      <c r="R341">
        <f t="shared" ca="1" si="52"/>
        <v>25</v>
      </c>
      <c r="S341">
        <f t="shared" ca="1" si="52"/>
        <v>25</v>
      </c>
      <c r="T341">
        <f t="shared" ca="1" si="52"/>
        <v>25</v>
      </c>
      <c r="U341">
        <f t="shared" ca="1" si="52"/>
        <v>25</v>
      </c>
      <c r="V341">
        <f t="shared" ca="1" si="52"/>
        <v>25</v>
      </c>
      <c r="W341">
        <f t="shared" ca="1" si="52"/>
        <v>25</v>
      </c>
    </row>
    <row r="342" spans="1:23" x14ac:dyDescent="0.25">
      <c r="A342" t="s">
        <v>54</v>
      </c>
      <c r="B342" t="s">
        <v>5</v>
      </c>
      <c r="C342" t="s">
        <v>15</v>
      </c>
      <c r="D342" t="s">
        <v>16</v>
      </c>
      <c r="E342" t="s">
        <v>126</v>
      </c>
      <c r="F342" t="s">
        <v>127</v>
      </c>
      <c r="G342" t="s">
        <v>82</v>
      </c>
      <c r="K342" t="s">
        <v>83</v>
      </c>
      <c r="L342" t="s">
        <v>74</v>
      </c>
      <c r="M342" cm="1">
        <f t="array" aca="1" ref="M342" ca="1">INDEX([3]!data,_xlfn.XMATCH(_xlfn.CONCAT(
SUBSTITUTE($A342,LEFT($A342,FIND($C342,$A342)+LEN($C342)-1),),
$F342),
[3]!index),_xlfn.XMATCH(_xlfn.CONCAT($C342,$G342),[3]!header))</f>
        <v>1</v>
      </c>
    </row>
    <row r="343" spans="1:23" x14ac:dyDescent="0.25">
      <c r="A343" t="s">
        <v>54</v>
      </c>
      <c r="B343" t="s">
        <v>5</v>
      </c>
      <c r="C343" t="s">
        <v>15</v>
      </c>
      <c r="D343" t="s">
        <v>16</v>
      </c>
      <c r="E343" t="s">
        <v>126</v>
      </c>
      <c r="F343" t="s">
        <v>127</v>
      </c>
      <c r="G343" t="s">
        <v>84</v>
      </c>
      <c r="K343" t="s">
        <v>73</v>
      </c>
      <c r="L343" t="s">
        <v>85</v>
      </c>
      <c r="M343" cm="1">
        <f t="array" aca="1" ref="M343" ca="1">INDEX([3]!data,_xlfn.XMATCH(_xlfn.CONCAT(
SUBSTITUTE($A343,LEFT($A343,FIND($C343,$A343)+LEN($C343)-1),),
$F343),
[3]!index),_xlfn.XMATCH($G343,[3]!header))</f>
        <v>70000</v>
      </c>
      <c r="N343">
        <f t="shared" ref="N343:W349" ca="1" si="53">M343</f>
        <v>70000</v>
      </c>
      <c r="O343">
        <f t="shared" ca="1" si="53"/>
        <v>70000</v>
      </c>
      <c r="P343">
        <f t="shared" ca="1" si="53"/>
        <v>70000</v>
      </c>
      <c r="Q343">
        <f t="shared" ca="1" si="53"/>
        <v>70000</v>
      </c>
      <c r="R343">
        <f t="shared" ca="1" si="53"/>
        <v>70000</v>
      </c>
      <c r="S343">
        <f t="shared" ca="1" si="53"/>
        <v>70000</v>
      </c>
      <c r="T343">
        <f t="shared" ca="1" si="53"/>
        <v>70000</v>
      </c>
      <c r="U343">
        <f t="shared" ca="1" si="53"/>
        <v>70000</v>
      </c>
      <c r="V343">
        <f t="shared" ca="1" si="53"/>
        <v>70000</v>
      </c>
      <c r="W343">
        <f t="shared" ca="1" si="53"/>
        <v>70000</v>
      </c>
    </row>
    <row r="344" spans="1:23" x14ac:dyDescent="0.25">
      <c r="A344" t="s">
        <v>54</v>
      </c>
      <c r="B344" t="s">
        <v>5</v>
      </c>
      <c r="C344" t="s">
        <v>15</v>
      </c>
      <c r="D344" t="s">
        <v>16</v>
      </c>
      <c r="E344" t="s">
        <v>126</v>
      </c>
      <c r="F344" t="s">
        <v>127</v>
      </c>
      <c r="G344" t="s">
        <v>86</v>
      </c>
      <c r="K344" t="s">
        <v>73</v>
      </c>
      <c r="L344" t="s">
        <v>87</v>
      </c>
      <c r="M344" cm="1">
        <f t="array" aca="1" ref="M344" ca="1">INDEX([3]!data,_xlfn.XMATCH(_xlfn.CONCAT(
SUBSTITUTE($A344,LEFT($A344,FIND($C344,$A344)+LEN($C344)-1),),
$F344),
[3]!index),_xlfn.XMATCH($G344,[3]!header))</f>
        <v>1435483.5031481499</v>
      </c>
      <c r="N344">
        <f t="shared" ca="1" si="53"/>
        <v>1435483.5031481499</v>
      </c>
      <c r="O344">
        <f t="shared" ca="1" si="53"/>
        <v>1435483.5031481499</v>
      </c>
      <c r="P344">
        <f t="shared" ca="1" si="53"/>
        <v>1435483.5031481499</v>
      </c>
      <c r="Q344">
        <f t="shared" ca="1" si="53"/>
        <v>1435483.5031481499</v>
      </c>
      <c r="R344">
        <f t="shared" ca="1" si="53"/>
        <v>1435483.5031481499</v>
      </c>
      <c r="S344">
        <f t="shared" ca="1" si="53"/>
        <v>1435483.5031481499</v>
      </c>
      <c r="T344">
        <f t="shared" ca="1" si="53"/>
        <v>1435483.5031481499</v>
      </c>
      <c r="U344">
        <f t="shared" ca="1" si="53"/>
        <v>1435483.5031481499</v>
      </c>
      <c r="V344">
        <f t="shared" ca="1" si="53"/>
        <v>1435483.5031481499</v>
      </c>
      <c r="W344">
        <f t="shared" ca="1" si="53"/>
        <v>1435483.5031481499</v>
      </c>
    </row>
    <row r="345" spans="1:23" x14ac:dyDescent="0.25">
      <c r="A345" t="s">
        <v>54</v>
      </c>
      <c r="B345" t="s">
        <v>5</v>
      </c>
      <c r="C345" t="s">
        <v>15</v>
      </c>
      <c r="D345" t="s">
        <v>16</v>
      </c>
      <c r="E345" t="s">
        <v>126</v>
      </c>
      <c r="F345" t="s">
        <v>127</v>
      </c>
      <c r="G345" t="s">
        <v>88</v>
      </c>
      <c r="K345" t="s">
        <v>73</v>
      </c>
      <c r="L345" t="s">
        <v>87</v>
      </c>
      <c r="M345" cm="1">
        <f t="array" aca="1" ref="M345" ca="1">INDEX([3]!data,_xlfn.XMATCH(_xlfn.CONCAT(
SUBSTITUTE($A345,LEFT($A345,FIND($C345,$A345)+LEN($C345)-1),),
$F345),
[3]!index),_xlfn.XMATCH($G345,[3]!header))</f>
        <v>57419.340125925999</v>
      </c>
      <c r="N345">
        <f t="shared" ca="1" si="53"/>
        <v>57419.340125925999</v>
      </c>
      <c r="O345">
        <f t="shared" ca="1" si="53"/>
        <v>57419.340125925999</v>
      </c>
      <c r="P345">
        <f t="shared" ca="1" si="53"/>
        <v>57419.340125925999</v>
      </c>
      <c r="Q345">
        <f t="shared" ca="1" si="53"/>
        <v>57419.340125925999</v>
      </c>
      <c r="R345">
        <f t="shared" ca="1" si="53"/>
        <v>57419.340125925999</v>
      </c>
      <c r="S345">
        <f t="shared" ca="1" si="53"/>
        <v>57419.340125925999</v>
      </c>
      <c r="T345">
        <f t="shared" ca="1" si="53"/>
        <v>57419.340125925999</v>
      </c>
      <c r="U345">
        <f t="shared" ca="1" si="53"/>
        <v>57419.340125925999</v>
      </c>
      <c r="V345">
        <f t="shared" ca="1" si="53"/>
        <v>57419.340125925999</v>
      </c>
      <c r="W345">
        <f t="shared" ca="1" si="53"/>
        <v>57419.340125925999</v>
      </c>
    </row>
    <row r="346" spans="1:23" x14ac:dyDescent="0.25">
      <c r="A346" t="s">
        <v>54</v>
      </c>
      <c r="B346" t="s">
        <v>5</v>
      </c>
      <c r="C346" t="s">
        <v>15</v>
      </c>
      <c r="D346" t="s">
        <v>16</v>
      </c>
      <c r="E346" t="s">
        <v>126</v>
      </c>
      <c r="F346" t="s">
        <v>127</v>
      </c>
      <c r="G346" t="s">
        <v>17</v>
      </c>
      <c r="J346" t="s">
        <v>89</v>
      </c>
      <c r="K346" t="s">
        <v>90</v>
      </c>
      <c r="L346" t="str" cm="1">
        <f t="array" aca="1" ref="L346" ca="1">INDEX([3]!data_multi,_xlfn.XMATCH(_xlfn.CONCAT(
SUBSTITUTE($A346,LEFT($A346,FIND($C346,$A346)+LEN($C346)-1),),
$F346:$I346,
SUBSTITUTE($J346,LEFT($A346,FIND($C346,$A346)+LEN($C346)-1),)),
[3]!index_multi),_xlfn.XMATCH(L$2,[3]!header_multi))</f>
        <v>GJ</v>
      </c>
      <c r="M346" cm="1">
        <f t="array" aca="1" ref="M346" ca="1">INDEX([3]!data_multi,_xlfn.XMATCH(_xlfn.CONCAT(
SUBSTITUTE($A346,LEFT($A346,FIND($C346,$A346)+LEN($C346)-1),),
$F346:$I346,
SUBSTITUTE($J346,LEFT($A346,FIND($C346,$A346)+LEN($C346)-1),)),
[3]!index_multi),_xlfn.XMATCH(M$2,[3]!header_multi))</f>
        <v>5.0000000000000001E-3</v>
      </c>
      <c r="N346">
        <f t="shared" ca="1" si="53"/>
        <v>5.0000000000000001E-3</v>
      </c>
      <c r="O346">
        <f t="shared" ca="1" si="53"/>
        <v>5.0000000000000001E-3</v>
      </c>
      <c r="P346">
        <f t="shared" ca="1" si="53"/>
        <v>5.0000000000000001E-3</v>
      </c>
      <c r="Q346">
        <f t="shared" ca="1" si="53"/>
        <v>5.0000000000000001E-3</v>
      </c>
      <c r="R346">
        <f t="shared" ca="1" si="53"/>
        <v>5.0000000000000001E-3</v>
      </c>
      <c r="S346">
        <f t="shared" ca="1" si="53"/>
        <v>5.0000000000000001E-3</v>
      </c>
      <c r="T346">
        <f t="shared" ca="1" si="53"/>
        <v>5.0000000000000001E-3</v>
      </c>
      <c r="U346">
        <f t="shared" ca="1" si="53"/>
        <v>5.0000000000000001E-3</v>
      </c>
      <c r="V346">
        <f t="shared" ca="1" si="53"/>
        <v>5.0000000000000001E-3</v>
      </c>
      <c r="W346">
        <f t="shared" ca="1" si="53"/>
        <v>5.0000000000000001E-3</v>
      </c>
    </row>
    <row r="347" spans="1:23" x14ac:dyDescent="0.25">
      <c r="A347" t="s">
        <v>54</v>
      </c>
      <c r="B347" t="s">
        <v>5</v>
      </c>
      <c r="C347" t="s">
        <v>15</v>
      </c>
      <c r="D347" t="s">
        <v>16</v>
      </c>
      <c r="E347" t="s">
        <v>126</v>
      </c>
      <c r="F347" t="s">
        <v>127</v>
      </c>
      <c r="G347" t="s">
        <v>17</v>
      </c>
      <c r="J347" t="s">
        <v>95</v>
      </c>
      <c r="K347" t="s">
        <v>90</v>
      </c>
      <c r="L347" t="str" cm="1">
        <f t="array" aca="1" ref="L347" ca="1">INDEX([3]!data_multi,_xlfn.XMATCH(_xlfn.CONCAT(
SUBSTITUTE($A347,LEFT($A347,FIND($C347,$A347)+LEN($C347)-1),),
$F347:$I347,
SUBSTITUTE($J347,LEFT($A347,FIND($C347,$A347)+LEN($C347)-1),)),
[3]!index_multi),_xlfn.XMATCH(L$2,[3]!header_multi))</f>
        <v>GJ</v>
      </c>
      <c r="M347" cm="1">
        <f t="array" aca="1" ref="M347" ca="1">INDEX([3]!data_multi,_xlfn.XMATCH(_xlfn.CONCAT(
SUBSTITUTE($A347,LEFT($A347,FIND($C347,$A347)+LEN($C347)-1),),
$F347:$I347,
SUBSTITUTE($J347,LEFT($A347,FIND($C347,$A347)+LEN($C347)-1),)),
[3]!index_multi),_xlfn.XMATCH(M$2,[3]!header_multi))</f>
        <v>8.0000000000000002E-3</v>
      </c>
      <c r="N347">
        <f t="shared" ca="1" si="53"/>
        <v>8.0000000000000002E-3</v>
      </c>
      <c r="O347">
        <f t="shared" ca="1" si="53"/>
        <v>8.0000000000000002E-3</v>
      </c>
      <c r="P347">
        <f t="shared" ca="1" si="53"/>
        <v>8.0000000000000002E-3</v>
      </c>
      <c r="Q347">
        <f t="shared" ca="1" si="53"/>
        <v>8.0000000000000002E-3</v>
      </c>
      <c r="R347">
        <f t="shared" ca="1" si="53"/>
        <v>8.0000000000000002E-3</v>
      </c>
      <c r="S347">
        <f t="shared" ca="1" si="53"/>
        <v>8.0000000000000002E-3</v>
      </c>
      <c r="T347">
        <f t="shared" ca="1" si="53"/>
        <v>8.0000000000000002E-3</v>
      </c>
      <c r="U347">
        <f t="shared" ca="1" si="53"/>
        <v>8.0000000000000002E-3</v>
      </c>
      <c r="V347">
        <f t="shared" ca="1" si="53"/>
        <v>8.0000000000000002E-3</v>
      </c>
      <c r="W347">
        <f t="shared" ca="1" si="53"/>
        <v>8.0000000000000002E-3</v>
      </c>
    </row>
    <row r="348" spans="1:23" x14ac:dyDescent="0.25">
      <c r="A348" t="s">
        <v>54</v>
      </c>
      <c r="B348" t="s">
        <v>5</v>
      </c>
      <c r="C348" t="s">
        <v>15</v>
      </c>
      <c r="D348" t="s">
        <v>16</v>
      </c>
      <c r="E348" t="s">
        <v>126</v>
      </c>
      <c r="F348" t="s">
        <v>127</v>
      </c>
      <c r="G348" t="s">
        <v>17</v>
      </c>
      <c r="J348" t="s">
        <v>108</v>
      </c>
      <c r="K348" t="s">
        <v>90</v>
      </c>
      <c r="L348" t="str" cm="1">
        <f t="array" aca="1" ref="L348" ca="1">INDEX([3]!data_multi,_xlfn.XMATCH(_xlfn.CONCAT(
SUBSTITUTE($A348,LEFT($A348,FIND($C348,$A348)+LEN($C348)-1),),
$F348:$I348,
SUBSTITUTE($J348,LEFT($A348,FIND($C348,$A348)+LEN($C348)-1),)),
[3]!index_multi),_xlfn.XMATCH(L$2,[3]!header_multi))</f>
        <v>GJ</v>
      </c>
      <c r="M348" cm="1">
        <f t="array" aca="1" ref="M348" ca="1">INDEX([3]!data_multi,_xlfn.XMATCH(_xlfn.CONCAT(
SUBSTITUTE($A348,LEFT($A348,FIND($C348,$A348)+LEN($C348)-1),),
$F348:$I348,
SUBSTITUTE($J348,LEFT($A348,FIND($C348,$A348)+LEN($C348)-1),)),
[3]!index_multi),_xlfn.XMATCH(M$2,[3]!header_multi))</f>
        <v>2.1000000000000001E-2</v>
      </c>
      <c r="N348">
        <f t="shared" ca="1" si="53"/>
        <v>2.1000000000000001E-2</v>
      </c>
      <c r="O348">
        <f t="shared" ca="1" si="53"/>
        <v>2.1000000000000001E-2</v>
      </c>
      <c r="P348">
        <f t="shared" ca="1" si="53"/>
        <v>2.1000000000000001E-2</v>
      </c>
      <c r="Q348">
        <f t="shared" ca="1" si="53"/>
        <v>2.1000000000000001E-2</v>
      </c>
      <c r="R348">
        <f t="shared" ca="1" si="53"/>
        <v>2.1000000000000001E-2</v>
      </c>
      <c r="S348">
        <f t="shared" ca="1" si="53"/>
        <v>2.1000000000000001E-2</v>
      </c>
      <c r="T348">
        <f t="shared" ca="1" si="53"/>
        <v>2.1000000000000001E-2</v>
      </c>
      <c r="U348">
        <f t="shared" ca="1" si="53"/>
        <v>2.1000000000000001E-2</v>
      </c>
      <c r="V348">
        <f t="shared" ca="1" si="53"/>
        <v>2.1000000000000001E-2</v>
      </c>
      <c r="W348">
        <f t="shared" ca="1" si="53"/>
        <v>2.1000000000000001E-2</v>
      </c>
    </row>
    <row r="349" spans="1:23" x14ac:dyDescent="0.25">
      <c r="A349" t="s">
        <v>54</v>
      </c>
      <c r="B349" t="s">
        <v>5</v>
      </c>
      <c r="C349" t="s">
        <v>15</v>
      </c>
      <c r="D349" t="s">
        <v>16</v>
      </c>
      <c r="E349" t="s">
        <v>126</v>
      </c>
      <c r="F349" t="s">
        <v>127</v>
      </c>
      <c r="G349" t="s">
        <v>17</v>
      </c>
      <c r="J349" t="s">
        <v>92</v>
      </c>
      <c r="K349" t="s">
        <v>90</v>
      </c>
      <c r="L349" t="str" cm="1">
        <f t="array" aca="1" ref="L349" ca="1">INDEX([3]!data_multi,_xlfn.XMATCH(_xlfn.CONCAT(
SUBSTITUTE($A349,LEFT($A349,FIND($C349,$A349)+LEN($C349)-1),),
$F349:$I349,
SUBSTITUTE($J349,LEFT($A349,FIND($C349,$A349)+LEN($C349)-1),)),
[3]!index_multi),_xlfn.XMATCH(L$2,[3]!header_multi))</f>
        <v>GJ</v>
      </c>
      <c r="M349" cm="1">
        <f t="array" aca="1" ref="M349" ca="1">INDEX([3]!data_multi,_xlfn.XMATCH(_xlfn.CONCAT(
SUBSTITUTE($A349,LEFT($A349,FIND($C349,$A349)+LEN($C349)-1),),
$F349:$I349,
SUBSTITUTE($J349,LEFT($A349,FIND($C349,$A349)+LEN($C349)-1),)),
[3]!index_multi),_xlfn.XMATCH(M$2,[3]!header_multi))</f>
        <v>4.0000000000000001E-3</v>
      </c>
      <c r="N349">
        <f t="shared" ca="1" si="53"/>
        <v>4.0000000000000001E-3</v>
      </c>
      <c r="O349">
        <f t="shared" ca="1" si="53"/>
        <v>4.0000000000000001E-3</v>
      </c>
      <c r="P349">
        <f t="shared" ca="1" si="53"/>
        <v>4.0000000000000001E-3</v>
      </c>
      <c r="Q349">
        <f t="shared" ca="1" si="53"/>
        <v>4.0000000000000001E-3</v>
      </c>
      <c r="R349">
        <f t="shared" ca="1" si="53"/>
        <v>4.0000000000000001E-3</v>
      </c>
      <c r="S349">
        <f t="shared" ca="1" si="53"/>
        <v>4.0000000000000001E-3</v>
      </c>
      <c r="T349">
        <f t="shared" ca="1" si="53"/>
        <v>4.0000000000000001E-3</v>
      </c>
      <c r="U349">
        <f t="shared" ca="1" si="53"/>
        <v>4.0000000000000001E-3</v>
      </c>
      <c r="V349">
        <f t="shared" ca="1" si="53"/>
        <v>4.0000000000000001E-3</v>
      </c>
      <c r="W349">
        <f t="shared" ca="1" si="53"/>
        <v>4.0000000000000001E-3</v>
      </c>
    </row>
    <row r="350" spans="1:23" x14ac:dyDescent="0.25">
      <c r="A350" t="s">
        <v>55</v>
      </c>
      <c r="B350" t="s">
        <v>5</v>
      </c>
      <c r="C350" t="s">
        <v>15</v>
      </c>
      <c r="D350" t="s">
        <v>16</v>
      </c>
      <c r="E350" t="s">
        <v>128</v>
      </c>
      <c r="G350" t="s">
        <v>20</v>
      </c>
      <c r="K350" t="s">
        <v>21</v>
      </c>
      <c r="L350" t="str" cm="1">
        <f t="array" aca="1" ref="L350" ca="1">INDEX([1]!data,_xlfn.XMATCH(_xlfn.CONCAT(
SUBSTITUTE($A350,LEFT($A350,FIND($C350,$A350)+LEN($C350)-1),),
$F350:$I350,
SUBSTITUTE($J350,LEFT($A350,FIND($C350,$A350)+LEN($C350)-1),)),
[1]!index),_xlfn.XMATCH(L$2,[1]!header))</f>
        <v>tonne</v>
      </c>
    </row>
    <row r="351" spans="1:23" x14ac:dyDescent="0.25">
      <c r="A351" t="s">
        <v>55</v>
      </c>
      <c r="B351" t="s">
        <v>5</v>
      </c>
      <c r="C351" t="s">
        <v>15</v>
      </c>
      <c r="D351" t="s">
        <v>16</v>
      </c>
      <c r="E351" t="s">
        <v>128</v>
      </c>
      <c r="G351" t="s">
        <v>22</v>
      </c>
      <c r="H351" t="s">
        <v>71</v>
      </c>
    </row>
    <row r="352" spans="1:23" x14ac:dyDescent="0.25">
      <c r="A352" t="s">
        <v>55</v>
      </c>
      <c r="B352" t="s">
        <v>5</v>
      </c>
      <c r="C352" t="s">
        <v>15</v>
      </c>
      <c r="D352" t="s">
        <v>16</v>
      </c>
      <c r="E352" t="s">
        <v>128</v>
      </c>
      <c r="G352" t="s">
        <v>72</v>
      </c>
      <c r="K352" t="s">
        <v>73</v>
      </c>
      <c r="L352" t="s">
        <v>74</v>
      </c>
      <c r="M352" cm="1">
        <f t="array" aca="1" ref="M352" ca="1">INDEX([3]!data,_xlfn.XMATCH(_xlfn.CONCAT(
SUBSTITUTE($A352,LEFT($A352,FIND($C352,$A352)+LEN($C352)-1),),
$F352),
[3]!index),_xlfn.XMATCH($G352,[3]!header))</f>
        <v>0.35</v>
      </c>
      <c r="N352">
        <f t="shared" ref="N352:W353" ca="1" si="54">M352</f>
        <v>0.35</v>
      </c>
      <c r="O352">
        <f t="shared" ca="1" si="54"/>
        <v>0.35</v>
      </c>
      <c r="P352">
        <f t="shared" ca="1" si="54"/>
        <v>0.35</v>
      </c>
      <c r="Q352">
        <f t="shared" ca="1" si="54"/>
        <v>0.35</v>
      </c>
      <c r="R352">
        <f t="shared" ca="1" si="54"/>
        <v>0.35</v>
      </c>
      <c r="S352">
        <f t="shared" ca="1" si="54"/>
        <v>0.35</v>
      </c>
      <c r="T352">
        <f t="shared" ca="1" si="54"/>
        <v>0.35</v>
      </c>
      <c r="U352">
        <f t="shared" ca="1" si="54"/>
        <v>0.35</v>
      </c>
      <c r="V352">
        <f t="shared" ca="1" si="54"/>
        <v>0.35</v>
      </c>
      <c r="W352">
        <f t="shared" ca="1" si="54"/>
        <v>0.35</v>
      </c>
    </row>
    <row r="353" spans="1:23" x14ac:dyDescent="0.25">
      <c r="A353" t="s">
        <v>55</v>
      </c>
      <c r="B353" t="s">
        <v>5</v>
      </c>
      <c r="C353" t="s">
        <v>15</v>
      </c>
      <c r="D353" t="s">
        <v>16</v>
      </c>
      <c r="E353" t="s">
        <v>128</v>
      </c>
      <c r="G353" t="s">
        <v>75</v>
      </c>
      <c r="K353" t="s">
        <v>73</v>
      </c>
      <c r="M353" cm="1">
        <f t="array" aca="1" ref="M353" ca="1">INDEX([3]!data,_xlfn.XMATCH(_xlfn.CONCAT(
SUBSTITUTE($A353,LEFT($A353,FIND($C353,$A353)+LEN($C353)-1),),
$F353),
[3]!index),_xlfn.XMATCH($G353,[3]!header))</f>
        <v>10</v>
      </c>
      <c r="N353">
        <f t="shared" ca="1" si="54"/>
        <v>10</v>
      </c>
      <c r="O353">
        <f t="shared" ca="1" si="54"/>
        <v>10</v>
      </c>
      <c r="P353">
        <f t="shared" ca="1" si="54"/>
        <v>10</v>
      </c>
      <c r="Q353">
        <f t="shared" ca="1" si="54"/>
        <v>10</v>
      </c>
      <c r="R353">
        <f t="shared" ca="1" si="54"/>
        <v>10</v>
      </c>
      <c r="S353">
        <f t="shared" ca="1" si="54"/>
        <v>10</v>
      </c>
      <c r="T353">
        <f t="shared" ca="1" si="54"/>
        <v>10</v>
      </c>
      <c r="U353">
        <f t="shared" ca="1" si="54"/>
        <v>10</v>
      </c>
      <c r="V353">
        <f t="shared" ca="1" si="54"/>
        <v>10</v>
      </c>
      <c r="W353">
        <f t="shared" ca="1" si="54"/>
        <v>10</v>
      </c>
    </row>
    <row r="354" spans="1:23" x14ac:dyDescent="0.25">
      <c r="A354" t="s">
        <v>55</v>
      </c>
      <c r="B354" t="s">
        <v>5</v>
      </c>
      <c r="C354" t="s">
        <v>15</v>
      </c>
      <c r="D354" t="s">
        <v>16</v>
      </c>
      <c r="E354" t="s">
        <v>128</v>
      </c>
      <c r="F354" t="s">
        <v>129</v>
      </c>
      <c r="G354" t="s">
        <v>6</v>
      </c>
    </row>
    <row r="355" spans="1:23" x14ac:dyDescent="0.25">
      <c r="A355" t="s">
        <v>55</v>
      </c>
      <c r="B355" t="s">
        <v>5</v>
      </c>
      <c r="C355" t="s">
        <v>15</v>
      </c>
      <c r="D355" t="s">
        <v>16</v>
      </c>
      <c r="E355" t="s">
        <v>128</v>
      </c>
      <c r="F355" t="s">
        <v>129</v>
      </c>
      <c r="G355" t="s">
        <v>77</v>
      </c>
      <c r="K355" t="s">
        <v>73</v>
      </c>
      <c r="L355" t="s">
        <v>78</v>
      </c>
      <c r="M355" cm="1">
        <f t="array" aca="1" ref="M355" ca="1">INDEX([3]!data,_xlfn.XMATCH(_xlfn.CONCAT(
SUBSTITUTE($A355,LEFT($A355,FIND($C355,$A355)+LEN($C355)-1),),
$F355),
[3]!index),_xlfn.XMATCH($G355,[3]!header))</f>
        <v>1950</v>
      </c>
      <c r="N355">
        <f t="shared" ref="N355:W357" ca="1" si="55">M355</f>
        <v>1950</v>
      </c>
      <c r="O355">
        <f t="shared" ca="1" si="55"/>
        <v>1950</v>
      </c>
      <c r="P355">
        <f t="shared" ca="1" si="55"/>
        <v>1950</v>
      </c>
      <c r="Q355">
        <f t="shared" ca="1" si="55"/>
        <v>1950</v>
      </c>
      <c r="R355">
        <f t="shared" ca="1" si="55"/>
        <v>1950</v>
      </c>
      <c r="S355">
        <f t="shared" ca="1" si="55"/>
        <v>1950</v>
      </c>
      <c r="T355">
        <f t="shared" ca="1" si="55"/>
        <v>1950</v>
      </c>
      <c r="U355">
        <f t="shared" ca="1" si="55"/>
        <v>1950</v>
      </c>
      <c r="V355">
        <f t="shared" ca="1" si="55"/>
        <v>1950</v>
      </c>
      <c r="W355">
        <f t="shared" ca="1" si="55"/>
        <v>1950</v>
      </c>
    </row>
    <row r="356" spans="1:23" x14ac:dyDescent="0.25">
      <c r="A356" t="s">
        <v>55</v>
      </c>
      <c r="B356" t="s">
        <v>5</v>
      </c>
      <c r="C356" t="s">
        <v>15</v>
      </c>
      <c r="D356" t="s">
        <v>16</v>
      </c>
      <c r="E356" t="s">
        <v>128</v>
      </c>
      <c r="F356" t="s">
        <v>129</v>
      </c>
      <c r="G356" t="s">
        <v>79</v>
      </c>
      <c r="K356" t="s">
        <v>73</v>
      </c>
      <c r="L356" t="s">
        <v>78</v>
      </c>
      <c r="M356" cm="1">
        <f t="array" aca="1" ref="M356" ca="1">INDEX([3]!data,_xlfn.XMATCH(_xlfn.CONCAT(
SUBSTITUTE($A356,LEFT($A356,FIND($C356,$A356)+LEN($C356)-1),),
$F356),
[3]!index),_xlfn.XMATCH($G356,[3]!header))</f>
        <v>2101</v>
      </c>
      <c r="N356">
        <f t="shared" ca="1" si="55"/>
        <v>2101</v>
      </c>
      <c r="O356">
        <f t="shared" ca="1" si="55"/>
        <v>2101</v>
      </c>
      <c r="P356">
        <f t="shared" ca="1" si="55"/>
        <v>2101</v>
      </c>
      <c r="Q356">
        <f t="shared" ca="1" si="55"/>
        <v>2101</v>
      </c>
      <c r="R356">
        <f t="shared" ca="1" si="55"/>
        <v>2101</v>
      </c>
      <c r="S356">
        <f t="shared" ca="1" si="55"/>
        <v>2101</v>
      </c>
      <c r="T356">
        <f t="shared" ca="1" si="55"/>
        <v>2101</v>
      </c>
      <c r="U356">
        <f t="shared" ca="1" si="55"/>
        <v>2101</v>
      </c>
      <c r="V356">
        <f t="shared" ca="1" si="55"/>
        <v>2101</v>
      </c>
      <c r="W356">
        <f t="shared" ca="1" si="55"/>
        <v>2101</v>
      </c>
    </row>
    <row r="357" spans="1:23" x14ac:dyDescent="0.25">
      <c r="A357" t="s">
        <v>55</v>
      </c>
      <c r="B357" t="s">
        <v>5</v>
      </c>
      <c r="C357" t="s">
        <v>15</v>
      </c>
      <c r="D357" t="s">
        <v>16</v>
      </c>
      <c r="E357" t="s">
        <v>128</v>
      </c>
      <c r="F357" t="s">
        <v>129</v>
      </c>
      <c r="G357" t="s">
        <v>80</v>
      </c>
      <c r="K357" t="s">
        <v>73</v>
      </c>
      <c r="L357" t="s">
        <v>81</v>
      </c>
      <c r="M357" cm="1">
        <f t="array" aca="1" ref="M357" ca="1">INDEX([3]!data,_xlfn.XMATCH(_xlfn.CONCAT(
SUBSTITUTE($A357,LEFT($A357,FIND($C357,$A357)+LEN($C357)-1),),
$F357),
[3]!index),_xlfn.XMATCH($G357,[3]!header))</f>
        <v>25</v>
      </c>
      <c r="N357">
        <f t="shared" ca="1" si="55"/>
        <v>25</v>
      </c>
      <c r="O357">
        <f t="shared" ca="1" si="55"/>
        <v>25</v>
      </c>
      <c r="P357">
        <f t="shared" ca="1" si="55"/>
        <v>25</v>
      </c>
      <c r="Q357">
        <f t="shared" ca="1" si="55"/>
        <v>25</v>
      </c>
      <c r="R357">
        <f t="shared" ca="1" si="55"/>
        <v>25</v>
      </c>
      <c r="S357">
        <f t="shared" ca="1" si="55"/>
        <v>25</v>
      </c>
      <c r="T357">
        <f t="shared" ca="1" si="55"/>
        <v>25</v>
      </c>
      <c r="U357">
        <f t="shared" ca="1" si="55"/>
        <v>25</v>
      </c>
      <c r="V357">
        <f t="shared" ca="1" si="55"/>
        <v>25</v>
      </c>
      <c r="W357">
        <f t="shared" ca="1" si="55"/>
        <v>25</v>
      </c>
    </row>
    <row r="358" spans="1:23" x14ac:dyDescent="0.25">
      <c r="A358" t="s">
        <v>55</v>
      </c>
      <c r="B358" t="s">
        <v>5</v>
      </c>
      <c r="C358" t="s">
        <v>15</v>
      </c>
      <c r="D358" t="s">
        <v>16</v>
      </c>
      <c r="E358" t="s">
        <v>128</v>
      </c>
      <c r="F358" t="s">
        <v>129</v>
      </c>
      <c r="G358" t="s">
        <v>82</v>
      </c>
      <c r="K358" t="s">
        <v>83</v>
      </c>
      <c r="L358" t="s">
        <v>74</v>
      </c>
      <c r="M358" cm="1">
        <f t="array" aca="1" ref="M358" ca="1">INDEX([3]!data,_xlfn.XMATCH(_xlfn.CONCAT(
SUBSTITUTE($A358,LEFT($A358,FIND($C358,$A358)+LEN($C358)-1),),
$F358),
[3]!index),_xlfn.XMATCH(_xlfn.CONCAT($C358,$G358),[3]!header))</f>
        <v>1</v>
      </c>
    </row>
    <row r="359" spans="1:23" x14ac:dyDescent="0.25">
      <c r="A359" t="s">
        <v>55</v>
      </c>
      <c r="B359" t="s">
        <v>5</v>
      </c>
      <c r="C359" t="s">
        <v>15</v>
      </c>
      <c r="D359" t="s">
        <v>16</v>
      </c>
      <c r="E359" t="s">
        <v>128</v>
      </c>
      <c r="F359" t="s">
        <v>129</v>
      </c>
      <c r="G359" t="s">
        <v>84</v>
      </c>
      <c r="K359" t="s">
        <v>73</v>
      </c>
      <c r="L359" t="s">
        <v>85</v>
      </c>
      <c r="M359" cm="1">
        <f t="array" aca="1" ref="M359" ca="1">INDEX([3]!data,_xlfn.XMATCH(_xlfn.CONCAT(
SUBSTITUTE($A359,LEFT($A359,FIND($C359,$A359)+LEN($C359)-1),),
$F359),
[3]!index),_xlfn.XMATCH($G359,[3]!header))</f>
        <v>70000</v>
      </c>
      <c r="N359">
        <f t="shared" ref="N359:W365" ca="1" si="56">M359</f>
        <v>70000</v>
      </c>
      <c r="O359">
        <f t="shared" ca="1" si="56"/>
        <v>70000</v>
      </c>
      <c r="P359">
        <f t="shared" ca="1" si="56"/>
        <v>70000</v>
      </c>
      <c r="Q359">
        <f t="shared" ca="1" si="56"/>
        <v>70000</v>
      </c>
      <c r="R359">
        <f t="shared" ca="1" si="56"/>
        <v>70000</v>
      </c>
      <c r="S359">
        <f t="shared" ca="1" si="56"/>
        <v>70000</v>
      </c>
      <c r="T359">
        <f t="shared" ca="1" si="56"/>
        <v>70000</v>
      </c>
      <c r="U359">
        <f t="shared" ca="1" si="56"/>
        <v>70000</v>
      </c>
      <c r="V359">
        <f t="shared" ca="1" si="56"/>
        <v>70000</v>
      </c>
      <c r="W359">
        <f t="shared" ca="1" si="56"/>
        <v>70000</v>
      </c>
    </row>
    <row r="360" spans="1:23" x14ac:dyDescent="0.25">
      <c r="A360" t="s">
        <v>55</v>
      </c>
      <c r="B360" t="s">
        <v>5</v>
      </c>
      <c r="C360" t="s">
        <v>15</v>
      </c>
      <c r="D360" t="s">
        <v>16</v>
      </c>
      <c r="E360" t="s">
        <v>128</v>
      </c>
      <c r="F360" t="s">
        <v>129</v>
      </c>
      <c r="G360" t="s">
        <v>86</v>
      </c>
      <c r="K360" t="s">
        <v>73</v>
      </c>
      <c r="L360" t="s">
        <v>87</v>
      </c>
      <c r="M360" cm="1">
        <f t="array" aca="1" ref="M360" ca="1">INDEX([3]!data,_xlfn.XMATCH(_xlfn.CONCAT(
SUBSTITUTE($A360,LEFT($A360,FIND($C360,$A360)+LEN($C360)-1),),
$F360),
[3]!index),_xlfn.XMATCH($G360,[3]!header))</f>
        <v>1435483.5031481499</v>
      </c>
      <c r="N360">
        <f t="shared" ca="1" si="56"/>
        <v>1435483.5031481499</v>
      </c>
      <c r="O360">
        <f t="shared" ca="1" si="56"/>
        <v>1435483.5031481499</v>
      </c>
      <c r="P360">
        <f t="shared" ca="1" si="56"/>
        <v>1435483.5031481499</v>
      </c>
      <c r="Q360">
        <f t="shared" ca="1" si="56"/>
        <v>1435483.5031481499</v>
      </c>
      <c r="R360">
        <f t="shared" ca="1" si="56"/>
        <v>1435483.5031481499</v>
      </c>
      <c r="S360">
        <f t="shared" ca="1" si="56"/>
        <v>1435483.5031481499</v>
      </c>
      <c r="T360">
        <f t="shared" ca="1" si="56"/>
        <v>1435483.5031481499</v>
      </c>
      <c r="U360">
        <f t="shared" ca="1" si="56"/>
        <v>1435483.5031481499</v>
      </c>
      <c r="V360">
        <f t="shared" ca="1" si="56"/>
        <v>1435483.5031481499</v>
      </c>
      <c r="W360">
        <f t="shared" ca="1" si="56"/>
        <v>1435483.5031481499</v>
      </c>
    </row>
    <row r="361" spans="1:23" x14ac:dyDescent="0.25">
      <c r="A361" t="s">
        <v>55</v>
      </c>
      <c r="B361" t="s">
        <v>5</v>
      </c>
      <c r="C361" t="s">
        <v>15</v>
      </c>
      <c r="D361" t="s">
        <v>16</v>
      </c>
      <c r="E361" t="s">
        <v>128</v>
      </c>
      <c r="F361" t="s">
        <v>129</v>
      </c>
      <c r="G361" t="s">
        <v>88</v>
      </c>
      <c r="K361" t="s">
        <v>73</v>
      </c>
      <c r="L361" t="s">
        <v>87</v>
      </c>
      <c r="M361" cm="1">
        <f t="array" aca="1" ref="M361" ca="1">INDEX([3]!data,_xlfn.XMATCH(_xlfn.CONCAT(
SUBSTITUTE($A361,LEFT($A361,FIND($C361,$A361)+LEN($C361)-1),),
$F361),
[3]!index),_xlfn.XMATCH($G361,[3]!header))</f>
        <v>57419.340125925999</v>
      </c>
      <c r="N361">
        <f t="shared" ca="1" si="56"/>
        <v>57419.340125925999</v>
      </c>
      <c r="O361">
        <f t="shared" ca="1" si="56"/>
        <v>57419.340125925999</v>
      </c>
      <c r="P361">
        <f t="shared" ca="1" si="56"/>
        <v>57419.340125925999</v>
      </c>
      <c r="Q361">
        <f t="shared" ca="1" si="56"/>
        <v>57419.340125925999</v>
      </c>
      <c r="R361">
        <f t="shared" ca="1" si="56"/>
        <v>57419.340125925999</v>
      </c>
      <c r="S361">
        <f t="shared" ca="1" si="56"/>
        <v>57419.340125925999</v>
      </c>
      <c r="T361">
        <f t="shared" ca="1" si="56"/>
        <v>57419.340125925999</v>
      </c>
      <c r="U361">
        <f t="shared" ca="1" si="56"/>
        <v>57419.340125925999</v>
      </c>
      <c r="V361">
        <f t="shared" ca="1" si="56"/>
        <v>57419.340125925999</v>
      </c>
      <c r="W361">
        <f t="shared" ca="1" si="56"/>
        <v>57419.340125925999</v>
      </c>
    </row>
    <row r="362" spans="1:23" x14ac:dyDescent="0.25">
      <c r="A362" t="s">
        <v>55</v>
      </c>
      <c r="B362" t="s">
        <v>5</v>
      </c>
      <c r="C362" t="s">
        <v>15</v>
      </c>
      <c r="D362" t="s">
        <v>16</v>
      </c>
      <c r="E362" t="s">
        <v>128</v>
      </c>
      <c r="F362" t="s">
        <v>129</v>
      </c>
      <c r="G362" t="s">
        <v>17</v>
      </c>
      <c r="J362" t="s">
        <v>89</v>
      </c>
      <c r="K362" t="s">
        <v>90</v>
      </c>
      <c r="L362" t="str" cm="1">
        <f t="array" aca="1" ref="L362" ca="1">INDEX([3]!data_multi,_xlfn.XMATCH(_xlfn.CONCAT(
SUBSTITUTE($A362,LEFT($A362,FIND($C362,$A362)+LEN($C362)-1),),
$F362:$I362,
SUBSTITUTE($J362,LEFT($A362,FIND($C362,$A362)+LEN($C362)-1),)),
[3]!index_multi),_xlfn.XMATCH(L$2,[3]!header_multi))</f>
        <v>GJ</v>
      </c>
      <c r="M362" cm="1">
        <f t="array" aca="1" ref="M362" ca="1">INDEX([3]!data_multi,_xlfn.XMATCH(_xlfn.CONCAT(
SUBSTITUTE($A362,LEFT($A362,FIND($C362,$A362)+LEN($C362)-1),),
$F362:$I362,
SUBSTITUTE($J362,LEFT($A362,FIND($C362,$A362)+LEN($C362)-1),)),
[3]!index_multi),_xlfn.XMATCH(M$2,[3]!header_multi))</f>
        <v>5.0000000000000001E-3</v>
      </c>
      <c r="N362">
        <f t="shared" ca="1" si="56"/>
        <v>5.0000000000000001E-3</v>
      </c>
      <c r="O362">
        <f t="shared" ca="1" si="56"/>
        <v>5.0000000000000001E-3</v>
      </c>
      <c r="P362">
        <f t="shared" ca="1" si="56"/>
        <v>5.0000000000000001E-3</v>
      </c>
      <c r="Q362">
        <f t="shared" ca="1" si="56"/>
        <v>5.0000000000000001E-3</v>
      </c>
      <c r="R362">
        <f t="shared" ca="1" si="56"/>
        <v>5.0000000000000001E-3</v>
      </c>
      <c r="S362">
        <f t="shared" ca="1" si="56"/>
        <v>5.0000000000000001E-3</v>
      </c>
      <c r="T362">
        <f t="shared" ca="1" si="56"/>
        <v>5.0000000000000001E-3</v>
      </c>
      <c r="U362">
        <f t="shared" ca="1" si="56"/>
        <v>5.0000000000000001E-3</v>
      </c>
      <c r="V362">
        <f t="shared" ca="1" si="56"/>
        <v>5.0000000000000001E-3</v>
      </c>
      <c r="W362">
        <f t="shared" ca="1" si="56"/>
        <v>5.0000000000000001E-3</v>
      </c>
    </row>
    <row r="363" spans="1:23" x14ac:dyDescent="0.25">
      <c r="A363" t="s">
        <v>55</v>
      </c>
      <c r="B363" t="s">
        <v>5</v>
      </c>
      <c r="C363" t="s">
        <v>15</v>
      </c>
      <c r="D363" t="s">
        <v>16</v>
      </c>
      <c r="E363" t="s">
        <v>128</v>
      </c>
      <c r="F363" t="s">
        <v>129</v>
      </c>
      <c r="G363" t="s">
        <v>17</v>
      </c>
      <c r="J363" t="s">
        <v>95</v>
      </c>
      <c r="K363" t="s">
        <v>90</v>
      </c>
      <c r="L363" t="str" cm="1">
        <f t="array" aca="1" ref="L363" ca="1">INDEX([3]!data_multi,_xlfn.XMATCH(_xlfn.CONCAT(
SUBSTITUTE($A363,LEFT($A363,FIND($C363,$A363)+LEN($C363)-1),),
$F363:$I363,
SUBSTITUTE($J363,LEFT($A363,FIND($C363,$A363)+LEN($C363)-1),)),
[3]!index_multi),_xlfn.XMATCH(L$2,[3]!header_multi))</f>
        <v>GJ</v>
      </c>
      <c r="M363" cm="1">
        <f t="array" aca="1" ref="M363" ca="1">INDEX([3]!data_multi,_xlfn.XMATCH(_xlfn.CONCAT(
SUBSTITUTE($A363,LEFT($A363,FIND($C363,$A363)+LEN($C363)-1),),
$F363:$I363,
SUBSTITUTE($J363,LEFT($A363,FIND($C363,$A363)+LEN($C363)-1),)),
[3]!index_multi),_xlfn.XMATCH(M$2,[3]!header_multi))</f>
        <v>8.0000000000000002E-3</v>
      </c>
      <c r="N363">
        <f t="shared" ca="1" si="56"/>
        <v>8.0000000000000002E-3</v>
      </c>
      <c r="O363">
        <f t="shared" ca="1" si="56"/>
        <v>8.0000000000000002E-3</v>
      </c>
      <c r="P363">
        <f t="shared" ca="1" si="56"/>
        <v>8.0000000000000002E-3</v>
      </c>
      <c r="Q363">
        <f t="shared" ca="1" si="56"/>
        <v>8.0000000000000002E-3</v>
      </c>
      <c r="R363">
        <f t="shared" ca="1" si="56"/>
        <v>8.0000000000000002E-3</v>
      </c>
      <c r="S363">
        <f t="shared" ca="1" si="56"/>
        <v>8.0000000000000002E-3</v>
      </c>
      <c r="T363">
        <f t="shared" ca="1" si="56"/>
        <v>8.0000000000000002E-3</v>
      </c>
      <c r="U363">
        <f t="shared" ca="1" si="56"/>
        <v>8.0000000000000002E-3</v>
      </c>
      <c r="V363">
        <f t="shared" ca="1" si="56"/>
        <v>8.0000000000000002E-3</v>
      </c>
      <c r="W363">
        <f t="shared" ca="1" si="56"/>
        <v>8.0000000000000002E-3</v>
      </c>
    </row>
    <row r="364" spans="1:23" x14ac:dyDescent="0.25">
      <c r="A364" t="s">
        <v>55</v>
      </c>
      <c r="B364" t="s">
        <v>5</v>
      </c>
      <c r="C364" t="s">
        <v>15</v>
      </c>
      <c r="D364" t="s">
        <v>16</v>
      </c>
      <c r="E364" t="s">
        <v>128</v>
      </c>
      <c r="F364" t="s">
        <v>129</v>
      </c>
      <c r="G364" t="s">
        <v>17</v>
      </c>
      <c r="J364" t="s">
        <v>108</v>
      </c>
      <c r="K364" t="s">
        <v>90</v>
      </c>
      <c r="L364" t="str" cm="1">
        <f t="array" aca="1" ref="L364" ca="1">INDEX([3]!data_multi,_xlfn.XMATCH(_xlfn.CONCAT(
SUBSTITUTE($A364,LEFT($A364,FIND($C364,$A364)+LEN($C364)-1),),
$F364:$I364,
SUBSTITUTE($J364,LEFT($A364,FIND($C364,$A364)+LEN($C364)-1),)),
[3]!index_multi),_xlfn.XMATCH(L$2,[3]!header_multi))</f>
        <v>GJ</v>
      </c>
      <c r="M364" cm="1">
        <f t="array" aca="1" ref="M364" ca="1">INDEX([3]!data_multi,_xlfn.XMATCH(_xlfn.CONCAT(
SUBSTITUTE($A364,LEFT($A364,FIND($C364,$A364)+LEN($C364)-1),),
$F364:$I364,
SUBSTITUTE($J364,LEFT($A364,FIND($C364,$A364)+LEN($C364)-1),)),
[3]!index_multi),_xlfn.XMATCH(M$2,[3]!header_multi))</f>
        <v>2.1000000000000001E-2</v>
      </c>
      <c r="N364">
        <f t="shared" ca="1" si="56"/>
        <v>2.1000000000000001E-2</v>
      </c>
      <c r="O364">
        <f t="shared" ca="1" si="56"/>
        <v>2.1000000000000001E-2</v>
      </c>
      <c r="P364">
        <f t="shared" ca="1" si="56"/>
        <v>2.1000000000000001E-2</v>
      </c>
      <c r="Q364">
        <f t="shared" ca="1" si="56"/>
        <v>2.1000000000000001E-2</v>
      </c>
      <c r="R364">
        <f t="shared" ca="1" si="56"/>
        <v>2.1000000000000001E-2</v>
      </c>
      <c r="S364">
        <f t="shared" ca="1" si="56"/>
        <v>2.1000000000000001E-2</v>
      </c>
      <c r="T364">
        <f t="shared" ca="1" si="56"/>
        <v>2.1000000000000001E-2</v>
      </c>
      <c r="U364">
        <f t="shared" ca="1" si="56"/>
        <v>2.1000000000000001E-2</v>
      </c>
      <c r="V364">
        <f t="shared" ca="1" si="56"/>
        <v>2.1000000000000001E-2</v>
      </c>
      <c r="W364">
        <f t="shared" ca="1" si="56"/>
        <v>2.1000000000000001E-2</v>
      </c>
    </row>
    <row r="365" spans="1:23" x14ac:dyDescent="0.25">
      <c r="A365" t="s">
        <v>55</v>
      </c>
      <c r="B365" t="s">
        <v>5</v>
      </c>
      <c r="C365" t="s">
        <v>15</v>
      </c>
      <c r="D365" t="s">
        <v>16</v>
      </c>
      <c r="E365" t="s">
        <v>128</v>
      </c>
      <c r="F365" t="s">
        <v>129</v>
      </c>
      <c r="G365" t="s">
        <v>17</v>
      </c>
      <c r="J365" t="s">
        <v>92</v>
      </c>
      <c r="K365" t="s">
        <v>90</v>
      </c>
      <c r="L365" t="str" cm="1">
        <f t="array" aca="1" ref="L365" ca="1">INDEX([3]!data_multi,_xlfn.XMATCH(_xlfn.CONCAT(
SUBSTITUTE($A365,LEFT($A365,FIND($C365,$A365)+LEN($C365)-1),),
$F365:$I365,
SUBSTITUTE($J365,LEFT($A365,FIND($C365,$A365)+LEN($C365)-1),)),
[3]!index_multi),_xlfn.XMATCH(L$2,[3]!header_multi))</f>
        <v>GJ</v>
      </c>
      <c r="M365" cm="1">
        <f t="array" aca="1" ref="M365" ca="1">INDEX([3]!data_multi,_xlfn.XMATCH(_xlfn.CONCAT(
SUBSTITUTE($A365,LEFT($A365,FIND($C365,$A365)+LEN($C365)-1),),
$F365:$I365,
SUBSTITUTE($J365,LEFT($A365,FIND($C365,$A365)+LEN($C365)-1),)),
[3]!index_multi),_xlfn.XMATCH(M$2,[3]!header_multi))</f>
        <v>4.0000000000000001E-3</v>
      </c>
      <c r="N365">
        <f t="shared" ca="1" si="56"/>
        <v>4.0000000000000001E-3</v>
      </c>
      <c r="O365">
        <f t="shared" ca="1" si="56"/>
        <v>4.0000000000000001E-3</v>
      </c>
      <c r="P365">
        <f t="shared" ca="1" si="56"/>
        <v>4.0000000000000001E-3</v>
      </c>
      <c r="Q365">
        <f t="shared" ca="1" si="56"/>
        <v>4.0000000000000001E-3</v>
      </c>
      <c r="R365">
        <f t="shared" ca="1" si="56"/>
        <v>4.0000000000000001E-3</v>
      </c>
      <c r="S365">
        <f t="shared" ca="1" si="56"/>
        <v>4.0000000000000001E-3</v>
      </c>
      <c r="T365">
        <f t="shared" ca="1" si="56"/>
        <v>4.0000000000000001E-3</v>
      </c>
      <c r="U365">
        <f t="shared" ca="1" si="56"/>
        <v>4.0000000000000001E-3</v>
      </c>
      <c r="V365">
        <f t="shared" ca="1" si="56"/>
        <v>4.0000000000000001E-3</v>
      </c>
      <c r="W365">
        <f t="shared" ca="1" si="56"/>
        <v>4.0000000000000001E-3</v>
      </c>
    </row>
    <row r="366" spans="1:23" x14ac:dyDescent="0.25">
      <c r="A366" t="s">
        <v>50</v>
      </c>
      <c r="B366" t="s">
        <v>5</v>
      </c>
      <c r="C366" t="s">
        <v>15</v>
      </c>
      <c r="D366" t="s">
        <v>16</v>
      </c>
      <c r="E366" t="s">
        <v>130</v>
      </c>
      <c r="G366" t="s">
        <v>20</v>
      </c>
      <c r="K366" t="s">
        <v>21</v>
      </c>
      <c r="L366" t="str" cm="1">
        <f t="array" aca="1" ref="L366" ca="1">INDEX([1]!data,_xlfn.XMATCH(_xlfn.CONCAT(
SUBSTITUTE($A366,LEFT($A366,FIND($C366,$A366)+LEN($C366)-1),),
$F366:$I366,
SUBSTITUTE($J366,LEFT($A366,FIND($C366,$A366)+LEN($C366)-1),)),
[1]!index),_xlfn.XMATCH(L$2,[1]!header))</f>
        <v>tonne</v>
      </c>
    </row>
    <row r="367" spans="1:23" x14ac:dyDescent="0.25">
      <c r="A367" t="s">
        <v>50</v>
      </c>
      <c r="B367" t="s">
        <v>5</v>
      </c>
      <c r="C367" t="s">
        <v>15</v>
      </c>
      <c r="D367" t="s">
        <v>16</v>
      </c>
      <c r="E367" t="s">
        <v>130</v>
      </c>
      <c r="G367" t="s">
        <v>22</v>
      </c>
      <c r="H367" t="s">
        <v>48</v>
      </c>
    </row>
    <row r="368" spans="1:23" x14ac:dyDescent="0.25">
      <c r="A368" t="s">
        <v>50</v>
      </c>
      <c r="B368" t="s">
        <v>5</v>
      </c>
      <c r="C368" t="s">
        <v>15</v>
      </c>
      <c r="D368" t="s">
        <v>16</v>
      </c>
      <c r="E368" t="s">
        <v>130</v>
      </c>
      <c r="G368" t="s">
        <v>17</v>
      </c>
      <c r="J368" t="s">
        <v>131</v>
      </c>
      <c r="K368" t="s">
        <v>19</v>
      </c>
      <c r="L368" t="str" cm="1">
        <f t="array" aca="1" ref="L368" ca="1">INDEX([1]!data,_xlfn.XMATCH(_xlfn.CONCAT(
SUBSTITUTE($A368,LEFT($A368,FIND($C368,$A368)+LEN($C368)-1),),
$C368,
$F368:$I368,
SUBSTITUTE($J368,LEFT($A368,FIND($C368,$A368)+LEN($C368)-1),)),
[1]!index),_xlfn.XMATCH(L$2,[1]!header))</f>
        <v>tonne</v>
      </c>
      <c r="M368" cm="1">
        <f t="array" aca="1" ref="M368" ca="1">INDEX([1]!data,_xlfn.XMATCH(_xlfn.CONCAT(
SUBSTITUTE($A368,LEFT($A368,FIND($C368,$A368)+LEN($C368)-1),),
$C368,
$F368:$I368,
SUBSTITUTE($J368,LEFT($A368,FIND($C368,$A368)+LEN($C368)-1),)),
[1]!index),_xlfn.XMATCH(M$2,[1]!header))</f>
        <v>1</v>
      </c>
      <c r="N368" cm="1">
        <f t="array" aca="1" ref="N368" ca="1">INDEX([1]!data,_xlfn.XMATCH(_xlfn.CONCAT(
SUBSTITUTE($A368,LEFT($A368,FIND($C368,$A368)+LEN($C368)-1),),
$C368,
$F368:$I368,
SUBSTITUTE($J368,LEFT($A368,FIND($C368,$A368)+LEN($C368)-1),)),
[1]!index),_xlfn.XMATCH(N$2,[1]!header))</f>
        <v>1</v>
      </c>
      <c r="O368" cm="1">
        <f t="array" aca="1" ref="O368" ca="1">INDEX([1]!data,_xlfn.XMATCH(_xlfn.CONCAT(
SUBSTITUTE($A368,LEFT($A368,FIND($C368,$A368)+LEN($C368)-1),),
$C368,
$F368:$I368,
SUBSTITUTE($J368,LEFT($A368,FIND($C368,$A368)+LEN($C368)-1),)),
[1]!index),_xlfn.XMATCH(O$2,[1]!header))</f>
        <v>1</v>
      </c>
      <c r="P368" cm="1">
        <f t="array" aca="1" ref="P368" ca="1">INDEX([1]!data,_xlfn.XMATCH(_xlfn.CONCAT(
SUBSTITUTE($A368,LEFT($A368,FIND($C368,$A368)+LEN($C368)-1),),
$C368,
$F368:$I368,
SUBSTITUTE($J368,LEFT($A368,FIND($C368,$A368)+LEN($C368)-1),)),
[1]!index),_xlfn.XMATCH(P$2,[1]!header))</f>
        <v>1</v>
      </c>
      <c r="Q368" cm="1">
        <f t="array" aca="1" ref="Q368" ca="1">INDEX([1]!data,_xlfn.XMATCH(_xlfn.CONCAT(
SUBSTITUTE($A368,LEFT($A368,FIND($C368,$A368)+LEN($C368)-1),),
$C368,
$F368:$I368,
SUBSTITUTE($J368,LEFT($A368,FIND($C368,$A368)+LEN($C368)-1),)),
[1]!index),_xlfn.XMATCH(Q$2,[1]!header))</f>
        <v>1</v>
      </c>
      <c r="R368" cm="1">
        <f t="array" aca="1" ref="R368" ca="1">INDEX([1]!data,_xlfn.XMATCH(_xlfn.CONCAT(
SUBSTITUTE($A368,LEFT($A368,FIND($C368,$A368)+LEN($C368)-1),),
$C368,
$F368:$I368,
SUBSTITUTE($J368,LEFT($A368,FIND($C368,$A368)+LEN($C368)-1),)),
[1]!index),_xlfn.XMATCH(R$2,[1]!header))</f>
        <v>1</v>
      </c>
      <c r="S368" cm="1">
        <f t="array" aca="1" ref="S368" ca="1">INDEX([1]!data,_xlfn.XMATCH(_xlfn.CONCAT(
SUBSTITUTE($A368,LEFT($A368,FIND($C368,$A368)+LEN($C368)-1),),
$C368,
$F368:$I368,
SUBSTITUTE($J368,LEFT($A368,FIND($C368,$A368)+LEN($C368)-1),)),
[1]!index),_xlfn.XMATCH(S$2,[1]!header))</f>
        <v>1</v>
      </c>
      <c r="T368" cm="1">
        <f t="array" aca="1" ref="T368" ca="1">INDEX([1]!data,_xlfn.XMATCH(_xlfn.CONCAT(
SUBSTITUTE($A368,LEFT($A368,FIND($C368,$A368)+LEN($C368)-1),),
$C368,
$F368:$I368,
SUBSTITUTE($J368,LEFT($A368,FIND($C368,$A368)+LEN($C368)-1),)),
[1]!index),_xlfn.XMATCH(T$2,[1]!header))</f>
        <v>1</v>
      </c>
      <c r="U368" cm="1">
        <f t="array" aca="1" ref="U368" ca="1">INDEX([1]!data,_xlfn.XMATCH(_xlfn.CONCAT(
SUBSTITUTE($A368,LEFT($A368,FIND($C368,$A368)+LEN($C368)-1),),
$C368,
$F368:$I368,
SUBSTITUTE($J368,LEFT($A368,FIND($C368,$A368)+LEN($C368)-1),)),
[1]!index),_xlfn.XMATCH(U$2,[1]!header))</f>
        <v>1</v>
      </c>
      <c r="V368" cm="1">
        <f t="array" aca="1" ref="V368" ca="1">INDEX([1]!data,_xlfn.XMATCH(_xlfn.CONCAT(
SUBSTITUTE($A368,LEFT($A368,FIND($C368,$A368)+LEN($C368)-1),),
$C368,
$F368:$I368,
SUBSTITUTE($J368,LEFT($A368,FIND($C368,$A368)+LEN($C368)-1),)),
[1]!index),_xlfn.XMATCH(V$2,[1]!header))</f>
        <v>1</v>
      </c>
      <c r="W368" cm="1">
        <f t="array" aca="1" ref="W368" ca="1">INDEX([1]!data,_xlfn.XMATCH(_xlfn.CONCAT(
SUBSTITUTE($A368,LEFT($A368,FIND($C368,$A368)+LEN($C368)-1),),
$C368,
$F368:$I368,
SUBSTITUTE($J368,LEFT($A368,FIND($C368,$A368)+LEN($C368)-1),)),
[1]!index),_xlfn.XMATCH(W$2,[1]!header))</f>
        <v>1</v>
      </c>
    </row>
    <row r="369" spans="1:23" x14ac:dyDescent="0.25">
      <c r="A369" t="s">
        <v>50</v>
      </c>
      <c r="B369" t="s">
        <v>5</v>
      </c>
      <c r="C369" t="s">
        <v>15</v>
      </c>
      <c r="D369" t="s">
        <v>16</v>
      </c>
      <c r="E369" t="s">
        <v>130</v>
      </c>
      <c r="G369" t="s">
        <v>17</v>
      </c>
      <c r="J369" t="s">
        <v>132</v>
      </c>
      <c r="K369" t="s">
        <v>19</v>
      </c>
      <c r="L369" t="str" cm="1">
        <f t="array" aca="1" ref="L369" ca="1">INDEX([1]!data,_xlfn.XMATCH(_xlfn.CONCAT(
SUBSTITUTE($A369,LEFT($A369,FIND($C369,$A369)+LEN($C369)-1),),
$C369,
$F369:$I369,
SUBSTITUTE($J369,LEFT($A369,FIND($C369,$A369)+LEN($C369)-1),)),
[1]!index),_xlfn.XMATCH(L$2,[1]!header))</f>
        <v>tonne</v>
      </c>
      <c r="M369" cm="1">
        <f t="array" aca="1" ref="M369" ca="1">INDEX([1]!data,_xlfn.XMATCH(_xlfn.CONCAT(
SUBSTITUTE($A369,LEFT($A369,FIND($C369,$A369)+LEN($C369)-1),),
$C369,
$F369:$I369,
SUBSTITUTE($J369,LEFT($A369,FIND($C369,$A369)+LEN($C369)-1),)),
[1]!index),_xlfn.XMATCH(M$2,[1]!header))</f>
        <v>1</v>
      </c>
      <c r="N369" cm="1">
        <f t="array" aca="1" ref="N369" ca="1">INDEX([1]!data,_xlfn.XMATCH(_xlfn.CONCAT(
SUBSTITUTE($A369,LEFT($A369,FIND($C369,$A369)+LEN($C369)-1),),
$C369,
$F369:$I369,
SUBSTITUTE($J369,LEFT($A369,FIND($C369,$A369)+LEN($C369)-1),)),
[1]!index),_xlfn.XMATCH(N$2,[1]!header))</f>
        <v>1</v>
      </c>
      <c r="O369" cm="1">
        <f t="array" aca="1" ref="O369" ca="1">INDEX([1]!data,_xlfn.XMATCH(_xlfn.CONCAT(
SUBSTITUTE($A369,LEFT($A369,FIND($C369,$A369)+LEN($C369)-1),),
$C369,
$F369:$I369,
SUBSTITUTE($J369,LEFT($A369,FIND($C369,$A369)+LEN($C369)-1),)),
[1]!index),_xlfn.XMATCH(O$2,[1]!header))</f>
        <v>1</v>
      </c>
      <c r="P369" cm="1">
        <f t="array" aca="1" ref="P369" ca="1">INDEX([1]!data,_xlfn.XMATCH(_xlfn.CONCAT(
SUBSTITUTE($A369,LEFT($A369,FIND($C369,$A369)+LEN($C369)-1),),
$C369,
$F369:$I369,
SUBSTITUTE($J369,LEFT($A369,FIND($C369,$A369)+LEN($C369)-1),)),
[1]!index),_xlfn.XMATCH(P$2,[1]!header))</f>
        <v>1</v>
      </c>
      <c r="Q369" cm="1">
        <f t="array" aca="1" ref="Q369" ca="1">INDEX([1]!data,_xlfn.XMATCH(_xlfn.CONCAT(
SUBSTITUTE($A369,LEFT($A369,FIND($C369,$A369)+LEN($C369)-1),),
$C369,
$F369:$I369,
SUBSTITUTE($J369,LEFT($A369,FIND($C369,$A369)+LEN($C369)-1),)),
[1]!index),_xlfn.XMATCH(Q$2,[1]!header))</f>
        <v>1</v>
      </c>
      <c r="R369" cm="1">
        <f t="array" aca="1" ref="R369" ca="1">INDEX([1]!data,_xlfn.XMATCH(_xlfn.CONCAT(
SUBSTITUTE($A369,LEFT($A369,FIND($C369,$A369)+LEN($C369)-1),),
$C369,
$F369:$I369,
SUBSTITUTE($J369,LEFT($A369,FIND($C369,$A369)+LEN($C369)-1),)),
[1]!index),_xlfn.XMATCH(R$2,[1]!header))</f>
        <v>1</v>
      </c>
      <c r="S369" cm="1">
        <f t="array" aca="1" ref="S369" ca="1">INDEX([1]!data,_xlfn.XMATCH(_xlfn.CONCAT(
SUBSTITUTE($A369,LEFT($A369,FIND($C369,$A369)+LEN($C369)-1),),
$C369,
$F369:$I369,
SUBSTITUTE($J369,LEFT($A369,FIND($C369,$A369)+LEN($C369)-1),)),
[1]!index),_xlfn.XMATCH(S$2,[1]!header))</f>
        <v>1</v>
      </c>
      <c r="T369" cm="1">
        <f t="array" aca="1" ref="T369" ca="1">INDEX([1]!data,_xlfn.XMATCH(_xlfn.CONCAT(
SUBSTITUTE($A369,LEFT($A369,FIND($C369,$A369)+LEN($C369)-1),),
$C369,
$F369:$I369,
SUBSTITUTE($J369,LEFT($A369,FIND($C369,$A369)+LEN($C369)-1),)),
[1]!index),_xlfn.XMATCH(T$2,[1]!header))</f>
        <v>1</v>
      </c>
      <c r="U369" cm="1">
        <f t="array" aca="1" ref="U369" ca="1">INDEX([1]!data,_xlfn.XMATCH(_xlfn.CONCAT(
SUBSTITUTE($A369,LEFT($A369,FIND($C369,$A369)+LEN($C369)-1),),
$C369,
$F369:$I369,
SUBSTITUTE($J369,LEFT($A369,FIND($C369,$A369)+LEN($C369)-1),)),
[1]!index),_xlfn.XMATCH(U$2,[1]!header))</f>
        <v>1</v>
      </c>
      <c r="V369" cm="1">
        <f t="array" aca="1" ref="V369" ca="1">INDEX([1]!data,_xlfn.XMATCH(_xlfn.CONCAT(
SUBSTITUTE($A369,LEFT($A369,FIND($C369,$A369)+LEN($C369)-1),),
$C369,
$F369:$I369,
SUBSTITUTE($J369,LEFT($A369,FIND($C369,$A369)+LEN($C369)-1),)),
[1]!index),_xlfn.XMATCH(V$2,[1]!header))</f>
        <v>1</v>
      </c>
      <c r="W369" cm="1">
        <f t="array" aca="1" ref="W369" ca="1">INDEX([1]!data,_xlfn.XMATCH(_xlfn.CONCAT(
SUBSTITUTE($A369,LEFT($A369,FIND($C369,$A369)+LEN($C369)-1),),
$C369,
$F369:$I369,
SUBSTITUTE($J369,LEFT($A369,FIND($C369,$A369)+LEN($C369)-1),)),
[1]!index),_xlfn.XMATCH(W$2,[1]!header))</f>
        <v>1</v>
      </c>
    </row>
    <row r="370" spans="1:23" x14ac:dyDescent="0.25">
      <c r="A370" t="s">
        <v>50</v>
      </c>
      <c r="B370" t="s">
        <v>5</v>
      </c>
      <c r="C370" t="s">
        <v>15</v>
      </c>
      <c r="D370" t="s">
        <v>16</v>
      </c>
      <c r="E370" t="s">
        <v>130</v>
      </c>
      <c r="G370" t="s">
        <v>17</v>
      </c>
      <c r="J370" t="s">
        <v>133</v>
      </c>
      <c r="K370" t="s">
        <v>19</v>
      </c>
      <c r="L370" t="str" cm="1">
        <f t="array" aca="1" ref="L370" ca="1">INDEX([1]!data,_xlfn.XMATCH(_xlfn.CONCAT(
SUBSTITUTE($A370,LEFT($A370,FIND($C370,$A370)+LEN($C370)-1),),
$C370,
$F370:$I370,
SUBSTITUTE($J370,LEFT($A370,FIND($C370,$A370)+LEN($C370)-1),)),
[1]!index),_xlfn.XMATCH(L$2,[1]!header))</f>
        <v>tonne</v>
      </c>
      <c r="M370" cm="1">
        <f t="array" aca="1" ref="M370" ca="1">INDEX([1]!data,_xlfn.XMATCH(_xlfn.CONCAT(
SUBSTITUTE($A370,LEFT($A370,FIND($C370,$A370)+LEN($C370)-1),),
$C370,
$F370:$I370,
SUBSTITUTE($J370,LEFT($A370,FIND($C370,$A370)+LEN($C370)-1),)),
[1]!index),_xlfn.XMATCH(M$2,[1]!header))</f>
        <v>0.02</v>
      </c>
      <c r="N370" cm="1">
        <f t="array" aca="1" ref="N370" ca="1">INDEX([1]!data,_xlfn.XMATCH(_xlfn.CONCAT(
SUBSTITUTE($A370,LEFT($A370,FIND($C370,$A370)+LEN($C370)-1),),
$C370,
$F370:$I370,
SUBSTITUTE($J370,LEFT($A370,FIND($C370,$A370)+LEN($C370)-1),)),
[1]!index),_xlfn.XMATCH(N$2,[1]!header))</f>
        <v>0.02</v>
      </c>
      <c r="O370" cm="1">
        <f t="array" aca="1" ref="O370" ca="1">INDEX([1]!data,_xlfn.XMATCH(_xlfn.CONCAT(
SUBSTITUTE($A370,LEFT($A370,FIND($C370,$A370)+LEN($C370)-1),),
$C370,
$F370:$I370,
SUBSTITUTE($J370,LEFT($A370,FIND($C370,$A370)+LEN($C370)-1),)),
[1]!index),_xlfn.XMATCH(O$2,[1]!header))</f>
        <v>0.02</v>
      </c>
      <c r="P370" cm="1">
        <f t="array" aca="1" ref="P370" ca="1">INDEX([1]!data,_xlfn.XMATCH(_xlfn.CONCAT(
SUBSTITUTE($A370,LEFT($A370,FIND($C370,$A370)+LEN($C370)-1),),
$C370,
$F370:$I370,
SUBSTITUTE($J370,LEFT($A370,FIND($C370,$A370)+LEN($C370)-1),)),
[1]!index),_xlfn.XMATCH(P$2,[1]!header))</f>
        <v>0.02</v>
      </c>
      <c r="Q370" cm="1">
        <f t="array" aca="1" ref="Q370" ca="1">INDEX([1]!data,_xlfn.XMATCH(_xlfn.CONCAT(
SUBSTITUTE($A370,LEFT($A370,FIND($C370,$A370)+LEN($C370)-1),),
$C370,
$F370:$I370,
SUBSTITUTE($J370,LEFT($A370,FIND($C370,$A370)+LEN($C370)-1),)),
[1]!index),_xlfn.XMATCH(Q$2,[1]!header))</f>
        <v>0.02</v>
      </c>
      <c r="R370" cm="1">
        <f t="array" aca="1" ref="R370" ca="1">INDEX([1]!data,_xlfn.XMATCH(_xlfn.CONCAT(
SUBSTITUTE($A370,LEFT($A370,FIND($C370,$A370)+LEN($C370)-1),),
$C370,
$F370:$I370,
SUBSTITUTE($J370,LEFT($A370,FIND($C370,$A370)+LEN($C370)-1),)),
[1]!index),_xlfn.XMATCH(R$2,[1]!header))</f>
        <v>0.02</v>
      </c>
      <c r="S370" cm="1">
        <f t="array" aca="1" ref="S370" ca="1">INDEX([1]!data,_xlfn.XMATCH(_xlfn.CONCAT(
SUBSTITUTE($A370,LEFT($A370,FIND($C370,$A370)+LEN($C370)-1),),
$C370,
$F370:$I370,
SUBSTITUTE($J370,LEFT($A370,FIND($C370,$A370)+LEN($C370)-1),)),
[1]!index),_xlfn.XMATCH(S$2,[1]!header))</f>
        <v>0.02</v>
      </c>
      <c r="T370" cm="1">
        <f t="array" aca="1" ref="T370" ca="1">INDEX([1]!data,_xlfn.XMATCH(_xlfn.CONCAT(
SUBSTITUTE($A370,LEFT($A370,FIND($C370,$A370)+LEN($C370)-1),),
$C370,
$F370:$I370,
SUBSTITUTE($J370,LEFT($A370,FIND($C370,$A370)+LEN($C370)-1),)),
[1]!index),_xlfn.XMATCH(T$2,[1]!header))</f>
        <v>0.02</v>
      </c>
      <c r="U370" cm="1">
        <f t="array" aca="1" ref="U370" ca="1">INDEX([1]!data,_xlfn.XMATCH(_xlfn.CONCAT(
SUBSTITUTE($A370,LEFT($A370,FIND($C370,$A370)+LEN($C370)-1),),
$C370,
$F370:$I370,
SUBSTITUTE($J370,LEFT($A370,FIND($C370,$A370)+LEN($C370)-1),)),
[1]!index),_xlfn.XMATCH(U$2,[1]!header))</f>
        <v>0.02</v>
      </c>
      <c r="V370" cm="1">
        <f t="array" aca="1" ref="V370" ca="1">INDEX([1]!data,_xlfn.XMATCH(_xlfn.CONCAT(
SUBSTITUTE($A370,LEFT($A370,FIND($C370,$A370)+LEN($C370)-1),),
$C370,
$F370:$I370,
SUBSTITUTE($J370,LEFT($A370,FIND($C370,$A370)+LEN($C370)-1),)),
[1]!index),_xlfn.XMATCH(V$2,[1]!header))</f>
        <v>0.02</v>
      </c>
      <c r="W370" cm="1">
        <f t="array" aca="1" ref="W370" ca="1">INDEX([1]!data,_xlfn.XMATCH(_xlfn.CONCAT(
SUBSTITUTE($A370,LEFT($A370,FIND($C370,$A370)+LEN($C370)-1),),
$C370,
$F370:$I370,
SUBSTITUTE($J370,LEFT($A370,FIND($C370,$A370)+LEN($C370)-1),)),
[1]!index),_xlfn.XMATCH(W$2,[1]!header))</f>
        <v>0.02</v>
      </c>
    </row>
    <row r="371" spans="1:23" x14ac:dyDescent="0.25">
      <c r="A371" t="s">
        <v>50</v>
      </c>
      <c r="B371" t="s">
        <v>5</v>
      </c>
      <c r="C371" t="s">
        <v>15</v>
      </c>
      <c r="D371" t="s">
        <v>16</v>
      </c>
      <c r="E371" t="s">
        <v>130</v>
      </c>
      <c r="G371" t="s">
        <v>17</v>
      </c>
      <c r="J371" t="s">
        <v>134</v>
      </c>
      <c r="K371" t="s">
        <v>19</v>
      </c>
      <c r="L371" t="str" cm="1">
        <f t="array" aca="1" ref="L371" ca="1">INDEX([1]!data,_xlfn.XMATCH(_xlfn.CONCAT(
SUBSTITUTE($A371,LEFT($A371,FIND($C371,$A371)+LEN($C371)-1),),
$C371,
$F371:$I371,
SUBSTITUTE($J371,LEFT($A371,FIND($C371,$A371)+LEN($C371)-1),)),
[1]!index),_xlfn.XMATCH(L$2,[1]!header))</f>
        <v>tonne</v>
      </c>
      <c r="M371" cm="1">
        <f t="array" aca="1" ref="M371" ca="1">INDEX([1]!data,_xlfn.XMATCH(_xlfn.CONCAT(
SUBSTITUTE($A371,LEFT($A371,FIND($C371,$A371)+LEN($C371)-1),),
$C371,
$F371:$I371,
SUBSTITUTE($J371,LEFT($A371,FIND($C371,$A371)+LEN($C371)-1),)),
[1]!index),_xlfn.XMATCH(M$2,[1]!header))</f>
        <v>0.98224397703002997</v>
      </c>
      <c r="N371" cm="1">
        <f t="array" aca="1" ref="N371" ca="1">INDEX([1]!data,_xlfn.XMATCH(_xlfn.CONCAT(
SUBSTITUTE($A371,LEFT($A371,FIND($C371,$A371)+LEN($C371)-1),),
$C371,
$F371:$I371,
SUBSTITUTE($J371,LEFT($A371,FIND($C371,$A371)+LEN($C371)-1),)),
[1]!index),_xlfn.XMATCH(N$2,[1]!header))</f>
        <v>0.98224397703002997</v>
      </c>
      <c r="O371" cm="1">
        <f t="array" aca="1" ref="O371" ca="1">INDEX([1]!data,_xlfn.XMATCH(_xlfn.CONCAT(
SUBSTITUTE($A371,LEFT($A371,FIND($C371,$A371)+LEN($C371)-1),),
$C371,
$F371:$I371,
SUBSTITUTE($J371,LEFT($A371,FIND($C371,$A371)+LEN($C371)-1),)),
[1]!index),_xlfn.XMATCH(O$2,[1]!header))</f>
        <v>0.98224397703002997</v>
      </c>
      <c r="P371" cm="1">
        <f t="array" aca="1" ref="P371" ca="1">INDEX([1]!data,_xlfn.XMATCH(_xlfn.CONCAT(
SUBSTITUTE($A371,LEFT($A371,FIND($C371,$A371)+LEN($C371)-1),),
$C371,
$F371:$I371,
SUBSTITUTE($J371,LEFT($A371,FIND($C371,$A371)+LEN($C371)-1),)),
[1]!index),_xlfn.XMATCH(P$2,[1]!header))</f>
        <v>0.98224397703002997</v>
      </c>
      <c r="Q371" cm="1">
        <f t="array" aca="1" ref="Q371" ca="1">INDEX([1]!data,_xlfn.XMATCH(_xlfn.CONCAT(
SUBSTITUTE($A371,LEFT($A371,FIND($C371,$A371)+LEN($C371)-1),),
$C371,
$F371:$I371,
SUBSTITUTE($J371,LEFT($A371,FIND($C371,$A371)+LEN($C371)-1),)),
[1]!index),_xlfn.XMATCH(Q$2,[1]!header))</f>
        <v>0.98224397703002997</v>
      </c>
      <c r="R371" cm="1">
        <f t="array" aca="1" ref="R371" ca="1">INDEX([1]!data,_xlfn.XMATCH(_xlfn.CONCAT(
SUBSTITUTE($A371,LEFT($A371,FIND($C371,$A371)+LEN($C371)-1),),
$C371,
$F371:$I371,
SUBSTITUTE($J371,LEFT($A371,FIND($C371,$A371)+LEN($C371)-1),)),
[1]!index),_xlfn.XMATCH(R$2,[1]!header))</f>
        <v>0.98224397703002997</v>
      </c>
      <c r="S371" cm="1">
        <f t="array" aca="1" ref="S371" ca="1">INDEX([1]!data,_xlfn.XMATCH(_xlfn.CONCAT(
SUBSTITUTE($A371,LEFT($A371,FIND($C371,$A371)+LEN($C371)-1),),
$C371,
$F371:$I371,
SUBSTITUTE($J371,LEFT($A371,FIND($C371,$A371)+LEN($C371)-1),)),
[1]!index),_xlfn.XMATCH(S$2,[1]!header))</f>
        <v>0.98224397703002997</v>
      </c>
      <c r="T371" cm="1">
        <f t="array" aca="1" ref="T371" ca="1">INDEX([1]!data,_xlfn.XMATCH(_xlfn.CONCAT(
SUBSTITUTE($A371,LEFT($A371,FIND($C371,$A371)+LEN($C371)-1),),
$C371,
$F371:$I371,
SUBSTITUTE($J371,LEFT($A371,FIND($C371,$A371)+LEN($C371)-1),)),
[1]!index),_xlfn.XMATCH(T$2,[1]!header))</f>
        <v>0.98224397703002997</v>
      </c>
      <c r="U371" cm="1">
        <f t="array" aca="1" ref="U371" ca="1">INDEX([1]!data,_xlfn.XMATCH(_xlfn.CONCAT(
SUBSTITUTE($A371,LEFT($A371,FIND($C371,$A371)+LEN($C371)-1),),
$C371,
$F371:$I371,
SUBSTITUTE($J371,LEFT($A371,FIND($C371,$A371)+LEN($C371)-1),)),
[1]!index),_xlfn.XMATCH(U$2,[1]!header))</f>
        <v>0.98224397703002997</v>
      </c>
      <c r="V371" cm="1">
        <f t="array" aca="1" ref="V371" ca="1">INDEX([1]!data,_xlfn.XMATCH(_xlfn.CONCAT(
SUBSTITUTE($A371,LEFT($A371,FIND($C371,$A371)+LEN($C371)-1),),
$C371,
$F371:$I371,
SUBSTITUTE($J371,LEFT($A371,FIND($C371,$A371)+LEN($C371)-1),)),
[1]!index),_xlfn.XMATCH(V$2,[1]!header))</f>
        <v>0.98224397703002997</v>
      </c>
      <c r="W371" cm="1">
        <f t="array" aca="1" ref="W371" ca="1">INDEX([1]!data,_xlfn.XMATCH(_xlfn.CONCAT(
SUBSTITUTE($A371,LEFT($A371,FIND($C371,$A371)+LEN($C371)-1),),
$C371,
$F371:$I371,
SUBSTITUTE($J371,LEFT($A371,FIND($C371,$A371)+LEN($C371)-1),)),
[1]!index),_xlfn.XMATCH(W$2,[1]!header))</f>
        <v>0.98224397703002997</v>
      </c>
    </row>
    <row r="372" spans="1:23" x14ac:dyDescent="0.25">
      <c r="A372" t="s">
        <v>50</v>
      </c>
      <c r="B372" t="s">
        <v>5</v>
      </c>
      <c r="C372" t="s">
        <v>15</v>
      </c>
      <c r="D372" t="s">
        <v>16</v>
      </c>
      <c r="E372" t="s">
        <v>130</v>
      </c>
      <c r="G372" t="s">
        <v>17</v>
      </c>
      <c r="J372" t="s">
        <v>56</v>
      </c>
      <c r="K372" t="s">
        <v>19</v>
      </c>
      <c r="L372" t="str" cm="1">
        <f t="array" aca="1" ref="L372" ca="1">INDEX([1]!data,_xlfn.XMATCH(_xlfn.CONCAT(
SUBSTITUTE($A372,LEFT($A372,FIND($C372,$A372)+LEN($C372)-1),),
$C372,
$F372:$I372,
SUBSTITUTE($J372,LEFT($A372,FIND($C372,$A372)+LEN($C372)-1),)),
[1]!index),_xlfn.XMATCH(L$2,[1]!header))</f>
        <v>GJ</v>
      </c>
      <c r="M372" cm="1">
        <f t="array" aca="1" ref="M372" ca="1">INDEX([1]!data,_xlfn.XMATCH(_xlfn.CONCAT(
SUBSTITUTE($A372,LEFT($A372,FIND($C372,$A372)+LEN($C372)-1),),
$C372,
$F372:$I372,
SUBSTITUTE($J372,LEFT($A372,FIND($C372,$A372)+LEN($C372)-1),)),
[1]!index),_xlfn.XMATCH(M$2,[1]!header))</f>
        <v>0.01</v>
      </c>
      <c r="N372" cm="1">
        <f t="array" aca="1" ref="N372" ca="1">INDEX([1]!data,_xlfn.XMATCH(_xlfn.CONCAT(
SUBSTITUTE($A372,LEFT($A372,FIND($C372,$A372)+LEN($C372)-1),),
$C372,
$F372:$I372,
SUBSTITUTE($J372,LEFT($A372,FIND($C372,$A372)+LEN($C372)-1),)),
[1]!index),_xlfn.XMATCH(N$2,[1]!header))</f>
        <v>0.01</v>
      </c>
      <c r="O372" cm="1">
        <f t="array" aca="1" ref="O372" ca="1">INDEX([1]!data,_xlfn.XMATCH(_xlfn.CONCAT(
SUBSTITUTE($A372,LEFT($A372,FIND($C372,$A372)+LEN($C372)-1),),
$C372,
$F372:$I372,
SUBSTITUTE($J372,LEFT($A372,FIND($C372,$A372)+LEN($C372)-1),)),
[1]!index),_xlfn.XMATCH(O$2,[1]!header))</f>
        <v>0.01</v>
      </c>
      <c r="P372" cm="1">
        <f t="array" aca="1" ref="P372" ca="1">INDEX([1]!data,_xlfn.XMATCH(_xlfn.CONCAT(
SUBSTITUTE($A372,LEFT($A372,FIND($C372,$A372)+LEN($C372)-1),),
$C372,
$F372:$I372,
SUBSTITUTE($J372,LEFT($A372,FIND($C372,$A372)+LEN($C372)-1),)),
[1]!index),_xlfn.XMATCH(P$2,[1]!header))</f>
        <v>0.01</v>
      </c>
      <c r="Q372" cm="1">
        <f t="array" aca="1" ref="Q372" ca="1">INDEX([1]!data,_xlfn.XMATCH(_xlfn.CONCAT(
SUBSTITUTE($A372,LEFT($A372,FIND($C372,$A372)+LEN($C372)-1),),
$C372,
$F372:$I372,
SUBSTITUTE($J372,LEFT($A372,FIND($C372,$A372)+LEN($C372)-1),)),
[1]!index),_xlfn.XMATCH(Q$2,[1]!header))</f>
        <v>0.01</v>
      </c>
      <c r="R372" cm="1">
        <f t="array" aca="1" ref="R372" ca="1">INDEX([1]!data,_xlfn.XMATCH(_xlfn.CONCAT(
SUBSTITUTE($A372,LEFT($A372,FIND($C372,$A372)+LEN($C372)-1),),
$C372,
$F372:$I372,
SUBSTITUTE($J372,LEFT($A372,FIND($C372,$A372)+LEN($C372)-1),)),
[1]!index),_xlfn.XMATCH(R$2,[1]!header))</f>
        <v>0.01</v>
      </c>
      <c r="S372" cm="1">
        <f t="array" aca="1" ref="S372" ca="1">INDEX([1]!data,_xlfn.XMATCH(_xlfn.CONCAT(
SUBSTITUTE($A372,LEFT($A372,FIND($C372,$A372)+LEN($C372)-1),),
$C372,
$F372:$I372,
SUBSTITUTE($J372,LEFT($A372,FIND($C372,$A372)+LEN($C372)-1),)),
[1]!index),_xlfn.XMATCH(S$2,[1]!header))</f>
        <v>0.01</v>
      </c>
      <c r="T372" cm="1">
        <f t="array" aca="1" ref="T372" ca="1">INDEX([1]!data,_xlfn.XMATCH(_xlfn.CONCAT(
SUBSTITUTE($A372,LEFT($A372,FIND($C372,$A372)+LEN($C372)-1),),
$C372,
$F372:$I372,
SUBSTITUTE($J372,LEFT($A372,FIND($C372,$A372)+LEN($C372)-1),)),
[1]!index),_xlfn.XMATCH(T$2,[1]!header))</f>
        <v>0.01</v>
      </c>
      <c r="U372" cm="1">
        <f t="array" aca="1" ref="U372" ca="1">INDEX([1]!data,_xlfn.XMATCH(_xlfn.CONCAT(
SUBSTITUTE($A372,LEFT($A372,FIND($C372,$A372)+LEN($C372)-1),),
$C372,
$F372:$I372,
SUBSTITUTE($J372,LEFT($A372,FIND($C372,$A372)+LEN($C372)-1),)),
[1]!index),_xlfn.XMATCH(U$2,[1]!header))</f>
        <v>0.01</v>
      </c>
      <c r="V372" cm="1">
        <f t="array" aca="1" ref="V372" ca="1">INDEX([1]!data,_xlfn.XMATCH(_xlfn.CONCAT(
SUBSTITUTE($A372,LEFT($A372,FIND($C372,$A372)+LEN($C372)-1),),
$C372,
$F372:$I372,
SUBSTITUTE($J372,LEFT($A372,FIND($C372,$A372)+LEN($C372)-1),)),
[1]!index),_xlfn.XMATCH(V$2,[1]!header))</f>
        <v>0.01</v>
      </c>
      <c r="W372" cm="1">
        <f t="array" aca="1" ref="W372" ca="1">INDEX([1]!data,_xlfn.XMATCH(_xlfn.CONCAT(
SUBSTITUTE($A372,LEFT($A372,FIND($C372,$A372)+LEN($C372)-1),),
$C372,
$F372:$I372,
SUBSTITUTE($J372,LEFT($A372,FIND($C372,$A372)+LEN($C372)-1),)),
[1]!index),_xlfn.XMATCH(W$2,[1]!header))</f>
        <v>0.01</v>
      </c>
    </row>
    <row r="373" spans="1:23" x14ac:dyDescent="0.25">
      <c r="A373" t="s">
        <v>50</v>
      </c>
      <c r="B373" t="s">
        <v>5</v>
      </c>
      <c r="C373" t="s">
        <v>15</v>
      </c>
      <c r="D373" t="s">
        <v>16</v>
      </c>
      <c r="E373" t="s">
        <v>130</v>
      </c>
      <c r="G373" t="s">
        <v>17</v>
      </c>
      <c r="J373" t="s">
        <v>57</v>
      </c>
      <c r="K373" t="s">
        <v>19</v>
      </c>
      <c r="L373" t="str" cm="1">
        <f t="array" aca="1" ref="L373" ca="1">INDEX([1]!data,_xlfn.XMATCH(_xlfn.CONCAT(
SUBSTITUTE($A373,LEFT($A373,FIND($C373,$A373)+LEN($C373)-1),),
$C373,
$F373:$I373,
SUBSTITUTE($J373,LEFT($A373,FIND($C373,$A373)+LEN($C373)-1),)),
[1]!index),_xlfn.XMATCH(L$2,[1]!header))</f>
        <v>GJ</v>
      </c>
      <c r="M373" cm="1">
        <f t="array" aca="1" ref="M373" ca="1">INDEX([1]!data,_xlfn.XMATCH(_xlfn.CONCAT(
SUBSTITUTE($A373,LEFT($A373,FIND($C373,$A373)+LEN($C373)-1),),
$C373,
$F373:$I373,
SUBSTITUTE($J373,LEFT($A373,FIND($C373,$A373)+LEN($C373)-1),)),
[1]!index),_xlfn.XMATCH(M$2,[1]!header))</f>
        <v>0.01</v>
      </c>
      <c r="N373" cm="1">
        <f t="array" aca="1" ref="N373" ca="1">INDEX([1]!data,_xlfn.XMATCH(_xlfn.CONCAT(
SUBSTITUTE($A373,LEFT($A373,FIND($C373,$A373)+LEN($C373)-1),),
$C373,
$F373:$I373,
SUBSTITUTE($J373,LEFT($A373,FIND($C373,$A373)+LEN($C373)-1),)),
[1]!index),_xlfn.XMATCH(N$2,[1]!header))</f>
        <v>0.01</v>
      </c>
      <c r="O373" cm="1">
        <f t="array" aca="1" ref="O373" ca="1">INDEX([1]!data,_xlfn.XMATCH(_xlfn.CONCAT(
SUBSTITUTE($A373,LEFT($A373,FIND($C373,$A373)+LEN($C373)-1),),
$C373,
$F373:$I373,
SUBSTITUTE($J373,LEFT($A373,FIND($C373,$A373)+LEN($C373)-1),)),
[1]!index),_xlfn.XMATCH(O$2,[1]!header))</f>
        <v>0.01</v>
      </c>
      <c r="P373" cm="1">
        <f t="array" aca="1" ref="P373" ca="1">INDEX([1]!data,_xlfn.XMATCH(_xlfn.CONCAT(
SUBSTITUTE($A373,LEFT($A373,FIND($C373,$A373)+LEN($C373)-1),),
$C373,
$F373:$I373,
SUBSTITUTE($J373,LEFT($A373,FIND($C373,$A373)+LEN($C373)-1),)),
[1]!index),_xlfn.XMATCH(P$2,[1]!header))</f>
        <v>0.01</v>
      </c>
      <c r="Q373" cm="1">
        <f t="array" aca="1" ref="Q373" ca="1">INDEX([1]!data,_xlfn.XMATCH(_xlfn.CONCAT(
SUBSTITUTE($A373,LEFT($A373,FIND($C373,$A373)+LEN($C373)-1),),
$C373,
$F373:$I373,
SUBSTITUTE($J373,LEFT($A373,FIND($C373,$A373)+LEN($C373)-1),)),
[1]!index),_xlfn.XMATCH(Q$2,[1]!header))</f>
        <v>0.01</v>
      </c>
      <c r="R373" cm="1">
        <f t="array" aca="1" ref="R373" ca="1">INDEX([1]!data,_xlfn.XMATCH(_xlfn.CONCAT(
SUBSTITUTE($A373,LEFT($A373,FIND($C373,$A373)+LEN($C373)-1),),
$C373,
$F373:$I373,
SUBSTITUTE($J373,LEFT($A373,FIND($C373,$A373)+LEN($C373)-1),)),
[1]!index),_xlfn.XMATCH(R$2,[1]!header))</f>
        <v>0.01</v>
      </c>
      <c r="S373" cm="1">
        <f t="array" aca="1" ref="S373" ca="1">INDEX([1]!data,_xlfn.XMATCH(_xlfn.CONCAT(
SUBSTITUTE($A373,LEFT($A373,FIND($C373,$A373)+LEN($C373)-1),),
$C373,
$F373:$I373,
SUBSTITUTE($J373,LEFT($A373,FIND($C373,$A373)+LEN($C373)-1),)),
[1]!index),_xlfn.XMATCH(S$2,[1]!header))</f>
        <v>0.01</v>
      </c>
      <c r="T373" cm="1">
        <f t="array" aca="1" ref="T373" ca="1">INDEX([1]!data,_xlfn.XMATCH(_xlfn.CONCAT(
SUBSTITUTE($A373,LEFT($A373,FIND($C373,$A373)+LEN($C373)-1),),
$C373,
$F373:$I373,
SUBSTITUTE($J373,LEFT($A373,FIND($C373,$A373)+LEN($C373)-1),)),
[1]!index),_xlfn.XMATCH(T$2,[1]!header))</f>
        <v>0.01</v>
      </c>
      <c r="U373" cm="1">
        <f t="array" aca="1" ref="U373" ca="1">INDEX([1]!data,_xlfn.XMATCH(_xlfn.CONCAT(
SUBSTITUTE($A373,LEFT($A373,FIND($C373,$A373)+LEN($C373)-1),),
$C373,
$F373:$I373,
SUBSTITUTE($J373,LEFT($A373,FIND($C373,$A373)+LEN($C373)-1),)),
[1]!index),_xlfn.XMATCH(U$2,[1]!header))</f>
        <v>0.01</v>
      </c>
      <c r="V373" cm="1">
        <f t="array" aca="1" ref="V373" ca="1">INDEX([1]!data,_xlfn.XMATCH(_xlfn.CONCAT(
SUBSTITUTE($A373,LEFT($A373,FIND($C373,$A373)+LEN($C373)-1),),
$C373,
$F373:$I373,
SUBSTITUTE($J373,LEFT($A373,FIND($C373,$A373)+LEN($C373)-1),)),
[1]!index),_xlfn.XMATCH(V$2,[1]!header))</f>
        <v>0.01</v>
      </c>
      <c r="W373" cm="1">
        <f t="array" aca="1" ref="W373" ca="1">INDEX([1]!data,_xlfn.XMATCH(_xlfn.CONCAT(
SUBSTITUTE($A373,LEFT($A373,FIND($C373,$A373)+LEN($C373)-1),),
$C373,
$F373:$I373,
SUBSTITUTE($J373,LEFT($A373,FIND($C373,$A373)+LEN($C373)-1),)),
[1]!index),_xlfn.XMATCH(W$2,[1]!header))</f>
        <v>0.01</v>
      </c>
    </row>
    <row r="374" spans="1:23" x14ac:dyDescent="0.25">
      <c r="A374" t="s">
        <v>131</v>
      </c>
      <c r="B374" t="s">
        <v>5</v>
      </c>
      <c r="C374" t="s">
        <v>15</v>
      </c>
      <c r="D374" t="s">
        <v>16</v>
      </c>
      <c r="E374" t="s">
        <v>135</v>
      </c>
      <c r="G374" t="s">
        <v>20</v>
      </c>
      <c r="K374" t="s">
        <v>21</v>
      </c>
      <c r="L374" t="str" cm="1">
        <f t="array" aca="1" ref="L374" ca="1">INDEX([1]!data,_xlfn.XMATCH(_xlfn.CONCAT(
SUBSTITUTE($A374,LEFT($A374,FIND($C374,$A374)+LEN($C374)-1),),
$F374:$I374,
SUBSTITUTE($J374,LEFT($A374,FIND($C374,$A374)+LEN($C374)-1),)),
[1]!index),_xlfn.XMATCH(L$2,[1]!header))</f>
        <v>tonne</v>
      </c>
    </row>
    <row r="375" spans="1:23" x14ac:dyDescent="0.25">
      <c r="A375" t="s">
        <v>131</v>
      </c>
      <c r="B375" t="s">
        <v>5</v>
      </c>
      <c r="C375" t="s">
        <v>15</v>
      </c>
      <c r="D375" t="s">
        <v>16</v>
      </c>
      <c r="E375" t="s">
        <v>135</v>
      </c>
      <c r="G375" t="s">
        <v>22</v>
      </c>
      <c r="H375" t="s">
        <v>48</v>
      </c>
    </row>
    <row r="376" spans="1:23" x14ac:dyDescent="0.25">
      <c r="A376" t="s">
        <v>131</v>
      </c>
      <c r="B376" t="s">
        <v>5</v>
      </c>
      <c r="C376" t="s">
        <v>15</v>
      </c>
      <c r="D376" t="s">
        <v>16</v>
      </c>
      <c r="E376" t="s">
        <v>135</v>
      </c>
      <c r="G376" t="s">
        <v>17</v>
      </c>
      <c r="J376" t="s">
        <v>136</v>
      </c>
      <c r="K376" t="s">
        <v>19</v>
      </c>
      <c r="L376" t="str" cm="1">
        <f t="array" aca="1" ref="L376" ca="1">INDEX([1]!data,_xlfn.XMATCH(_xlfn.CONCAT(
SUBSTITUTE($A376,LEFT($A376,FIND($C376,$A376)+LEN($C376)-1),),
$C376,
$F376:$I376,
SUBSTITUTE($J376,LEFT($A376,FIND($C376,$A376)+LEN($C376)-1),)),
[1]!index),_xlfn.XMATCH(L$2,[1]!header))</f>
        <v>tonne</v>
      </c>
      <c r="M376" cm="1">
        <f t="array" aca="1" ref="M376" ca="1">INDEX([1]!data,_xlfn.XMATCH(_xlfn.CONCAT(
SUBSTITUTE($A376,LEFT($A376,FIND($C376,$A376)+LEN($C376)-1),),
$C376,
$F376:$I376,
SUBSTITUTE($J376,LEFT($A376,FIND($C376,$A376)+LEN($C376)-1),)),
[1]!index),_xlfn.XMATCH(M$2,[1]!header))</f>
        <v>1.5</v>
      </c>
      <c r="N376" cm="1">
        <f t="array" aca="1" ref="N376" ca="1">INDEX([1]!data,_xlfn.XMATCH(_xlfn.CONCAT(
SUBSTITUTE($A376,LEFT($A376,FIND($C376,$A376)+LEN($C376)-1),),
$C376,
$F376:$I376,
SUBSTITUTE($J376,LEFT($A376,FIND($C376,$A376)+LEN($C376)-1),)),
[1]!index),_xlfn.XMATCH(N$2,[1]!header))</f>
        <v>1.5</v>
      </c>
      <c r="O376" cm="1">
        <f t="array" aca="1" ref="O376" ca="1">INDEX([1]!data,_xlfn.XMATCH(_xlfn.CONCAT(
SUBSTITUTE($A376,LEFT($A376,FIND($C376,$A376)+LEN($C376)-1),),
$C376,
$F376:$I376,
SUBSTITUTE($J376,LEFT($A376,FIND($C376,$A376)+LEN($C376)-1),)),
[1]!index),_xlfn.XMATCH(O$2,[1]!header))</f>
        <v>1.5</v>
      </c>
      <c r="P376" cm="1">
        <f t="array" aca="1" ref="P376" ca="1">INDEX([1]!data,_xlfn.XMATCH(_xlfn.CONCAT(
SUBSTITUTE($A376,LEFT($A376,FIND($C376,$A376)+LEN($C376)-1),),
$C376,
$F376:$I376,
SUBSTITUTE($J376,LEFT($A376,FIND($C376,$A376)+LEN($C376)-1),)),
[1]!index),_xlfn.XMATCH(P$2,[1]!header))</f>
        <v>1.5</v>
      </c>
      <c r="Q376" cm="1">
        <f t="array" aca="1" ref="Q376" ca="1">INDEX([1]!data,_xlfn.XMATCH(_xlfn.CONCAT(
SUBSTITUTE($A376,LEFT($A376,FIND($C376,$A376)+LEN($C376)-1),),
$C376,
$F376:$I376,
SUBSTITUTE($J376,LEFT($A376,FIND($C376,$A376)+LEN($C376)-1),)),
[1]!index),_xlfn.XMATCH(Q$2,[1]!header))</f>
        <v>1.5</v>
      </c>
      <c r="R376" cm="1">
        <f t="array" aca="1" ref="R376" ca="1">INDEX([1]!data,_xlfn.XMATCH(_xlfn.CONCAT(
SUBSTITUTE($A376,LEFT($A376,FIND($C376,$A376)+LEN($C376)-1),),
$C376,
$F376:$I376,
SUBSTITUTE($J376,LEFT($A376,FIND($C376,$A376)+LEN($C376)-1),)),
[1]!index),_xlfn.XMATCH(R$2,[1]!header))</f>
        <v>1.5</v>
      </c>
      <c r="S376" cm="1">
        <f t="array" aca="1" ref="S376" ca="1">INDEX([1]!data,_xlfn.XMATCH(_xlfn.CONCAT(
SUBSTITUTE($A376,LEFT($A376,FIND($C376,$A376)+LEN($C376)-1),),
$C376,
$F376:$I376,
SUBSTITUTE($J376,LEFT($A376,FIND($C376,$A376)+LEN($C376)-1),)),
[1]!index),_xlfn.XMATCH(S$2,[1]!header))</f>
        <v>1.5</v>
      </c>
      <c r="T376" cm="1">
        <f t="array" aca="1" ref="T376" ca="1">INDEX([1]!data,_xlfn.XMATCH(_xlfn.CONCAT(
SUBSTITUTE($A376,LEFT($A376,FIND($C376,$A376)+LEN($C376)-1),),
$C376,
$F376:$I376,
SUBSTITUTE($J376,LEFT($A376,FIND($C376,$A376)+LEN($C376)-1),)),
[1]!index),_xlfn.XMATCH(T$2,[1]!header))</f>
        <v>1.5</v>
      </c>
      <c r="U376" cm="1">
        <f t="array" aca="1" ref="U376" ca="1">INDEX([1]!data,_xlfn.XMATCH(_xlfn.CONCAT(
SUBSTITUTE($A376,LEFT($A376,FIND($C376,$A376)+LEN($C376)-1),),
$C376,
$F376:$I376,
SUBSTITUTE($J376,LEFT($A376,FIND($C376,$A376)+LEN($C376)-1),)),
[1]!index),_xlfn.XMATCH(U$2,[1]!header))</f>
        <v>1.5</v>
      </c>
      <c r="V376" cm="1">
        <f t="array" aca="1" ref="V376" ca="1">INDEX([1]!data,_xlfn.XMATCH(_xlfn.CONCAT(
SUBSTITUTE($A376,LEFT($A376,FIND($C376,$A376)+LEN($C376)-1),),
$C376,
$F376:$I376,
SUBSTITUTE($J376,LEFT($A376,FIND($C376,$A376)+LEN($C376)-1),)),
[1]!index),_xlfn.XMATCH(V$2,[1]!header))</f>
        <v>1.5</v>
      </c>
      <c r="W376" cm="1">
        <f t="array" aca="1" ref="W376" ca="1">INDEX([1]!data,_xlfn.XMATCH(_xlfn.CONCAT(
SUBSTITUTE($A376,LEFT($A376,FIND($C376,$A376)+LEN($C376)-1),),
$C376,
$F376:$I376,
SUBSTITUTE($J376,LEFT($A376,FIND($C376,$A376)+LEN($C376)-1),)),
[1]!index),_xlfn.XMATCH(W$2,[1]!header))</f>
        <v>1.5</v>
      </c>
    </row>
    <row r="377" spans="1:23" x14ac:dyDescent="0.25">
      <c r="A377" t="s">
        <v>131</v>
      </c>
      <c r="B377" t="s">
        <v>5</v>
      </c>
      <c r="C377" t="s">
        <v>15</v>
      </c>
      <c r="D377" t="s">
        <v>16</v>
      </c>
      <c r="E377" t="s">
        <v>135</v>
      </c>
      <c r="G377" t="s">
        <v>17</v>
      </c>
      <c r="J377" t="s">
        <v>137</v>
      </c>
      <c r="K377" t="s">
        <v>19</v>
      </c>
      <c r="L377" t="str" cm="1">
        <f t="array" aca="1" ref="L377" ca="1">INDEX([1]!data,_xlfn.XMATCH(_xlfn.CONCAT(
SUBSTITUTE($A377,LEFT($A377,FIND($C377,$A377)+LEN($C377)-1),),
$C377,
$F377:$I377,
SUBSTITUTE($J377,LEFT($A377,FIND($C377,$A377)+LEN($C377)-1),)),
[1]!index),_xlfn.XMATCH(L$2,[1]!header))</f>
        <v>tonne</v>
      </c>
      <c r="M377" cm="1">
        <f t="array" aca="1" ref="M377" ca="1">INDEX([1]!data,_xlfn.XMATCH(_xlfn.CONCAT(
SUBSTITUTE($A377,LEFT($A377,FIND($C377,$A377)+LEN($C377)-1),),
$C377,
$F377:$I377,
SUBSTITUTE($J377,LEFT($A377,FIND($C377,$A377)+LEN($C377)-1),)),
[1]!index),_xlfn.XMATCH(M$2,[1]!header))</f>
        <v>1</v>
      </c>
      <c r="N377" cm="1">
        <f t="array" aca="1" ref="N377" ca="1">INDEX([1]!data,_xlfn.XMATCH(_xlfn.CONCAT(
SUBSTITUTE($A377,LEFT($A377,FIND($C377,$A377)+LEN($C377)-1),),
$C377,
$F377:$I377,
SUBSTITUTE($J377,LEFT($A377,FIND($C377,$A377)+LEN($C377)-1),)),
[1]!index),_xlfn.XMATCH(N$2,[1]!header))</f>
        <v>1</v>
      </c>
      <c r="O377" cm="1">
        <f t="array" aca="1" ref="O377" ca="1">INDEX([1]!data,_xlfn.XMATCH(_xlfn.CONCAT(
SUBSTITUTE($A377,LEFT($A377,FIND($C377,$A377)+LEN($C377)-1),),
$C377,
$F377:$I377,
SUBSTITUTE($J377,LEFT($A377,FIND($C377,$A377)+LEN($C377)-1),)),
[1]!index),_xlfn.XMATCH(O$2,[1]!header))</f>
        <v>1</v>
      </c>
      <c r="P377" cm="1">
        <f t="array" aca="1" ref="P377" ca="1">INDEX([1]!data,_xlfn.XMATCH(_xlfn.CONCAT(
SUBSTITUTE($A377,LEFT($A377,FIND($C377,$A377)+LEN($C377)-1),),
$C377,
$F377:$I377,
SUBSTITUTE($J377,LEFT($A377,FIND($C377,$A377)+LEN($C377)-1),)),
[1]!index),_xlfn.XMATCH(P$2,[1]!header))</f>
        <v>1</v>
      </c>
      <c r="Q377" cm="1">
        <f t="array" aca="1" ref="Q377" ca="1">INDEX([1]!data,_xlfn.XMATCH(_xlfn.CONCAT(
SUBSTITUTE($A377,LEFT($A377,FIND($C377,$A377)+LEN($C377)-1),),
$C377,
$F377:$I377,
SUBSTITUTE($J377,LEFT($A377,FIND($C377,$A377)+LEN($C377)-1),)),
[1]!index),_xlfn.XMATCH(Q$2,[1]!header))</f>
        <v>1</v>
      </c>
      <c r="R377" cm="1">
        <f t="array" aca="1" ref="R377" ca="1">INDEX([1]!data,_xlfn.XMATCH(_xlfn.CONCAT(
SUBSTITUTE($A377,LEFT($A377,FIND($C377,$A377)+LEN($C377)-1),),
$C377,
$F377:$I377,
SUBSTITUTE($J377,LEFT($A377,FIND($C377,$A377)+LEN($C377)-1),)),
[1]!index),_xlfn.XMATCH(R$2,[1]!header))</f>
        <v>1</v>
      </c>
      <c r="S377" cm="1">
        <f t="array" aca="1" ref="S377" ca="1">INDEX([1]!data,_xlfn.XMATCH(_xlfn.CONCAT(
SUBSTITUTE($A377,LEFT($A377,FIND($C377,$A377)+LEN($C377)-1),),
$C377,
$F377:$I377,
SUBSTITUTE($J377,LEFT($A377,FIND($C377,$A377)+LEN($C377)-1),)),
[1]!index),_xlfn.XMATCH(S$2,[1]!header))</f>
        <v>1</v>
      </c>
      <c r="T377" cm="1">
        <f t="array" aca="1" ref="T377" ca="1">INDEX([1]!data,_xlfn.XMATCH(_xlfn.CONCAT(
SUBSTITUTE($A377,LEFT($A377,FIND($C377,$A377)+LEN($C377)-1),),
$C377,
$F377:$I377,
SUBSTITUTE($J377,LEFT($A377,FIND($C377,$A377)+LEN($C377)-1),)),
[1]!index),_xlfn.XMATCH(T$2,[1]!header))</f>
        <v>1</v>
      </c>
      <c r="U377" cm="1">
        <f t="array" aca="1" ref="U377" ca="1">INDEX([1]!data,_xlfn.XMATCH(_xlfn.CONCAT(
SUBSTITUTE($A377,LEFT($A377,FIND($C377,$A377)+LEN($C377)-1),),
$C377,
$F377:$I377,
SUBSTITUTE($J377,LEFT($A377,FIND($C377,$A377)+LEN($C377)-1),)),
[1]!index),_xlfn.XMATCH(U$2,[1]!header))</f>
        <v>1</v>
      </c>
      <c r="V377" cm="1">
        <f t="array" aca="1" ref="V377" ca="1">INDEX([1]!data,_xlfn.XMATCH(_xlfn.CONCAT(
SUBSTITUTE($A377,LEFT($A377,FIND($C377,$A377)+LEN($C377)-1),),
$C377,
$F377:$I377,
SUBSTITUTE($J377,LEFT($A377,FIND($C377,$A377)+LEN($C377)-1),)),
[1]!index),_xlfn.XMATCH(V$2,[1]!header))</f>
        <v>1</v>
      </c>
      <c r="W377" cm="1">
        <f t="array" aca="1" ref="W377" ca="1">INDEX([1]!data,_xlfn.XMATCH(_xlfn.CONCAT(
SUBSTITUTE($A377,LEFT($A377,FIND($C377,$A377)+LEN($C377)-1),),
$C377,
$F377:$I377,
SUBSTITUTE($J377,LEFT($A377,FIND($C377,$A377)+LEN($C377)-1),)),
[1]!index),_xlfn.XMATCH(W$2,[1]!header))</f>
        <v>1</v>
      </c>
    </row>
    <row r="378" spans="1:23" x14ac:dyDescent="0.25">
      <c r="A378" t="s">
        <v>131</v>
      </c>
      <c r="B378" t="s">
        <v>5</v>
      </c>
      <c r="C378" t="s">
        <v>15</v>
      </c>
      <c r="D378" t="s">
        <v>16</v>
      </c>
      <c r="E378" t="s">
        <v>135</v>
      </c>
      <c r="G378" t="s">
        <v>17</v>
      </c>
      <c r="J378" t="s">
        <v>138</v>
      </c>
      <c r="K378" t="s">
        <v>19</v>
      </c>
      <c r="L378" t="str" cm="1">
        <f t="array" aca="1" ref="L378" ca="1">INDEX([1]!data,_xlfn.XMATCH(_xlfn.CONCAT(
SUBSTITUTE($A378,LEFT($A378,FIND($C378,$A378)+LEN($C378)-1),),
$C378,
$F378:$I378,
SUBSTITUTE($J378,LEFT($A378,FIND($C378,$A378)+LEN($C378)-1),)),
[1]!index),_xlfn.XMATCH(L$2,[1]!header))</f>
        <v>tonne</v>
      </c>
      <c r="M378" cm="1">
        <f t="array" aca="1" ref="M378" ca="1">INDEX([1]!data,_xlfn.XMATCH(_xlfn.CONCAT(
SUBSTITUTE($A378,LEFT($A378,FIND($C378,$A378)+LEN($C378)-1),),
$C378,
$F378:$I378,
SUBSTITUTE($J378,LEFT($A378,FIND($C378,$A378)+LEN($C378)-1),)),
[1]!index),_xlfn.XMATCH(M$2,[1]!header))</f>
        <v>1</v>
      </c>
      <c r="N378" cm="1">
        <f t="array" aca="1" ref="N378" ca="1">INDEX([1]!data,_xlfn.XMATCH(_xlfn.CONCAT(
SUBSTITUTE($A378,LEFT($A378,FIND($C378,$A378)+LEN($C378)-1),),
$C378,
$F378:$I378,
SUBSTITUTE($J378,LEFT($A378,FIND($C378,$A378)+LEN($C378)-1),)),
[1]!index),_xlfn.XMATCH(N$2,[1]!header))</f>
        <v>1</v>
      </c>
      <c r="O378" cm="1">
        <f t="array" aca="1" ref="O378" ca="1">INDEX([1]!data,_xlfn.XMATCH(_xlfn.CONCAT(
SUBSTITUTE($A378,LEFT($A378,FIND($C378,$A378)+LEN($C378)-1),),
$C378,
$F378:$I378,
SUBSTITUTE($J378,LEFT($A378,FIND($C378,$A378)+LEN($C378)-1),)),
[1]!index),_xlfn.XMATCH(O$2,[1]!header))</f>
        <v>1</v>
      </c>
      <c r="P378" cm="1">
        <f t="array" aca="1" ref="P378" ca="1">INDEX([1]!data,_xlfn.XMATCH(_xlfn.CONCAT(
SUBSTITUTE($A378,LEFT($A378,FIND($C378,$A378)+LEN($C378)-1),),
$C378,
$F378:$I378,
SUBSTITUTE($J378,LEFT($A378,FIND($C378,$A378)+LEN($C378)-1),)),
[1]!index),_xlfn.XMATCH(P$2,[1]!header))</f>
        <v>1</v>
      </c>
      <c r="Q378" cm="1">
        <f t="array" aca="1" ref="Q378" ca="1">INDEX([1]!data,_xlfn.XMATCH(_xlfn.CONCAT(
SUBSTITUTE($A378,LEFT($A378,FIND($C378,$A378)+LEN($C378)-1),),
$C378,
$F378:$I378,
SUBSTITUTE($J378,LEFT($A378,FIND($C378,$A378)+LEN($C378)-1),)),
[1]!index),_xlfn.XMATCH(Q$2,[1]!header))</f>
        <v>1</v>
      </c>
      <c r="R378" cm="1">
        <f t="array" aca="1" ref="R378" ca="1">INDEX([1]!data,_xlfn.XMATCH(_xlfn.CONCAT(
SUBSTITUTE($A378,LEFT($A378,FIND($C378,$A378)+LEN($C378)-1),),
$C378,
$F378:$I378,
SUBSTITUTE($J378,LEFT($A378,FIND($C378,$A378)+LEN($C378)-1),)),
[1]!index),_xlfn.XMATCH(R$2,[1]!header))</f>
        <v>1</v>
      </c>
      <c r="S378" cm="1">
        <f t="array" aca="1" ref="S378" ca="1">INDEX([1]!data,_xlfn.XMATCH(_xlfn.CONCAT(
SUBSTITUTE($A378,LEFT($A378,FIND($C378,$A378)+LEN($C378)-1),),
$C378,
$F378:$I378,
SUBSTITUTE($J378,LEFT($A378,FIND($C378,$A378)+LEN($C378)-1),)),
[1]!index),_xlfn.XMATCH(S$2,[1]!header))</f>
        <v>1</v>
      </c>
      <c r="T378" cm="1">
        <f t="array" aca="1" ref="T378" ca="1">INDEX([1]!data,_xlfn.XMATCH(_xlfn.CONCAT(
SUBSTITUTE($A378,LEFT($A378,FIND($C378,$A378)+LEN($C378)-1),),
$C378,
$F378:$I378,
SUBSTITUTE($J378,LEFT($A378,FIND($C378,$A378)+LEN($C378)-1),)),
[1]!index),_xlfn.XMATCH(T$2,[1]!header))</f>
        <v>1</v>
      </c>
      <c r="U378" cm="1">
        <f t="array" aca="1" ref="U378" ca="1">INDEX([1]!data,_xlfn.XMATCH(_xlfn.CONCAT(
SUBSTITUTE($A378,LEFT($A378,FIND($C378,$A378)+LEN($C378)-1),),
$C378,
$F378:$I378,
SUBSTITUTE($J378,LEFT($A378,FIND($C378,$A378)+LEN($C378)-1),)),
[1]!index),_xlfn.XMATCH(U$2,[1]!header))</f>
        <v>1</v>
      </c>
      <c r="V378" cm="1">
        <f t="array" aca="1" ref="V378" ca="1">INDEX([1]!data,_xlfn.XMATCH(_xlfn.CONCAT(
SUBSTITUTE($A378,LEFT($A378,FIND($C378,$A378)+LEN($C378)-1),),
$C378,
$F378:$I378,
SUBSTITUTE($J378,LEFT($A378,FIND($C378,$A378)+LEN($C378)-1),)),
[1]!index),_xlfn.XMATCH(V$2,[1]!header))</f>
        <v>1</v>
      </c>
      <c r="W378" cm="1">
        <f t="array" aca="1" ref="W378" ca="1">INDEX([1]!data,_xlfn.XMATCH(_xlfn.CONCAT(
SUBSTITUTE($A378,LEFT($A378,FIND($C378,$A378)+LEN($C378)-1),),
$C378,
$F378:$I378,
SUBSTITUTE($J378,LEFT($A378,FIND($C378,$A378)+LEN($C378)-1),)),
[1]!index),_xlfn.XMATCH(W$2,[1]!header))</f>
        <v>1</v>
      </c>
    </row>
    <row r="379" spans="1:23" x14ac:dyDescent="0.25">
      <c r="A379" t="s">
        <v>131</v>
      </c>
      <c r="B379" t="s">
        <v>5</v>
      </c>
      <c r="C379" t="s">
        <v>15</v>
      </c>
      <c r="D379" t="s">
        <v>16</v>
      </c>
      <c r="E379" t="s">
        <v>135</v>
      </c>
      <c r="G379" t="s">
        <v>17</v>
      </c>
      <c r="J379" t="s">
        <v>139</v>
      </c>
      <c r="K379" t="s">
        <v>19</v>
      </c>
      <c r="L379" t="str" cm="1">
        <f t="array" aca="1" ref="L379" ca="1">INDEX([1]!data,_xlfn.XMATCH(_xlfn.CONCAT(
SUBSTITUTE($A379,LEFT($A379,FIND($C379,$A379)+LEN($C379)-1),),
$C379,
$F379:$I379,
SUBSTITUTE($J379,LEFT($A379,FIND($C379,$A379)+LEN($C379)-1),)),
[1]!index),_xlfn.XMATCH(L$2,[1]!header))</f>
        <v>tonne</v>
      </c>
      <c r="M379" cm="1">
        <f t="array" aca="1" ref="M379" ca="1">INDEX([1]!data,_xlfn.XMATCH(_xlfn.CONCAT(
SUBSTITUTE($A379,LEFT($A379,FIND($C379,$A379)+LEN($C379)-1),),
$C379,
$F379:$I379,
SUBSTITUTE($J379,LEFT($A379,FIND($C379,$A379)+LEN($C379)-1),)),
[1]!index),_xlfn.XMATCH(M$2,[1]!header))</f>
        <v>0</v>
      </c>
      <c r="N379" cm="1">
        <f t="array" aca="1" ref="N379" ca="1">INDEX([1]!data,_xlfn.XMATCH(_xlfn.CONCAT(
SUBSTITUTE($A379,LEFT($A379,FIND($C379,$A379)+LEN($C379)-1),),
$C379,
$F379:$I379,
SUBSTITUTE($J379,LEFT($A379,FIND($C379,$A379)+LEN($C379)-1),)),
[1]!index),_xlfn.XMATCH(N$2,[1]!header))</f>
        <v>0</v>
      </c>
      <c r="O379" cm="1">
        <f t="array" aca="1" ref="O379" ca="1">INDEX([1]!data,_xlfn.XMATCH(_xlfn.CONCAT(
SUBSTITUTE($A379,LEFT($A379,FIND($C379,$A379)+LEN($C379)-1),),
$C379,
$F379:$I379,
SUBSTITUTE($J379,LEFT($A379,FIND($C379,$A379)+LEN($C379)-1),)),
[1]!index),_xlfn.XMATCH(O$2,[1]!header))</f>
        <v>0</v>
      </c>
      <c r="P379" cm="1">
        <f t="array" aca="1" ref="P379" ca="1">INDEX([1]!data,_xlfn.XMATCH(_xlfn.CONCAT(
SUBSTITUTE($A379,LEFT($A379,FIND($C379,$A379)+LEN($C379)-1),),
$C379,
$F379:$I379,
SUBSTITUTE($J379,LEFT($A379,FIND($C379,$A379)+LEN($C379)-1),)),
[1]!index),_xlfn.XMATCH(P$2,[1]!header))</f>
        <v>0</v>
      </c>
      <c r="Q379" cm="1">
        <f t="array" aca="1" ref="Q379" ca="1">INDEX([1]!data,_xlfn.XMATCH(_xlfn.CONCAT(
SUBSTITUTE($A379,LEFT($A379,FIND($C379,$A379)+LEN($C379)-1),),
$C379,
$F379:$I379,
SUBSTITUTE($J379,LEFT($A379,FIND($C379,$A379)+LEN($C379)-1),)),
[1]!index),_xlfn.XMATCH(Q$2,[1]!header))</f>
        <v>0</v>
      </c>
      <c r="R379" cm="1">
        <f t="array" aca="1" ref="R379" ca="1">INDEX([1]!data,_xlfn.XMATCH(_xlfn.CONCAT(
SUBSTITUTE($A379,LEFT($A379,FIND($C379,$A379)+LEN($C379)-1),),
$C379,
$F379:$I379,
SUBSTITUTE($J379,LEFT($A379,FIND($C379,$A379)+LEN($C379)-1),)),
[1]!index),_xlfn.XMATCH(R$2,[1]!header))</f>
        <v>0</v>
      </c>
      <c r="S379" cm="1">
        <f t="array" aca="1" ref="S379" ca="1">INDEX([1]!data,_xlfn.XMATCH(_xlfn.CONCAT(
SUBSTITUTE($A379,LEFT($A379,FIND($C379,$A379)+LEN($C379)-1),),
$C379,
$F379:$I379,
SUBSTITUTE($J379,LEFT($A379,FIND($C379,$A379)+LEN($C379)-1),)),
[1]!index),_xlfn.XMATCH(S$2,[1]!header))</f>
        <v>0</v>
      </c>
      <c r="T379" cm="1">
        <f t="array" aca="1" ref="T379" ca="1">INDEX([1]!data,_xlfn.XMATCH(_xlfn.CONCAT(
SUBSTITUTE($A379,LEFT($A379,FIND($C379,$A379)+LEN($C379)-1),),
$C379,
$F379:$I379,
SUBSTITUTE($J379,LEFT($A379,FIND($C379,$A379)+LEN($C379)-1),)),
[1]!index),_xlfn.XMATCH(T$2,[1]!header))</f>
        <v>0</v>
      </c>
      <c r="U379" cm="1">
        <f t="array" aca="1" ref="U379" ca="1">INDEX([1]!data,_xlfn.XMATCH(_xlfn.CONCAT(
SUBSTITUTE($A379,LEFT($A379,FIND($C379,$A379)+LEN($C379)-1),),
$C379,
$F379:$I379,
SUBSTITUTE($J379,LEFT($A379,FIND($C379,$A379)+LEN($C379)-1),)),
[1]!index),_xlfn.XMATCH(U$2,[1]!header))</f>
        <v>0</v>
      </c>
      <c r="V379" cm="1">
        <f t="array" aca="1" ref="V379" ca="1">INDEX([1]!data,_xlfn.XMATCH(_xlfn.CONCAT(
SUBSTITUTE($A379,LEFT($A379,FIND($C379,$A379)+LEN($C379)-1),),
$C379,
$F379:$I379,
SUBSTITUTE($J379,LEFT($A379,FIND($C379,$A379)+LEN($C379)-1),)),
[1]!index),_xlfn.XMATCH(V$2,[1]!header))</f>
        <v>0</v>
      </c>
      <c r="W379" cm="1">
        <f t="array" aca="1" ref="W379" ca="1">INDEX([1]!data,_xlfn.XMATCH(_xlfn.CONCAT(
SUBSTITUTE($A379,LEFT($A379,FIND($C379,$A379)+LEN($C379)-1),),
$C379,
$F379:$I379,
SUBSTITUTE($J379,LEFT($A379,FIND($C379,$A379)+LEN($C379)-1),)),
[1]!index),_xlfn.XMATCH(W$2,[1]!header))</f>
        <v>0</v>
      </c>
    </row>
    <row r="380" spans="1:23" x14ac:dyDescent="0.25">
      <c r="A380" t="s">
        <v>136</v>
      </c>
      <c r="B380" t="s">
        <v>5</v>
      </c>
      <c r="C380" t="s">
        <v>15</v>
      </c>
      <c r="D380" t="s">
        <v>16</v>
      </c>
      <c r="E380" t="s">
        <v>62</v>
      </c>
      <c r="G380" t="s">
        <v>20</v>
      </c>
      <c r="K380" t="s">
        <v>21</v>
      </c>
      <c r="L380" t="str" cm="1">
        <f t="array" aca="1" ref="L380" ca="1">INDEX([1]!data,_xlfn.XMATCH(_xlfn.CONCAT(
SUBSTITUTE($A380,LEFT($A380,FIND($C380,$A380)+LEN($C380)-1),),
$F380:$I380,
SUBSTITUTE($J380,LEFT($A380,FIND($C380,$A380)+LEN($C380)-1),)),
[1]!index),_xlfn.XMATCH(L$2,[1]!header))</f>
        <v>tonne</v>
      </c>
    </row>
    <row r="381" spans="1:23" x14ac:dyDescent="0.25">
      <c r="A381" t="s">
        <v>136</v>
      </c>
      <c r="B381" t="s">
        <v>5</v>
      </c>
      <c r="C381" t="s">
        <v>15</v>
      </c>
      <c r="D381" t="s">
        <v>16</v>
      </c>
      <c r="E381" t="s">
        <v>62</v>
      </c>
      <c r="G381" t="s">
        <v>22</v>
      </c>
      <c r="H381" t="s">
        <v>48</v>
      </c>
    </row>
    <row r="382" spans="1:23" x14ac:dyDescent="0.25">
      <c r="A382" t="s">
        <v>136</v>
      </c>
      <c r="B382" t="s">
        <v>5</v>
      </c>
      <c r="C382" t="s">
        <v>15</v>
      </c>
      <c r="D382" t="s">
        <v>16</v>
      </c>
      <c r="E382" t="s">
        <v>62</v>
      </c>
      <c r="G382" t="s">
        <v>17</v>
      </c>
      <c r="J382" t="s">
        <v>140</v>
      </c>
      <c r="K382" t="s">
        <v>19</v>
      </c>
      <c r="L382" t="str" cm="1">
        <f t="array" aca="1" ref="L382" ca="1">INDEX([1]!data,_xlfn.XMATCH(_xlfn.CONCAT(
SUBSTITUTE($A382,LEFT($A382,FIND($C382,$A382)+LEN($C382)-1),),
$C382,
$F382:$I382,
SUBSTITUTE($J382,LEFT($A382,FIND($C382,$A382)+LEN($C382)-1),)),
[1]!index),_xlfn.XMATCH(L$2,[1]!header))</f>
        <v>tonne</v>
      </c>
      <c r="M382" cm="1">
        <f t="array" aca="1" ref="M382" ca="1">INDEX([1]!data,_xlfn.XMATCH(_xlfn.CONCAT(
SUBSTITUTE($A382,LEFT($A382,FIND($C382,$A382)+LEN($C382)-1),),
$C382,
$F382:$I382,
SUBSTITUTE($J382,LEFT($A382,FIND($C382,$A382)+LEN($C382)-1),)),
[1]!index),_xlfn.XMATCH(M$2,[1]!header))</f>
        <v>1</v>
      </c>
      <c r="N382" cm="1">
        <f t="array" aca="1" ref="N382" ca="1">INDEX([1]!data,_xlfn.XMATCH(_xlfn.CONCAT(
SUBSTITUTE($A382,LEFT($A382,FIND($C382,$A382)+LEN($C382)-1),),
$C382,
$F382:$I382,
SUBSTITUTE($J382,LEFT($A382,FIND($C382,$A382)+LEN($C382)-1),)),
[1]!index),_xlfn.XMATCH(N$2,[1]!header))</f>
        <v>1</v>
      </c>
      <c r="O382" cm="1">
        <f t="array" aca="1" ref="O382" ca="1">INDEX([1]!data,_xlfn.XMATCH(_xlfn.CONCAT(
SUBSTITUTE($A382,LEFT($A382,FIND($C382,$A382)+LEN($C382)-1),),
$C382,
$F382:$I382,
SUBSTITUTE($J382,LEFT($A382,FIND($C382,$A382)+LEN($C382)-1),)),
[1]!index),_xlfn.XMATCH(O$2,[1]!header))</f>
        <v>1</v>
      </c>
      <c r="P382" cm="1">
        <f t="array" aca="1" ref="P382" ca="1">INDEX([1]!data,_xlfn.XMATCH(_xlfn.CONCAT(
SUBSTITUTE($A382,LEFT($A382,FIND($C382,$A382)+LEN($C382)-1),),
$C382,
$F382:$I382,
SUBSTITUTE($J382,LEFT($A382,FIND($C382,$A382)+LEN($C382)-1),)),
[1]!index),_xlfn.XMATCH(P$2,[1]!header))</f>
        <v>1</v>
      </c>
      <c r="Q382" cm="1">
        <f t="array" aca="1" ref="Q382" ca="1">INDEX([1]!data,_xlfn.XMATCH(_xlfn.CONCAT(
SUBSTITUTE($A382,LEFT($A382,FIND($C382,$A382)+LEN($C382)-1),),
$C382,
$F382:$I382,
SUBSTITUTE($J382,LEFT($A382,FIND($C382,$A382)+LEN($C382)-1),)),
[1]!index),_xlfn.XMATCH(Q$2,[1]!header))</f>
        <v>1</v>
      </c>
      <c r="R382" cm="1">
        <f t="array" aca="1" ref="R382" ca="1">INDEX([1]!data,_xlfn.XMATCH(_xlfn.CONCAT(
SUBSTITUTE($A382,LEFT($A382,FIND($C382,$A382)+LEN($C382)-1),),
$C382,
$F382:$I382,
SUBSTITUTE($J382,LEFT($A382,FIND($C382,$A382)+LEN($C382)-1),)),
[1]!index),_xlfn.XMATCH(R$2,[1]!header))</f>
        <v>1</v>
      </c>
      <c r="S382" cm="1">
        <f t="array" aca="1" ref="S382" ca="1">INDEX([1]!data,_xlfn.XMATCH(_xlfn.CONCAT(
SUBSTITUTE($A382,LEFT($A382,FIND($C382,$A382)+LEN($C382)-1),),
$C382,
$F382:$I382,
SUBSTITUTE($J382,LEFT($A382,FIND($C382,$A382)+LEN($C382)-1),)),
[1]!index),_xlfn.XMATCH(S$2,[1]!header))</f>
        <v>1</v>
      </c>
      <c r="T382" cm="1">
        <f t="array" aca="1" ref="T382" ca="1">INDEX([1]!data,_xlfn.XMATCH(_xlfn.CONCAT(
SUBSTITUTE($A382,LEFT($A382,FIND($C382,$A382)+LEN($C382)-1),),
$C382,
$F382:$I382,
SUBSTITUTE($J382,LEFT($A382,FIND($C382,$A382)+LEN($C382)-1),)),
[1]!index),_xlfn.XMATCH(T$2,[1]!header))</f>
        <v>1</v>
      </c>
      <c r="U382" cm="1">
        <f t="array" aca="1" ref="U382" ca="1">INDEX([1]!data,_xlfn.XMATCH(_xlfn.CONCAT(
SUBSTITUTE($A382,LEFT($A382,FIND($C382,$A382)+LEN($C382)-1),),
$C382,
$F382:$I382,
SUBSTITUTE($J382,LEFT($A382,FIND($C382,$A382)+LEN($C382)-1),)),
[1]!index),_xlfn.XMATCH(U$2,[1]!header))</f>
        <v>1</v>
      </c>
      <c r="V382" cm="1">
        <f t="array" aca="1" ref="V382" ca="1">INDEX([1]!data,_xlfn.XMATCH(_xlfn.CONCAT(
SUBSTITUTE($A382,LEFT($A382,FIND($C382,$A382)+LEN($C382)-1),),
$C382,
$F382:$I382,
SUBSTITUTE($J382,LEFT($A382,FIND($C382,$A382)+LEN($C382)-1),)),
[1]!index),_xlfn.XMATCH(V$2,[1]!header))</f>
        <v>1</v>
      </c>
      <c r="W382" cm="1">
        <f t="array" aca="1" ref="W382" ca="1">INDEX([1]!data,_xlfn.XMATCH(_xlfn.CONCAT(
SUBSTITUTE($A382,LEFT($A382,FIND($C382,$A382)+LEN($C382)-1),),
$C382,
$F382:$I382,
SUBSTITUTE($J382,LEFT($A382,FIND($C382,$A382)+LEN($C382)-1),)),
[1]!index),_xlfn.XMATCH(W$2,[1]!header))</f>
        <v>1</v>
      </c>
    </row>
    <row r="383" spans="1:23" x14ac:dyDescent="0.25">
      <c r="A383" t="s">
        <v>136</v>
      </c>
      <c r="B383" t="s">
        <v>5</v>
      </c>
      <c r="C383" t="s">
        <v>15</v>
      </c>
      <c r="D383" t="s">
        <v>16</v>
      </c>
      <c r="E383" t="s">
        <v>62</v>
      </c>
      <c r="G383" t="s">
        <v>17</v>
      </c>
      <c r="J383" t="s">
        <v>141</v>
      </c>
      <c r="K383" t="s">
        <v>19</v>
      </c>
      <c r="L383" t="str" cm="1">
        <f t="array" aca="1" ref="L383" ca="1">INDEX([1]!data,_xlfn.XMATCH(_xlfn.CONCAT(
SUBSTITUTE($A383,LEFT($A383,FIND($C383,$A383)+LEN($C383)-1),),
$C383,
$F383:$I383,
SUBSTITUTE($J383,LEFT($A383,FIND($C383,$A383)+LEN($C383)-1),)),
[1]!index),_xlfn.XMATCH(L$2,[1]!header))</f>
        <v>tonne</v>
      </c>
      <c r="M383" cm="1">
        <f t="array" aca="1" ref="M383" ca="1">INDEX([1]!data,_xlfn.XMATCH(_xlfn.CONCAT(
SUBSTITUTE($A383,LEFT($A383,FIND($C383,$A383)+LEN($C383)-1),),
$C383,
$F383:$I383,
SUBSTITUTE($J383,LEFT($A383,FIND($C383,$A383)+LEN($C383)-1),)),
[1]!index),_xlfn.XMATCH(M$2,[1]!header))</f>
        <v>1</v>
      </c>
      <c r="N383" cm="1">
        <f t="array" aca="1" ref="N383" ca="1">INDEX([1]!data,_xlfn.XMATCH(_xlfn.CONCAT(
SUBSTITUTE($A383,LEFT($A383,FIND($C383,$A383)+LEN($C383)-1),),
$C383,
$F383:$I383,
SUBSTITUTE($J383,LEFT($A383,FIND($C383,$A383)+LEN($C383)-1),)),
[1]!index),_xlfn.XMATCH(N$2,[1]!header))</f>
        <v>1</v>
      </c>
      <c r="O383" cm="1">
        <f t="array" aca="1" ref="O383" ca="1">INDEX([1]!data,_xlfn.XMATCH(_xlfn.CONCAT(
SUBSTITUTE($A383,LEFT($A383,FIND($C383,$A383)+LEN($C383)-1),),
$C383,
$F383:$I383,
SUBSTITUTE($J383,LEFT($A383,FIND($C383,$A383)+LEN($C383)-1),)),
[1]!index),_xlfn.XMATCH(O$2,[1]!header))</f>
        <v>1</v>
      </c>
      <c r="P383" cm="1">
        <f t="array" aca="1" ref="P383" ca="1">INDEX([1]!data,_xlfn.XMATCH(_xlfn.CONCAT(
SUBSTITUTE($A383,LEFT($A383,FIND($C383,$A383)+LEN($C383)-1),),
$C383,
$F383:$I383,
SUBSTITUTE($J383,LEFT($A383,FIND($C383,$A383)+LEN($C383)-1),)),
[1]!index),_xlfn.XMATCH(P$2,[1]!header))</f>
        <v>1</v>
      </c>
      <c r="Q383" cm="1">
        <f t="array" aca="1" ref="Q383" ca="1">INDEX([1]!data,_xlfn.XMATCH(_xlfn.CONCAT(
SUBSTITUTE($A383,LEFT($A383,FIND($C383,$A383)+LEN($C383)-1),),
$C383,
$F383:$I383,
SUBSTITUTE($J383,LEFT($A383,FIND($C383,$A383)+LEN($C383)-1),)),
[1]!index),_xlfn.XMATCH(Q$2,[1]!header))</f>
        <v>1</v>
      </c>
      <c r="R383" cm="1">
        <f t="array" aca="1" ref="R383" ca="1">INDEX([1]!data,_xlfn.XMATCH(_xlfn.CONCAT(
SUBSTITUTE($A383,LEFT($A383,FIND($C383,$A383)+LEN($C383)-1),),
$C383,
$F383:$I383,
SUBSTITUTE($J383,LEFT($A383,FIND($C383,$A383)+LEN($C383)-1),)),
[1]!index),_xlfn.XMATCH(R$2,[1]!header))</f>
        <v>1</v>
      </c>
      <c r="S383" cm="1">
        <f t="array" aca="1" ref="S383" ca="1">INDEX([1]!data,_xlfn.XMATCH(_xlfn.CONCAT(
SUBSTITUTE($A383,LEFT($A383,FIND($C383,$A383)+LEN($C383)-1),),
$C383,
$F383:$I383,
SUBSTITUTE($J383,LEFT($A383,FIND($C383,$A383)+LEN($C383)-1),)),
[1]!index),_xlfn.XMATCH(S$2,[1]!header))</f>
        <v>1</v>
      </c>
      <c r="T383" cm="1">
        <f t="array" aca="1" ref="T383" ca="1">INDEX([1]!data,_xlfn.XMATCH(_xlfn.CONCAT(
SUBSTITUTE($A383,LEFT($A383,FIND($C383,$A383)+LEN($C383)-1),),
$C383,
$F383:$I383,
SUBSTITUTE($J383,LEFT($A383,FIND($C383,$A383)+LEN($C383)-1),)),
[1]!index),_xlfn.XMATCH(T$2,[1]!header))</f>
        <v>1</v>
      </c>
      <c r="U383" cm="1">
        <f t="array" aca="1" ref="U383" ca="1">INDEX([1]!data,_xlfn.XMATCH(_xlfn.CONCAT(
SUBSTITUTE($A383,LEFT($A383,FIND($C383,$A383)+LEN($C383)-1),),
$C383,
$F383:$I383,
SUBSTITUTE($J383,LEFT($A383,FIND($C383,$A383)+LEN($C383)-1),)),
[1]!index),_xlfn.XMATCH(U$2,[1]!header))</f>
        <v>1</v>
      </c>
      <c r="V383" cm="1">
        <f t="array" aca="1" ref="V383" ca="1">INDEX([1]!data,_xlfn.XMATCH(_xlfn.CONCAT(
SUBSTITUTE($A383,LEFT($A383,FIND($C383,$A383)+LEN($C383)-1),),
$C383,
$F383:$I383,
SUBSTITUTE($J383,LEFT($A383,FIND($C383,$A383)+LEN($C383)-1),)),
[1]!index),_xlfn.XMATCH(V$2,[1]!header))</f>
        <v>1</v>
      </c>
      <c r="W383" cm="1">
        <f t="array" aca="1" ref="W383" ca="1">INDEX([1]!data,_xlfn.XMATCH(_xlfn.CONCAT(
SUBSTITUTE($A383,LEFT($A383,FIND($C383,$A383)+LEN($C383)-1),),
$C383,
$F383:$I383,
SUBSTITUTE($J383,LEFT($A383,FIND($C383,$A383)+LEN($C383)-1),)),
[1]!index),_xlfn.XMATCH(W$2,[1]!header))</f>
        <v>1</v>
      </c>
    </row>
    <row r="384" spans="1:23" x14ac:dyDescent="0.25">
      <c r="A384" t="s">
        <v>140</v>
      </c>
      <c r="B384" t="s">
        <v>5</v>
      </c>
      <c r="C384" t="s">
        <v>15</v>
      </c>
      <c r="D384" t="s">
        <v>16</v>
      </c>
      <c r="E384" t="s">
        <v>70</v>
      </c>
      <c r="G384" t="s">
        <v>20</v>
      </c>
      <c r="K384" t="s">
        <v>21</v>
      </c>
      <c r="L384" t="str" cm="1">
        <f t="array" aca="1" ref="L384" ca="1">INDEX([1]!data,_xlfn.XMATCH(_xlfn.CONCAT(
SUBSTITUTE($A384,LEFT($A384,FIND($C384,$A384)+LEN($C384)-1),),
$F384:$I384,
SUBSTITUTE($J384,LEFT($A384,FIND($C384,$A384)+LEN($C384)-1),)),
[1]!index),_xlfn.XMATCH(L$2,[1]!header))</f>
        <v>tonne</v>
      </c>
    </row>
    <row r="385" spans="1:23" x14ac:dyDescent="0.25">
      <c r="A385" t="s">
        <v>140</v>
      </c>
      <c r="B385" t="s">
        <v>5</v>
      </c>
      <c r="C385" t="s">
        <v>15</v>
      </c>
      <c r="D385" t="s">
        <v>16</v>
      </c>
      <c r="E385" t="s">
        <v>70</v>
      </c>
      <c r="G385" t="s">
        <v>22</v>
      </c>
      <c r="H385" t="s">
        <v>71</v>
      </c>
    </row>
    <row r="386" spans="1:23" x14ac:dyDescent="0.25">
      <c r="A386" t="s">
        <v>140</v>
      </c>
      <c r="B386" t="s">
        <v>5</v>
      </c>
      <c r="C386" t="s">
        <v>15</v>
      </c>
      <c r="D386" t="s">
        <v>16</v>
      </c>
      <c r="E386" t="s">
        <v>70</v>
      </c>
      <c r="G386" t="s">
        <v>72</v>
      </c>
      <c r="K386" t="s">
        <v>73</v>
      </c>
      <c r="L386" t="s">
        <v>74</v>
      </c>
      <c r="M386" cm="1">
        <f t="array" aca="1" ref="M386" ca="1">INDEX([3]!data,_xlfn.XMATCH(_xlfn.CONCAT(
SUBSTITUTE($A386,LEFT($A386,FIND($C386,$A386)+LEN($C386)-1),),
$F386),
[3]!index),_xlfn.XMATCH($G386,[3]!header))</f>
        <v>0.35</v>
      </c>
      <c r="N386">
        <f t="shared" ref="N386:W387" ca="1" si="57">M386</f>
        <v>0.35</v>
      </c>
      <c r="O386">
        <f t="shared" ca="1" si="57"/>
        <v>0.35</v>
      </c>
      <c r="P386">
        <f t="shared" ca="1" si="57"/>
        <v>0.35</v>
      </c>
      <c r="Q386">
        <f t="shared" ca="1" si="57"/>
        <v>0.35</v>
      </c>
      <c r="R386">
        <f t="shared" ca="1" si="57"/>
        <v>0.35</v>
      </c>
      <c r="S386">
        <f t="shared" ca="1" si="57"/>
        <v>0.35</v>
      </c>
      <c r="T386">
        <f t="shared" ca="1" si="57"/>
        <v>0.35</v>
      </c>
      <c r="U386">
        <f t="shared" ca="1" si="57"/>
        <v>0.35</v>
      </c>
      <c r="V386">
        <f t="shared" ca="1" si="57"/>
        <v>0.35</v>
      </c>
      <c r="W386">
        <f t="shared" ca="1" si="57"/>
        <v>0.35</v>
      </c>
    </row>
    <row r="387" spans="1:23" x14ac:dyDescent="0.25">
      <c r="A387" t="s">
        <v>140</v>
      </c>
      <c r="B387" t="s">
        <v>5</v>
      </c>
      <c r="C387" t="s">
        <v>15</v>
      </c>
      <c r="D387" t="s">
        <v>16</v>
      </c>
      <c r="E387" t="s">
        <v>70</v>
      </c>
      <c r="G387" t="s">
        <v>75</v>
      </c>
      <c r="K387" t="s">
        <v>73</v>
      </c>
      <c r="M387" cm="1">
        <f t="array" aca="1" ref="M387" ca="1">INDEX([3]!data,_xlfn.XMATCH(_xlfn.CONCAT(
SUBSTITUTE($A387,LEFT($A387,FIND($C387,$A387)+LEN($C387)-1),),
$F387),
[3]!index),_xlfn.XMATCH($G387,[3]!header))</f>
        <v>10</v>
      </c>
      <c r="N387">
        <f t="shared" ca="1" si="57"/>
        <v>10</v>
      </c>
      <c r="O387">
        <f t="shared" ca="1" si="57"/>
        <v>10</v>
      </c>
      <c r="P387">
        <f t="shared" ca="1" si="57"/>
        <v>10</v>
      </c>
      <c r="Q387">
        <f t="shared" ca="1" si="57"/>
        <v>10</v>
      </c>
      <c r="R387">
        <f t="shared" ca="1" si="57"/>
        <v>10</v>
      </c>
      <c r="S387">
        <f t="shared" ca="1" si="57"/>
        <v>10</v>
      </c>
      <c r="T387">
        <f t="shared" ca="1" si="57"/>
        <v>10</v>
      </c>
      <c r="U387">
        <f t="shared" ca="1" si="57"/>
        <v>10</v>
      </c>
      <c r="V387">
        <f t="shared" ca="1" si="57"/>
        <v>10</v>
      </c>
      <c r="W387">
        <f t="shared" ca="1" si="57"/>
        <v>10</v>
      </c>
    </row>
    <row r="388" spans="1:23" x14ac:dyDescent="0.25">
      <c r="A388" t="s">
        <v>140</v>
      </c>
      <c r="B388" t="s">
        <v>5</v>
      </c>
      <c r="C388" t="s">
        <v>15</v>
      </c>
      <c r="D388" t="s">
        <v>16</v>
      </c>
      <c r="E388" t="s">
        <v>70</v>
      </c>
      <c r="F388" t="s">
        <v>142</v>
      </c>
      <c r="G388" t="s">
        <v>6</v>
      </c>
    </row>
    <row r="389" spans="1:23" x14ac:dyDescent="0.25">
      <c r="A389" t="s">
        <v>140</v>
      </c>
      <c r="B389" t="s">
        <v>5</v>
      </c>
      <c r="C389" t="s">
        <v>15</v>
      </c>
      <c r="D389" t="s">
        <v>16</v>
      </c>
      <c r="E389" t="s">
        <v>70</v>
      </c>
      <c r="F389" t="s">
        <v>142</v>
      </c>
      <c r="G389" t="s">
        <v>77</v>
      </c>
      <c r="K389" t="s">
        <v>73</v>
      </c>
      <c r="L389" t="s">
        <v>78</v>
      </c>
      <c r="M389" cm="1">
        <f t="array" aca="1" ref="M389" ca="1">INDEX([3]!data,_xlfn.XMATCH(_xlfn.CONCAT(
SUBSTITUTE($A389,LEFT($A389,FIND($C389,$A389)+LEN($C389)-1),),
$F389),
[3]!index),_xlfn.XMATCH($G389,[3]!header))</f>
        <v>1950</v>
      </c>
      <c r="N389">
        <f t="shared" ref="N389:W391" ca="1" si="58">M389</f>
        <v>1950</v>
      </c>
      <c r="O389">
        <f t="shared" ca="1" si="58"/>
        <v>1950</v>
      </c>
      <c r="P389">
        <f t="shared" ca="1" si="58"/>
        <v>1950</v>
      </c>
      <c r="Q389">
        <f t="shared" ca="1" si="58"/>
        <v>1950</v>
      </c>
      <c r="R389">
        <f t="shared" ca="1" si="58"/>
        <v>1950</v>
      </c>
      <c r="S389">
        <f t="shared" ca="1" si="58"/>
        <v>1950</v>
      </c>
      <c r="T389">
        <f t="shared" ca="1" si="58"/>
        <v>1950</v>
      </c>
      <c r="U389">
        <f t="shared" ca="1" si="58"/>
        <v>1950</v>
      </c>
      <c r="V389">
        <f t="shared" ca="1" si="58"/>
        <v>1950</v>
      </c>
      <c r="W389">
        <f t="shared" ca="1" si="58"/>
        <v>1950</v>
      </c>
    </row>
    <row r="390" spans="1:23" x14ac:dyDescent="0.25">
      <c r="A390" t="s">
        <v>140</v>
      </c>
      <c r="B390" t="s">
        <v>5</v>
      </c>
      <c r="C390" t="s">
        <v>15</v>
      </c>
      <c r="D390" t="s">
        <v>16</v>
      </c>
      <c r="E390" t="s">
        <v>70</v>
      </c>
      <c r="F390" t="s">
        <v>142</v>
      </c>
      <c r="G390" t="s">
        <v>79</v>
      </c>
      <c r="K390" t="s">
        <v>73</v>
      </c>
      <c r="L390" t="s">
        <v>78</v>
      </c>
      <c r="M390" cm="1">
        <f t="array" aca="1" ref="M390" ca="1">INDEX([3]!data,_xlfn.XMATCH(_xlfn.CONCAT(
SUBSTITUTE($A390,LEFT($A390,FIND($C390,$A390)+LEN($C390)-1),),
$F390),
[3]!index),_xlfn.XMATCH($G390,[3]!header))</f>
        <v>2101</v>
      </c>
      <c r="N390">
        <f t="shared" ca="1" si="58"/>
        <v>2101</v>
      </c>
      <c r="O390">
        <f t="shared" ca="1" si="58"/>
        <v>2101</v>
      </c>
      <c r="P390">
        <f t="shared" ca="1" si="58"/>
        <v>2101</v>
      </c>
      <c r="Q390">
        <f t="shared" ca="1" si="58"/>
        <v>2101</v>
      </c>
      <c r="R390">
        <f t="shared" ca="1" si="58"/>
        <v>2101</v>
      </c>
      <c r="S390">
        <f t="shared" ca="1" si="58"/>
        <v>2101</v>
      </c>
      <c r="T390">
        <f t="shared" ca="1" si="58"/>
        <v>2101</v>
      </c>
      <c r="U390">
        <f t="shared" ca="1" si="58"/>
        <v>2101</v>
      </c>
      <c r="V390">
        <f t="shared" ca="1" si="58"/>
        <v>2101</v>
      </c>
      <c r="W390">
        <f t="shared" ca="1" si="58"/>
        <v>2101</v>
      </c>
    </row>
    <row r="391" spans="1:23" x14ac:dyDescent="0.25">
      <c r="A391" t="s">
        <v>140</v>
      </c>
      <c r="B391" t="s">
        <v>5</v>
      </c>
      <c r="C391" t="s">
        <v>15</v>
      </c>
      <c r="D391" t="s">
        <v>16</v>
      </c>
      <c r="E391" t="s">
        <v>70</v>
      </c>
      <c r="F391" t="s">
        <v>142</v>
      </c>
      <c r="G391" t="s">
        <v>80</v>
      </c>
      <c r="K391" t="s">
        <v>73</v>
      </c>
      <c r="L391" t="s">
        <v>81</v>
      </c>
      <c r="M391" cm="1">
        <f t="array" aca="1" ref="M391" ca="1">INDEX([3]!data,_xlfn.XMATCH(_xlfn.CONCAT(
SUBSTITUTE($A391,LEFT($A391,FIND($C391,$A391)+LEN($C391)-1),),
$F391),
[3]!index),_xlfn.XMATCH($G391,[3]!header))</f>
        <v>25</v>
      </c>
      <c r="N391">
        <f t="shared" ca="1" si="58"/>
        <v>25</v>
      </c>
      <c r="O391">
        <f t="shared" ca="1" si="58"/>
        <v>25</v>
      </c>
      <c r="P391">
        <f t="shared" ca="1" si="58"/>
        <v>25</v>
      </c>
      <c r="Q391">
        <f t="shared" ca="1" si="58"/>
        <v>25</v>
      </c>
      <c r="R391">
        <f t="shared" ca="1" si="58"/>
        <v>25</v>
      </c>
      <c r="S391">
        <f t="shared" ca="1" si="58"/>
        <v>25</v>
      </c>
      <c r="T391">
        <f t="shared" ca="1" si="58"/>
        <v>25</v>
      </c>
      <c r="U391">
        <f t="shared" ca="1" si="58"/>
        <v>25</v>
      </c>
      <c r="V391">
        <f t="shared" ca="1" si="58"/>
        <v>25</v>
      </c>
      <c r="W391">
        <f t="shared" ca="1" si="58"/>
        <v>25</v>
      </c>
    </row>
    <row r="392" spans="1:23" x14ac:dyDescent="0.25">
      <c r="A392" t="s">
        <v>140</v>
      </c>
      <c r="B392" t="s">
        <v>5</v>
      </c>
      <c r="C392" t="s">
        <v>15</v>
      </c>
      <c r="D392" t="s">
        <v>16</v>
      </c>
      <c r="E392" t="s">
        <v>70</v>
      </c>
      <c r="F392" t="s">
        <v>142</v>
      </c>
      <c r="G392" t="s">
        <v>82</v>
      </c>
      <c r="K392" t="s">
        <v>83</v>
      </c>
      <c r="L392" t="s">
        <v>74</v>
      </c>
      <c r="M392" cm="1">
        <f t="array" aca="1" ref="M392" ca="1">INDEX([3]!data,_xlfn.XMATCH(_xlfn.CONCAT(
SUBSTITUTE($A392,LEFT($A392,FIND($C392,$A392)+LEN($C392)-1),),
$F392),
[3]!index),_xlfn.XMATCH(_xlfn.CONCAT($C392,$G392),[3]!header))</f>
        <v>0</v>
      </c>
    </row>
    <row r="393" spans="1:23" x14ac:dyDescent="0.25">
      <c r="A393" t="s">
        <v>140</v>
      </c>
      <c r="B393" t="s">
        <v>5</v>
      </c>
      <c r="C393" t="s">
        <v>15</v>
      </c>
      <c r="D393" t="s">
        <v>16</v>
      </c>
      <c r="E393" t="s">
        <v>70</v>
      </c>
      <c r="F393" t="s">
        <v>142</v>
      </c>
      <c r="G393" t="s">
        <v>84</v>
      </c>
      <c r="K393" t="s">
        <v>73</v>
      </c>
      <c r="L393" t="s">
        <v>85</v>
      </c>
      <c r="M393" cm="1">
        <f t="array" aca="1" ref="M393" ca="1">INDEX([3]!data,_xlfn.XMATCH(_xlfn.CONCAT(
SUBSTITUTE($A393,LEFT($A393,FIND($C393,$A393)+LEN($C393)-1),),
$F393),
[3]!index),_xlfn.XMATCH($G393,[3]!header))</f>
        <v>70000</v>
      </c>
      <c r="N393">
        <f t="shared" ref="N393:W400" ca="1" si="59">M393</f>
        <v>70000</v>
      </c>
      <c r="O393">
        <f t="shared" ca="1" si="59"/>
        <v>70000</v>
      </c>
      <c r="P393">
        <f t="shared" ca="1" si="59"/>
        <v>70000</v>
      </c>
      <c r="Q393">
        <f t="shared" ca="1" si="59"/>
        <v>70000</v>
      </c>
      <c r="R393">
        <f t="shared" ca="1" si="59"/>
        <v>70000</v>
      </c>
      <c r="S393">
        <f t="shared" ca="1" si="59"/>
        <v>70000</v>
      </c>
      <c r="T393">
        <f t="shared" ca="1" si="59"/>
        <v>70000</v>
      </c>
      <c r="U393">
        <f t="shared" ca="1" si="59"/>
        <v>70000</v>
      </c>
      <c r="V393">
        <f t="shared" ca="1" si="59"/>
        <v>70000</v>
      </c>
      <c r="W393">
        <f t="shared" ca="1" si="59"/>
        <v>70000</v>
      </c>
    </row>
    <row r="394" spans="1:23" x14ac:dyDescent="0.25">
      <c r="A394" t="s">
        <v>140</v>
      </c>
      <c r="B394" t="s">
        <v>5</v>
      </c>
      <c r="C394" t="s">
        <v>15</v>
      </c>
      <c r="D394" t="s">
        <v>16</v>
      </c>
      <c r="E394" t="s">
        <v>70</v>
      </c>
      <c r="F394" t="s">
        <v>142</v>
      </c>
      <c r="G394" t="s">
        <v>86</v>
      </c>
      <c r="K394" t="s">
        <v>73</v>
      </c>
      <c r="L394" t="s">
        <v>87</v>
      </c>
      <c r="M394" cm="1">
        <f t="array" aca="1" ref="M394" ca="1">INDEX([3]!data,_xlfn.XMATCH(_xlfn.CONCAT(
SUBSTITUTE($A394,LEFT($A394,FIND($C394,$A394)+LEN($C394)-1),),
$F394),
[3]!index),_xlfn.XMATCH($G394,[3]!header))</f>
        <v>1435483.5031481499</v>
      </c>
      <c r="N394">
        <f t="shared" ca="1" si="59"/>
        <v>1435483.5031481499</v>
      </c>
      <c r="O394">
        <f t="shared" ca="1" si="59"/>
        <v>1435483.5031481499</v>
      </c>
      <c r="P394">
        <f t="shared" ca="1" si="59"/>
        <v>1435483.5031481499</v>
      </c>
      <c r="Q394">
        <f t="shared" ca="1" si="59"/>
        <v>1435483.5031481499</v>
      </c>
      <c r="R394">
        <f t="shared" ca="1" si="59"/>
        <v>1435483.5031481499</v>
      </c>
      <c r="S394">
        <f t="shared" ca="1" si="59"/>
        <v>1435483.5031481499</v>
      </c>
      <c r="T394">
        <f t="shared" ca="1" si="59"/>
        <v>1435483.5031481499</v>
      </c>
      <c r="U394">
        <f t="shared" ca="1" si="59"/>
        <v>1435483.5031481499</v>
      </c>
      <c r="V394">
        <f t="shared" ca="1" si="59"/>
        <v>1435483.5031481499</v>
      </c>
      <c r="W394">
        <f t="shared" ca="1" si="59"/>
        <v>1435483.5031481499</v>
      </c>
    </row>
    <row r="395" spans="1:23" x14ac:dyDescent="0.25">
      <c r="A395" t="s">
        <v>140</v>
      </c>
      <c r="B395" t="s">
        <v>5</v>
      </c>
      <c r="C395" t="s">
        <v>15</v>
      </c>
      <c r="D395" t="s">
        <v>16</v>
      </c>
      <c r="E395" t="s">
        <v>70</v>
      </c>
      <c r="F395" t="s">
        <v>142</v>
      </c>
      <c r="G395" t="s">
        <v>88</v>
      </c>
      <c r="K395" t="s">
        <v>73</v>
      </c>
      <c r="L395" t="s">
        <v>87</v>
      </c>
      <c r="M395" cm="1">
        <f t="array" aca="1" ref="M395" ca="1">INDEX([3]!data,_xlfn.XMATCH(_xlfn.CONCAT(
SUBSTITUTE($A395,LEFT($A395,FIND($C395,$A395)+LEN($C395)-1),),
$F395),
[3]!index),_xlfn.XMATCH($G395,[3]!header))</f>
        <v>57419.340125925999</v>
      </c>
      <c r="N395">
        <f t="shared" ca="1" si="59"/>
        <v>57419.340125925999</v>
      </c>
      <c r="O395">
        <f t="shared" ca="1" si="59"/>
        <v>57419.340125925999</v>
      </c>
      <c r="P395">
        <f t="shared" ca="1" si="59"/>
        <v>57419.340125925999</v>
      </c>
      <c r="Q395">
        <f t="shared" ca="1" si="59"/>
        <v>57419.340125925999</v>
      </c>
      <c r="R395">
        <f t="shared" ca="1" si="59"/>
        <v>57419.340125925999</v>
      </c>
      <c r="S395">
        <f t="shared" ca="1" si="59"/>
        <v>57419.340125925999</v>
      </c>
      <c r="T395">
        <f t="shared" ca="1" si="59"/>
        <v>57419.340125925999</v>
      </c>
      <c r="U395">
        <f t="shared" ca="1" si="59"/>
        <v>57419.340125925999</v>
      </c>
      <c r="V395">
        <f t="shared" ca="1" si="59"/>
        <v>57419.340125925999</v>
      </c>
      <c r="W395">
        <f t="shared" ca="1" si="59"/>
        <v>57419.340125925999</v>
      </c>
    </row>
    <row r="396" spans="1:23" x14ac:dyDescent="0.25">
      <c r="A396" t="s">
        <v>140</v>
      </c>
      <c r="B396" t="s">
        <v>5</v>
      </c>
      <c r="C396" t="s">
        <v>15</v>
      </c>
      <c r="D396" t="s">
        <v>16</v>
      </c>
      <c r="E396" t="s">
        <v>70</v>
      </c>
      <c r="F396" t="s">
        <v>142</v>
      </c>
      <c r="G396" t="s">
        <v>17</v>
      </c>
      <c r="J396" t="s">
        <v>95</v>
      </c>
      <c r="K396" t="s">
        <v>90</v>
      </c>
      <c r="L396" t="str" cm="1">
        <f t="array" aca="1" ref="L396" ca="1">INDEX([3]!data_multi,_xlfn.XMATCH(_xlfn.CONCAT(
SUBSTITUTE($A396,LEFT($A396,FIND($C396,$A396)+LEN($C396)-1),),
$F396:$I396,
SUBSTITUTE($J396,LEFT($A396,FIND($C396,$A396)+LEN($C396)-1),)),
[3]!index_multi),_xlfn.XMATCH(L$2,[3]!header_multi))</f>
        <v>GJ</v>
      </c>
      <c r="M396" cm="1">
        <f t="array" aca="1" ref="M396" ca="1">INDEX([3]!data_multi,_xlfn.XMATCH(_xlfn.CONCAT(
SUBSTITUTE($A396,LEFT($A396,FIND($C396,$A396)+LEN($C396)-1),),
$F396:$I396,
SUBSTITUTE($J396,LEFT($A396,FIND($C396,$A396)+LEN($C396)-1),)),
[3]!index_multi),_xlfn.XMATCH(M$2,[3]!header_multi))</f>
        <v>2.5000000000000001E-2</v>
      </c>
      <c r="N396">
        <f t="shared" ca="1" si="59"/>
        <v>2.5000000000000001E-2</v>
      </c>
      <c r="O396">
        <f t="shared" ca="1" si="59"/>
        <v>2.5000000000000001E-2</v>
      </c>
      <c r="P396">
        <f t="shared" ca="1" si="59"/>
        <v>2.5000000000000001E-2</v>
      </c>
      <c r="Q396">
        <f t="shared" ca="1" si="59"/>
        <v>2.5000000000000001E-2</v>
      </c>
      <c r="R396">
        <f t="shared" ca="1" si="59"/>
        <v>2.5000000000000001E-2</v>
      </c>
      <c r="S396">
        <f t="shared" ca="1" si="59"/>
        <v>2.5000000000000001E-2</v>
      </c>
      <c r="T396">
        <f t="shared" ca="1" si="59"/>
        <v>2.5000000000000001E-2</v>
      </c>
      <c r="U396">
        <f t="shared" ca="1" si="59"/>
        <v>2.5000000000000001E-2</v>
      </c>
      <c r="V396">
        <f t="shared" ca="1" si="59"/>
        <v>2.5000000000000001E-2</v>
      </c>
      <c r="W396">
        <f t="shared" ca="1" si="59"/>
        <v>2.5000000000000001E-2</v>
      </c>
    </row>
    <row r="397" spans="1:23" x14ac:dyDescent="0.25">
      <c r="A397" t="s">
        <v>140</v>
      </c>
      <c r="B397" t="s">
        <v>5</v>
      </c>
      <c r="C397" t="s">
        <v>15</v>
      </c>
      <c r="D397" t="s">
        <v>16</v>
      </c>
      <c r="E397" t="s">
        <v>70</v>
      </c>
      <c r="F397" t="s">
        <v>142</v>
      </c>
      <c r="G397" t="s">
        <v>17</v>
      </c>
      <c r="J397" t="s">
        <v>89</v>
      </c>
      <c r="K397" t="s">
        <v>90</v>
      </c>
      <c r="L397" t="str" cm="1">
        <f t="array" aca="1" ref="L397" ca="1">INDEX([3]!data_multi,_xlfn.XMATCH(_xlfn.CONCAT(
SUBSTITUTE($A397,LEFT($A397,FIND($C397,$A397)+LEN($C397)-1),),
$F397:$I397,
SUBSTITUTE($J397,LEFT($A397,FIND($C397,$A397)+LEN($C397)-1),)),
[3]!index_multi),_xlfn.XMATCH(L$2,[3]!header_multi))</f>
        <v>GJ</v>
      </c>
      <c r="M397" cm="1">
        <f t="array" aca="1" ref="M397" ca="1">INDEX([3]!data_multi,_xlfn.XMATCH(_xlfn.CONCAT(
SUBSTITUTE($A397,LEFT($A397,FIND($C397,$A397)+LEN($C397)-1),),
$F397:$I397,
SUBSTITUTE($J397,LEFT($A397,FIND($C397,$A397)+LEN($C397)-1),)),
[3]!index_multi),_xlfn.XMATCH(M$2,[3]!header_multi))</f>
        <v>4.6100000000000004E-3</v>
      </c>
      <c r="N397">
        <f t="shared" ca="1" si="59"/>
        <v>4.6100000000000004E-3</v>
      </c>
      <c r="O397">
        <f t="shared" ca="1" si="59"/>
        <v>4.6100000000000004E-3</v>
      </c>
      <c r="P397">
        <f t="shared" ca="1" si="59"/>
        <v>4.6100000000000004E-3</v>
      </c>
      <c r="Q397">
        <f t="shared" ca="1" si="59"/>
        <v>4.6100000000000004E-3</v>
      </c>
      <c r="R397">
        <f t="shared" ca="1" si="59"/>
        <v>4.6100000000000004E-3</v>
      </c>
      <c r="S397">
        <f t="shared" ca="1" si="59"/>
        <v>4.6100000000000004E-3</v>
      </c>
      <c r="T397">
        <f t="shared" ca="1" si="59"/>
        <v>4.6100000000000004E-3</v>
      </c>
      <c r="U397">
        <f t="shared" ca="1" si="59"/>
        <v>4.6100000000000004E-3</v>
      </c>
      <c r="V397">
        <f t="shared" ca="1" si="59"/>
        <v>4.6100000000000004E-3</v>
      </c>
      <c r="W397">
        <f t="shared" ca="1" si="59"/>
        <v>4.6100000000000004E-3</v>
      </c>
    </row>
    <row r="398" spans="1:23" x14ac:dyDescent="0.25">
      <c r="A398" t="s">
        <v>140</v>
      </c>
      <c r="B398" t="s">
        <v>5</v>
      </c>
      <c r="C398" t="s">
        <v>15</v>
      </c>
      <c r="D398" t="s">
        <v>16</v>
      </c>
      <c r="E398" t="s">
        <v>70</v>
      </c>
      <c r="F398" t="s">
        <v>142</v>
      </c>
      <c r="G398" t="s">
        <v>17</v>
      </c>
      <c r="J398" t="s">
        <v>91</v>
      </c>
      <c r="K398" t="s">
        <v>90</v>
      </c>
      <c r="L398" t="str" cm="1">
        <f t="array" aca="1" ref="L398" ca="1">INDEX([3]!data_multi,_xlfn.XMATCH(_xlfn.CONCAT(
SUBSTITUTE($A398,LEFT($A398,FIND($C398,$A398)+LEN($C398)-1),),
$F398:$I398,
SUBSTITUTE($J398,LEFT($A398,FIND($C398,$A398)+LEN($C398)-1),)),
[3]!index_multi),_xlfn.XMATCH(L$2,[3]!header_multi))</f>
        <v>GJ</v>
      </c>
      <c r="M398" cm="1">
        <f t="array" aca="1" ref="M398" ca="1">INDEX([3]!data_multi,_xlfn.XMATCH(_xlfn.CONCAT(
SUBSTITUTE($A398,LEFT($A398,FIND($C398,$A398)+LEN($C398)-1),),
$F398:$I398,
SUBSTITUTE($J398,LEFT($A398,FIND($C398,$A398)+LEN($C398)-1),)),
[3]!index_multi),_xlfn.XMATCH(M$2,[3]!header_multi))</f>
        <v>9.0000000000000006E-5</v>
      </c>
      <c r="N398">
        <f t="shared" ca="1" si="59"/>
        <v>9.0000000000000006E-5</v>
      </c>
      <c r="O398">
        <f t="shared" ca="1" si="59"/>
        <v>9.0000000000000006E-5</v>
      </c>
      <c r="P398">
        <f t="shared" ca="1" si="59"/>
        <v>9.0000000000000006E-5</v>
      </c>
      <c r="Q398">
        <f t="shared" ca="1" si="59"/>
        <v>9.0000000000000006E-5</v>
      </c>
      <c r="R398">
        <f t="shared" ca="1" si="59"/>
        <v>9.0000000000000006E-5</v>
      </c>
      <c r="S398">
        <f t="shared" ca="1" si="59"/>
        <v>9.0000000000000006E-5</v>
      </c>
      <c r="T398">
        <f t="shared" ca="1" si="59"/>
        <v>9.0000000000000006E-5</v>
      </c>
      <c r="U398">
        <f t="shared" ca="1" si="59"/>
        <v>9.0000000000000006E-5</v>
      </c>
      <c r="V398">
        <f t="shared" ca="1" si="59"/>
        <v>9.0000000000000006E-5</v>
      </c>
      <c r="W398">
        <f t="shared" ca="1" si="59"/>
        <v>9.0000000000000006E-5</v>
      </c>
    </row>
    <row r="399" spans="1:23" x14ac:dyDescent="0.25">
      <c r="A399" t="s">
        <v>140</v>
      </c>
      <c r="B399" t="s">
        <v>5</v>
      </c>
      <c r="C399" t="s">
        <v>15</v>
      </c>
      <c r="D399" t="s">
        <v>16</v>
      </c>
      <c r="E399" t="s">
        <v>70</v>
      </c>
      <c r="F399" t="s">
        <v>142</v>
      </c>
      <c r="G399" t="s">
        <v>17</v>
      </c>
      <c r="J399" t="s">
        <v>92</v>
      </c>
      <c r="K399" t="s">
        <v>90</v>
      </c>
      <c r="L399" t="str" cm="1">
        <f t="array" aca="1" ref="L399" ca="1">INDEX([3]!data_multi,_xlfn.XMATCH(_xlfn.CONCAT(
SUBSTITUTE($A399,LEFT($A399,FIND($C399,$A399)+LEN($C399)-1),),
$F399:$I399,
SUBSTITUTE($J399,LEFT($A399,FIND($C399,$A399)+LEN($C399)-1),)),
[3]!index_multi),_xlfn.XMATCH(L$2,[3]!header_multi))</f>
        <v>GJ</v>
      </c>
      <c r="M399" cm="1">
        <f t="array" aca="1" ref="M399" ca="1">INDEX([3]!data_multi,_xlfn.XMATCH(_xlfn.CONCAT(
SUBSTITUTE($A399,LEFT($A399,FIND($C399,$A399)+LEN($C399)-1),),
$F399:$I399,
SUBSTITUTE($J399,LEFT($A399,FIND($C399,$A399)+LEN($C399)-1),)),
[3]!index_multi),_xlfn.XMATCH(M$2,[3]!header_multi))</f>
        <v>1.2500000000000001E-2</v>
      </c>
      <c r="N399">
        <f t="shared" ca="1" si="59"/>
        <v>1.2500000000000001E-2</v>
      </c>
      <c r="O399">
        <f t="shared" ca="1" si="59"/>
        <v>1.2500000000000001E-2</v>
      </c>
      <c r="P399">
        <f t="shared" ca="1" si="59"/>
        <v>1.2500000000000001E-2</v>
      </c>
      <c r="Q399">
        <f t="shared" ca="1" si="59"/>
        <v>1.2500000000000001E-2</v>
      </c>
      <c r="R399">
        <f t="shared" ca="1" si="59"/>
        <v>1.2500000000000001E-2</v>
      </c>
      <c r="S399">
        <f t="shared" ca="1" si="59"/>
        <v>1.2500000000000001E-2</v>
      </c>
      <c r="T399">
        <f t="shared" ca="1" si="59"/>
        <v>1.2500000000000001E-2</v>
      </c>
      <c r="U399">
        <f t="shared" ca="1" si="59"/>
        <v>1.2500000000000001E-2</v>
      </c>
      <c r="V399">
        <f t="shared" ca="1" si="59"/>
        <v>1.2500000000000001E-2</v>
      </c>
      <c r="W399">
        <f t="shared" ca="1" si="59"/>
        <v>1.2500000000000001E-2</v>
      </c>
    </row>
    <row r="400" spans="1:23" x14ac:dyDescent="0.25">
      <c r="A400" t="s">
        <v>140</v>
      </c>
      <c r="B400" t="s">
        <v>5</v>
      </c>
      <c r="C400" t="s">
        <v>15</v>
      </c>
      <c r="D400" t="s">
        <v>16</v>
      </c>
      <c r="E400" t="s">
        <v>70</v>
      </c>
      <c r="F400" t="s">
        <v>142</v>
      </c>
      <c r="G400" t="s">
        <v>17</v>
      </c>
      <c r="J400" t="s">
        <v>108</v>
      </c>
      <c r="K400" t="s">
        <v>90</v>
      </c>
      <c r="L400" t="str" cm="1">
        <f t="array" aca="1" ref="L400" ca="1">INDEX([3]!data_multi,_xlfn.XMATCH(_xlfn.CONCAT(
SUBSTITUTE($A400,LEFT($A400,FIND($C400,$A400)+LEN($C400)-1),),
$F400:$I400,
SUBSTITUTE($J400,LEFT($A400,FIND($C400,$A400)+LEN($C400)-1),)),
[3]!index_multi),_xlfn.XMATCH(L$2,[3]!header_multi))</f>
        <v>GJ</v>
      </c>
      <c r="M400" cm="1">
        <f t="array" aca="1" ref="M400" ca="1">INDEX([3]!data_multi,_xlfn.XMATCH(_xlfn.CONCAT(
SUBSTITUTE($A400,LEFT($A400,FIND($C400,$A400)+LEN($C400)-1),),
$F400:$I400,
SUBSTITUTE($J400,LEFT($A400,FIND($C400,$A400)+LEN($C400)-1),)),
[3]!index_multi),_xlfn.XMATCH(M$2,[3]!header_multi))</f>
        <v>3.6999999999999999E-4</v>
      </c>
      <c r="N400">
        <f t="shared" ca="1" si="59"/>
        <v>3.6999999999999999E-4</v>
      </c>
      <c r="O400">
        <f t="shared" ca="1" si="59"/>
        <v>3.6999999999999999E-4</v>
      </c>
      <c r="P400">
        <f t="shared" ca="1" si="59"/>
        <v>3.6999999999999999E-4</v>
      </c>
      <c r="Q400">
        <f t="shared" ca="1" si="59"/>
        <v>3.6999999999999999E-4</v>
      </c>
      <c r="R400">
        <f t="shared" ca="1" si="59"/>
        <v>3.6999999999999999E-4</v>
      </c>
      <c r="S400">
        <f t="shared" ca="1" si="59"/>
        <v>3.6999999999999999E-4</v>
      </c>
      <c r="T400">
        <f t="shared" ca="1" si="59"/>
        <v>3.6999999999999999E-4</v>
      </c>
      <c r="U400">
        <f t="shared" ca="1" si="59"/>
        <v>3.6999999999999999E-4</v>
      </c>
      <c r="V400">
        <f t="shared" ca="1" si="59"/>
        <v>3.6999999999999999E-4</v>
      </c>
      <c r="W400">
        <f t="shared" ca="1" si="59"/>
        <v>3.6999999999999999E-4</v>
      </c>
    </row>
    <row r="401" spans="1:23" x14ac:dyDescent="0.25">
      <c r="A401" t="s">
        <v>141</v>
      </c>
      <c r="B401" t="s">
        <v>5</v>
      </c>
      <c r="C401" t="s">
        <v>15</v>
      </c>
      <c r="D401" t="s">
        <v>16</v>
      </c>
      <c r="E401" t="s">
        <v>93</v>
      </c>
      <c r="G401" t="s">
        <v>20</v>
      </c>
      <c r="K401" t="s">
        <v>21</v>
      </c>
      <c r="L401" t="str" cm="1">
        <f t="array" aca="1" ref="L401" ca="1">INDEX([1]!data,_xlfn.XMATCH(_xlfn.CONCAT(
SUBSTITUTE($A401,LEFT($A401,FIND($C401,$A401)+LEN($C401)-1),),
$F401:$I401,
SUBSTITUTE($J401,LEFT($A401,FIND($C401,$A401)+LEN($C401)-1),)),
[1]!index),_xlfn.XMATCH(L$2,[1]!header))</f>
        <v>tonne</v>
      </c>
    </row>
    <row r="402" spans="1:23" x14ac:dyDescent="0.25">
      <c r="A402" t="s">
        <v>141</v>
      </c>
      <c r="B402" t="s">
        <v>5</v>
      </c>
      <c r="C402" t="s">
        <v>15</v>
      </c>
      <c r="D402" t="s">
        <v>16</v>
      </c>
      <c r="E402" t="s">
        <v>93</v>
      </c>
      <c r="G402" t="s">
        <v>22</v>
      </c>
      <c r="H402" t="s">
        <v>71</v>
      </c>
    </row>
    <row r="403" spans="1:23" x14ac:dyDescent="0.25">
      <c r="A403" t="s">
        <v>141</v>
      </c>
      <c r="B403" t="s">
        <v>5</v>
      </c>
      <c r="C403" t="s">
        <v>15</v>
      </c>
      <c r="D403" t="s">
        <v>16</v>
      </c>
      <c r="E403" t="s">
        <v>93</v>
      </c>
      <c r="G403" t="s">
        <v>72</v>
      </c>
      <c r="K403" t="s">
        <v>73</v>
      </c>
      <c r="L403" t="s">
        <v>74</v>
      </c>
      <c r="M403" cm="1">
        <f t="array" aca="1" ref="M403" ca="1">INDEX([3]!data,_xlfn.XMATCH(_xlfn.CONCAT(
SUBSTITUTE($A403,LEFT($A403,FIND($C403,$A403)+LEN($C403)-1),),
$F403),
[3]!index),_xlfn.XMATCH($G403,[3]!header))</f>
        <v>0.35</v>
      </c>
      <c r="N403">
        <f t="shared" ref="N403:W404" ca="1" si="60">M403</f>
        <v>0.35</v>
      </c>
      <c r="O403">
        <f t="shared" ca="1" si="60"/>
        <v>0.35</v>
      </c>
      <c r="P403">
        <f t="shared" ca="1" si="60"/>
        <v>0.35</v>
      </c>
      <c r="Q403">
        <f t="shared" ca="1" si="60"/>
        <v>0.35</v>
      </c>
      <c r="R403">
        <f t="shared" ca="1" si="60"/>
        <v>0.35</v>
      </c>
      <c r="S403">
        <f t="shared" ca="1" si="60"/>
        <v>0.35</v>
      </c>
      <c r="T403">
        <f t="shared" ca="1" si="60"/>
        <v>0.35</v>
      </c>
      <c r="U403">
        <f t="shared" ca="1" si="60"/>
        <v>0.35</v>
      </c>
      <c r="V403">
        <f t="shared" ca="1" si="60"/>
        <v>0.35</v>
      </c>
      <c r="W403">
        <f t="shared" ca="1" si="60"/>
        <v>0.35</v>
      </c>
    </row>
    <row r="404" spans="1:23" x14ac:dyDescent="0.25">
      <c r="A404" t="s">
        <v>141</v>
      </c>
      <c r="B404" t="s">
        <v>5</v>
      </c>
      <c r="C404" t="s">
        <v>15</v>
      </c>
      <c r="D404" t="s">
        <v>16</v>
      </c>
      <c r="E404" t="s">
        <v>93</v>
      </c>
      <c r="G404" t="s">
        <v>75</v>
      </c>
      <c r="K404" t="s">
        <v>73</v>
      </c>
      <c r="M404" cm="1">
        <f t="array" aca="1" ref="M404" ca="1">INDEX([3]!data,_xlfn.XMATCH(_xlfn.CONCAT(
SUBSTITUTE($A404,LEFT($A404,FIND($C404,$A404)+LEN($C404)-1),),
$F404),
[3]!index),_xlfn.XMATCH($G404,[3]!header))</f>
        <v>10</v>
      </c>
      <c r="N404">
        <f t="shared" ca="1" si="60"/>
        <v>10</v>
      </c>
      <c r="O404">
        <f t="shared" ca="1" si="60"/>
        <v>10</v>
      </c>
      <c r="P404">
        <f t="shared" ca="1" si="60"/>
        <v>10</v>
      </c>
      <c r="Q404">
        <f t="shared" ca="1" si="60"/>
        <v>10</v>
      </c>
      <c r="R404">
        <f t="shared" ca="1" si="60"/>
        <v>10</v>
      </c>
      <c r="S404">
        <f t="shared" ca="1" si="60"/>
        <v>10</v>
      </c>
      <c r="T404">
        <f t="shared" ca="1" si="60"/>
        <v>10</v>
      </c>
      <c r="U404">
        <f t="shared" ca="1" si="60"/>
        <v>10</v>
      </c>
      <c r="V404">
        <f t="shared" ca="1" si="60"/>
        <v>10</v>
      </c>
      <c r="W404">
        <f t="shared" ca="1" si="60"/>
        <v>10</v>
      </c>
    </row>
    <row r="405" spans="1:23" x14ac:dyDescent="0.25">
      <c r="A405" t="s">
        <v>141</v>
      </c>
      <c r="B405" t="s">
        <v>5</v>
      </c>
      <c r="C405" t="s">
        <v>15</v>
      </c>
      <c r="D405" t="s">
        <v>16</v>
      </c>
      <c r="E405" t="s">
        <v>93</v>
      </c>
      <c r="F405" t="s">
        <v>94</v>
      </c>
      <c r="G405" t="s">
        <v>6</v>
      </c>
    </row>
    <row r="406" spans="1:23" x14ac:dyDescent="0.25">
      <c r="A406" t="s">
        <v>141</v>
      </c>
      <c r="B406" t="s">
        <v>5</v>
      </c>
      <c r="C406" t="s">
        <v>15</v>
      </c>
      <c r="D406" t="s">
        <v>16</v>
      </c>
      <c r="E406" t="s">
        <v>93</v>
      </c>
      <c r="F406" t="s">
        <v>94</v>
      </c>
      <c r="G406" t="s">
        <v>77</v>
      </c>
      <c r="K406" t="s">
        <v>73</v>
      </c>
      <c r="L406" t="s">
        <v>78</v>
      </c>
      <c r="M406" cm="1">
        <f t="array" aca="1" ref="M406" ca="1">INDEX([3]!data,_xlfn.XMATCH(_xlfn.CONCAT(
SUBSTITUTE($A406,LEFT($A406,FIND($C406,$A406)+LEN($C406)-1),),
$F406),
[3]!index),_xlfn.XMATCH($G406,[3]!header))</f>
        <v>1950</v>
      </c>
      <c r="N406">
        <f t="shared" ref="N406:W408" ca="1" si="61">M406</f>
        <v>1950</v>
      </c>
      <c r="O406">
        <f t="shared" ca="1" si="61"/>
        <v>1950</v>
      </c>
      <c r="P406">
        <f t="shared" ca="1" si="61"/>
        <v>1950</v>
      </c>
      <c r="Q406">
        <f t="shared" ca="1" si="61"/>
        <v>1950</v>
      </c>
      <c r="R406">
        <f t="shared" ca="1" si="61"/>
        <v>1950</v>
      </c>
      <c r="S406">
        <f t="shared" ca="1" si="61"/>
        <v>1950</v>
      </c>
      <c r="T406">
        <f t="shared" ca="1" si="61"/>
        <v>1950</v>
      </c>
      <c r="U406">
        <f t="shared" ca="1" si="61"/>
        <v>1950</v>
      </c>
      <c r="V406">
        <f t="shared" ca="1" si="61"/>
        <v>1950</v>
      </c>
      <c r="W406">
        <f t="shared" ca="1" si="61"/>
        <v>1950</v>
      </c>
    </row>
    <row r="407" spans="1:23" x14ac:dyDescent="0.25">
      <c r="A407" t="s">
        <v>141</v>
      </c>
      <c r="B407" t="s">
        <v>5</v>
      </c>
      <c r="C407" t="s">
        <v>15</v>
      </c>
      <c r="D407" t="s">
        <v>16</v>
      </c>
      <c r="E407" t="s">
        <v>93</v>
      </c>
      <c r="F407" t="s">
        <v>94</v>
      </c>
      <c r="G407" t="s">
        <v>79</v>
      </c>
      <c r="K407" t="s">
        <v>73</v>
      </c>
      <c r="L407" t="s">
        <v>78</v>
      </c>
      <c r="M407" cm="1">
        <f t="array" aca="1" ref="M407" ca="1">INDEX([3]!data,_xlfn.XMATCH(_xlfn.CONCAT(
SUBSTITUTE($A407,LEFT($A407,FIND($C407,$A407)+LEN($C407)-1),),
$F407),
[3]!index),_xlfn.XMATCH($G407,[3]!header))</f>
        <v>2101</v>
      </c>
      <c r="N407">
        <f t="shared" ca="1" si="61"/>
        <v>2101</v>
      </c>
      <c r="O407">
        <f t="shared" ca="1" si="61"/>
        <v>2101</v>
      </c>
      <c r="P407">
        <f t="shared" ca="1" si="61"/>
        <v>2101</v>
      </c>
      <c r="Q407">
        <f t="shared" ca="1" si="61"/>
        <v>2101</v>
      </c>
      <c r="R407">
        <f t="shared" ca="1" si="61"/>
        <v>2101</v>
      </c>
      <c r="S407">
        <f t="shared" ca="1" si="61"/>
        <v>2101</v>
      </c>
      <c r="T407">
        <f t="shared" ca="1" si="61"/>
        <v>2101</v>
      </c>
      <c r="U407">
        <f t="shared" ca="1" si="61"/>
        <v>2101</v>
      </c>
      <c r="V407">
        <f t="shared" ca="1" si="61"/>
        <v>2101</v>
      </c>
      <c r="W407">
        <f t="shared" ca="1" si="61"/>
        <v>2101</v>
      </c>
    </row>
    <row r="408" spans="1:23" x14ac:dyDescent="0.25">
      <c r="A408" t="s">
        <v>141</v>
      </c>
      <c r="B408" t="s">
        <v>5</v>
      </c>
      <c r="C408" t="s">
        <v>15</v>
      </c>
      <c r="D408" t="s">
        <v>16</v>
      </c>
      <c r="E408" t="s">
        <v>93</v>
      </c>
      <c r="F408" t="s">
        <v>94</v>
      </c>
      <c r="G408" t="s">
        <v>80</v>
      </c>
      <c r="K408" t="s">
        <v>73</v>
      </c>
      <c r="L408" t="s">
        <v>81</v>
      </c>
      <c r="M408" cm="1">
        <f t="array" aca="1" ref="M408" ca="1">INDEX([3]!data,_xlfn.XMATCH(_xlfn.CONCAT(
SUBSTITUTE($A408,LEFT($A408,FIND($C408,$A408)+LEN($C408)-1),),
$F408),
[3]!index),_xlfn.XMATCH($G408,[3]!header))</f>
        <v>25</v>
      </c>
      <c r="N408">
        <f t="shared" ca="1" si="61"/>
        <v>25</v>
      </c>
      <c r="O408">
        <f t="shared" ca="1" si="61"/>
        <v>25</v>
      </c>
      <c r="P408">
        <f t="shared" ca="1" si="61"/>
        <v>25</v>
      </c>
      <c r="Q408">
        <f t="shared" ca="1" si="61"/>
        <v>25</v>
      </c>
      <c r="R408">
        <f t="shared" ca="1" si="61"/>
        <v>25</v>
      </c>
      <c r="S408">
        <f t="shared" ca="1" si="61"/>
        <v>25</v>
      </c>
      <c r="T408">
        <f t="shared" ca="1" si="61"/>
        <v>25</v>
      </c>
      <c r="U408">
        <f t="shared" ca="1" si="61"/>
        <v>25</v>
      </c>
      <c r="V408">
        <f t="shared" ca="1" si="61"/>
        <v>25</v>
      </c>
      <c r="W408">
        <f t="shared" ca="1" si="61"/>
        <v>25</v>
      </c>
    </row>
    <row r="409" spans="1:23" x14ac:dyDescent="0.25">
      <c r="A409" t="s">
        <v>141</v>
      </c>
      <c r="B409" t="s">
        <v>5</v>
      </c>
      <c r="C409" t="s">
        <v>15</v>
      </c>
      <c r="D409" t="s">
        <v>16</v>
      </c>
      <c r="E409" t="s">
        <v>93</v>
      </c>
      <c r="F409" t="s">
        <v>94</v>
      </c>
      <c r="G409" t="s">
        <v>82</v>
      </c>
      <c r="K409" t="s">
        <v>83</v>
      </c>
      <c r="L409" t="s">
        <v>74</v>
      </c>
      <c r="M409" cm="1">
        <f t="array" aca="1" ref="M409" ca="1">INDEX([3]!data,_xlfn.XMATCH(_xlfn.CONCAT(
SUBSTITUTE($A409,LEFT($A409,FIND($C409,$A409)+LEN($C409)-1),),
$F409),
[3]!index),_xlfn.XMATCH(_xlfn.CONCAT($C409,$G409),[3]!header))</f>
        <v>0.4</v>
      </c>
    </row>
    <row r="410" spans="1:23" x14ac:dyDescent="0.25">
      <c r="A410" t="s">
        <v>141</v>
      </c>
      <c r="B410" t="s">
        <v>5</v>
      </c>
      <c r="C410" t="s">
        <v>15</v>
      </c>
      <c r="D410" t="s">
        <v>16</v>
      </c>
      <c r="E410" t="s">
        <v>93</v>
      </c>
      <c r="F410" t="s">
        <v>94</v>
      </c>
      <c r="G410" t="s">
        <v>84</v>
      </c>
      <c r="K410" t="s">
        <v>73</v>
      </c>
      <c r="L410" t="s">
        <v>85</v>
      </c>
      <c r="M410" cm="1">
        <f t="array" aca="1" ref="M410" ca="1">INDEX([3]!data,_xlfn.XMATCH(_xlfn.CONCAT(
SUBSTITUTE($A410,LEFT($A410,FIND($C410,$A410)+LEN($C410)-1),),
$F410),
[3]!index),_xlfn.XMATCH($G410,[3]!header))</f>
        <v>70000</v>
      </c>
      <c r="N410">
        <f t="shared" ref="N410:W413" ca="1" si="62">M410</f>
        <v>70000</v>
      </c>
      <c r="O410">
        <f t="shared" ca="1" si="62"/>
        <v>70000</v>
      </c>
      <c r="P410">
        <f t="shared" ca="1" si="62"/>
        <v>70000</v>
      </c>
      <c r="Q410">
        <f t="shared" ca="1" si="62"/>
        <v>70000</v>
      </c>
      <c r="R410">
        <f t="shared" ca="1" si="62"/>
        <v>70000</v>
      </c>
      <c r="S410">
        <f t="shared" ca="1" si="62"/>
        <v>70000</v>
      </c>
      <c r="T410">
        <f t="shared" ca="1" si="62"/>
        <v>70000</v>
      </c>
      <c r="U410">
        <f t="shared" ca="1" si="62"/>
        <v>70000</v>
      </c>
      <c r="V410">
        <f t="shared" ca="1" si="62"/>
        <v>70000</v>
      </c>
      <c r="W410">
        <f t="shared" ca="1" si="62"/>
        <v>70000</v>
      </c>
    </row>
    <row r="411" spans="1:23" x14ac:dyDescent="0.25">
      <c r="A411" t="s">
        <v>141</v>
      </c>
      <c r="B411" t="s">
        <v>5</v>
      </c>
      <c r="C411" t="s">
        <v>15</v>
      </c>
      <c r="D411" t="s">
        <v>16</v>
      </c>
      <c r="E411" t="s">
        <v>93</v>
      </c>
      <c r="F411" t="s">
        <v>94</v>
      </c>
      <c r="G411" t="s">
        <v>86</v>
      </c>
      <c r="K411" t="s">
        <v>73</v>
      </c>
      <c r="L411" t="s">
        <v>87</v>
      </c>
      <c r="M411" cm="1">
        <f t="array" aca="1" ref="M411" ca="1">INDEX([3]!data,_xlfn.XMATCH(_xlfn.CONCAT(
SUBSTITUTE($A411,LEFT($A411,FIND($C411,$A411)+LEN($C411)-1),),
$F411),
[3]!index),_xlfn.XMATCH($G411,[3]!header))</f>
        <v>1435483.5031481499</v>
      </c>
      <c r="N411">
        <f t="shared" ca="1" si="62"/>
        <v>1435483.5031481499</v>
      </c>
      <c r="O411">
        <f t="shared" ca="1" si="62"/>
        <v>1435483.5031481499</v>
      </c>
      <c r="P411">
        <f t="shared" ca="1" si="62"/>
        <v>1435483.5031481499</v>
      </c>
      <c r="Q411">
        <f t="shared" ca="1" si="62"/>
        <v>1435483.5031481499</v>
      </c>
      <c r="R411">
        <f t="shared" ca="1" si="62"/>
        <v>1435483.5031481499</v>
      </c>
      <c r="S411">
        <f t="shared" ca="1" si="62"/>
        <v>1435483.5031481499</v>
      </c>
      <c r="T411">
        <f t="shared" ca="1" si="62"/>
        <v>1435483.5031481499</v>
      </c>
      <c r="U411">
        <f t="shared" ca="1" si="62"/>
        <v>1435483.5031481499</v>
      </c>
      <c r="V411">
        <f t="shared" ca="1" si="62"/>
        <v>1435483.5031481499</v>
      </c>
      <c r="W411">
        <f t="shared" ca="1" si="62"/>
        <v>1435483.5031481499</v>
      </c>
    </row>
    <row r="412" spans="1:23" x14ac:dyDescent="0.25">
      <c r="A412" t="s">
        <v>141</v>
      </c>
      <c r="B412" t="s">
        <v>5</v>
      </c>
      <c r="C412" t="s">
        <v>15</v>
      </c>
      <c r="D412" t="s">
        <v>16</v>
      </c>
      <c r="E412" t="s">
        <v>93</v>
      </c>
      <c r="F412" t="s">
        <v>94</v>
      </c>
      <c r="G412" t="s">
        <v>88</v>
      </c>
      <c r="K412" t="s">
        <v>73</v>
      </c>
      <c r="L412" t="s">
        <v>87</v>
      </c>
      <c r="M412" cm="1">
        <f t="array" aca="1" ref="M412" ca="1">INDEX([3]!data,_xlfn.XMATCH(_xlfn.CONCAT(
SUBSTITUTE($A412,LEFT($A412,FIND($C412,$A412)+LEN($C412)-1),),
$F412),
[3]!index),_xlfn.XMATCH($G412,[3]!header))</f>
        <v>57419.340125925999</v>
      </c>
      <c r="N412">
        <f t="shared" ca="1" si="62"/>
        <v>57419.340125925999</v>
      </c>
      <c r="O412">
        <f t="shared" ca="1" si="62"/>
        <v>57419.340125925999</v>
      </c>
      <c r="P412">
        <f t="shared" ca="1" si="62"/>
        <v>57419.340125925999</v>
      </c>
      <c r="Q412">
        <f t="shared" ca="1" si="62"/>
        <v>57419.340125925999</v>
      </c>
      <c r="R412">
        <f t="shared" ca="1" si="62"/>
        <v>57419.340125925999</v>
      </c>
      <c r="S412">
        <f t="shared" ca="1" si="62"/>
        <v>57419.340125925999</v>
      </c>
      <c r="T412">
        <f t="shared" ca="1" si="62"/>
        <v>57419.340125925999</v>
      </c>
      <c r="U412">
        <f t="shared" ca="1" si="62"/>
        <v>57419.340125925999</v>
      </c>
      <c r="V412">
        <f t="shared" ca="1" si="62"/>
        <v>57419.340125925999</v>
      </c>
      <c r="W412">
        <f t="shared" ca="1" si="62"/>
        <v>57419.340125925999</v>
      </c>
    </row>
    <row r="413" spans="1:23" x14ac:dyDescent="0.25">
      <c r="A413" t="s">
        <v>141</v>
      </c>
      <c r="B413" t="s">
        <v>5</v>
      </c>
      <c r="C413" t="s">
        <v>15</v>
      </c>
      <c r="D413" t="s">
        <v>16</v>
      </c>
      <c r="E413" t="s">
        <v>93</v>
      </c>
      <c r="F413" t="s">
        <v>94</v>
      </c>
      <c r="G413" t="s">
        <v>17</v>
      </c>
      <c r="J413" t="s">
        <v>95</v>
      </c>
      <c r="K413" t="s">
        <v>90</v>
      </c>
      <c r="L413" t="str" cm="1">
        <f t="array" aca="1" ref="L413" ca="1">INDEX([3]!data_multi,_xlfn.XMATCH(_xlfn.CONCAT(
SUBSTITUTE($A413,LEFT($A413,FIND($C413,$A413)+LEN($C413)-1),),
$F413:$I413,
SUBSTITUTE($J413,LEFT($A413,FIND($C413,$A413)+LEN($C413)-1),)),
[3]!index_multi),_xlfn.XMATCH(L$2,[3]!header_multi))</f>
        <v>GJ</v>
      </c>
      <c r="M413" cm="1">
        <f t="array" aca="1" ref="M413" ca="1">INDEX([3]!data_multi,_xlfn.XMATCH(_xlfn.CONCAT(
SUBSTITUTE($A413,LEFT($A413,FIND($C413,$A413)+LEN($C413)-1),),
$F413:$I413,
SUBSTITUTE($J413,LEFT($A413,FIND($C413,$A413)+LEN($C413)-1),)),
[3]!index_multi),_xlfn.XMATCH(M$2,[3]!header_multi))</f>
        <v>4.6999999999999999E-4</v>
      </c>
      <c r="N413">
        <f t="shared" ca="1" si="62"/>
        <v>4.6999999999999999E-4</v>
      </c>
      <c r="O413">
        <f t="shared" ca="1" si="62"/>
        <v>4.6999999999999999E-4</v>
      </c>
      <c r="P413">
        <f t="shared" ca="1" si="62"/>
        <v>4.6999999999999999E-4</v>
      </c>
      <c r="Q413">
        <f t="shared" ca="1" si="62"/>
        <v>4.6999999999999999E-4</v>
      </c>
      <c r="R413">
        <f t="shared" ca="1" si="62"/>
        <v>4.6999999999999999E-4</v>
      </c>
      <c r="S413">
        <f t="shared" ca="1" si="62"/>
        <v>4.6999999999999999E-4</v>
      </c>
      <c r="T413">
        <f t="shared" ca="1" si="62"/>
        <v>4.6999999999999999E-4</v>
      </c>
      <c r="U413">
        <f t="shared" ca="1" si="62"/>
        <v>4.6999999999999999E-4</v>
      </c>
      <c r="V413">
        <f t="shared" ca="1" si="62"/>
        <v>4.6999999999999999E-4</v>
      </c>
      <c r="W413">
        <f t="shared" ca="1" si="62"/>
        <v>4.6999999999999999E-4</v>
      </c>
    </row>
    <row r="414" spans="1:23" x14ac:dyDescent="0.25">
      <c r="A414" t="s">
        <v>141</v>
      </c>
      <c r="B414" t="s">
        <v>5</v>
      </c>
      <c r="C414" t="s">
        <v>15</v>
      </c>
      <c r="D414" t="s">
        <v>16</v>
      </c>
      <c r="E414" t="s">
        <v>93</v>
      </c>
      <c r="F414" t="s">
        <v>96</v>
      </c>
      <c r="G414" t="s">
        <v>6</v>
      </c>
    </row>
    <row r="415" spans="1:23" x14ac:dyDescent="0.25">
      <c r="A415" t="s">
        <v>141</v>
      </c>
      <c r="B415" t="s">
        <v>5</v>
      </c>
      <c r="C415" t="s">
        <v>15</v>
      </c>
      <c r="D415" t="s">
        <v>16</v>
      </c>
      <c r="E415" t="s">
        <v>93</v>
      </c>
      <c r="F415" t="s">
        <v>96</v>
      </c>
      <c r="G415" t="s">
        <v>77</v>
      </c>
      <c r="K415" t="s">
        <v>73</v>
      </c>
      <c r="L415" t="s">
        <v>78</v>
      </c>
      <c r="M415" cm="1">
        <f t="array" aca="1" ref="M415" ca="1">INDEX([3]!data,_xlfn.XMATCH(_xlfn.CONCAT(
SUBSTITUTE($A415,LEFT($A415,FIND($C415,$A415)+LEN($C415)-1),),
$F415),
[3]!index),_xlfn.XMATCH($G415,[3]!header))</f>
        <v>1950</v>
      </c>
      <c r="N415">
        <f t="shared" ref="N415:W417" ca="1" si="63">M415</f>
        <v>1950</v>
      </c>
      <c r="O415">
        <f t="shared" ca="1" si="63"/>
        <v>1950</v>
      </c>
      <c r="P415">
        <f t="shared" ca="1" si="63"/>
        <v>1950</v>
      </c>
      <c r="Q415">
        <f t="shared" ca="1" si="63"/>
        <v>1950</v>
      </c>
      <c r="R415">
        <f t="shared" ca="1" si="63"/>
        <v>1950</v>
      </c>
      <c r="S415">
        <f t="shared" ca="1" si="63"/>
        <v>1950</v>
      </c>
      <c r="T415">
        <f t="shared" ca="1" si="63"/>
        <v>1950</v>
      </c>
      <c r="U415">
        <f t="shared" ca="1" si="63"/>
        <v>1950</v>
      </c>
      <c r="V415">
        <f t="shared" ca="1" si="63"/>
        <v>1950</v>
      </c>
      <c r="W415">
        <f t="shared" ca="1" si="63"/>
        <v>1950</v>
      </c>
    </row>
    <row r="416" spans="1:23" x14ac:dyDescent="0.25">
      <c r="A416" t="s">
        <v>141</v>
      </c>
      <c r="B416" t="s">
        <v>5</v>
      </c>
      <c r="C416" t="s">
        <v>15</v>
      </c>
      <c r="D416" t="s">
        <v>16</v>
      </c>
      <c r="E416" t="s">
        <v>93</v>
      </c>
      <c r="F416" t="s">
        <v>96</v>
      </c>
      <c r="G416" t="s">
        <v>79</v>
      </c>
      <c r="K416" t="s">
        <v>73</v>
      </c>
      <c r="L416" t="s">
        <v>78</v>
      </c>
      <c r="M416" cm="1">
        <f t="array" aca="1" ref="M416" ca="1">INDEX([3]!data,_xlfn.XMATCH(_xlfn.CONCAT(
SUBSTITUTE($A416,LEFT($A416,FIND($C416,$A416)+LEN($C416)-1),),
$F416),
[3]!index),_xlfn.XMATCH($G416,[3]!header))</f>
        <v>2101</v>
      </c>
      <c r="N416">
        <f t="shared" ca="1" si="63"/>
        <v>2101</v>
      </c>
      <c r="O416">
        <f t="shared" ca="1" si="63"/>
        <v>2101</v>
      </c>
      <c r="P416">
        <f t="shared" ca="1" si="63"/>
        <v>2101</v>
      </c>
      <c r="Q416">
        <f t="shared" ca="1" si="63"/>
        <v>2101</v>
      </c>
      <c r="R416">
        <f t="shared" ca="1" si="63"/>
        <v>2101</v>
      </c>
      <c r="S416">
        <f t="shared" ca="1" si="63"/>
        <v>2101</v>
      </c>
      <c r="T416">
        <f t="shared" ca="1" si="63"/>
        <v>2101</v>
      </c>
      <c r="U416">
        <f t="shared" ca="1" si="63"/>
        <v>2101</v>
      </c>
      <c r="V416">
        <f t="shared" ca="1" si="63"/>
        <v>2101</v>
      </c>
      <c r="W416">
        <f t="shared" ca="1" si="63"/>
        <v>2101</v>
      </c>
    </row>
    <row r="417" spans="1:23" x14ac:dyDescent="0.25">
      <c r="A417" t="s">
        <v>141</v>
      </c>
      <c r="B417" t="s">
        <v>5</v>
      </c>
      <c r="C417" t="s">
        <v>15</v>
      </c>
      <c r="D417" t="s">
        <v>16</v>
      </c>
      <c r="E417" t="s">
        <v>93</v>
      </c>
      <c r="F417" t="s">
        <v>96</v>
      </c>
      <c r="G417" t="s">
        <v>80</v>
      </c>
      <c r="K417" t="s">
        <v>73</v>
      </c>
      <c r="L417" t="s">
        <v>81</v>
      </c>
      <c r="M417" cm="1">
        <f t="array" aca="1" ref="M417" ca="1">INDEX([3]!data,_xlfn.XMATCH(_xlfn.CONCAT(
SUBSTITUTE($A417,LEFT($A417,FIND($C417,$A417)+LEN($C417)-1),),
$F417),
[3]!index),_xlfn.XMATCH($G417,[3]!header))</f>
        <v>25</v>
      </c>
      <c r="N417">
        <f t="shared" ca="1" si="63"/>
        <v>25</v>
      </c>
      <c r="O417">
        <f t="shared" ca="1" si="63"/>
        <v>25</v>
      </c>
      <c r="P417">
        <f t="shared" ca="1" si="63"/>
        <v>25</v>
      </c>
      <c r="Q417">
        <f t="shared" ca="1" si="63"/>
        <v>25</v>
      </c>
      <c r="R417">
        <f t="shared" ca="1" si="63"/>
        <v>25</v>
      </c>
      <c r="S417">
        <f t="shared" ca="1" si="63"/>
        <v>25</v>
      </c>
      <c r="T417">
        <f t="shared" ca="1" si="63"/>
        <v>25</v>
      </c>
      <c r="U417">
        <f t="shared" ca="1" si="63"/>
        <v>25</v>
      </c>
      <c r="V417">
        <f t="shared" ca="1" si="63"/>
        <v>25</v>
      </c>
      <c r="W417">
        <f t="shared" ca="1" si="63"/>
        <v>25</v>
      </c>
    </row>
    <row r="418" spans="1:23" x14ac:dyDescent="0.25">
      <c r="A418" t="s">
        <v>141</v>
      </c>
      <c r="B418" t="s">
        <v>5</v>
      </c>
      <c r="C418" t="s">
        <v>15</v>
      </c>
      <c r="D418" t="s">
        <v>16</v>
      </c>
      <c r="E418" t="s">
        <v>93</v>
      </c>
      <c r="F418" t="s">
        <v>96</v>
      </c>
      <c r="G418" t="s">
        <v>82</v>
      </c>
      <c r="K418" t="s">
        <v>83</v>
      </c>
      <c r="L418" t="s">
        <v>74</v>
      </c>
      <c r="M418" cm="1">
        <f t="array" aca="1" ref="M418" ca="1">INDEX([3]!data,_xlfn.XMATCH(_xlfn.CONCAT(
SUBSTITUTE($A418,LEFT($A418,FIND($C418,$A418)+LEN($C418)-1),),
$F418),
[3]!index),_xlfn.XMATCH(_xlfn.CONCAT($C418,$G418),[3]!header))</f>
        <v>0.6</v>
      </c>
    </row>
    <row r="419" spans="1:23" x14ac:dyDescent="0.25">
      <c r="A419" t="s">
        <v>141</v>
      </c>
      <c r="B419" t="s">
        <v>5</v>
      </c>
      <c r="C419" t="s">
        <v>15</v>
      </c>
      <c r="D419" t="s">
        <v>16</v>
      </c>
      <c r="E419" t="s">
        <v>93</v>
      </c>
      <c r="F419" t="s">
        <v>96</v>
      </c>
      <c r="G419" t="s">
        <v>84</v>
      </c>
      <c r="K419" t="s">
        <v>73</v>
      </c>
      <c r="L419" t="s">
        <v>85</v>
      </c>
      <c r="M419" cm="1">
        <f t="array" aca="1" ref="M419" ca="1">INDEX([3]!data,_xlfn.XMATCH(_xlfn.CONCAT(
SUBSTITUTE($A419,LEFT($A419,FIND($C419,$A419)+LEN($C419)-1),),
$F419),
[3]!index),_xlfn.XMATCH($G419,[3]!header))</f>
        <v>70000</v>
      </c>
      <c r="N419">
        <f t="shared" ref="N419:W422" ca="1" si="64">M419</f>
        <v>70000</v>
      </c>
      <c r="O419">
        <f t="shared" ca="1" si="64"/>
        <v>70000</v>
      </c>
      <c r="P419">
        <f t="shared" ca="1" si="64"/>
        <v>70000</v>
      </c>
      <c r="Q419">
        <f t="shared" ca="1" si="64"/>
        <v>70000</v>
      </c>
      <c r="R419">
        <f t="shared" ca="1" si="64"/>
        <v>70000</v>
      </c>
      <c r="S419">
        <f t="shared" ca="1" si="64"/>
        <v>70000</v>
      </c>
      <c r="T419">
        <f t="shared" ca="1" si="64"/>
        <v>70000</v>
      </c>
      <c r="U419">
        <f t="shared" ca="1" si="64"/>
        <v>70000</v>
      </c>
      <c r="V419">
        <f t="shared" ca="1" si="64"/>
        <v>70000</v>
      </c>
      <c r="W419">
        <f t="shared" ca="1" si="64"/>
        <v>70000</v>
      </c>
    </row>
    <row r="420" spans="1:23" x14ac:dyDescent="0.25">
      <c r="A420" t="s">
        <v>141</v>
      </c>
      <c r="B420" t="s">
        <v>5</v>
      </c>
      <c r="C420" t="s">
        <v>15</v>
      </c>
      <c r="D420" t="s">
        <v>16</v>
      </c>
      <c r="E420" t="s">
        <v>93</v>
      </c>
      <c r="F420" t="s">
        <v>96</v>
      </c>
      <c r="G420" t="s">
        <v>86</v>
      </c>
      <c r="K420" t="s">
        <v>73</v>
      </c>
      <c r="L420" t="s">
        <v>87</v>
      </c>
      <c r="M420" cm="1">
        <f t="array" aca="1" ref="M420" ca="1">INDEX([3]!data,_xlfn.XMATCH(_xlfn.CONCAT(
SUBSTITUTE($A420,LEFT($A420,FIND($C420,$A420)+LEN($C420)-1),),
$F420),
[3]!index),_xlfn.XMATCH($G420,[3]!header))</f>
        <v>1148386.80251852</v>
      </c>
      <c r="N420">
        <f t="shared" ca="1" si="64"/>
        <v>1148386.80251852</v>
      </c>
      <c r="O420">
        <f t="shared" ca="1" si="64"/>
        <v>1148386.80251852</v>
      </c>
      <c r="P420">
        <f t="shared" ca="1" si="64"/>
        <v>1148386.80251852</v>
      </c>
      <c r="Q420">
        <f t="shared" ca="1" si="64"/>
        <v>1148386.80251852</v>
      </c>
      <c r="R420">
        <f t="shared" ca="1" si="64"/>
        <v>1148386.80251852</v>
      </c>
      <c r="S420">
        <f t="shared" ca="1" si="64"/>
        <v>1148386.80251852</v>
      </c>
      <c r="T420">
        <f t="shared" ca="1" si="64"/>
        <v>1148386.80251852</v>
      </c>
      <c r="U420">
        <f t="shared" ca="1" si="64"/>
        <v>1148386.80251852</v>
      </c>
      <c r="V420">
        <f t="shared" ca="1" si="64"/>
        <v>1148386.80251852</v>
      </c>
      <c r="W420">
        <f t="shared" ca="1" si="64"/>
        <v>1148386.80251852</v>
      </c>
    </row>
    <row r="421" spans="1:23" x14ac:dyDescent="0.25">
      <c r="A421" t="s">
        <v>141</v>
      </c>
      <c r="B421" t="s">
        <v>5</v>
      </c>
      <c r="C421" t="s">
        <v>15</v>
      </c>
      <c r="D421" t="s">
        <v>16</v>
      </c>
      <c r="E421" t="s">
        <v>93</v>
      </c>
      <c r="F421" t="s">
        <v>96</v>
      </c>
      <c r="G421" t="s">
        <v>88</v>
      </c>
      <c r="K421" t="s">
        <v>73</v>
      </c>
      <c r="L421" t="s">
        <v>87</v>
      </c>
      <c r="M421" cm="1">
        <f t="array" aca="1" ref="M421" ca="1">INDEX([3]!data,_xlfn.XMATCH(_xlfn.CONCAT(
SUBSTITUTE($A421,LEFT($A421,FIND($C421,$A421)+LEN($C421)-1),),
$F421),
[3]!index),_xlfn.XMATCH($G421,[3]!header))</f>
        <v>45935.472100740801</v>
      </c>
      <c r="N421">
        <f t="shared" ca="1" si="64"/>
        <v>45935.472100740801</v>
      </c>
      <c r="O421">
        <f t="shared" ca="1" si="64"/>
        <v>45935.472100740801</v>
      </c>
      <c r="P421">
        <f t="shared" ca="1" si="64"/>
        <v>45935.472100740801</v>
      </c>
      <c r="Q421">
        <f t="shared" ca="1" si="64"/>
        <v>45935.472100740801</v>
      </c>
      <c r="R421">
        <f t="shared" ca="1" si="64"/>
        <v>45935.472100740801</v>
      </c>
      <c r="S421">
        <f t="shared" ca="1" si="64"/>
        <v>45935.472100740801</v>
      </c>
      <c r="T421">
        <f t="shared" ca="1" si="64"/>
        <v>45935.472100740801</v>
      </c>
      <c r="U421">
        <f t="shared" ca="1" si="64"/>
        <v>45935.472100740801</v>
      </c>
      <c r="V421">
        <f t="shared" ca="1" si="64"/>
        <v>45935.472100740801</v>
      </c>
      <c r="W421">
        <f t="shared" ca="1" si="64"/>
        <v>45935.472100740801</v>
      </c>
    </row>
    <row r="422" spans="1:23" x14ac:dyDescent="0.25">
      <c r="A422" t="s">
        <v>141</v>
      </c>
      <c r="B422" t="s">
        <v>5</v>
      </c>
      <c r="C422" t="s">
        <v>15</v>
      </c>
      <c r="D422" t="s">
        <v>16</v>
      </c>
      <c r="E422" t="s">
        <v>93</v>
      </c>
      <c r="F422" t="s">
        <v>96</v>
      </c>
      <c r="G422" t="s">
        <v>17</v>
      </c>
      <c r="J422" t="s">
        <v>97</v>
      </c>
      <c r="K422" t="s">
        <v>90</v>
      </c>
      <c r="L422" t="str" cm="1">
        <f t="array" aca="1" ref="L422" ca="1">INDEX([3]!data_multi,_xlfn.XMATCH(_xlfn.CONCAT(
SUBSTITUTE($A422,LEFT($A422,FIND($C422,$A422)+LEN($C422)-1),),
$F422:$I422,
SUBSTITUTE($J422,LEFT($A422,FIND($C422,$A422)+LEN($C422)-1),)),
[3]!index_multi),_xlfn.XMATCH(L$2,[3]!header_multi))</f>
        <v>GJ</v>
      </c>
      <c r="M422" cm="1">
        <f t="array" aca="1" ref="M422" ca="1">INDEX([3]!data_multi,_xlfn.XMATCH(_xlfn.CONCAT(
SUBSTITUTE($A422,LEFT($A422,FIND($C422,$A422)+LEN($C422)-1),),
$F422:$I422,
SUBSTITUTE($J422,LEFT($A422,FIND($C422,$A422)+LEN($C422)-1),)),
[3]!index_multi),_xlfn.XMATCH(M$2,[3]!header_multi))</f>
        <v>5.3999999999999999E-2</v>
      </c>
      <c r="N422">
        <f t="shared" ca="1" si="64"/>
        <v>5.3999999999999999E-2</v>
      </c>
      <c r="O422">
        <f t="shared" ca="1" si="64"/>
        <v>5.3999999999999999E-2</v>
      </c>
      <c r="P422">
        <f t="shared" ca="1" si="64"/>
        <v>5.3999999999999999E-2</v>
      </c>
      <c r="Q422">
        <f t="shared" ca="1" si="64"/>
        <v>5.3999999999999999E-2</v>
      </c>
      <c r="R422">
        <f t="shared" ca="1" si="64"/>
        <v>5.3999999999999999E-2</v>
      </c>
      <c r="S422">
        <f t="shared" ca="1" si="64"/>
        <v>5.3999999999999999E-2</v>
      </c>
      <c r="T422">
        <f t="shared" ca="1" si="64"/>
        <v>5.3999999999999999E-2</v>
      </c>
      <c r="U422">
        <f t="shared" ca="1" si="64"/>
        <v>5.3999999999999999E-2</v>
      </c>
      <c r="V422">
        <f t="shared" ca="1" si="64"/>
        <v>5.3999999999999999E-2</v>
      </c>
      <c r="W422">
        <f t="shared" ca="1" si="64"/>
        <v>5.3999999999999999E-2</v>
      </c>
    </row>
    <row r="423" spans="1:23" x14ac:dyDescent="0.25">
      <c r="A423" t="s">
        <v>141</v>
      </c>
      <c r="B423" t="s">
        <v>5</v>
      </c>
      <c r="C423" t="s">
        <v>15</v>
      </c>
      <c r="D423" t="s">
        <v>16</v>
      </c>
      <c r="E423" t="s">
        <v>93</v>
      </c>
      <c r="F423" t="s">
        <v>98</v>
      </c>
      <c r="G423" t="s">
        <v>6</v>
      </c>
    </row>
    <row r="424" spans="1:23" x14ac:dyDescent="0.25">
      <c r="A424" t="s">
        <v>141</v>
      </c>
      <c r="B424" t="s">
        <v>5</v>
      </c>
      <c r="C424" t="s">
        <v>15</v>
      </c>
      <c r="D424" t="s">
        <v>16</v>
      </c>
      <c r="E424" t="s">
        <v>93</v>
      </c>
      <c r="F424" t="s">
        <v>98</v>
      </c>
      <c r="G424" t="s">
        <v>77</v>
      </c>
      <c r="K424" t="s">
        <v>73</v>
      </c>
      <c r="L424" t="s">
        <v>78</v>
      </c>
      <c r="M424" cm="1">
        <f t="array" aca="1" ref="M424" ca="1">INDEX([3]!data,_xlfn.XMATCH(_xlfn.CONCAT(
SUBSTITUTE($A424,LEFT($A424,FIND($C424,$A424)+LEN($C424)-1),),
$F424),
[3]!index),_xlfn.XMATCH($G424,[3]!header))</f>
        <v>1950</v>
      </c>
      <c r="N424">
        <f t="shared" ref="N424:W426" ca="1" si="65">M424</f>
        <v>1950</v>
      </c>
      <c r="O424">
        <f t="shared" ca="1" si="65"/>
        <v>1950</v>
      </c>
      <c r="P424">
        <f t="shared" ca="1" si="65"/>
        <v>1950</v>
      </c>
      <c r="Q424">
        <f t="shared" ca="1" si="65"/>
        <v>1950</v>
      </c>
      <c r="R424">
        <f t="shared" ca="1" si="65"/>
        <v>1950</v>
      </c>
      <c r="S424">
        <f t="shared" ca="1" si="65"/>
        <v>1950</v>
      </c>
      <c r="T424">
        <f t="shared" ca="1" si="65"/>
        <v>1950</v>
      </c>
      <c r="U424">
        <f t="shared" ca="1" si="65"/>
        <v>1950</v>
      </c>
      <c r="V424">
        <f t="shared" ca="1" si="65"/>
        <v>1950</v>
      </c>
      <c r="W424">
        <f t="shared" ca="1" si="65"/>
        <v>1950</v>
      </c>
    </row>
    <row r="425" spans="1:23" x14ac:dyDescent="0.25">
      <c r="A425" t="s">
        <v>141</v>
      </c>
      <c r="B425" t="s">
        <v>5</v>
      </c>
      <c r="C425" t="s">
        <v>15</v>
      </c>
      <c r="D425" t="s">
        <v>16</v>
      </c>
      <c r="E425" t="s">
        <v>93</v>
      </c>
      <c r="F425" t="s">
        <v>98</v>
      </c>
      <c r="G425" t="s">
        <v>79</v>
      </c>
      <c r="K425" t="s">
        <v>73</v>
      </c>
      <c r="L425" t="s">
        <v>78</v>
      </c>
      <c r="M425" cm="1">
        <f t="array" aca="1" ref="M425" ca="1">INDEX([3]!data,_xlfn.XMATCH(_xlfn.CONCAT(
SUBSTITUTE($A425,LEFT($A425,FIND($C425,$A425)+LEN($C425)-1),),
$F425),
[3]!index),_xlfn.XMATCH($G425,[3]!header))</f>
        <v>2101</v>
      </c>
      <c r="N425">
        <f t="shared" ca="1" si="65"/>
        <v>2101</v>
      </c>
      <c r="O425">
        <f t="shared" ca="1" si="65"/>
        <v>2101</v>
      </c>
      <c r="P425">
        <f t="shared" ca="1" si="65"/>
        <v>2101</v>
      </c>
      <c r="Q425">
        <f t="shared" ca="1" si="65"/>
        <v>2101</v>
      </c>
      <c r="R425">
        <f t="shared" ca="1" si="65"/>
        <v>2101</v>
      </c>
      <c r="S425">
        <f t="shared" ca="1" si="65"/>
        <v>2101</v>
      </c>
      <c r="T425">
        <f t="shared" ca="1" si="65"/>
        <v>2101</v>
      </c>
      <c r="U425">
        <f t="shared" ca="1" si="65"/>
        <v>2101</v>
      </c>
      <c r="V425">
        <f t="shared" ca="1" si="65"/>
        <v>2101</v>
      </c>
      <c r="W425">
        <f t="shared" ca="1" si="65"/>
        <v>2101</v>
      </c>
    </row>
    <row r="426" spans="1:23" x14ac:dyDescent="0.25">
      <c r="A426" t="s">
        <v>141</v>
      </c>
      <c r="B426" t="s">
        <v>5</v>
      </c>
      <c r="C426" t="s">
        <v>15</v>
      </c>
      <c r="D426" t="s">
        <v>16</v>
      </c>
      <c r="E426" t="s">
        <v>93</v>
      </c>
      <c r="F426" t="s">
        <v>98</v>
      </c>
      <c r="G426" t="s">
        <v>80</v>
      </c>
      <c r="K426" t="s">
        <v>73</v>
      </c>
      <c r="L426" t="s">
        <v>81</v>
      </c>
      <c r="M426" cm="1">
        <f t="array" aca="1" ref="M426" ca="1">INDEX([3]!data,_xlfn.XMATCH(_xlfn.CONCAT(
SUBSTITUTE($A426,LEFT($A426,FIND($C426,$A426)+LEN($C426)-1),),
$F426),
[3]!index),_xlfn.XMATCH($G426,[3]!header))</f>
        <v>25</v>
      </c>
      <c r="N426">
        <f t="shared" ca="1" si="65"/>
        <v>25</v>
      </c>
      <c r="O426">
        <f t="shared" ca="1" si="65"/>
        <v>25</v>
      </c>
      <c r="P426">
        <f t="shared" ca="1" si="65"/>
        <v>25</v>
      </c>
      <c r="Q426">
        <f t="shared" ca="1" si="65"/>
        <v>25</v>
      </c>
      <c r="R426">
        <f t="shared" ca="1" si="65"/>
        <v>25</v>
      </c>
      <c r="S426">
        <f t="shared" ca="1" si="65"/>
        <v>25</v>
      </c>
      <c r="T426">
        <f t="shared" ca="1" si="65"/>
        <v>25</v>
      </c>
      <c r="U426">
        <f t="shared" ca="1" si="65"/>
        <v>25</v>
      </c>
      <c r="V426">
        <f t="shared" ca="1" si="65"/>
        <v>25</v>
      </c>
      <c r="W426">
        <f t="shared" ca="1" si="65"/>
        <v>25</v>
      </c>
    </row>
    <row r="427" spans="1:23" x14ac:dyDescent="0.25">
      <c r="A427" t="s">
        <v>141</v>
      </c>
      <c r="B427" t="s">
        <v>5</v>
      </c>
      <c r="C427" t="s">
        <v>15</v>
      </c>
      <c r="D427" t="s">
        <v>16</v>
      </c>
      <c r="E427" t="s">
        <v>93</v>
      </c>
      <c r="F427" t="s">
        <v>98</v>
      </c>
      <c r="G427" t="s">
        <v>82</v>
      </c>
      <c r="K427" t="s">
        <v>83</v>
      </c>
      <c r="L427" t="s">
        <v>74</v>
      </c>
      <c r="M427" cm="1">
        <f t="array" aca="1" ref="M427" ca="1">INDEX([3]!data,_xlfn.XMATCH(_xlfn.CONCAT(
SUBSTITUTE($A427,LEFT($A427,FIND($C427,$A427)+LEN($C427)-1),),
$F427),
[3]!index),_xlfn.XMATCH(_xlfn.CONCAT($C427,$G427),[3]!header))</f>
        <v>0</v>
      </c>
    </row>
    <row r="428" spans="1:23" x14ac:dyDescent="0.25">
      <c r="A428" t="s">
        <v>141</v>
      </c>
      <c r="B428" t="s">
        <v>5</v>
      </c>
      <c r="C428" t="s">
        <v>15</v>
      </c>
      <c r="D428" t="s">
        <v>16</v>
      </c>
      <c r="E428" t="s">
        <v>93</v>
      </c>
      <c r="F428" t="s">
        <v>98</v>
      </c>
      <c r="G428" t="s">
        <v>84</v>
      </c>
      <c r="K428" t="s">
        <v>73</v>
      </c>
      <c r="L428" t="s">
        <v>85</v>
      </c>
      <c r="M428" cm="1">
        <f t="array" aca="1" ref="M428" ca="1">INDEX([3]!data,_xlfn.XMATCH(_xlfn.CONCAT(
SUBSTITUTE($A428,LEFT($A428,FIND($C428,$A428)+LEN($C428)-1),),
$F428),
[3]!index),_xlfn.XMATCH($G428,[3]!header))</f>
        <v>70000</v>
      </c>
      <c r="N428">
        <f t="shared" ref="N428:W431" ca="1" si="66">M428</f>
        <v>70000</v>
      </c>
      <c r="O428">
        <f t="shared" ca="1" si="66"/>
        <v>70000</v>
      </c>
      <c r="P428">
        <f t="shared" ca="1" si="66"/>
        <v>70000</v>
      </c>
      <c r="Q428">
        <f t="shared" ca="1" si="66"/>
        <v>70000</v>
      </c>
      <c r="R428">
        <f t="shared" ca="1" si="66"/>
        <v>70000</v>
      </c>
      <c r="S428">
        <f t="shared" ca="1" si="66"/>
        <v>70000</v>
      </c>
      <c r="T428">
        <f t="shared" ca="1" si="66"/>
        <v>70000</v>
      </c>
      <c r="U428">
        <f t="shared" ca="1" si="66"/>
        <v>70000</v>
      </c>
      <c r="V428">
        <f t="shared" ca="1" si="66"/>
        <v>70000</v>
      </c>
      <c r="W428">
        <f t="shared" ca="1" si="66"/>
        <v>70000</v>
      </c>
    </row>
    <row r="429" spans="1:23" x14ac:dyDescent="0.25">
      <c r="A429" t="s">
        <v>141</v>
      </c>
      <c r="B429" t="s">
        <v>5</v>
      </c>
      <c r="C429" t="s">
        <v>15</v>
      </c>
      <c r="D429" t="s">
        <v>16</v>
      </c>
      <c r="E429" t="s">
        <v>93</v>
      </c>
      <c r="F429" t="s">
        <v>98</v>
      </c>
      <c r="G429" t="s">
        <v>86</v>
      </c>
      <c r="K429" t="s">
        <v>73</v>
      </c>
      <c r="L429" t="s">
        <v>87</v>
      </c>
      <c r="M429" cm="1">
        <f t="array" aca="1" ref="M429" ca="1">INDEX([3]!data,_xlfn.XMATCH(_xlfn.CONCAT(
SUBSTITUTE($A429,LEFT($A429,FIND($C429,$A429)+LEN($C429)-1),),
$F429),
[3]!index),_xlfn.XMATCH($G429,[3]!header))</f>
        <v>1148386.80251852</v>
      </c>
      <c r="N429">
        <f t="shared" ca="1" si="66"/>
        <v>1148386.80251852</v>
      </c>
      <c r="O429">
        <f t="shared" ca="1" si="66"/>
        <v>1148386.80251852</v>
      </c>
      <c r="P429">
        <f t="shared" ca="1" si="66"/>
        <v>1148386.80251852</v>
      </c>
      <c r="Q429">
        <f t="shared" ca="1" si="66"/>
        <v>1148386.80251852</v>
      </c>
      <c r="R429">
        <f t="shared" ca="1" si="66"/>
        <v>1148386.80251852</v>
      </c>
      <c r="S429">
        <f t="shared" ca="1" si="66"/>
        <v>1148386.80251852</v>
      </c>
      <c r="T429">
        <f t="shared" ca="1" si="66"/>
        <v>1148386.80251852</v>
      </c>
      <c r="U429">
        <f t="shared" ca="1" si="66"/>
        <v>1148386.80251852</v>
      </c>
      <c r="V429">
        <f t="shared" ca="1" si="66"/>
        <v>1148386.80251852</v>
      </c>
      <c r="W429">
        <f t="shared" ca="1" si="66"/>
        <v>1148386.80251852</v>
      </c>
    </row>
    <row r="430" spans="1:23" x14ac:dyDescent="0.25">
      <c r="A430" t="s">
        <v>141</v>
      </c>
      <c r="B430" t="s">
        <v>5</v>
      </c>
      <c r="C430" t="s">
        <v>15</v>
      </c>
      <c r="D430" t="s">
        <v>16</v>
      </c>
      <c r="E430" t="s">
        <v>93</v>
      </c>
      <c r="F430" t="s">
        <v>98</v>
      </c>
      <c r="G430" t="s">
        <v>88</v>
      </c>
      <c r="K430" t="s">
        <v>73</v>
      </c>
      <c r="L430" t="s">
        <v>87</v>
      </c>
      <c r="M430" cm="1">
        <f t="array" aca="1" ref="M430" ca="1">INDEX([3]!data,_xlfn.XMATCH(_xlfn.CONCAT(
SUBSTITUTE($A430,LEFT($A430,FIND($C430,$A430)+LEN($C430)-1),),
$F430),
[3]!index),_xlfn.XMATCH($G430,[3]!header))</f>
        <v>45935.472100740801</v>
      </c>
      <c r="N430">
        <f t="shared" ca="1" si="66"/>
        <v>45935.472100740801</v>
      </c>
      <c r="O430">
        <f t="shared" ca="1" si="66"/>
        <v>45935.472100740801</v>
      </c>
      <c r="P430">
        <f t="shared" ca="1" si="66"/>
        <v>45935.472100740801</v>
      </c>
      <c r="Q430">
        <f t="shared" ca="1" si="66"/>
        <v>45935.472100740801</v>
      </c>
      <c r="R430">
        <f t="shared" ca="1" si="66"/>
        <v>45935.472100740801</v>
      </c>
      <c r="S430">
        <f t="shared" ca="1" si="66"/>
        <v>45935.472100740801</v>
      </c>
      <c r="T430">
        <f t="shared" ca="1" si="66"/>
        <v>45935.472100740801</v>
      </c>
      <c r="U430">
        <f t="shared" ca="1" si="66"/>
        <v>45935.472100740801</v>
      </c>
      <c r="V430">
        <f t="shared" ca="1" si="66"/>
        <v>45935.472100740801</v>
      </c>
      <c r="W430">
        <f t="shared" ca="1" si="66"/>
        <v>45935.472100740801</v>
      </c>
    </row>
    <row r="431" spans="1:23" x14ac:dyDescent="0.25">
      <c r="A431" t="s">
        <v>141</v>
      </c>
      <c r="B431" t="s">
        <v>5</v>
      </c>
      <c r="C431" t="s">
        <v>15</v>
      </c>
      <c r="D431" t="s">
        <v>16</v>
      </c>
      <c r="E431" t="s">
        <v>93</v>
      </c>
      <c r="F431" t="s">
        <v>98</v>
      </c>
      <c r="G431" t="s">
        <v>17</v>
      </c>
      <c r="J431" t="s">
        <v>24</v>
      </c>
      <c r="K431" t="s">
        <v>90</v>
      </c>
      <c r="L431" t="str" cm="1">
        <f t="array" aca="1" ref="L431" ca="1">INDEX([3]!data_multi,_xlfn.XMATCH(_xlfn.CONCAT(
SUBSTITUTE($A431,LEFT($A431,FIND($C431,$A431)+LEN($C431)-1),),
$F431:$I431,
SUBSTITUTE($J431,LEFT($A431,FIND($C431,$A431)+LEN($C431)-1),)),
[3]!index_multi),_xlfn.XMATCH(L$2,[3]!header_multi))</f>
        <v>GJ</v>
      </c>
      <c r="M431" cm="1">
        <f t="array" aca="1" ref="M431" ca="1">INDEX([3]!data_multi,_xlfn.XMATCH(_xlfn.CONCAT(
SUBSTITUTE($A431,LEFT($A431,FIND($C431,$A431)+LEN($C431)-1),),
$F431:$I431,
SUBSTITUTE($J431,LEFT($A431,FIND($C431,$A431)+LEN($C431)-1),)),
[3]!index_multi),_xlfn.XMATCH(M$2,[3]!header_multi))</f>
        <v>2.1000000000000001E-2</v>
      </c>
      <c r="N431">
        <f t="shared" ca="1" si="66"/>
        <v>2.1000000000000001E-2</v>
      </c>
      <c r="O431">
        <f t="shared" ca="1" si="66"/>
        <v>2.1000000000000001E-2</v>
      </c>
      <c r="P431">
        <f t="shared" ca="1" si="66"/>
        <v>2.1000000000000001E-2</v>
      </c>
      <c r="Q431">
        <f t="shared" ca="1" si="66"/>
        <v>2.1000000000000001E-2</v>
      </c>
      <c r="R431">
        <f t="shared" ca="1" si="66"/>
        <v>2.1000000000000001E-2</v>
      </c>
      <c r="S431">
        <f t="shared" ca="1" si="66"/>
        <v>2.1000000000000001E-2</v>
      </c>
      <c r="T431">
        <f t="shared" ca="1" si="66"/>
        <v>2.1000000000000001E-2</v>
      </c>
      <c r="U431">
        <f t="shared" ca="1" si="66"/>
        <v>2.1000000000000001E-2</v>
      </c>
      <c r="V431">
        <f t="shared" ca="1" si="66"/>
        <v>2.1000000000000001E-2</v>
      </c>
      <c r="W431">
        <f t="shared" ca="1" si="66"/>
        <v>2.1000000000000001E-2</v>
      </c>
    </row>
    <row r="432" spans="1:23" x14ac:dyDescent="0.25">
      <c r="A432" t="s">
        <v>137</v>
      </c>
      <c r="B432" t="s">
        <v>5</v>
      </c>
      <c r="C432" t="s">
        <v>15</v>
      </c>
      <c r="D432" t="s">
        <v>16</v>
      </c>
      <c r="E432" t="s">
        <v>143</v>
      </c>
      <c r="G432" t="s">
        <v>20</v>
      </c>
      <c r="K432" t="s">
        <v>21</v>
      </c>
      <c r="L432" t="str" cm="1">
        <f t="array" aca="1" ref="L432" ca="1">INDEX([1]!data,_xlfn.XMATCH(_xlfn.CONCAT(
SUBSTITUTE($A432,LEFT($A432,FIND($C432,$A432)+LEN($C432)-1),),
$F432:$I432,
SUBSTITUTE($J432,LEFT($A432,FIND($C432,$A432)+LEN($C432)-1),)),
[1]!index),_xlfn.XMATCH(L$2,[1]!header))</f>
        <v>tonne</v>
      </c>
    </row>
    <row r="433" spans="1:23" x14ac:dyDescent="0.25">
      <c r="A433" t="s">
        <v>137</v>
      </c>
      <c r="B433" t="s">
        <v>5</v>
      </c>
      <c r="C433" t="s">
        <v>15</v>
      </c>
      <c r="D433" t="s">
        <v>16</v>
      </c>
      <c r="E433" t="s">
        <v>143</v>
      </c>
      <c r="G433" t="s">
        <v>22</v>
      </c>
      <c r="H433" t="s">
        <v>71</v>
      </c>
    </row>
    <row r="434" spans="1:23" x14ac:dyDescent="0.25">
      <c r="A434" t="s">
        <v>137</v>
      </c>
      <c r="B434" t="s">
        <v>5</v>
      </c>
      <c r="C434" t="s">
        <v>15</v>
      </c>
      <c r="D434" t="s">
        <v>16</v>
      </c>
      <c r="E434" t="s">
        <v>143</v>
      </c>
      <c r="G434" t="s">
        <v>72</v>
      </c>
      <c r="K434" t="s">
        <v>73</v>
      </c>
      <c r="L434" t="s">
        <v>74</v>
      </c>
      <c r="M434" cm="1">
        <f t="array" aca="1" ref="M434" ca="1">INDEX([3]!data,_xlfn.XMATCH(_xlfn.CONCAT(
SUBSTITUTE($A434,LEFT($A434,FIND($C434,$A434)+LEN($C434)-1),),
$F434),
[3]!index),_xlfn.XMATCH($G434,[3]!header))</f>
        <v>0.35</v>
      </c>
      <c r="N434">
        <f t="shared" ref="N434:W435" ca="1" si="67">M434</f>
        <v>0.35</v>
      </c>
      <c r="O434">
        <f t="shared" ca="1" si="67"/>
        <v>0.35</v>
      </c>
      <c r="P434">
        <f t="shared" ca="1" si="67"/>
        <v>0.35</v>
      </c>
      <c r="Q434">
        <f t="shared" ca="1" si="67"/>
        <v>0.35</v>
      </c>
      <c r="R434">
        <f t="shared" ca="1" si="67"/>
        <v>0.35</v>
      </c>
      <c r="S434">
        <f t="shared" ca="1" si="67"/>
        <v>0.35</v>
      </c>
      <c r="T434">
        <f t="shared" ca="1" si="67"/>
        <v>0.35</v>
      </c>
      <c r="U434">
        <f t="shared" ca="1" si="67"/>
        <v>0.35</v>
      </c>
      <c r="V434">
        <f t="shared" ca="1" si="67"/>
        <v>0.35</v>
      </c>
      <c r="W434">
        <f t="shared" ca="1" si="67"/>
        <v>0.35</v>
      </c>
    </row>
    <row r="435" spans="1:23" x14ac:dyDescent="0.25">
      <c r="A435" t="s">
        <v>137</v>
      </c>
      <c r="B435" t="s">
        <v>5</v>
      </c>
      <c r="C435" t="s">
        <v>15</v>
      </c>
      <c r="D435" t="s">
        <v>16</v>
      </c>
      <c r="E435" t="s">
        <v>143</v>
      </c>
      <c r="G435" t="s">
        <v>75</v>
      </c>
      <c r="K435" t="s">
        <v>73</v>
      </c>
      <c r="M435" cm="1">
        <f t="array" aca="1" ref="M435" ca="1">INDEX([3]!data,_xlfn.XMATCH(_xlfn.CONCAT(
SUBSTITUTE($A435,LEFT($A435,FIND($C435,$A435)+LEN($C435)-1),),
$F435),
[3]!index),_xlfn.XMATCH($G435,[3]!header))</f>
        <v>10</v>
      </c>
      <c r="N435">
        <f t="shared" ca="1" si="67"/>
        <v>10</v>
      </c>
      <c r="O435">
        <f t="shared" ca="1" si="67"/>
        <v>10</v>
      </c>
      <c r="P435">
        <f t="shared" ca="1" si="67"/>
        <v>10</v>
      </c>
      <c r="Q435">
        <f t="shared" ca="1" si="67"/>
        <v>10</v>
      </c>
      <c r="R435">
        <f t="shared" ca="1" si="67"/>
        <v>10</v>
      </c>
      <c r="S435">
        <f t="shared" ca="1" si="67"/>
        <v>10</v>
      </c>
      <c r="T435">
        <f t="shared" ca="1" si="67"/>
        <v>10</v>
      </c>
      <c r="U435">
        <f t="shared" ca="1" si="67"/>
        <v>10</v>
      </c>
      <c r="V435">
        <f t="shared" ca="1" si="67"/>
        <v>10</v>
      </c>
      <c r="W435">
        <f t="shared" ca="1" si="67"/>
        <v>10</v>
      </c>
    </row>
    <row r="436" spans="1:23" x14ac:dyDescent="0.25">
      <c r="A436" t="s">
        <v>137</v>
      </c>
      <c r="B436" t="s">
        <v>5</v>
      </c>
      <c r="C436" t="s">
        <v>15</v>
      </c>
      <c r="D436" t="s">
        <v>16</v>
      </c>
      <c r="E436" t="s">
        <v>143</v>
      </c>
      <c r="F436" t="s">
        <v>143</v>
      </c>
      <c r="G436" t="s">
        <v>6</v>
      </c>
    </row>
    <row r="437" spans="1:23" x14ac:dyDescent="0.25">
      <c r="A437" t="s">
        <v>137</v>
      </c>
      <c r="B437" t="s">
        <v>5</v>
      </c>
      <c r="C437" t="s">
        <v>15</v>
      </c>
      <c r="D437" t="s">
        <v>16</v>
      </c>
      <c r="E437" t="s">
        <v>143</v>
      </c>
      <c r="F437" t="s">
        <v>143</v>
      </c>
      <c r="G437" t="s">
        <v>77</v>
      </c>
      <c r="K437" t="s">
        <v>73</v>
      </c>
      <c r="L437" t="s">
        <v>78</v>
      </c>
      <c r="M437" cm="1">
        <f t="array" aca="1" ref="M437" ca="1">INDEX([3]!data,_xlfn.XMATCH(_xlfn.CONCAT(
SUBSTITUTE($A437,LEFT($A437,FIND($C437,$A437)+LEN($C437)-1),),
$F437),
[3]!index),_xlfn.XMATCH($G437,[3]!header))</f>
        <v>1950</v>
      </c>
      <c r="N437">
        <f t="shared" ref="N437:W439" ca="1" si="68">M437</f>
        <v>1950</v>
      </c>
      <c r="O437">
        <f t="shared" ca="1" si="68"/>
        <v>1950</v>
      </c>
      <c r="P437">
        <f t="shared" ca="1" si="68"/>
        <v>1950</v>
      </c>
      <c r="Q437">
        <f t="shared" ca="1" si="68"/>
        <v>1950</v>
      </c>
      <c r="R437">
        <f t="shared" ca="1" si="68"/>
        <v>1950</v>
      </c>
      <c r="S437">
        <f t="shared" ca="1" si="68"/>
        <v>1950</v>
      </c>
      <c r="T437">
        <f t="shared" ca="1" si="68"/>
        <v>1950</v>
      </c>
      <c r="U437">
        <f t="shared" ca="1" si="68"/>
        <v>1950</v>
      </c>
      <c r="V437">
        <f t="shared" ca="1" si="68"/>
        <v>1950</v>
      </c>
      <c r="W437">
        <f t="shared" ca="1" si="68"/>
        <v>1950</v>
      </c>
    </row>
    <row r="438" spans="1:23" x14ac:dyDescent="0.25">
      <c r="A438" t="s">
        <v>137</v>
      </c>
      <c r="B438" t="s">
        <v>5</v>
      </c>
      <c r="C438" t="s">
        <v>15</v>
      </c>
      <c r="D438" t="s">
        <v>16</v>
      </c>
      <c r="E438" t="s">
        <v>143</v>
      </c>
      <c r="F438" t="s">
        <v>143</v>
      </c>
      <c r="G438" t="s">
        <v>79</v>
      </c>
      <c r="K438" t="s">
        <v>73</v>
      </c>
      <c r="L438" t="s">
        <v>78</v>
      </c>
      <c r="M438" cm="1">
        <f t="array" aca="1" ref="M438" ca="1">INDEX([3]!data,_xlfn.XMATCH(_xlfn.CONCAT(
SUBSTITUTE($A438,LEFT($A438,FIND($C438,$A438)+LEN($C438)-1),),
$F438),
[3]!index),_xlfn.XMATCH($G438,[3]!header))</f>
        <v>2101</v>
      </c>
      <c r="N438">
        <f t="shared" ca="1" si="68"/>
        <v>2101</v>
      </c>
      <c r="O438">
        <f t="shared" ca="1" si="68"/>
        <v>2101</v>
      </c>
      <c r="P438">
        <f t="shared" ca="1" si="68"/>
        <v>2101</v>
      </c>
      <c r="Q438">
        <f t="shared" ca="1" si="68"/>
        <v>2101</v>
      </c>
      <c r="R438">
        <f t="shared" ca="1" si="68"/>
        <v>2101</v>
      </c>
      <c r="S438">
        <f t="shared" ca="1" si="68"/>
        <v>2101</v>
      </c>
      <c r="T438">
        <f t="shared" ca="1" si="68"/>
        <v>2101</v>
      </c>
      <c r="U438">
        <f t="shared" ca="1" si="68"/>
        <v>2101</v>
      </c>
      <c r="V438">
        <f t="shared" ca="1" si="68"/>
        <v>2101</v>
      </c>
      <c r="W438">
        <f t="shared" ca="1" si="68"/>
        <v>2101</v>
      </c>
    </row>
    <row r="439" spans="1:23" x14ac:dyDescent="0.25">
      <c r="A439" t="s">
        <v>137</v>
      </c>
      <c r="B439" t="s">
        <v>5</v>
      </c>
      <c r="C439" t="s">
        <v>15</v>
      </c>
      <c r="D439" t="s">
        <v>16</v>
      </c>
      <c r="E439" t="s">
        <v>143</v>
      </c>
      <c r="F439" t="s">
        <v>143</v>
      </c>
      <c r="G439" t="s">
        <v>80</v>
      </c>
      <c r="K439" t="s">
        <v>73</v>
      </c>
      <c r="L439" t="s">
        <v>81</v>
      </c>
      <c r="M439" cm="1">
        <f t="array" aca="1" ref="M439" ca="1">INDEX([3]!data,_xlfn.XMATCH(_xlfn.CONCAT(
SUBSTITUTE($A439,LEFT($A439,FIND($C439,$A439)+LEN($C439)-1),),
$F439),
[3]!index),_xlfn.XMATCH($G439,[3]!header))</f>
        <v>25</v>
      </c>
      <c r="N439">
        <f t="shared" ca="1" si="68"/>
        <v>25</v>
      </c>
      <c r="O439">
        <f t="shared" ca="1" si="68"/>
        <v>25</v>
      </c>
      <c r="P439">
        <f t="shared" ca="1" si="68"/>
        <v>25</v>
      </c>
      <c r="Q439">
        <f t="shared" ca="1" si="68"/>
        <v>25</v>
      </c>
      <c r="R439">
        <f t="shared" ca="1" si="68"/>
        <v>25</v>
      </c>
      <c r="S439">
        <f t="shared" ca="1" si="68"/>
        <v>25</v>
      </c>
      <c r="T439">
        <f t="shared" ca="1" si="68"/>
        <v>25</v>
      </c>
      <c r="U439">
        <f t="shared" ca="1" si="68"/>
        <v>25</v>
      </c>
      <c r="V439">
        <f t="shared" ca="1" si="68"/>
        <v>25</v>
      </c>
      <c r="W439">
        <f t="shared" ca="1" si="68"/>
        <v>25</v>
      </c>
    </row>
    <row r="440" spans="1:23" x14ac:dyDescent="0.25">
      <c r="A440" t="s">
        <v>137</v>
      </c>
      <c r="B440" t="s">
        <v>5</v>
      </c>
      <c r="C440" t="s">
        <v>15</v>
      </c>
      <c r="D440" t="s">
        <v>16</v>
      </c>
      <c r="E440" t="s">
        <v>143</v>
      </c>
      <c r="F440" t="s">
        <v>143</v>
      </c>
      <c r="G440" t="s">
        <v>82</v>
      </c>
      <c r="K440" t="s">
        <v>83</v>
      </c>
      <c r="L440" t="s">
        <v>74</v>
      </c>
      <c r="M440" cm="1">
        <f t="array" aca="1" ref="M440" ca="1">INDEX([3]!data,_xlfn.XMATCH(_xlfn.CONCAT(
SUBSTITUTE($A440,LEFT($A440,FIND($C440,$A440)+LEN($C440)-1),),
$F440),
[3]!index),_xlfn.XMATCH(_xlfn.CONCAT($C440,$G440),[3]!header))</f>
        <v>1</v>
      </c>
    </row>
    <row r="441" spans="1:23" x14ac:dyDescent="0.25">
      <c r="A441" t="s">
        <v>137</v>
      </c>
      <c r="B441" t="s">
        <v>5</v>
      </c>
      <c r="C441" t="s">
        <v>15</v>
      </c>
      <c r="D441" t="s">
        <v>16</v>
      </c>
      <c r="E441" t="s">
        <v>143</v>
      </c>
      <c r="F441" t="s">
        <v>143</v>
      </c>
      <c r="G441" t="s">
        <v>84</v>
      </c>
      <c r="K441" t="s">
        <v>73</v>
      </c>
      <c r="L441" t="s">
        <v>85</v>
      </c>
      <c r="M441" cm="1">
        <f t="array" aca="1" ref="M441" ca="1">INDEX([3]!data,_xlfn.XMATCH(_xlfn.CONCAT(
SUBSTITUTE($A441,LEFT($A441,FIND($C441,$A441)+LEN($C441)-1),),
$F441),
[3]!index),_xlfn.XMATCH($G441,[3]!header))</f>
        <v>70000</v>
      </c>
      <c r="N441">
        <f t="shared" ref="N441:W444" ca="1" si="69">M441</f>
        <v>70000</v>
      </c>
      <c r="O441">
        <f t="shared" ca="1" si="69"/>
        <v>70000</v>
      </c>
      <c r="P441">
        <f t="shared" ca="1" si="69"/>
        <v>70000</v>
      </c>
      <c r="Q441">
        <f t="shared" ca="1" si="69"/>
        <v>70000</v>
      </c>
      <c r="R441">
        <f t="shared" ca="1" si="69"/>
        <v>70000</v>
      </c>
      <c r="S441">
        <f t="shared" ca="1" si="69"/>
        <v>70000</v>
      </c>
      <c r="T441">
        <f t="shared" ca="1" si="69"/>
        <v>70000</v>
      </c>
      <c r="U441">
        <f t="shared" ca="1" si="69"/>
        <v>70000</v>
      </c>
      <c r="V441">
        <f t="shared" ca="1" si="69"/>
        <v>70000</v>
      </c>
      <c r="W441">
        <f t="shared" ca="1" si="69"/>
        <v>70000</v>
      </c>
    </row>
    <row r="442" spans="1:23" x14ac:dyDescent="0.25">
      <c r="A442" t="s">
        <v>137</v>
      </c>
      <c r="B442" t="s">
        <v>5</v>
      </c>
      <c r="C442" t="s">
        <v>15</v>
      </c>
      <c r="D442" t="s">
        <v>16</v>
      </c>
      <c r="E442" t="s">
        <v>143</v>
      </c>
      <c r="F442" t="s">
        <v>143</v>
      </c>
      <c r="G442" t="s">
        <v>86</v>
      </c>
      <c r="K442" t="s">
        <v>73</v>
      </c>
      <c r="L442" t="s">
        <v>87</v>
      </c>
      <c r="M442" cm="1">
        <f t="array" aca="1" ref="M442" ca="1">INDEX([3]!data,_xlfn.XMATCH(_xlfn.CONCAT(
SUBSTITUTE($A442,LEFT($A442,FIND($C442,$A442)+LEN($C442)-1),),
$F442),
[3]!index),_xlfn.XMATCH($G442,[3]!header))</f>
        <v>1435483.5031481499</v>
      </c>
      <c r="N442">
        <f t="shared" ca="1" si="69"/>
        <v>1435483.5031481499</v>
      </c>
      <c r="O442">
        <f t="shared" ca="1" si="69"/>
        <v>1435483.5031481499</v>
      </c>
      <c r="P442">
        <f t="shared" ca="1" si="69"/>
        <v>1435483.5031481499</v>
      </c>
      <c r="Q442">
        <f t="shared" ca="1" si="69"/>
        <v>1435483.5031481499</v>
      </c>
      <c r="R442">
        <f t="shared" ca="1" si="69"/>
        <v>1435483.5031481499</v>
      </c>
      <c r="S442">
        <f t="shared" ca="1" si="69"/>
        <v>1435483.5031481499</v>
      </c>
      <c r="T442">
        <f t="shared" ca="1" si="69"/>
        <v>1435483.5031481499</v>
      </c>
      <c r="U442">
        <f t="shared" ca="1" si="69"/>
        <v>1435483.5031481499</v>
      </c>
      <c r="V442">
        <f t="shared" ca="1" si="69"/>
        <v>1435483.5031481499</v>
      </c>
      <c r="W442">
        <f t="shared" ca="1" si="69"/>
        <v>1435483.5031481499</v>
      </c>
    </row>
    <row r="443" spans="1:23" x14ac:dyDescent="0.25">
      <c r="A443" t="s">
        <v>137</v>
      </c>
      <c r="B443" t="s">
        <v>5</v>
      </c>
      <c r="C443" t="s">
        <v>15</v>
      </c>
      <c r="D443" t="s">
        <v>16</v>
      </c>
      <c r="E443" t="s">
        <v>143</v>
      </c>
      <c r="F443" t="s">
        <v>143</v>
      </c>
      <c r="G443" t="s">
        <v>88</v>
      </c>
      <c r="K443" t="s">
        <v>73</v>
      </c>
      <c r="L443" t="s">
        <v>87</v>
      </c>
      <c r="M443" cm="1">
        <f t="array" aca="1" ref="M443" ca="1">INDEX([3]!data,_xlfn.XMATCH(_xlfn.CONCAT(
SUBSTITUTE($A443,LEFT($A443,FIND($C443,$A443)+LEN($C443)-1),),
$F443),
[3]!index),_xlfn.XMATCH($G443,[3]!header))</f>
        <v>57419.340125925999</v>
      </c>
      <c r="N443">
        <f t="shared" ca="1" si="69"/>
        <v>57419.340125925999</v>
      </c>
      <c r="O443">
        <f t="shared" ca="1" si="69"/>
        <v>57419.340125925999</v>
      </c>
      <c r="P443">
        <f t="shared" ca="1" si="69"/>
        <v>57419.340125925999</v>
      </c>
      <c r="Q443">
        <f t="shared" ca="1" si="69"/>
        <v>57419.340125925999</v>
      </c>
      <c r="R443">
        <f t="shared" ca="1" si="69"/>
        <v>57419.340125925999</v>
      </c>
      <c r="S443">
        <f t="shared" ca="1" si="69"/>
        <v>57419.340125925999</v>
      </c>
      <c r="T443">
        <f t="shared" ca="1" si="69"/>
        <v>57419.340125925999</v>
      </c>
      <c r="U443">
        <f t="shared" ca="1" si="69"/>
        <v>57419.340125925999</v>
      </c>
      <c r="V443">
        <f t="shared" ca="1" si="69"/>
        <v>57419.340125925999</v>
      </c>
      <c r="W443">
        <f t="shared" ca="1" si="69"/>
        <v>57419.340125925999</v>
      </c>
    </row>
    <row r="444" spans="1:23" x14ac:dyDescent="0.25">
      <c r="A444" t="s">
        <v>137</v>
      </c>
      <c r="B444" t="s">
        <v>5</v>
      </c>
      <c r="C444" t="s">
        <v>15</v>
      </c>
      <c r="D444" t="s">
        <v>16</v>
      </c>
      <c r="E444" t="s">
        <v>143</v>
      </c>
      <c r="F444" t="s">
        <v>143</v>
      </c>
      <c r="G444" t="s">
        <v>17</v>
      </c>
      <c r="J444" t="s">
        <v>95</v>
      </c>
      <c r="K444" t="s">
        <v>90</v>
      </c>
      <c r="L444" t="str" cm="1">
        <f t="array" aca="1" ref="L444" ca="1">INDEX([3]!data_multi,_xlfn.XMATCH(_xlfn.CONCAT(
SUBSTITUTE($A444,LEFT($A444,FIND($C444,$A444)+LEN($C444)-1),),
$F444:$I444,
SUBSTITUTE($J444,LEFT($A444,FIND($C444,$A444)+LEN($C444)-1),)),
[3]!index_multi),_xlfn.XMATCH(L$2,[3]!header_multi))</f>
        <v>GJ</v>
      </c>
      <c r="M444" cm="1">
        <f t="array" aca="1" ref="M444" ca="1">INDEX([3]!data_multi,_xlfn.XMATCH(_xlfn.CONCAT(
SUBSTITUTE($A444,LEFT($A444,FIND($C444,$A444)+LEN($C444)-1),),
$F444:$I444,
SUBSTITUTE($J444,LEFT($A444,FIND($C444,$A444)+LEN($C444)-1),)),
[3]!index_multi),_xlfn.XMATCH(M$2,[3]!header_multi))</f>
        <v>1.47E-3</v>
      </c>
      <c r="N444">
        <f t="shared" ca="1" si="69"/>
        <v>1.47E-3</v>
      </c>
      <c r="O444">
        <f t="shared" ca="1" si="69"/>
        <v>1.47E-3</v>
      </c>
      <c r="P444">
        <f t="shared" ca="1" si="69"/>
        <v>1.47E-3</v>
      </c>
      <c r="Q444">
        <f t="shared" ca="1" si="69"/>
        <v>1.47E-3</v>
      </c>
      <c r="R444">
        <f t="shared" ca="1" si="69"/>
        <v>1.47E-3</v>
      </c>
      <c r="S444">
        <f t="shared" ca="1" si="69"/>
        <v>1.47E-3</v>
      </c>
      <c r="T444">
        <f t="shared" ca="1" si="69"/>
        <v>1.47E-3</v>
      </c>
      <c r="U444">
        <f t="shared" ca="1" si="69"/>
        <v>1.47E-3</v>
      </c>
      <c r="V444">
        <f t="shared" ca="1" si="69"/>
        <v>1.47E-3</v>
      </c>
      <c r="W444">
        <f t="shared" ca="1" si="69"/>
        <v>1.47E-3</v>
      </c>
    </row>
    <row r="445" spans="1:23" x14ac:dyDescent="0.25">
      <c r="A445" t="s">
        <v>137</v>
      </c>
      <c r="B445" t="s">
        <v>5</v>
      </c>
      <c r="C445" t="s">
        <v>15</v>
      </c>
      <c r="D445" t="s">
        <v>16</v>
      </c>
      <c r="E445" t="s">
        <v>143</v>
      </c>
      <c r="F445" t="s">
        <v>144</v>
      </c>
      <c r="G445" t="s">
        <v>6</v>
      </c>
    </row>
    <row r="446" spans="1:23" x14ac:dyDescent="0.25">
      <c r="A446" t="s">
        <v>137</v>
      </c>
      <c r="B446" t="s">
        <v>5</v>
      </c>
      <c r="C446" t="s">
        <v>15</v>
      </c>
      <c r="D446" t="s">
        <v>16</v>
      </c>
      <c r="E446" t="s">
        <v>143</v>
      </c>
      <c r="F446" t="s">
        <v>144</v>
      </c>
      <c r="G446" t="s">
        <v>77</v>
      </c>
      <c r="K446" t="s">
        <v>73</v>
      </c>
      <c r="L446" t="s">
        <v>78</v>
      </c>
      <c r="M446" cm="1">
        <f t="array" aca="1" ref="M446" ca="1">INDEX([3]!data,_xlfn.XMATCH(_xlfn.CONCAT(
SUBSTITUTE($A446,LEFT($A446,FIND($C446,$A446)+LEN($C446)-1),),
$F446),
[3]!index),_xlfn.XMATCH($G446,[3]!header))</f>
        <v>1950</v>
      </c>
      <c r="N446">
        <f t="shared" ref="N446:W448" ca="1" si="70">M446</f>
        <v>1950</v>
      </c>
      <c r="O446">
        <f t="shared" ca="1" si="70"/>
        <v>1950</v>
      </c>
      <c r="P446">
        <f t="shared" ca="1" si="70"/>
        <v>1950</v>
      </c>
      <c r="Q446">
        <f t="shared" ca="1" si="70"/>
        <v>1950</v>
      </c>
      <c r="R446">
        <f t="shared" ca="1" si="70"/>
        <v>1950</v>
      </c>
      <c r="S446">
        <f t="shared" ca="1" si="70"/>
        <v>1950</v>
      </c>
      <c r="T446">
        <f t="shared" ca="1" si="70"/>
        <v>1950</v>
      </c>
      <c r="U446">
        <f t="shared" ca="1" si="70"/>
        <v>1950</v>
      </c>
      <c r="V446">
        <f t="shared" ca="1" si="70"/>
        <v>1950</v>
      </c>
      <c r="W446">
        <f t="shared" ca="1" si="70"/>
        <v>1950</v>
      </c>
    </row>
    <row r="447" spans="1:23" x14ac:dyDescent="0.25">
      <c r="A447" t="s">
        <v>137</v>
      </c>
      <c r="B447" t="s">
        <v>5</v>
      </c>
      <c r="C447" t="s">
        <v>15</v>
      </c>
      <c r="D447" t="s">
        <v>16</v>
      </c>
      <c r="E447" t="s">
        <v>143</v>
      </c>
      <c r="F447" t="s">
        <v>144</v>
      </c>
      <c r="G447" t="s">
        <v>79</v>
      </c>
      <c r="K447" t="s">
        <v>73</v>
      </c>
      <c r="L447" t="s">
        <v>78</v>
      </c>
      <c r="M447" cm="1">
        <f t="array" aca="1" ref="M447" ca="1">INDEX([3]!data,_xlfn.XMATCH(_xlfn.CONCAT(
SUBSTITUTE($A447,LEFT($A447,FIND($C447,$A447)+LEN($C447)-1),),
$F447),
[3]!index),_xlfn.XMATCH($G447,[3]!header))</f>
        <v>2101</v>
      </c>
      <c r="N447">
        <f t="shared" ca="1" si="70"/>
        <v>2101</v>
      </c>
      <c r="O447">
        <f t="shared" ca="1" si="70"/>
        <v>2101</v>
      </c>
      <c r="P447">
        <f t="shared" ca="1" si="70"/>
        <v>2101</v>
      </c>
      <c r="Q447">
        <f t="shared" ca="1" si="70"/>
        <v>2101</v>
      </c>
      <c r="R447">
        <f t="shared" ca="1" si="70"/>
        <v>2101</v>
      </c>
      <c r="S447">
        <f t="shared" ca="1" si="70"/>
        <v>2101</v>
      </c>
      <c r="T447">
        <f t="shared" ca="1" si="70"/>
        <v>2101</v>
      </c>
      <c r="U447">
        <f t="shared" ca="1" si="70"/>
        <v>2101</v>
      </c>
      <c r="V447">
        <f t="shared" ca="1" si="70"/>
        <v>2101</v>
      </c>
      <c r="W447">
        <f t="shared" ca="1" si="70"/>
        <v>2101</v>
      </c>
    </row>
    <row r="448" spans="1:23" x14ac:dyDescent="0.25">
      <c r="A448" t="s">
        <v>137</v>
      </c>
      <c r="B448" t="s">
        <v>5</v>
      </c>
      <c r="C448" t="s">
        <v>15</v>
      </c>
      <c r="D448" t="s">
        <v>16</v>
      </c>
      <c r="E448" t="s">
        <v>143</v>
      </c>
      <c r="F448" t="s">
        <v>144</v>
      </c>
      <c r="G448" t="s">
        <v>80</v>
      </c>
      <c r="K448" t="s">
        <v>73</v>
      </c>
      <c r="L448" t="s">
        <v>81</v>
      </c>
      <c r="M448" cm="1">
        <f t="array" aca="1" ref="M448" ca="1">INDEX([3]!data,_xlfn.XMATCH(_xlfn.CONCAT(
SUBSTITUTE($A448,LEFT($A448,FIND($C448,$A448)+LEN($C448)-1),),
$F448),
[3]!index),_xlfn.XMATCH($G448,[3]!header))</f>
        <v>25</v>
      </c>
      <c r="N448">
        <f t="shared" ca="1" si="70"/>
        <v>25</v>
      </c>
      <c r="O448">
        <f t="shared" ca="1" si="70"/>
        <v>25</v>
      </c>
      <c r="P448">
        <f t="shared" ca="1" si="70"/>
        <v>25</v>
      </c>
      <c r="Q448">
        <f t="shared" ca="1" si="70"/>
        <v>25</v>
      </c>
      <c r="R448">
        <f t="shared" ca="1" si="70"/>
        <v>25</v>
      </c>
      <c r="S448">
        <f t="shared" ca="1" si="70"/>
        <v>25</v>
      </c>
      <c r="T448">
        <f t="shared" ca="1" si="70"/>
        <v>25</v>
      </c>
      <c r="U448">
        <f t="shared" ca="1" si="70"/>
        <v>25</v>
      </c>
      <c r="V448">
        <f t="shared" ca="1" si="70"/>
        <v>25</v>
      </c>
      <c r="W448">
        <f t="shared" ca="1" si="70"/>
        <v>25</v>
      </c>
    </row>
    <row r="449" spans="1:23" x14ac:dyDescent="0.25">
      <c r="A449" t="s">
        <v>137</v>
      </c>
      <c r="B449" t="s">
        <v>5</v>
      </c>
      <c r="C449" t="s">
        <v>15</v>
      </c>
      <c r="D449" t="s">
        <v>16</v>
      </c>
      <c r="E449" t="s">
        <v>143</v>
      </c>
      <c r="F449" t="s">
        <v>144</v>
      </c>
      <c r="G449" t="s">
        <v>82</v>
      </c>
      <c r="K449" t="s">
        <v>83</v>
      </c>
      <c r="L449" t="s">
        <v>74</v>
      </c>
      <c r="M449" cm="1">
        <f t="array" aca="1" ref="M449" ca="1">INDEX([3]!data,_xlfn.XMATCH(_xlfn.CONCAT(
SUBSTITUTE($A449,LEFT($A449,FIND($C449,$A449)+LEN($C449)-1),),
$F449),
[3]!index),_xlfn.XMATCH(_xlfn.CONCAT($C449,$G449),[3]!header))</f>
        <v>0</v>
      </c>
    </row>
    <row r="450" spans="1:23" x14ac:dyDescent="0.25">
      <c r="A450" t="s">
        <v>137</v>
      </c>
      <c r="B450" t="s">
        <v>5</v>
      </c>
      <c r="C450" t="s">
        <v>15</v>
      </c>
      <c r="D450" t="s">
        <v>16</v>
      </c>
      <c r="E450" t="s">
        <v>143</v>
      </c>
      <c r="F450" t="s">
        <v>144</v>
      </c>
      <c r="G450" t="s">
        <v>84</v>
      </c>
      <c r="K450" t="s">
        <v>73</v>
      </c>
      <c r="L450" t="s">
        <v>85</v>
      </c>
      <c r="M450" cm="1">
        <f t="array" aca="1" ref="M450" ca="1">INDEX([3]!data,_xlfn.XMATCH(_xlfn.CONCAT(
SUBSTITUTE($A450,LEFT($A450,FIND($C450,$A450)+LEN($C450)-1),),
$F450),
[3]!index),_xlfn.XMATCH($G450,[3]!header))</f>
        <v>70000</v>
      </c>
      <c r="N450">
        <f t="shared" ref="N450:W453" ca="1" si="71">M450</f>
        <v>70000</v>
      </c>
      <c r="O450">
        <f t="shared" ca="1" si="71"/>
        <v>70000</v>
      </c>
      <c r="P450">
        <f t="shared" ca="1" si="71"/>
        <v>70000</v>
      </c>
      <c r="Q450">
        <f t="shared" ca="1" si="71"/>
        <v>70000</v>
      </c>
      <c r="R450">
        <f t="shared" ca="1" si="71"/>
        <v>70000</v>
      </c>
      <c r="S450">
        <f t="shared" ca="1" si="71"/>
        <v>70000</v>
      </c>
      <c r="T450">
        <f t="shared" ca="1" si="71"/>
        <v>70000</v>
      </c>
      <c r="U450">
        <f t="shared" ca="1" si="71"/>
        <v>70000</v>
      </c>
      <c r="V450">
        <f t="shared" ca="1" si="71"/>
        <v>70000</v>
      </c>
      <c r="W450">
        <f t="shared" ca="1" si="71"/>
        <v>70000</v>
      </c>
    </row>
    <row r="451" spans="1:23" x14ac:dyDescent="0.25">
      <c r="A451" t="s">
        <v>137</v>
      </c>
      <c r="B451" t="s">
        <v>5</v>
      </c>
      <c r="C451" t="s">
        <v>15</v>
      </c>
      <c r="D451" t="s">
        <v>16</v>
      </c>
      <c r="E451" t="s">
        <v>143</v>
      </c>
      <c r="F451" t="s">
        <v>144</v>
      </c>
      <c r="G451" t="s">
        <v>86</v>
      </c>
      <c r="K451" t="s">
        <v>73</v>
      </c>
      <c r="L451" t="s">
        <v>87</v>
      </c>
      <c r="M451" cm="1">
        <f t="array" aca="1" ref="M451" ca="1">INDEX([3]!data,_xlfn.XMATCH(_xlfn.CONCAT(
SUBSTITUTE($A451,LEFT($A451,FIND($C451,$A451)+LEN($C451)-1),),
$F451),
[3]!index),_xlfn.XMATCH($G451,[3]!header))</f>
        <v>1435483.5031481499</v>
      </c>
      <c r="N451">
        <f t="shared" ca="1" si="71"/>
        <v>1435483.5031481499</v>
      </c>
      <c r="O451">
        <f t="shared" ca="1" si="71"/>
        <v>1435483.5031481499</v>
      </c>
      <c r="P451">
        <f t="shared" ca="1" si="71"/>
        <v>1435483.5031481499</v>
      </c>
      <c r="Q451">
        <f t="shared" ca="1" si="71"/>
        <v>1435483.5031481499</v>
      </c>
      <c r="R451">
        <f t="shared" ca="1" si="71"/>
        <v>1435483.5031481499</v>
      </c>
      <c r="S451">
        <f t="shared" ca="1" si="71"/>
        <v>1435483.5031481499</v>
      </c>
      <c r="T451">
        <f t="shared" ca="1" si="71"/>
        <v>1435483.5031481499</v>
      </c>
      <c r="U451">
        <f t="shared" ca="1" si="71"/>
        <v>1435483.5031481499</v>
      </c>
      <c r="V451">
        <f t="shared" ca="1" si="71"/>
        <v>1435483.5031481499</v>
      </c>
      <c r="W451">
        <f t="shared" ca="1" si="71"/>
        <v>1435483.5031481499</v>
      </c>
    </row>
    <row r="452" spans="1:23" x14ac:dyDescent="0.25">
      <c r="A452" t="s">
        <v>137</v>
      </c>
      <c r="B452" t="s">
        <v>5</v>
      </c>
      <c r="C452" t="s">
        <v>15</v>
      </c>
      <c r="D452" t="s">
        <v>16</v>
      </c>
      <c r="E452" t="s">
        <v>143</v>
      </c>
      <c r="F452" t="s">
        <v>144</v>
      </c>
      <c r="G452" t="s">
        <v>88</v>
      </c>
      <c r="K452" t="s">
        <v>73</v>
      </c>
      <c r="L452" t="s">
        <v>87</v>
      </c>
      <c r="M452" cm="1">
        <f t="array" aca="1" ref="M452" ca="1">INDEX([3]!data,_xlfn.XMATCH(_xlfn.CONCAT(
SUBSTITUTE($A452,LEFT($A452,FIND($C452,$A452)+LEN($C452)-1),),
$F452),
[3]!index),_xlfn.XMATCH($G452,[3]!header))</f>
        <v>57419.340125925999</v>
      </c>
      <c r="N452">
        <f t="shared" ca="1" si="71"/>
        <v>57419.340125925999</v>
      </c>
      <c r="O452">
        <f t="shared" ca="1" si="71"/>
        <v>57419.340125925999</v>
      </c>
      <c r="P452">
        <f t="shared" ca="1" si="71"/>
        <v>57419.340125925999</v>
      </c>
      <c r="Q452">
        <f t="shared" ca="1" si="71"/>
        <v>57419.340125925999</v>
      </c>
      <c r="R452">
        <f t="shared" ca="1" si="71"/>
        <v>57419.340125925999</v>
      </c>
      <c r="S452">
        <f t="shared" ca="1" si="71"/>
        <v>57419.340125925999</v>
      </c>
      <c r="T452">
        <f t="shared" ca="1" si="71"/>
        <v>57419.340125925999</v>
      </c>
      <c r="U452">
        <f t="shared" ca="1" si="71"/>
        <v>57419.340125925999</v>
      </c>
      <c r="V452">
        <f t="shared" ca="1" si="71"/>
        <v>57419.340125925999</v>
      </c>
      <c r="W452">
        <f t="shared" ca="1" si="71"/>
        <v>57419.340125925999</v>
      </c>
    </row>
    <row r="453" spans="1:23" x14ac:dyDescent="0.25">
      <c r="A453" t="s">
        <v>137</v>
      </c>
      <c r="B453" t="s">
        <v>5</v>
      </c>
      <c r="C453" t="s">
        <v>15</v>
      </c>
      <c r="D453" t="s">
        <v>16</v>
      </c>
      <c r="E453" t="s">
        <v>143</v>
      </c>
      <c r="F453" t="s">
        <v>144</v>
      </c>
      <c r="G453" t="s">
        <v>17</v>
      </c>
      <c r="J453" t="s">
        <v>95</v>
      </c>
      <c r="K453" t="s">
        <v>90</v>
      </c>
      <c r="L453" t="str" cm="1">
        <f t="array" aca="1" ref="L453" ca="1">INDEX([3]!data_multi,_xlfn.XMATCH(_xlfn.CONCAT(
SUBSTITUTE($A453,LEFT($A453,FIND($C453,$A453)+LEN($C453)-1),),
$F453:$I453,
SUBSTITUTE($J453,LEFT($A453,FIND($C453,$A453)+LEN($C453)-1),)),
[3]!index_multi),_xlfn.XMATCH(L$2,[3]!header_multi))</f>
        <v>GJ</v>
      </c>
      <c r="M453" cm="1">
        <f t="array" aca="1" ref="M453" ca="1">INDEX([3]!data_multi,_xlfn.XMATCH(_xlfn.CONCAT(
SUBSTITUTE($A453,LEFT($A453,FIND($C453,$A453)+LEN($C453)-1),),
$F453:$I453,
SUBSTITUTE($J453,LEFT($A453,FIND($C453,$A453)+LEN($C453)-1),)),
[3]!index_multi),_xlfn.XMATCH(M$2,[3]!header_multi))</f>
        <v>1.47E-3</v>
      </c>
      <c r="N453">
        <f t="shared" ca="1" si="71"/>
        <v>1.47E-3</v>
      </c>
      <c r="O453">
        <f t="shared" ca="1" si="71"/>
        <v>1.47E-3</v>
      </c>
      <c r="P453">
        <f t="shared" ca="1" si="71"/>
        <v>1.47E-3</v>
      </c>
      <c r="Q453">
        <f t="shared" ca="1" si="71"/>
        <v>1.47E-3</v>
      </c>
      <c r="R453">
        <f t="shared" ca="1" si="71"/>
        <v>1.47E-3</v>
      </c>
      <c r="S453">
        <f t="shared" ca="1" si="71"/>
        <v>1.47E-3</v>
      </c>
      <c r="T453">
        <f t="shared" ca="1" si="71"/>
        <v>1.47E-3</v>
      </c>
      <c r="U453">
        <f t="shared" ca="1" si="71"/>
        <v>1.47E-3</v>
      </c>
      <c r="V453">
        <f t="shared" ca="1" si="71"/>
        <v>1.47E-3</v>
      </c>
      <c r="W453">
        <f t="shared" ca="1" si="71"/>
        <v>1.47E-3</v>
      </c>
    </row>
    <row r="454" spans="1:23" x14ac:dyDescent="0.25">
      <c r="A454" t="s">
        <v>138</v>
      </c>
      <c r="B454" t="s">
        <v>5</v>
      </c>
      <c r="C454" t="s">
        <v>15</v>
      </c>
      <c r="D454" t="s">
        <v>16</v>
      </c>
      <c r="E454" t="s">
        <v>145</v>
      </c>
      <c r="G454" t="s">
        <v>20</v>
      </c>
      <c r="K454" t="s">
        <v>21</v>
      </c>
      <c r="L454" t="str" cm="1">
        <f t="array" aca="1" ref="L454" ca="1">INDEX([1]!data,_xlfn.XMATCH(_xlfn.CONCAT(
SUBSTITUTE($A454,LEFT($A454,FIND($C454,$A454)+LEN($C454)-1),),
$F454:$I454,
SUBSTITUTE($J454,LEFT($A454,FIND($C454,$A454)+LEN($C454)-1),)),
[1]!index),_xlfn.XMATCH(L$2,[1]!header))</f>
        <v>tonne</v>
      </c>
    </row>
    <row r="455" spans="1:23" x14ac:dyDescent="0.25">
      <c r="A455" t="s">
        <v>138</v>
      </c>
      <c r="B455" t="s">
        <v>5</v>
      </c>
      <c r="C455" t="s">
        <v>15</v>
      </c>
      <c r="D455" t="s">
        <v>16</v>
      </c>
      <c r="E455" t="s">
        <v>145</v>
      </c>
      <c r="G455" t="s">
        <v>22</v>
      </c>
      <c r="H455" t="s">
        <v>71</v>
      </c>
    </row>
    <row r="456" spans="1:23" x14ac:dyDescent="0.25">
      <c r="A456" t="s">
        <v>138</v>
      </c>
      <c r="B456" t="s">
        <v>5</v>
      </c>
      <c r="C456" t="s">
        <v>15</v>
      </c>
      <c r="D456" t="s">
        <v>16</v>
      </c>
      <c r="E456" t="s">
        <v>145</v>
      </c>
      <c r="G456" t="s">
        <v>72</v>
      </c>
      <c r="K456" t="s">
        <v>73</v>
      </c>
      <c r="L456" t="s">
        <v>74</v>
      </c>
      <c r="M456" cm="1">
        <f t="array" aca="1" ref="M456" ca="1">INDEX([3]!data,_xlfn.XMATCH(_xlfn.CONCAT(
SUBSTITUTE($A456,LEFT($A456,FIND($C456,$A456)+LEN($C456)-1),),
$F456),
[3]!index),_xlfn.XMATCH($G456,[3]!header))</f>
        <v>0.35</v>
      </c>
      <c r="N456">
        <f t="shared" ref="N456:W457" ca="1" si="72">M456</f>
        <v>0.35</v>
      </c>
      <c r="O456">
        <f t="shared" ca="1" si="72"/>
        <v>0.35</v>
      </c>
      <c r="P456">
        <f t="shared" ca="1" si="72"/>
        <v>0.35</v>
      </c>
      <c r="Q456">
        <f t="shared" ca="1" si="72"/>
        <v>0.35</v>
      </c>
      <c r="R456">
        <f t="shared" ca="1" si="72"/>
        <v>0.35</v>
      </c>
      <c r="S456">
        <f t="shared" ca="1" si="72"/>
        <v>0.35</v>
      </c>
      <c r="T456">
        <f t="shared" ca="1" si="72"/>
        <v>0.35</v>
      </c>
      <c r="U456">
        <f t="shared" ca="1" si="72"/>
        <v>0.35</v>
      </c>
      <c r="V456">
        <f t="shared" ca="1" si="72"/>
        <v>0.35</v>
      </c>
      <c r="W456">
        <f t="shared" ca="1" si="72"/>
        <v>0.35</v>
      </c>
    </row>
    <row r="457" spans="1:23" x14ac:dyDescent="0.25">
      <c r="A457" t="s">
        <v>138</v>
      </c>
      <c r="B457" t="s">
        <v>5</v>
      </c>
      <c r="C457" t="s">
        <v>15</v>
      </c>
      <c r="D457" t="s">
        <v>16</v>
      </c>
      <c r="E457" t="s">
        <v>145</v>
      </c>
      <c r="G457" t="s">
        <v>75</v>
      </c>
      <c r="K457" t="s">
        <v>73</v>
      </c>
      <c r="M457" cm="1">
        <f t="array" aca="1" ref="M457" ca="1">INDEX([3]!data,_xlfn.XMATCH(_xlfn.CONCAT(
SUBSTITUTE($A457,LEFT($A457,FIND($C457,$A457)+LEN($C457)-1),),
$F457),
[3]!index),_xlfn.XMATCH($G457,[3]!header))</f>
        <v>10</v>
      </c>
      <c r="N457">
        <f t="shared" ca="1" si="72"/>
        <v>10</v>
      </c>
      <c r="O457">
        <f t="shared" ca="1" si="72"/>
        <v>10</v>
      </c>
      <c r="P457">
        <f t="shared" ca="1" si="72"/>
        <v>10</v>
      </c>
      <c r="Q457">
        <f t="shared" ca="1" si="72"/>
        <v>10</v>
      </c>
      <c r="R457">
        <f t="shared" ca="1" si="72"/>
        <v>10</v>
      </c>
      <c r="S457">
        <f t="shared" ca="1" si="72"/>
        <v>10</v>
      </c>
      <c r="T457">
        <f t="shared" ca="1" si="72"/>
        <v>10</v>
      </c>
      <c r="U457">
        <f t="shared" ca="1" si="72"/>
        <v>10</v>
      </c>
      <c r="V457">
        <f t="shared" ca="1" si="72"/>
        <v>10</v>
      </c>
      <c r="W457">
        <f t="shared" ca="1" si="72"/>
        <v>10</v>
      </c>
    </row>
    <row r="458" spans="1:23" x14ac:dyDescent="0.25">
      <c r="A458" t="s">
        <v>138</v>
      </c>
      <c r="B458" t="s">
        <v>5</v>
      </c>
      <c r="C458" t="s">
        <v>15</v>
      </c>
      <c r="D458" t="s">
        <v>16</v>
      </c>
      <c r="E458" t="s">
        <v>145</v>
      </c>
      <c r="F458" t="s">
        <v>146</v>
      </c>
      <c r="G458" t="s">
        <v>6</v>
      </c>
    </row>
    <row r="459" spans="1:23" x14ac:dyDescent="0.25">
      <c r="A459" t="s">
        <v>138</v>
      </c>
      <c r="B459" t="s">
        <v>5</v>
      </c>
      <c r="C459" t="s">
        <v>15</v>
      </c>
      <c r="D459" t="s">
        <v>16</v>
      </c>
      <c r="E459" t="s">
        <v>145</v>
      </c>
      <c r="F459" t="s">
        <v>146</v>
      </c>
      <c r="G459" t="s">
        <v>77</v>
      </c>
      <c r="K459" t="s">
        <v>73</v>
      </c>
      <c r="L459" t="s">
        <v>78</v>
      </c>
      <c r="M459" cm="1">
        <f t="array" aca="1" ref="M459" ca="1">INDEX([3]!data,_xlfn.XMATCH(_xlfn.CONCAT(
SUBSTITUTE($A459,LEFT($A459,FIND($C459,$A459)+LEN($C459)-1),),
$F459),
[3]!index),_xlfn.XMATCH($G459,[3]!header))</f>
        <v>1950</v>
      </c>
      <c r="N459">
        <f t="shared" ref="N459:W461" ca="1" si="73">M459</f>
        <v>1950</v>
      </c>
      <c r="O459">
        <f t="shared" ca="1" si="73"/>
        <v>1950</v>
      </c>
      <c r="P459">
        <f t="shared" ca="1" si="73"/>
        <v>1950</v>
      </c>
      <c r="Q459">
        <f t="shared" ca="1" si="73"/>
        <v>1950</v>
      </c>
      <c r="R459">
        <f t="shared" ca="1" si="73"/>
        <v>1950</v>
      </c>
      <c r="S459">
        <f t="shared" ca="1" si="73"/>
        <v>1950</v>
      </c>
      <c r="T459">
        <f t="shared" ca="1" si="73"/>
        <v>1950</v>
      </c>
      <c r="U459">
        <f t="shared" ca="1" si="73"/>
        <v>1950</v>
      </c>
      <c r="V459">
        <f t="shared" ca="1" si="73"/>
        <v>1950</v>
      </c>
      <c r="W459">
        <f t="shared" ca="1" si="73"/>
        <v>1950</v>
      </c>
    </row>
    <row r="460" spans="1:23" x14ac:dyDescent="0.25">
      <c r="A460" t="s">
        <v>138</v>
      </c>
      <c r="B460" t="s">
        <v>5</v>
      </c>
      <c r="C460" t="s">
        <v>15</v>
      </c>
      <c r="D460" t="s">
        <v>16</v>
      </c>
      <c r="E460" t="s">
        <v>145</v>
      </c>
      <c r="F460" t="s">
        <v>146</v>
      </c>
      <c r="G460" t="s">
        <v>79</v>
      </c>
      <c r="K460" t="s">
        <v>73</v>
      </c>
      <c r="L460" t="s">
        <v>78</v>
      </c>
      <c r="M460" cm="1">
        <f t="array" aca="1" ref="M460" ca="1">INDEX([3]!data,_xlfn.XMATCH(_xlfn.CONCAT(
SUBSTITUTE($A460,LEFT($A460,FIND($C460,$A460)+LEN($C460)-1),),
$F460),
[3]!index),_xlfn.XMATCH($G460,[3]!header))</f>
        <v>2101</v>
      </c>
      <c r="N460">
        <f t="shared" ca="1" si="73"/>
        <v>2101</v>
      </c>
      <c r="O460">
        <f t="shared" ca="1" si="73"/>
        <v>2101</v>
      </c>
      <c r="P460">
        <f t="shared" ca="1" si="73"/>
        <v>2101</v>
      </c>
      <c r="Q460">
        <f t="shared" ca="1" si="73"/>
        <v>2101</v>
      </c>
      <c r="R460">
        <f t="shared" ca="1" si="73"/>
        <v>2101</v>
      </c>
      <c r="S460">
        <f t="shared" ca="1" si="73"/>
        <v>2101</v>
      </c>
      <c r="T460">
        <f t="shared" ca="1" si="73"/>
        <v>2101</v>
      </c>
      <c r="U460">
        <f t="shared" ca="1" si="73"/>
        <v>2101</v>
      </c>
      <c r="V460">
        <f t="shared" ca="1" si="73"/>
        <v>2101</v>
      </c>
      <c r="W460">
        <f t="shared" ca="1" si="73"/>
        <v>2101</v>
      </c>
    </row>
    <row r="461" spans="1:23" x14ac:dyDescent="0.25">
      <c r="A461" t="s">
        <v>138</v>
      </c>
      <c r="B461" t="s">
        <v>5</v>
      </c>
      <c r="C461" t="s">
        <v>15</v>
      </c>
      <c r="D461" t="s">
        <v>16</v>
      </c>
      <c r="E461" t="s">
        <v>145</v>
      </c>
      <c r="F461" t="s">
        <v>146</v>
      </c>
      <c r="G461" t="s">
        <v>80</v>
      </c>
      <c r="K461" t="s">
        <v>73</v>
      </c>
      <c r="L461" t="s">
        <v>81</v>
      </c>
      <c r="M461" cm="1">
        <f t="array" aca="1" ref="M461" ca="1">INDEX([3]!data,_xlfn.XMATCH(_xlfn.CONCAT(
SUBSTITUTE($A461,LEFT($A461,FIND($C461,$A461)+LEN($C461)-1),),
$F461),
[3]!index),_xlfn.XMATCH($G461,[3]!header))</f>
        <v>25</v>
      </c>
      <c r="N461">
        <f t="shared" ca="1" si="73"/>
        <v>25</v>
      </c>
      <c r="O461">
        <f t="shared" ca="1" si="73"/>
        <v>25</v>
      </c>
      <c r="P461">
        <f t="shared" ca="1" si="73"/>
        <v>25</v>
      </c>
      <c r="Q461">
        <f t="shared" ca="1" si="73"/>
        <v>25</v>
      </c>
      <c r="R461">
        <f t="shared" ca="1" si="73"/>
        <v>25</v>
      </c>
      <c r="S461">
        <f t="shared" ca="1" si="73"/>
        <v>25</v>
      </c>
      <c r="T461">
        <f t="shared" ca="1" si="73"/>
        <v>25</v>
      </c>
      <c r="U461">
        <f t="shared" ca="1" si="73"/>
        <v>25</v>
      </c>
      <c r="V461">
        <f t="shared" ca="1" si="73"/>
        <v>25</v>
      </c>
      <c r="W461">
        <f t="shared" ca="1" si="73"/>
        <v>25</v>
      </c>
    </row>
    <row r="462" spans="1:23" x14ac:dyDescent="0.25">
      <c r="A462" t="s">
        <v>138</v>
      </c>
      <c r="B462" t="s">
        <v>5</v>
      </c>
      <c r="C462" t="s">
        <v>15</v>
      </c>
      <c r="D462" t="s">
        <v>16</v>
      </c>
      <c r="E462" t="s">
        <v>145</v>
      </c>
      <c r="F462" t="s">
        <v>146</v>
      </c>
      <c r="G462" t="s">
        <v>82</v>
      </c>
      <c r="K462" t="s">
        <v>83</v>
      </c>
      <c r="L462" t="s">
        <v>74</v>
      </c>
      <c r="M462" cm="1">
        <f t="array" aca="1" ref="M462" ca="1">INDEX([3]!data,_xlfn.XMATCH(_xlfn.CONCAT(
SUBSTITUTE($A462,LEFT($A462,FIND($C462,$A462)+LEN($C462)-1),),
$F462),
[3]!index),_xlfn.XMATCH(_xlfn.CONCAT($C462,$G462),[3]!header))</f>
        <v>1</v>
      </c>
    </row>
    <row r="463" spans="1:23" x14ac:dyDescent="0.25">
      <c r="A463" t="s">
        <v>138</v>
      </c>
      <c r="B463" t="s">
        <v>5</v>
      </c>
      <c r="C463" t="s">
        <v>15</v>
      </c>
      <c r="D463" t="s">
        <v>16</v>
      </c>
      <c r="E463" t="s">
        <v>145</v>
      </c>
      <c r="F463" t="s">
        <v>146</v>
      </c>
      <c r="G463" t="s">
        <v>84</v>
      </c>
      <c r="K463" t="s">
        <v>73</v>
      </c>
      <c r="L463" t="s">
        <v>85</v>
      </c>
      <c r="M463" cm="1">
        <f t="array" aca="1" ref="M463" ca="1">INDEX([3]!data,_xlfn.XMATCH(_xlfn.CONCAT(
SUBSTITUTE($A463,LEFT($A463,FIND($C463,$A463)+LEN($C463)-1),),
$F463),
[3]!index),_xlfn.XMATCH($G463,[3]!header))</f>
        <v>70000</v>
      </c>
      <c r="N463">
        <f t="shared" ref="N463:W468" ca="1" si="74">M463</f>
        <v>70000</v>
      </c>
      <c r="O463">
        <f t="shared" ca="1" si="74"/>
        <v>70000</v>
      </c>
      <c r="P463">
        <f t="shared" ca="1" si="74"/>
        <v>70000</v>
      </c>
      <c r="Q463">
        <f t="shared" ca="1" si="74"/>
        <v>70000</v>
      </c>
      <c r="R463">
        <f t="shared" ca="1" si="74"/>
        <v>70000</v>
      </c>
      <c r="S463">
        <f t="shared" ca="1" si="74"/>
        <v>70000</v>
      </c>
      <c r="T463">
        <f t="shared" ca="1" si="74"/>
        <v>70000</v>
      </c>
      <c r="U463">
        <f t="shared" ca="1" si="74"/>
        <v>70000</v>
      </c>
      <c r="V463">
        <f t="shared" ca="1" si="74"/>
        <v>70000</v>
      </c>
      <c r="W463">
        <f t="shared" ca="1" si="74"/>
        <v>70000</v>
      </c>
    </row>
    <row r="464" spans="1:23" x14ac:dyDescent="0.25">
      <c r="A464" t="s">
        <v>138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86</v>
      </c>
      <c r="K464" t="s">
        <v>73</v>
      </c>
      <c r="L464" t="s">
        <v>87</v>
      </c>
      <c r="M464" cm="1">
        <f t="array" aca="1" ref="M464" ca="1">INDEX([3]!data,_xlfn.XMATCH(_xlfn.CONCAT(
SUBSTITUTE($A464,LEFT($A464,FIND($C464,$A464)+LEN($C464)-1),),
$F464),
[3]!index),_xlfn.XMATCH($G464,[3]!header))</f>
        <v>1435483.5031481499</v>
      </c>
      <c r="N464">
        <f t="shared" ca="1" si="74"/>
        <v>1435483.5031481499</v>
      </c>
      <c r="O464">
        <f t="shared" ca="1" si="74"/>
        <v>1435483.5031481499</v>
      </c>
      <c r="P464">
        <f t="shared" ca="1" si="74"/>
        <v>1435483.5031481499</v>
      </c>
      <c r="Q464">
        <f t="shared" ca="1" si="74"/>
        <v>1435483.5031481499</v>
      </c>
      <c r="R464">
        <f t="shared" ca="1" si="74"/>
        <v>1435483.5031481499</v>
      </c>
      <c r="S464">
        <f t="shared" ca="1" si="74"/>
        <v>1435483.5031481499</v>
      </c>
      <c r="T464">
        <f t="shared" ca="1" si="74"/>
        <v>1435483.5031481499</v>
      </c>
      <c r="U464">
        <f t="shared" ca="1" si="74"/>
        <v>1435483.5031481499</v>
      </c>
      <c r="V464">
        <f t="shared" ca="1" si="74"/>
        <v>1435483.5031481499</v>
      </c>
      <c r="W464">
        <f t="shared" ca="1" si="74"/>
        <v>1435483.5031481499</v>
      </c>
    </row>
    <row r="465" spans="1:23" x14ac:dyDescent="0.25">
      <c r="A465" t="s">
        <v>138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88</v>
      </c>
      <c r="K465" t="s">
        <v>73</v>
      </c>
      <c r="L465" t="s">
        <v>87</v>
      </c>
      <c r="M465" cm="1">
        <f t="array" aca="1" ref="M465" ca="1">INDEX([3]!data,_xlfn.XMATCH(_xlfn.CONCAT(
SUBSTITUTE($A465,LEFT($A465,FIND($C465,$A465)+LEN($C465)-1),),
$F465),
[3]!index),_xlfn.XMATCH($G465,[3]!header))</f>
        <v>57419.340125925999</v>
      </c>
      <c r="N465">
        <f t="shared" ca="1" si="74"/>
        <v>57419.340125925999</v>
      </c>
      <c r="O465">
        <f t="shared" ca="1" si="74"/>
        <v>57419.340125925999</v>
      </c>
      <c r="P465">
        <f t="shared" ca="1" si="74"/>
        <v>57419.340125925999</v>
      </c>
      <c r="Q465">
        <f t="shared" ca="1" si="74"/>
        <v>57419.340125925999</v>
      </c>
      <c r="R465">
        <f t="shared" ca="1" si="74"/>
        <v>57419.340125925999</v>
      </c>
      <c r="S465">
        <f t="shared" ca="1" si="74"/>
        <v>57419.340125925999</v>
      </c>
      <c r="T465">
        <f t="shared" ca="1" si="74"/>
        <v>57419.340125925999</v>
      </c>
      <c r="U465">
        <f t="shared" ca="1" si="74"/>
        <v>57419.340125925999</v>
      </c>
      <c r="V465">
        <f t="shared" ca="1" si="74"/>
        <v>57419.340125925999</v>
      </c>
      <c r="W465">
        <f t="shared" ca="1" si="74"/>
        <v>57419.340125925999</v>
      </c>
    </row>
    <row r="466" spans="1:23" x14ac:dyDescent="0.25">
      <c r="A466" t="s">
        <v>138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17</v>
      </c>
      <c r="J466" t="s">
        <v>89</v>
      </c>
      <c r="K466" t="s">
        <v>90</v>
      </c>
      <c r="L466" t="str" cm="1">
        <f t="array" aca="1" ref="L466" ca="1">INDEX([3]!data_multi,_xlfn.XMATCH(_xlfn.CONCAT(
SUBSTITUTE($A466,LEFT($A466,FIND($C466,$A466)+LEN($C466)-1),),
$F466:$I466,
SUBSTITUTE($J466,LEFT($A466,FIND($C466,$A466)+LEN($C466)-1),)),
[3]!index_multi),_xlfn.XMATCH(L$2,[3]!header_multi))</f>
        <v>GJ</v>
      </c>
      <c r="M466" cm="1">
        <f t="array" aca="1" ref="M466" ca="1">INDEX([3]!data_multi,_xlfn.XMATCH(_xlfn.CONCAT(
SUBSTITUTE($A466,LEFT($A466,FIND($C466,$A466)+LEN($C466)-1),),
$F466:$I466,
SUBSTITUTE($J466,LEFT($A466,FIND($C466,$A466)+LEN($C466)-1),)),
[3]!index_multi),_xlfn.XMATCH(M$2,[3]!header_multi))</f>
        <v>1.4117647058823501E-4</v>
      </c>
      <c r="N466">
        <f t="shared" ca="1" si="74"/>
        <v>1.4117647058823501E-4</v>
      </c>
      <c r="O466">
        <f t="shared" ca="1" si="74"/>
        <v>1.4117647058823501E-4</v>
      </c>
      <c r="P466">
        <f t="shared" ca="1" si="74"/>
        <v>1.4117647058823501E-4</v>
      </c>
      <c r="Q466">
        <f t="shared" ca="1" si="74"/>
        <v>1.4117647058823501E-4</v>
      </c>
      <c r="R466">
        <f t="shared" ca="1" si="74"/>
        <v>1.4117647058823501E-4</v>
      </c>
      <c r="S466">
        <f t="shared" ca="1" si="74"/>
        <v>1.4117647058823501E-4</v>
      </c>
      <c r="T466">
        <f t="shared" ca="1" si="74"/>
        <v>1.4117647058823501E-4</v>
      </c>
      <c r="U466">
        <f t="shared" ca="1" si="74"/>
        <v>1.4117647058823501E-4</v>
      </c>
      <c r="V466">
        <f t="shared" ca="1" si="74"/>
        <v>1.4117647058823501E-4</v>
      </c>
      <c r="W466">
        <f t="shared" ca="1" si="74"/>
        <v>1.4117647058823501E-4</v>
      </c>
    </row>
    <row r="467" spans="1:23" x14ac:dyDescent="0.25">
      <c r="A467" t="s">
        <v>138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17</v>
      </c>
      <c r="J467" t="s">
        <v>95</v>
      </c>
      <c r="K467" t="s">
        <v>90</v>
      </c>
      <c r="L467" t="str" cm="1">
        <f t="array" aca="1" ref="L467" ca="1">INDEX([3]!data_multi,_xlfn.XMATCH(_xlfn.CONCAT(
SUBSTITUTE($A467,LEFT($A467,FIND($C467,$A467)+LEN($C467)-1),),
$F467:$I467,
SUBSTITUTE($J467,LEFT($A467,FIND($C467,$A467)+LEN($C467)-1),)),
[3]!index_multi),_xlfn.XMATCH(L$2,[3]!header_multi))</f>
        <v>GJ</v>
      </c>
      <c r="M467" cm="1">
        <f t="array" aca="1" ref="M467" ca="1">INDEX([3]!data_multi,_xlfn.XMATCH(_xlfn.CONCAT(
SUBSTITUTE($A467,LEFT($A467,FIND($C467,$A467)+LEN($C467)-1),),
$F467:$I467,
SUBSTITUTE($J467,LEFT($A467,FIND($C467,$A467)+LEN($C467)-1),)),
[3]!index_multi),_xlfn.XMATCH(M$2,[3]!header_multi))</f>
        <v>4.8082352941176403E-2</v>
      </c>
      <c r="N467">
        <f t="shared" ca="1" si="74"/>
        <v>4.8082352941176403E-2</v>
      </c>
      <c r="O467">
        <f t="shared" ca="1" si="74"/>
        <v>4.8082352941176403E-2</v>
      </c>
      <c r="P467">
        <f t="shared" ca="1" si="74"/>
        <v>4.8082352941176403E-2</v>
      </c>
      <c r="Q467">
        <f t="shared" ca="1" si="74"/>
        <v>4.8082352941176403E-2</v>
      </c>
      <c r="R467">
        <f t="shared" ca="1" si="74"/>
        <v>4.8082352941176403E-2</v>
      </c>
      <c r="S467">
        <f t="shared" ca="1" si="74"/>
        <v>4.8082352941176403E-2</v>
      </c>
      <c r="T467">
        <f t="shared" ca="1" si="74"/>
        <v>4.8082352941176403E-2</v>
      </c>
      <c r="U467">
        <f t="shared" ca="1" si="74"/>
        <v>4.8082352941176403E-2</v>
      </c>
      <c r="V467">
        <f t="shared" ca="1" si="74"/>
        <v>4.8082352941176403E-2</v>
      </c>
      <c r="W467">
        <f t="shared" ca="1" si="74"/>
        <v>4.8082352941176403E-2</v>
      </c>
    </row>
    <row r="468" spans="1:23" x14ac:dyDescent="0.25">
      <c r="A468" t="s">
        <v>138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17</v>
      </c>
      <c r="J468" t="s">
        <v>108</v>
      </c>
      <c r="K468" t="s">
        <v>90</v>
      </c>
      <c r="L468" t="str" cm="1">
        <f t="array" aca="1" ref="L468" ca="1">INDEX([3]!data_multi,_xlfn.XMATCH(_xlfn.CONCAT(
SUBSTITUTE($A468,LEFT($A468,FIND($C468,$A468)+LEN($C468)-1),),
$F468:$I468,
SUBSTITUTE($J468,LEFT($A468,FIND($C468,$A468)+LEN($C468)-1),)),
[3]!index_multi),_xlfn.XMATCH(L$2,[3]!header_multi))</f>
        <v>GJ</v>
      </c>
      <c r="M468" cm="1">
        <f t="array" aca="1" ref="M468" ca="1">INDEX([3]!data_multi,_xlfn.XMATCH(_xlfn.CONCAT(
SUBSTITUTE($A468,LEFT($A468,FIND($C468,$A468)+LEN($C468)-1),),
$F468:$I468,
SUBSTITUTE($J468,LEFT($A468,FIND($C468,$A468)+LEN($C468)-1),)),
[3]!index_multi),_xlfn.XMATCH(M$2,[3]!header_multi))</f>
        <v>1.7647058823529399E-4</v>
      </c>
      <c r="N468">
        <f t="shared" ca="1" si="74"/>
        <v>1.7647058823529399E-4</v>
      </c>
      <c r="O468">
        <f t="shared" ca="1" si="74"/>
        <v>1.7647058823529399E-4</v>
      </c>
      <c r="P468">
        <f t="shared" ca="1" si="74"/>
        <v>1.7647058823529399E-4</v>
      </c>
      <c r="Q468">
        <f t="shared" ca="1" si="74"/>
        <v>1.7647058823529399E-4</v>
      </c>
      <c r="R468">
        <f t="shared" ca="1" si="74"/>
        <v>1.7647058823529399E-4</v>
      </c>
      <c r="S468">
        <f t="shared" ca="1" si="74"/>
        <v>1.7647058823529399E-4</v>
      </c>
      <c r="T468">
        <f t="shared" ca="1" si="74"/>
        <v>1.7647058823529399E-4</v>
      </c>
      <c r="U468">
        <f t="shared" ca="1" si="74"/>
        <v>1.7647058823529399E-4</v>
      </c>
      <c r="V468">
        <f t="shared" ca="1" si="74"/>
        <v>1.7647058823529399E-4</v>
      </c>
      <c r="W468">
        <f t="shared" ca="1" si="74"/>
        <v>1.7647058823529399E-4</v>
      </c>
    </row>
    <row r="469" spans="1:23" x14ac:dyDescent="0.25">
      <c r="A469" t="s">
        <v>138</v>
      </c>
      <c r="B469" t="s">
        <v>5</v>
      </c>
      <c r="C469" t="s">
        <v>15</v>
      </c>
      <c r="D469" t="s">
        <v>16</v>
      </c>
      <c r="E469" t="s">
        <v>145</v>
      </c>
      <c r="F469" t="s">
        <v>147</v>
      </c>
      <c r="G469" t="s">
        <v>6</v>
      </c>
    </row>
    <row r="470" spans="1:23" x14ac:dyDescent="0.25">
      <c r="A470" t="s">
        <v>138</v>
      </c>
      <c r="B470" t="s">
        <v>5</v>
      </c>
      <c r="C470" t="s">
        <v>15</v>
      </c>
      <c r="D470" t="s">
        <v>16</v>
      </c>
      <c r="E470" t="s">
        <v>145</v>
      </c>
      <c r="F470" t="s">
        <v>147</v>
      </c>
      <c r="G470" t="s">
        <v>77</v>
      </c>
      <c r="K470" t="s">
        <v>73</v>
      </c>
      <c r="L470" t="s">
        <v>78</v>
      </c>
      <c r="M470" cm="1">
        <f t="array" aca="1" ref="M470" ca="1">INDEX([3]!data,_xlfn.XMATCH(_xlfn.CONCAT(
SUBSTITUTE($A470,LEFT($A470,FIND($C470,$A470)+LEN($C470)-1),),
$F470),
[3]!index),_xlfn.XMATCH($G470,[3]!header))</f>
        <v>1950</v>
      </c>
      <c r="N470">
        <f t="shared" ref="N470:W472" ca="1" si="75">M470</f>
        <v>1950</v>
      </c>
      <c r="O470">
        <f t="shared" ca="1" si="75"/>
        <v>1950</v>
      </c>
      <c r="P470">
        <f t="shared" ca="1" si="75"/>
        <v>1950</v>
      </c>
      <c r="Q470">
        <f t="shared" ca="1" si="75"/>
        <v>1950</v>
      </c>
      <c r="R470">
        <f t="shared" ca="1" si="75"/>
        <v>1950</v>
      </c>
      <c r="S470">
        <f t="shared" ca="1" si="75"/>
        <v>1950</v>
      </c>
      <c r="T470">
        <f t="shared" ca="1" si="75"/>
        <v>1950</v>
      </c>
      <c r="U470">
        <f t="shared" ca="1" si="75"/>
        <v>1950</v>
      </c>
      <c r="V470">
        <f t="shared" ca="1" si="75"/>
        <v>1950</v>
      </c>
      <c r="W470">
        <f t="shared" ca="1" si="75"/>
        <v>1950</v>
      </c>
    </row>
    <row r="471" spans="1:23" x14ac:dyDescent="0.25">
      <c r="A471" t="s">
        <v>138</v>
      </c>
      <c r="B471" t="s">
        <v>5</v>
      </c>
      <c r="C471" t="s">
        <v>15</v>
      </c>
      <c r="D471" t="s">
        <v>16</v>
      </c>
      <c r="E471" t="s">
        <v>145</v>
      </c>
      <c r="F471" t="s">
        <v>147</v>
      </c>
      <c r="G471" t="s">
        <v>79</v>
      </c>
      <c r="K471" t="s">
        <v>73</v>
      </c>
      <c r="L471" t="s">
        <v>78</v>
      </c>
      <c r="M471" cm="1">
        <f t="array" aca="1" ref="M471" ca="1">INDEX([3]!data,_xlfn.XMATCH(_xlfn.CONCAT(
SUBSTITUTE($A471,LEFT($A471,FIND($C471,$A471)+LEN($C471)-1),),
$F471),
[3]!index),_xlfn.XMATCH($G471,[3]!header))</f>
        <v>2101</v>
      </c>
      <c r="N471">
        <f t="shared" ca="1" si="75"/>
        <v>2101</v>
      </c>
      <c r="O471">
        <f t="shared" ca="1" si="75"/>
        <v>2101</v>
      </c>
      <c r="P471">
        <f t="shared" ca="1" si="75"/>
        <v>2101</v>
      </c>
      <c r="Q471">
        <f t="shared" ca="1" si="75"/>
        <v>2101</v>
      </c>
      <c r="R471">
        <f t="shared" ca="1" si="75"/>
        <v>2101</v>
      </c>
      <c r="S471">
        <f t="shared" ca="1" si="75"/>
        <v>2101</v>
      </c>
      <c r="T471">
        <f t="shared" ca="1" si="75"/>
        <v>2101</v>
      </c>
      <c r="U471">
        <f t="shared" ca="1" si="75"/>
        <v>2101</v>
      </c>
      <c r="V471">
        <f t="shared" ca="1" si="75"/>
        <v>2101</v>
      </c>
      <c r="W471">
        <f t="shared" ca="1" si="75"/>
        <v>2101</v>
      </c>
    </row>
    <row r="472" spans="1:23" x14ac:dyDescent="0.25">
      <c r="A472" t="s">
        <v>138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80</v>
      </c>
      <c r="K472" t="s">
        <v>73</v>
      </c>
      <c r="L472" t="s">
        <v>81</v>
      </c>
      <c r="M472" cm="1">
        <f t="array" aca="1" ref="M472" ca="1">INDEX([3]!data,_xlfn.XMATCH(_xlfn.CONCAT(
SUBSTITUTE($A472,LEFT($A472,FIND($C472,$A472)+LEN($C472)-1),),
$F472),
[3]!index),_xlfn.XMATCH($G472,[3]!header))</f>
        <v>25</v>
      </c>
      <c r="N472">
        <f t="shared" ca="1" si="75"/>
        <v>25</v>
      </c>
      <c r="O472">
        <f t="shared" ca="1" si="75"/>
        <v>25</v>
      </c>
      <c r="P472">
        <f t="shared" ca="1" si="75"/>
        <v>25</v>
      </c>
      <c r="Q472">
        <f t="shared" ca="1" si="75"/>
        <v>25</v>
      </c>
      <c r="R472">
        <f t="shared" ca="1" si="75"/>
        <v>25</v>
      </c>
      <c r="S472">
        <f t="shared" ca="1" si="75"/>
        <v>25</v>
      </c>
      <c r="T472">
        <f t="shared" ca="1" si="75"/>
        <v>25</v>
      </c>
      <c r="U472">
        <f t="shared" ca="1" si="75"/>
        <v>25</v>
      </c>
      <c r="V472">
        <f t="shared" ca="1" si="75"/>
        <v>25</v>
      </c>
      <c r="W472">
        <f t="shared" ca="1" si="75"/>
        <v>25</v>
      </c>
    </row>
    <row r="473" spans="1:23" x14ac:dyDescent="0.25">
      <c r="A473" t="s">
        <v>138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82</v>
      </c>
      <c r="K473" t="s">
        <v>83</v>
      </c>
      <c r="L473" t="s">
        <v>74</v>
      </c>
      <c r="M473" cm="1">
        <f t="array" aca="1" ref="M473" ca="1">INDEX([3]!data,_xlfn.XMATCH(_xlfn.CONCAT(
SUBSTITUTE($A473,LEFT($A473,FIND($C473,$A473)+LEN($C473)-1),),
$F473),
[3]!index),_xlfn.XMATCH(_xlfn.CONCAT($C473,$G473),[3]!header))</f>
        <v>0</v>
      </c>
    </row>
    <row r="474" spans="1:23" x14ac:dyDescent="0.25">
      <c r="A474" t="s">
        <v>138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84</v>
      </c>
      <c r="K474" t="s">
        <v>73</v>
      </c>
      <c r="L474" t="s">
        <v>85</v>
      </c>
      <c r="M474" cm="1">
        <f t="array" aca="1" ref="M474" ca="1">INDEX([3]!data,_xlfn.XMATCH(_xlfn.CONCAT(
SUBSTITUTE($A474,LEFT($A474,FIND($C474,$A474)+LEN($C474)-1),),
$F474),
[3]!index),_xlfn.XMATCH($G474,[3]!header))</f>
        <v>70000</v>
      </c>
      <c r="N474">
        <f t="shared" ref="N474:W479" ca="1" si="76">M474</f>
        <v>70000</v>
      </c>
      <c r="O474">
        <f t="shared" ca="1" si="76"/>
        <v>70000</v>
      </c>
      <c r="P474">
        <f t="shared" ca="1" si="76"/>
        <v>70000</v>
      </c>
      <c r="Q474">
        <f t="shared" ca="1" si="76"/>
        <v>70000</v>
      </c>
      <c r="R474">
        <f t="shared" ca="1" si="76"/>
        <v>70000</v>
      </c>
      <c r="S474">
        <f t="shared" ca="1" si="76"/>
        <v>70000</v>
      </c>
      <c r="T474">
        <f t="shared" ca="1" si="76"/>
        <v>70000</v>
      </c>
      <c r="U474">
        <f t="shared" ca="1" si="76"/>
        <v>70000</v>
      </c>
      <c r="V474">
        <f t="shared" ca="1" si="76"/>
        <v>70000</v>
      </c>
      <c r="W474">
        <f t="shared" ca="1" si="76"/>
        <v>70000</v>
      </c>
    </row>
    <row r="475" spans="1:23" x14ac:dyDescent="0.25">
      <c r="A475" t="s">
        <v>138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86</v>
      </c>
      <c r="K475" t="s">
        <v>73</v>
      </c>
      <c r="L475" t="s">
        <v>87</v>
      </c>
      <c r="M475" cm="1">
        <f t="array" aca="1" ref="M475" ca="1">INDEX([3]!data,_xlfn.XMATCH(_xlfn.CONCAT(
SUBSTITUTE($A475,LEFT($A475,FIND($C475,$A475)+LEN($C475)-1),),
$F475),
[3]!index),_xlfn.XMATCH($G475,[3]!header))</f>
        <v>1492902.8432740699</v>
      </c>
      <c r="N475">
        <f t="shared" ca="1" si="76"/>
        <v>1492902.8432740699</v>
      </c>
      <c r="O475">
        <f t="shared" ca="1" si="76"/>
        <v>1492902.8432740699</v>
      </c>
      <c r="P475">
        <f t="shared" ca="1" si="76"/>
        <v>1492902.8432740699</v>
      </c>
      <c r="Q475">
        <f t="shared" ca="1" si="76"/>
        <v>1492902.8432740699</v>
      </c>
      <c r="R475">
        <f t="shared" ca="1" si="76"/>
        <v>1492902.8432740699</v>
      </c>
      <c r="S475">
        <f t="shared" ca="1" si="76"/>
        <v>1492902.8432740699</v>
      </c>
      <c r="T475">
        <f t="shared" ca="1" si="76"/>
        <v>1492902.8432740699</v>
      </c>
      <c r="U475">
        <f t="shared" ca="1" si="76"/>
        <v>1492902.8432740699</v>
      </c>
      <c r="V475">
        <f t="shared" ca="1" si="76"/>
        <v>1492902.8432740699</v>
      </c>
      <c r="W475">
        <f t="shared" ca="1" si="76"/>
        <v>1492902.8432740699</v>
      </c>
    </row>
    <row r="476" spans="1:23" x14ac:dyDescent="0.25">
      <c r="A476" t="s">
        <v>138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88</v>
      </c>
      <c r="K476" t="s">
        <v>73</v>
      </c>
      <c r="L476" t="s">
        <v>87</v>
      </c>
      <c r="M476" cm="1">
        <f t="array" aca="1" ref="M476" ca="1">INDEX([3]!data,_xlfn.XMATCH(_xlfn.CONCAT(
SUBSTITUTE($A476,LEFT($A476,FIND($C476,$A476)+LEN($C476)-1),),
$F476),
[3]!index),_xlfn.XMATCH($G476,[3]!header))</f>
        <v>59716.113730963101</v>
      </c>
      <c r="N476">
        <f t="shared" ca="1" si="76"/>
        <v>59716.113730963101</v>
      </c>
      <c r="O476">
        <f t="shared" ca="1" si="76"/>
        <v>59716.113730963101</v>
      </c>
      <c r="P476">
        <f t="shared" ca="1" si="76"/>
        <v>59716.113730963101</v>
      </c>
      <c r="Q476">
        <f t="shared" ca="1" si="76"/>
        <v>59716.113730963101</v>
      </c>
      <c r="R476">
        <f t="shared" ca="1" si="76"/>
        <v>59716.113730963101</v>
      </c>
      <c r="S476">
        <f t="shared" ca="1" si="76"/>
        <v>59716.113730963101</v>
      </c>
      <c r="T476">
        <f t="shared" ca="1" si="76"/>
        <v>59716.113730963101</v>
      </c>
      <c r="U476">
        <f t="shared" ca="1" si="76"/>
        <v>59716.113730963101</v>
      </c>
      <c r="V476">
        <f t="shared" ca="1" si="76"/>
        <v>59716.113730963101</v>
      </c>
      <c r="W476">
        <f t="shared" ca="1" si="76"/>
        <v>59716.113730963101</v>
      </c>
    </row>
    <row r="477" spans="1:23" x14ac:dyDescent="0.25">
      <c r="A477" t="s">
        <v>138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17</v>
      </c>
      <c r="J477" t="s">
        <v>89</v>
      </c>
      <c r="K477" t="s">
        <v>90</v>
      </c>
      <c r="L477" t="str" cm="1">
        <f t="array" aca="1" ref="L477" ca="1">INDEX([3]!data_multi,_xlfn.XMATCH(_xlfn.CONCAT(
SUBSTITUTE($A477,LEFT($A477,FIND($C477,$A477)+LEN($C477)-1),),
$F477:$I477,
SUBSTITUTE($J477,LEFT($A477,FIND($C477,$A477)+LEN($C477)-1),)),
[3]!index_multi),_xlfn.XMATCH(L$2,[3]!header_multi))</f>
        <v>GJ</v>
      </c>
      <c r="M477" cm="1">
        <f t="array" aca="1" ref="M477" ca="1">INDEX([3]!data_multi,_xlfn.XMATCH(_xlfn.CONCAT(
SUBSTITUTE($A477,LEFT($A477,FIND($C477,$A477)+LEN($C477)-1),),
$F477:$I477,
SUBSTITUTE($J477,LEFT($A477,FIND($C477,$A477)+LEN($C477)-1),)),
[3]!index_multi),_xlfn.XMATCH(M$2,[3]!header_multi))</f>
        <v>1.05882352941176E-4</v>
      </c>
      <c r="N477">
        <f t="shared" ca="1" si="76"/>
        <v>1.05882352941176E-4</v>
      </c>
      <c r="O477">
        <f t="shared" ca="1" si="76"/>
        <v>1.05882352941176E-4</v>
      </c>
      <c r="P477">
        <f t="shared" ca="1" si="76"/>
        <v>1.05882352941176E-4</v>
      </c>
      <c r="Q477">
        <f t="shared" ca="1" si="76"/>
        <v>1.05882352941176E-4</v>
      </c>
      <c r="R477">
        <f t="shared" ca="1" si="76"/>
        <v>1.05882352941176E-4</v>
      </c>
      <c r="S477">
        <f t="shared" ca="1" si="76"/>
        <v>1.05882352941176E-4</v>
      </c>
      <c r="T477">
        <f t="shared" ca="1" si="76"/>
        <v>1.05882352941176E-4</v>
      </c>
      <c r="U477">
        <f t="shared" ca="1" si="76"/>
        <v>1.05882352941176E-4</v>
      </c>
      <c r="V477">
        <f t="shared" ca="1" si="76"/>
        <v>1.05882352941176E-4</v>
      </c>
      <c r="W477">
        <f t="shared" ca="1" si="76"/>
        <v>1.05882352941176E-4</v>
      </c>
    </row>
    <row r="478" spans="1:23" x14ac:dyDescent="0.25">
      <c r="A478" t="s">
        <v>138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17</v>
      </c>
      <c r="J478" t="s">
        <v>95</v>
      </c>
      <c r="K478" t="s">
        <v>90</v>
      </c>
      <c r="L478" t="str" cm="1">
        <f t="array" aca="1" ref="L478" ca="1">INDEX([3]!data_multi,_xlfn.XMATCH(_xlfn.CONCAT(
SUBSTITUTE($A478,LEFT($A478,FIND($C478,$A478)+LEN($C478)-1),),
$F478:$I478,
SUBSTITUTE($J478,LEFT($A478,FIND($C478,$A478)+LEN($C478)-1),)),
[3]!index_multi),_xlfn.XMATCH(L$2,[3]!header_multi))</f>
        <v>GJ</v>
      </c>
      <c r="M478" cm="1">
        <f t="array" aca="1" ref="M478" ca="1">INDEX([3]!data_multi,_xlfn.XMATCH(_xlfn.CONCAT(
SUBSTITUTE($A478,LEFT($A478,FIND($C478,$A478)+LEN($C478)-1),),
$F478:$I478,
SUBSTITUTE($J478,LEFT($A478,FIND($C478,$A478)+LEN($C478)-1),)),
[3]!index_multi),_xlfn.XMATCH(M$2,[3]!header_multi))</f>
        <v>3.60617647058823E-2</v>
      </c>
      <c r="N478">
        <f t="shared" ca="1" si="76"/>
        <v>3.60617647058823E-2</v>
      </c>
      <c r="O478">
        <f t="shared" ca="1" si="76"/>
        <v>3.60617647058823E-2</v>
      </c>
      <c r="P478">
        <f t="shared" ca="1" si="76"/>
        <v>3.60617647058823E-2</v>
      </c>
      <c r="Q478">
        <f t="shared" ca="1" si="76"/>
        <v>3.60617647058823E-2</v>
      </c>
      <c r="R478">
        <f t="shared" ca="1" si="76"/>
        <v>3.60617647058823E-2</v>
      </c>
      <c r="S478">
        <f t="shared" ca="1" si="76"/>
        <v>3.60617647058823E-2</v>
      </c>
      <c r="T478">
        <f t="shared" ca="1" si="76"/>
        <v>3.60617647058823E-2</v>
      </c>
      <c r="U478">
        <f t="shared" ca="1" si="76"/>
        <v>3.60617647058823E-2</v>
      </c>
      <c r="V478">
        <f t="shared" ca="1" si="76"/>
        <v>3.60617647058823E-2</v>
      </c>
      <c r="W478">
        <f t="shared" ca="1" si="76"/>
        <v>3.60617647058823E-2</v>
      </c>
    </row>
    <row r="479" spans="1:23" x14ac:dyDescent="0.25">
      <c r="A479" t="s">
        <v>138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108</v>
      </c>
      <c r="K479" t="s">
        <v>90</v>
      </c>
      <c r="L479" t="str" cm="1">
        <f t="array" aca="1" ref="L479" ca="1">INDEX([3]!data_multi,_xlfn.XMATCH(_xlfn.CONCAT(
SUBSTITUTE($A479,LEFT($A479,FIND($C479,$A479)+LEN($C479)-1),),
$F479:$I479,
SUBSTITUTE($J479,LEFT($A479,FIND($C479,$A479)+LEN($C479)-1),)),
[3]!index_multi),_xlfn.XMATCH(L$2,[3]!header_multi))</f>
        <v>GJ</v>
      </c>
      <c r="M479" cm="1">
        <f t="array" aca="1" ref="M479" ca="1">INDEX([3]!data_multi,_xlfn.XMATCH(_xlfn.CONCAT(
SUBSTITUTE($A479,LEFT($A479,FIND($C479,$A479)+LEN($C479)-1),),
$F479:$I479,
SUBSTITUTE($J479,LEFT($A479,FIND($C479,$A479)+LEN($C479)-1),)),
[3]!index_multi),_xlfn.XMATCH(M$2,[3]!header_multi))</f>
        <v>1.3235294117647001E-4</v>
      </c>
      <c r="N479">
        <f t="shared" ca="1" si="76"/>
        <v>1.3235294117647001E-4</v>
      </c>
      <c r="O479">
        <f t="shared" ca="1" si="76"/>
        <v>1.3235294117647001E-4</v>
      </c>
      <c r="P479">
        <f t="shared" ca="1" si="76"/>
        <v>1.3235294117647001E-4</v>
      </c>
      <c r="Q479">
        <f t="shared" ca="1" si="76"/>
        <v>1.3235294117647001E-4</v>
      </c>
      <c r="R479">
        <f t="shared" ca="1" si="76"/>
        <v>1.3235294117647001E-4</v>
      </c>
      <c r="S479">
        <f t="shared" ca="1" si="76"/>
        <v>1.3235294117647001E-4</v>
      </c>
      <c r="T479">
        <f t="shared" ca="1" si="76"/>
        <v>1.3235294117647001E-4</v>
      </c>
      <c r="U479">
        <f t="shared" ca="1" si="76"/>
        <v>1.3235294117647001E-4</v>
      </c>
      <c r="V479">
        <f t="shared" ca="1" si="76"/>
        <v>1.3235294117647001E-4</v>
      </c>
      <c r="W479">
        <f t="shared" ca="1" si="76"/>
        <v>1.3235294117647001E-4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148</v>
      </c>
      <c r="G480" t="s">
        <v>20</v>
      </c>
      <c r="K480" t="s">
        <v>21</v>
      </c>
      <c r="L480" t="str" cm="1">
        <f t="array" aca="1" ref="L480" ca="1">INDEX([1]!data,_xlfn.XMATCH(_xlfn.CONCAT(
SUBSTITUTE($A480,LEFT($A480,FIND($C480,$A480)+LEN($C480)-1),),
$F480:$I480,
SUBSTITUTE($J480,LEFT($A480,FIND($C480,$A480)+LEN($C480)-1),)),
[1]!index),_xlfn.XMATCH(L$2,[1]!header))</f>
        <v>tonne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148</v>
      </c>
      <c r="G481" t="s">
        <v>22</v>
      </c>
      <c r="H481" t="s">
        <v>71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148</v>
      </c>
      <c r="G482" t="s">
        <v>72</v>
      </c>
      <c r="K482" t="s">
        <v>73</v>
      </c>
      <c r="L482" t="s">
        <v>74</v>
      </c>
      <c r="M482" cm="1">
        <f t="array" aca="1" ref="M482" ca="1">INDEX([3]!data,_xlfn.XMATCH(_xlfn.CONCAT(
SUBSTITUTE($A482,LEFT($A482,FIND($C482,$A482)+LEN($C482)-1),),
$F482),
[3]!index),_xlfn.XMATCH($G482,[3]!header))</f>
        <v>0.35</v>
      </c>
      <c r="N482">
        <f t="shared" ref="N482:W483" ca="1" si="77">M482</f>
        <v>0.35</v>
      </c>
      <c r="O482">
        <f t="shared" ca="1" si="77"/>
        <v>0.35</v>
      </c>
      <c r="P482">
        <f t="shared" ca="1" si="77"/>
        <v>0.35</v>
      </c>
      <c r="Q482">
        <f t="shared" ca="1" si="77"/>
        <v>0.35</v>
      </c>
      <c r="R482">
        <f t="shared" ca="1" si="77"/>
        <v>0.35</v>
      </c>
      <c r="S482">
        <f t="shared" ca="1" si="77"/>
        <v>0.35</v>
      </c>
      <c r="T482">
        <f t="shared" ca="1" si="77"/>
        <v>0.35</v>
      </c>
      <c r="U482">
        <f t="shared" ca="1" si="77"/>
        <v>0.35</v>
      </c>
      <c r="V482">
        <f t="shared" ca="1" si="77"/>
        <v>0.35</v>
      </c>
      <c r="W482">
        <f t="shared" ca="1" si="77"/>
        <v>0.35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148</v>
      </c>
      <c r="G483" t="s">
        <v>75</v>
      </c>
      <c r="K483" t="s">
        <v>73</v>
      </c>
      <c r="M483" cm="1">
        <f t="array" aca="1" ref="M483" ca="1">INDEX([3]!data,_xlfn.XMATCH(_xlfn.CONCAT(
SUBSTITUTE($A483,LEFT($A483,FIND($C483,$A483)+LEN($C483)-1),),
$F483),
[3]!index),_xlfn.XMATCH($G483,[3]!header))</f>
        <v>10</v>
      </c>
      <c r="N483">
        <f t="shared" ca="1" si="77"/>
        <v>10</v>
      </c>
      <c r="O483">
        <f t="shared" ca="1" si="77"/>
        <v>10</v>
      </c>
      <c r="P483">
        <f t="shared" ca="1" si="77"/>
        <v>10</v>
      </c>
      <c r="Q483">
        <f t="shared" ca="1" si="77"/>
        <v>10</v>
      </c>
      <c r="R483">
        <f t="shared" ca="1" si="77"/>
        <v>10</v>
      </c>
      <c r="S483">
        <f t="shared" ca="1" si="77"/>
        <v>10</v>
      </c>
      <c r="T483">
        <f t="shared" ca="1" si="77"/>
        <v>10</v>
      </c>
      <c r="U483">
        <f t="shared" ca="1" si="77"/>
        <v>10</v>
      </c>
      <c r="V483">
        <f t="shared" ca="1" si="77"/>
        <v>10</v>
      </c>
      <c r="W483">
        <f t="shared" ca="1" si="77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148</v>
      </c>
      <c r="F484" t="s">
        <v>149</v>
      </c>
      <c r="G484" t="s">
        <v>6</v>
      </c>
    </row>
    <row r="485" spans="1:23" x14ac:dyDescent="0.25">
      <c r="A485" t="s">
        <v>139</v>
      </c>
      <c r="B485" t="s">
        <v>5</v>
      </c>
      <c r="C485" t="s">
        <v>15</v>
      </c>
      <c r="D485" t="s">
        <v>16</v>
      </c>
      <c r="E485" t="s">
        <v>148</v>
      </c>
      <c r="F485" t="s">
        <v>149</v>
      </c>
      <c r="G485" t="s">
        <v>77</v>
      </c>
      <c r="K485" t="s">
        <v>73</v>
      </c>
      <c r="L485" t="s">
        <v>78</v>
      </c>
      <c r="M485" cm="1">
        <f t="array" aca="1" ref="M485" ca="1">INDEX([3]!data,_xlfn.XMATCH(_xlfn.CONCAT(
SUBSTITUTE($A485,LEFT($A485,FIND($C485,$A485)+LEN($C485)-1),),
$F485),
[3]!index),_xlfn.XMATCH($G485,[3]!header))</f>
        <v>1950</v>
      </c>
      <c r="N485">
        <f t="shared" ref="N485:W487" ca="1" si="78">M485</f>
        <v>1950</v>
      </c>
      <c r="O485">
        <f t="shared" ca="1" si="78"/>
        <v>1950</v>
      </c>
      <c r="P485">
        <f t="shared" ca="1" si="78"/>
        <v>1950</v>
      </c>
      <c r="Q485">
        <f t="shared" ca="1" si="78"/>
        <v>1950</v>
      </c>
      <c r="R485">
        <f t="shared" ca="1" si="78"/>
        <v>1950</v>
      </c>
      <c r="S485">
        <f t="shared" ca="1" si="78"/>
        <v>1950</v>
      </c>
      <c r="T485">
        <f t="shared" ca="1" si="78"/>
        <v>1950</v>
      </c>
      <c r="U485">
        <f t="shared" ca="1" si="78"/>
        <v>1950</v>
      </c>
      <c r="V485">
        <f t="shared" ca="1" si="78"/>
        <v>1950</v>
      </c>
      <c r="W485">
        <f t="shared" ca="1" si="78"/>
        <v>1950</v>
      </c>
    </row>
    <row r="486" spans="1:23" x14ac:dyDescent="0.25">
      <c r="A486" t="s">
        <v>139</v>
      </c>
      <c r="B486" t="s">
        <v>5</v>
      </c>
      <c r="C486" t="s">
        <v>15</v>
      </c>
      <c r="D486" t="s">
        <v>16</v>
      </c>
      <c r="E486" t="s">
        <v>148</v>
      </c>
      <c r="F486" t="s">
        <v>149</v>
      </c>
      <c r="G486" t="s">
        <v>79</v>
      </c>
      <c r="K486" t="s">
        <v>73</v>
      </c>
      <c r="L486" t="s">
        <v>78</v>
      </c>
      <c r="M486" cm="1">
        <f t="array" aca="1" ref="M486" ca="1">INDEX([3]!data,_xlfn.XMATCH(_xlfn.CONCAT(
SUBSTITUTE($A486,LEFT($A486,FIND($C486,$A486)+LEN($C486)-1),),
$F486),
[3]!index),_xlfn.XMATCH($G486,[3]!header))</f>
        <v>2101</v>
      </c>
      <c r="N486">
        <f t="shared" ca="1" si="78"/>
        <v>2101</v>
      </c>
      <c r="O486">
        <f t="shared" ca="1" si="78"/>
        <v>2101</v>
      </c>
      <c r="P486">
        <f t="shared" ca="1" si="78"/>
        <v>2101</v>
      </c>
      <c r="Q486">
        <f t="shared" ca="1" si="78"/>
        <v>2101</v>
      </c>
      <c r="R486">
        <f t="shared" ca="1" si="78"/>
        <v>2101</v>
      </c>
      <c r="S486">
        <f t="shared" ca="1" si="78"/>
        <v>2101</v>
      </c>
      <c r="T486">
        <f t="shared" ca="1" si="78"/>
        <v>2101</v>
      </c>
      <c r="U486">
        <f t="shared" ca="1" si="78"/>
        <v>2101</v>
      </c>
      <c r="V486">
        <f t="shared" ca="1" si="78"/>
        <v>2101</v>
      </c>
      <c r="W486">
        <f t="shared" ca="1" si="78"/>
        <v>2101</v>
      </c>
    </row>
    <row r="487" spans="1:23" x14ac:dyDescent="0.25">
      <c r="A487" t="s">
        <v>139</v>
      </c>
      <c r="B487" t="s">
        <v>5</v>
      </c>
      <c r="C487" t="s">
        <v>15</v>
      </c>
      <c r="D487" t="s">
        <v>16</v>
      </c>
      <c r="E487" t="s">
        <v>148</v>
      </c>
      <c r="F487" t="s">
        <v>149</v>
      </c>
      <c r="G487" t="s">
        <v>80</v>
      </c>
      <c r="K487" t="s">
        <v>73</v>
      </c>
      <c r="L487" t="s">
        <v>81</v>
      </c>
      <c r="M487" cm="1">
        <f t="array" aca="1" ref="M487" ca="1">INDEX([3]!data,_xlfn.XMATCH(_xlfn.CONCAT(
SUBSTITUTE($A487,LEFT($A487,FIND($C487,$A487)+LEN($C487)-1),),
$F487),
[3]!index),_xlfn.XMATCH($G487,[3]!header))</f>
        <v>25</v>
      </c>
      <c r="N487">
        <f t="shared" ca="1" si="78"/>
        <v>25</v>
      </c>
      <c r="O487">
        <f t="shared" ca="1" si="78"/>
        <v>25</v>
      </c>
      <c r="P487">
        <f t="shared" ca="1" si="78"/>
        <v>25</v>
      </c>
      <c r="Q487">
        <f t="shared" ca="1" si="78"/>
        <v>25</v>
      </c>
      <c r="R487">
        <f t="shared" ca="1" si="78"/>
        <v>25</v>
      </c>
      <c r="S487">
        <f t="shared" ca="1" si="78"/>
        <v>25</v>
      </c>
      <c r="T487">
        <f t="shared" ca="1" si="78"/>
        <v>25</v>
      </c>
      <c r="U487">
        <f t="shared" ca="1" si="78"/>
        <v>25</v>
      </c>
      <c r="V487">
        <f t="shared" ca="1" si="78"/>
        <v>25</v>
      </c>
      <c r="W487">
        <f t="shared" ca="1" si="78"/>
        <v>25</v>
      </c>
    </row>
    <row r="488" spans="1:23" x14ac:dyDescent="0.25">
      <c r="A488" t="s">
        <v>139</v>
      </c>
      <c r="B488" t="s">
        <v>5</v>
      </c>
      <c r="C488" t="s">
        <v>15</v>
      </c>
      <c r="D488" t="s">
        <v>16</v>
      </c>
      <c r="E488" t="s">
        <v>148</v>
      </c>
      <c r="F488" t="s">
        <v>149</v>
      </c>
      <c r="G488" t="s">
        <v>82</v>
      </c>
      <c r="K488" t="s">
        <v>83</v>
      </c>
      <c r="L488" t="s">
        <v>74</v>
      </c>
      <c r="M488" cm="1">
        <f t="array" aca="1" ref="M488" ca="1">INDEX([3]!data,_xlfn.XMATCH(_xlfn.CONCAT(
SUBSTITUTE($A488,LEFT($A488,FIND($C488,$A488)+LEN($C488)-1),),
$F488),
[3]!index),_xlfn.XMATCH(_xlfn.CONCAT($C488,$G488),[3]!header))</f>
        <v>0</v>
      </c>
    </row>
    <row r="489" spans="1:23" x14ac:dyDescent="0.25">
      <c r="A489" t="s">
        <v>139</v>
      </c>
      <c r="B489" t="s">
        <v>5</v>
      </c>
      <c r="C489" t="s">
        <v>15</v>
      </c>
      <c r="D489" t="s">
        <v>16</v>
      </c>
      <c r="E489" t="s">
        <v>148</v>
      </c>
      <c r="F489" t="s">
        <v>149</v>
      </c>
      <c r="G489" t="s">
        <v>84</v>
      </c>
      <c r="K489" t="s">
        <v>73</v>
      </c>
      <c r="L489" t="s">
        <v>85</v>
      </c>
      <c r="M489" cm="1">
        <f t="array" aca="1" ref="M489" ca="1">INDEX([3]!data,_xlfn.XMATCH(_xlfn.CONCAT(
SUBSTITUTE($A489,LEFT($A489,FIND($C489,$A489)+LEN($C489)-1),),
$F489),
[3]!index),_xlfn.XMATCH($G489,[3]!header))</f>
        <v>70000</v>
      </c>
      <c r="N489">
        <f t="shared" ref="N489:W494" ca="1" si="79">M489</f>
        <v>70000</v>
      </c>
      <c r="O489">
        <f t="shared" ca="1" si="79"/>
        <v>70000</v>
      </c>
      <c r="P489">
        <f t="shared" ca="1" si="79"/>
        <v>70000</v>
      </c>
      <c r="Q489">
        <f t="shared" ca="1" si="79"/>
        <v>70000</v>
      </c>
      <c r="R489">
        <f t="shared" ca="1" si="79"/>
        <v>70000</v>
      </c>
      <c r="S489">
        <f t="shared" ca="1" si="79"/>
        <v>70000</v>
      </c>
      <c r="T489">
        <f t="shared" ca="1" si="79"/>
        <v>70000</v>
      </c>
      <c r="U489">
        <f t="shared" ca="1" si="79"/>
        <v>70000</v>
      </c>
      <c r="V489">
        <f t="shared" ca="1" si="79"/>
        <v>70000</v>
      </c>
      <c r="W489">
        <f t="shared" ca="1" si="79"/>
        <v>70000</v>
      </c>
    </row>
    <row r="490" spans="1:23" x14ac:dyDescent="0.25">
      <c r="A490" t="s">
        <v>139</v>
      </c>
      <c r="B490" t="s">
        <v>5</v>
      </c>
      <c r="C490" t="s">
        <v>15</v>
      </c>
      <c r="D490" t="s">
        <v>16</v>
      </c>
      <c r="E490" t="s">
        <v>148</v>
      </c>
      <c r="F490" t="s">
        <v>149</v>
      </c>
      <c r="G490" t="s">
        <v>86</v>
      </c>
      <c r="K490" t="s">
        <v>73</v>
      </c>
      <c r="L490" t="s">
        <v>87</v>
      </c>
      <c r="M490" cm="1">
        <f t="array" aca="1" ref="M490" ca="1">INDEX([3]!data,_xlfn.XMATCH(_xlfn.CONCAT(
SUBSTITUTE($A490,LEFT($A490,FIND($C490,$A490)+LEN($C490)-1),),
$F490),
[3]!index),_xlfn.XMATCH($G490,[3]!header))</f>
        <v>1435483.5031481499</v>
      </c>
      <c r="N490">
        <f t="shared" ca="1" si="79"/>
        <v>1435483.5031481499</v>
      </c>
      <c r="O490">
        <f t="shared" ca="1" si="79"/>
        <v>1435483.5031481499</v>
      </c>
      <c r="P490">
        <f t="shared" ca="1" si="79"/>
        <v>1435483.5031481499</v>
      </c>
      <c r="Q490">
        <f t="shared" ca="1" si="79"/>
        <v>1435483.5031481499</v>
      </c>
      <c r="R490">
        <f t="shared" ca="1" si="79"/>
        <v>1435483.5031481499</v>
      </c>
      <c r="S490">
        <f t="shared" ca="1" si="79"/>
        <v>1435483.5031481499</v>
      </c>
      <c r="T490">
        <f t="shared" ca="1" si="79"/>
        <v>1435483.5031481499</v>
      </c>
      <c r="U490">
        <f t="shared" ca="1" si="79"/>
        <v>1435483.5031481499</v>
      </c>
      <c r="V490">
        <f t="shared" ca="1" si="79"/>
        <v>1435483.5031481499</v>
      </c>
      <c r="W490">
        <f t="shared" ca="1" si="79"/>
        <v>1435483.5031481499</v>
      </c>
    </row>
    <row r="491" spans="1:23" x14ac:dyDescent="0.25">
      <c r="A491" t="s">
        <v>139</v>
      </c>
      <c r="B491" t="s">
        <v>5</v>
      </c>
      <c r="C491" t="s">
        <v>15</v>
      </c>
      <c r="D491" t="s">
        <v>16</v>
      </c>
      <c r="E491" t="s">
        <v>148</v>
      </c>
      <c r="F491" t="s">
        <v>149</v>
      </c>
      <c r="G491" t="s">
        <v>88</v>
      </c>
      <c r="K491" t="s">
        <v>73</v>
      </c>
      <c r="L491" t="s">
        <v>87</v>
      </c>
      <c r="M491" cm="1">
        <f t="array" aca="1" ref="M491" ca="1">INDEX([3]!data,_xlfn.XMATCH(_xlfn.CONCAT(
SUBSTITUTE($A491,LEFT($A491,FIND($C491,$A491)+LEN($C491)-1),),
$F491),
[3]!index),_xlfn.XMATCH($G491,[3]!header))</f>
        <v>57419.340125925999</v>
      </c>
      <c r="N491">
        <f t="shared" ca="1" si="79"/>
        <v>57419.340125925999</v>
      </c>
      <c r="O491">
        <f t="shared" ca="1" si="79"/>
        <v>57419.340125925999</v>
      </c>
      <c r="P491">
        <f t="shared" ca="1" si="79"/>
        <v>57419.340125925999</v>
      </c>
      <c r="Q491">
        <f t="shared" ca="1" si="79"/>
        <v>57419.340125925999</v>
      </c>
      <c r="R491">
        <f t="shared" ca="1" si="79"/>
        <v>57419.340125925999</v>
      </c>
      <c r="S491">
        <f t="shared" ca="1" si="79"/>
        <v>57419.340125925999</v>
      </c>
      <c r="T491">
        <f t="shared" ca="1" si="79"/>
        <v>57419.340125925999</v>
      </c>
      <c r="U491">
        <f t="shared" ca="1" si="79"/>
        <v>57419.340125925999</v>
      </c>
      <c r="V491">
        <f t="shared" ca="1" si="79"/>
        <v>57419.340125925999</v>
      </c>
      <c r="W491">
        <f t="shared" ca="1" si="79"/>
        <v>57419.340125925999</v>
      </c>
    </row>
    <row r="492" spans="1:23" x14ac:dyDescent="0.25">
      <c r="A492" t="s">
        <v>139</v>
      </c>
      <c r="B492" t="s">
        <v>5</v>
      </c>
      <c r="C492" t="s">
        <v>15</v>
      </c>
      <c r="D492" t="s">
        <v>16</v>
      </c>
      <c r="E492" t="s">
        <v>148</v>
      </c>
      <c r="F492" t="s">
        <v>149</v>
      </c>
      <c r="G492" t="s">
        <v>17</v>
      </c>
      <c r="J492" t="s">
        <v>89</v>
      </c>
      <c r="K492" t="s">
        <v>90</v>
      </c>
      <c r="L492" t="str" cm="1">
        <f t="array" aca="1" ref="L492" ca="1">INDEX([3]!data_multi,_xlfn.XMATCH(_xlfn.CONCAT(
SUBSTITUTE($A492,LEFT($A492,FIND($C492,$A492)+LEN($C492)-1),),
$F492:$I492,
SUBSTITUTE($J492,LEFT($A492,FIND($C492,$A492)+LEN($C492)-1),)),
[3]!index_multi),_xlfn.XMATCH(L$2,[3]!header_multi))</f>
        <v>GJ</v>
      </c>
      <c r="M492" cm="1">
        <f t="array" aca="1" ref="M492" ca="1">INDEX([3]!data_multi,_xlfn.XMATCH(_xlfn.CONCAT(
SUBSTITUTE($A492,LEFT($A492,FIND($C492,$A492)+LEN($C492)-1),),
$F492:$I492,
SUBSTITUTE($J492,LEFT($A492,FIND($C492,$A492)+LEN($C492)-1),)),
[3]!index_multi),_xlfn.XMATCH(M$2,[3]!header_multi))</f>
        <v>1.2E-4</v>
      </c>
      <c r="N492">
        <f t="shared" ca="1" si="79"/>
        <v>1.2E-4</v>
      </c>
      <c r="O492">
        <f t="shared" ca="1" si="79"/>
        <v>1.2E-4</v>
      </c>
      <c r="P492">
        <f t="shared" ca="1" si="79"/>
        <v>1.2E-4</v>
      </c>
      <c r="Q492">
        <f t="shared" ca="1" si="79"/>
        <v>1.2E-4</v>
      </c>
      <c r="R492">
        <f t="shared" ca="1" si="79"/>
        <v>1.2E-4</v>
      </c>
      <c r="S492">
        <f t="shared" ca="1" si="79"/>
        <v>1.2E-4</v>
      </c>
      <c r="T492">
        <f t="shared" ca="1" si="79"/>
        <v>1.2E-4</v>
      </c>
      <c r="U492">
        <f t="shared" ca="1" si="79"/>
        <v>1.2E-4</v>
      </c>
      <c r="V492">
        <f t="shared" ca="1" si="79"/>
        <v>1.2E-4</v>
      </c>
      <c r="W492">
        <f t="shared" ca="1" si="79"/>
        <v>1.2E-4</v>
      </c>
    </row>
    <row r="493" spans="1:23" x14ac:dyDescent="0.25">
      <c r="A493" t="s">
        <v>139</v>
      </c>
      <c r="B493" t="s">
        <v>5</v>
      </c>
      <c r="C493" t="s">
        <v>15</v>
      </c>
      <c r="D493" t="s">
        <v>16</v>
      </c>
      <c r="E493" t="s">
        <v>148</v>
      </c>
      <c r="F493" t="s">
        <v>149</v>
      </c>
      <c r="G493" t="s">
        <v>17</v>
      </c>
      <c r="J493" t="s">
        <v>95</v>
      </c>
      <c r="K493" t="s">
        <v>90</v>
      </c>
      <c r="L493" t="str" cm="1">
        <f t="array" aca="1" ref="L493" ca="1">INDEX([3]!data_multi,_xlfn.XMATCH(_xlfn.CONCAT(
SUBSTITUTE($A493,LEFT($A493,FIND($C493,$A493)+LEN($C493)-1),),
$F493:$I493,
SUBSTITUTE($J493,LEFT($A493,FIND($C493,$A493)+LEN($C493)-1),)),
[3]!index_multi),_xlfn.XMATCH(L$2,[3]!header_multi))</f>
        <v>GJ</v>
      </c>
      <c r="M493" cm="1">
        <f t="array" aca="1" ref="M493" ca="1">INDEX([3]!data_multi,_xlfn.XMATCH(_xlfn.CONCAT(
SUBSTITUTE($A493,LEFT($A493,FIND($C493,$A493)+LEN($C493)-1),),
$F493:$I493,
SUBSTITUTE($J493,LEFT($A493,FIND($C493,$A493)+LEN($C493)-1),)),
[3]!index_multi),_xlfn.XMATCH(M$2,[3]!header_multi))</f>
        <v>4.0869999999999997E-2</v>
      </c>
      <c r="N493">
        <f t="shared" ca="1" si="79"/>
        <v>4.0869999999999997E-2</v>
      </c>
      <c r="O493">
        <f t="shared" ca="1" si="79"/>
        <v>4.0869999999999997E-2</v>
      </c>
      <c r="P493">
        <f t="shared" ca="1" si="79"/>
        <v>4.0869999999999997E-2</v>
      </c>
      <c r="Q493">
        <f t="shared" ca="1" si="79"/>
        <v>4.0869999999999997E-2</v>
      </c>
      <c r="R493">
        <f t="shared" ca="1" si="79"/>
        <v>4.0869999999999997E-2</v>
      </c>
      <c r="S493">
        <f t="shared" ca="1" si="79"/>
        <v>4.0869999999999997E-2</v>
      </c>
      <c r="T493">
        <f t="shared" ca="1" si="79"/>
        <v>4.0869999999999997E-2</v>
      </c>
      <c r="U493">
        <f t="shared" ca="1" si="79"/>
        <v>4.0869999999999997E-2</v>
      </c>
      <c r="V493">
        <f t="shared" ca="1" si="79"/>
        <v>4.0869999999999997E-2</v>
      </c>
      <c r="W493">
        <f t="shared" ca="1" si="79"/>
        <v>4.0869999999999997E-2</v>
      </c>
    </row>
    <row r="494" spans="1:23" x14ac:dyDescent="0.25">
      <c r="A494" t="s">
        <v>139</v>
      </c>
      <c r="B494" t="s">
        <v>5</v>
      </c>
      <c r="C494" t="s">
        <v>15</v>
      </c>
      <c r="D494" t="s">
        <v>16</v>
      </c>
      <c r="E494" t="s">
        <v>148</v>
      </c>
      <c r="F494" t="s">
        <v>149</v>
      </c>
      <c r="G494" t="s">
        <v>17</v>
      </c>
      <c r="J494" t="s">
        <v>108</v>
      </c>
      <c r="K494" t="s">
        <v>90</v>
      </c>
      <c r="L494" t="str" cm="1">
        <f t="array" aca="1" ref="L494" ca="1">INDEX([3]!data_multi,_xlfn.XMATCH(_xlfn.CONCAT(
SUBSTITUTE($A494,LEFT($A494,FIND($C494,$A494)+LEN($C494)-1),),
$F494:$I494,
SUBSTITUTE($J494,LEFT($A494,FIND($C494,$A494)+LEN($C494)-1),)),
[3]!index_multi),_xlfn.XMATCH(L$2,[3]!header_multi))</f>
        <v>GJ</v>
      </c>
      <c r="M494" cm="1">
        <f t="array" aca="1" ref="M494" ca="1">INDEX([3]!data_multi,_xlfn.XMATCH(_xlfn.CONCAT(
SUBSTITUTE($A494,LEFT($A494,FIND($C494,$A494)+LEN($C494)-1),),
$F494:$I494,
SUBSTITUTE($J494,LEFT($A494,FIND($C494,$A494)+LEN($C494)-1),)),
[3]!index_multi),_xlfn.XMATCH(M$2,[3]!header_multi))</f>
        <v>1.4999999999999999E-4</v>
      </c>
      <c r="N494">
        <f t="shared" ca="1" si="79"/>
        <v>1.4999999999999999E-4</v>
      </c>
      <c r="O494">
        <f t="shared" ca="1" si="79"/>
        <v>1.4999999999999999E-4</v>
      </c>
      <c r="P494">
        <f t="shared" ca="1" si="79"/>
        <v>1.4999999999999999E-4</v>
      </c>
      <c r="Q494">
        <f t="shared" ca="1" si="79"/>
        <v>1.4999999999999999E-4</v>
      </c>
      <c r="R494">
        <f t="shared" ca="1" si="79"/>
        <v>1.4999999999999999E-4</v>
      </c>
      <c r="S494">
        <f t="shared" ca="1" si="79"/>
        <v>1.4999999999999999E-4</v>
      </c>
      <c r="T494">
        <f t="shared" ca="1" si="79"/>
        <v>1.4999999999999999E-4</v>
      </c>
      <c r="U494">
        <f t="shared" ca="1" si="79"/>
        <v>1.4999999999999999E-4</v>
      </c>
      <c r="V494">
        <f t="shared" ca="1" si="79"/>
        <v>1.4999999999999999E-4</v>
      </c>
      <c r="W494">
        <f t="shared" ca="1" si="79"/>
        <v>1.4999999999999999E-4</v>
      </c>
    </row>
    <row r="495" spans="1:23" x14ac:dyDescent="0.25">
      <c r="A495" t="s">
        <v>139</v>
      </c>
      <c r="B495" t="s">
        <v>5</v>
      </c>
      <c r="C495" t="s">
        <v>15</v>
      </c>
      <c r="D495" t="s">
        <v>16</v>
      </c>
      <c r="E495" t="s">
        <v>148</v>
      </c>
      <c r="F495" t="s">
        <v>150</v>
      </c>
      <c r="G495" t="s">
        <v>6</v>
      </c>
    </row>
    <row r="496" spans="1:23" x14ac:dyDescent="0.25">
      <c r="A496" t="s">
        <v>139</v>
      </c>
      <c r="B496" t="s">
        <v>5</v>
      </c>
      <c r="C496" t="s">
        <v>15</v>
      </c>
      <c r="D496" t="s">
        <v>16</v>
      </c>
      <c r="E496" t="s">
        <v>148</v>
      </c>
      <c r="F496" t="s">
        <v>150</v>
      </c>
      <c r="G496" t="s">
        <v>77</v>
      </c>
      <c r="K496" t="s">
        <v>73</v>
      </c>
      <c r="L496" t="s">
        <v>78</v>
      </c>
      <c r="M496" cm="1">
        <f t="array" aca="1" ref="M496" ca="1">INDEX([3]!data,_xlfn.XMATCH(_xlfn.CONCAT(
SUBSTITUTE($A496,LEFT($A496,FIND($C496,$A496)+LEN($C496)-1),),
$F496),
[3]!index),_xlfn.XMATCH($G496,[3]!header))</f>
        <v>1950</v>
      </c>
      <c r="N496">
        <f t="shared" ref="N496:W498" ca="1" si="80">M496</f>
        <v>1950</v>
      </c>
      <c r="O496">
        <f t="shared" ca="1" si="80"/>
        <v>1950</v>
      </c>
      <c r="P496">
        <f t="shared" ca="1" si="80"/>
        <v>1950</v>
      </c>
      <c r="Q496">
        <f t="shared" ca="1" si="80"/>
        <v>1950</v>
      </c>
      <c r="R496">
        <f t="shared" ca="1" si="80"/>
        <v>1950</v>
      </c>
      <c r="S496">
        <f t="shared" ca="1" si="80"/>
        <v>1950</v>
      </c>
      <c r="T496">
        <f t="shared" ca="1" si="80"/>
        <v>1950</v>
      </c>
      <c r="U496">
        <f t="shared" ca="1" si="80"/>
        <v>1950</v>
      </c>
      <c r="V496">
        <f t="shared" ca="1" si="80"/>
        <v>1950</v>
      </c>
      <c r="W496">
        <f t="shared" ca="1" si="80"/>
        <v>1950</v>
      </c>
    </row>
    <row r="497" spans="1:23" x14ac:dyDescent="0.25">
      <c r="A497" t="s">
        <v>139</v>
      </c>
      <c r="B497" t="s">
        <v>5</v>
      </c>
      <c r="C497" t="s">
        <v>15</v>
      </c>
      <c r="D497" t="s">
        <v>16</v>
      </c>
      <c r="E497" t="s">
        <v>148</v>
      </c>
      <c r="F497" t="s">
        <v>150</v>
      </c>
      <c r="G497" t="s">
        <v>79</v>
      </c>
      <c r="K497" t="s">
        <v>73</v>
      </c>
      <c r="L497" t="s">
        <v>78</v>
      </c>
      <c r="M497" cm="1">
        <f t="array" aca="1" ref="M497" ca="1">INDEX([3]!data,_xlfn.XMATCH(_xlfn.CONCAT(
SUBSTITUTE($A497,LEFT($A497,FIND($C497,$A497)+LEN($C497)-1),),
$F497),
[3]!index),_xlfn.XMATCH($G497,[3]!header))</f>
        <v>2101</v>
      </c>
      <c r="N497">
        <f t="shared" ca="1" si="80"/>
        <v>2101</v>
      </c>
      <c r="O497">
        <f t="shared" ca="1" si="80"/>
        <v>2101</v>
      </c>
      <c r="P497">
        <f t="shared" ca="1" si="80"/>
        <v>2101</v>
      </c>
      <c r="Q497">
        <f t="shared" ca="1" si="80"/>
        <v>2101</v>
      </c>
      <c r="R497">
        <f t="shared" ca="1" si="80"/>
        <v>2101</v>
      </c>
      <c r="S497">
        <f t="shared" ca="1" si="80"/>
        <v>2101</v>
      </c>
      <c r="T497">
        <f t="shared" ca="1" si="80"/>
        <v>2101</v>
      </c>
      <c r="U497">
        <f t="shared" ca="1" si="80"/>
        <v>2101</v>
      </c>
      <c r="V497">
        <f t="shared" ca="1" si="80"/>
        <v>2101</v>
      </c>
      <c r="W497">
        <f t="shared" ca="1" si="80"/>
        <v>2101</v>
      </c>
    </row>
    <row r="498" spans="1:23" x14ac:dyDescent="0.25">
      <c r="A498" t="s">
        <v>139</v>
      </c>
      <c r="B498" t="s">
        <v>5</v>
      </c>
      <c r="C498" t="s">
        <v>15</v>
      </c>
      <c r="D498" t="s">
        <v>16</v>
      </c>
      <c r="E498" t="s">
        <v>148</v>
      </c>
      <c r="F498" t="s">
        <v>150</v>
      </c>
      <c r="G498" t="s">
        <v>80</v>
      </c>
      <c r="K498" t="s">
        <v>73</v>
      </c>
      <c r="L498" t="s">
        <v>81</v>
      </c>
      <c r="M498" cm="1">
        <f t="array" aca="1" ref="M498" ca="1">INDEX([3]!data,_xlfn.XMATCH(_xlfn.CONCAT(
SUBSTITUTE($A498,LEFT($A498,FIND($C498,$A498)+LEN($C498)-1),),
$F498),
[3]!index),_xlfn.XMATCH($G498,[3]!header))</f>
        <v>25</v>
      </c>
      <c r="N498">
        <f t="shared" ca="1" si="80"/>
        <v>25</v>
      </c>
      <c r="O498">
        <f t="shared" ca="1" si="80"/>
        <v>25</v>
      </c>
      <c r="P498">
        <f t="shared" ca="1" si="80"/>
        <v>25</v>
      </c>
      <c r="Q498">
        <f t="shared" ca="1" si="80"/>
        <v>25</v>
      </c>
      <c r="R498">
        <f t="shared" ca="1" si="80"/>
        <v>25</v>
      </c>
      <c r="S498">
        <f t="shared" ca="1" si="80"/>
        <v>25</v>
      </c>
      <c r="T498">
        <f t="shared" ca="1" si="80"/>
        <v>25</v>
      </c>
      <c r="U498">
        <f t="shared" ca="1" si="80"/>
        <v>25</v>
      </c>
      <c r="V498">
        <f t="shared" ca="1" si="80"/>
        <v>25</v>
      </c>
      <c r="W498">
        <f t="shared" ca="1" si="80"/>
        <v>25</v>
      </c>
    </row>
    <row r="499" spans="1:23" x14ac:dyDescent="0.25">
      <c r="A499" t="s">
        <v>139</v>
      </c>
      <c r="B499" t="s">
        <v>5</v>
      </c>
      <c r="C499" t="s">
        <v>15</v>
      </c>
      <c r="D499" t="s">
        <v>16</v>
      </c>
      <c r="E499" t="s">
        <v>148</v>
      </c>
      <c r="F499" t="s">
        <v>150</v>
      </c>
      <c r="G499" t="s">
        <v>82</v>
      </c>
      <c r="K499" t="s">
        <v>83</v>
      </c>
      <c r="L499" t="s">
        <v>74</v>
      </c>
      <c r="M499" cm="1">
        <f t="array" aca="1" ref="M499" ca="1">INDEX([3]!data,_xlfn.XMATCH(_xlfn.CONCAT(
SUBSTITUTE($A499,LEFT($A499,FIND($C499,$A499)+LEN($C499)-1),),
$F499),
[3]!index),_xlfn.XMATCH(_xlfn.CONCAT($C499,$G499),[3]!header))</f>
        <v>0</v>
      </c>
    </row>
    <row r="500" spans="1:23" x14ac:dyDescent="0.25">
      <c r="A500" t="s">
        <v>139</v>
      </c>
      <c r="B500" t="s">
        <v>5</v>
      </c>
      <c r="C500" t="s">
        <v>15</v>
      </c>
      <c r="D500" t="s">
        <v>16</v>
      </c>
      <c r="E500" t="s">
        <v>148</v>
      </c>
      <c r="F500" t="s">
        <v>150</v>
      </c>
      <c r="G500" t="s">
        <v>84</v>
      </c>
      <c r="K500" t="s">
        <v>73</v>
      </c>
      <c r="L500" t="s">
        <v>85</v>
      </c>
      <c r="M500" cm="1">
        <f t="array" aca="1" ref="M500" ca="1">INDEX([3]!data,_xlfn.XMATCH(_xlfn.CONCAT(
SUBSTITUTE($A500,LEFT($A500,FIND($C500,$A500)+LEN($C500)-1),),
$F500),
[3]!index),_xlfn.XMATCH($G500,[3]!header))</f>
        <v>70000</v>
      </c>
      <c r="N500">
        <f t="shared" ref="N500:W505" ca="1" si="81">M500</f>
        <v>70000</v>
      </c>
      <c r="O500">
        <f t="shared" ca="1" si="81"/>
        <v>70000</v>
      </c>
      <c r="P500">
        <f t="shared" ca="1" si="81"/>
        <v>70000</v>
      </c>
      <c r="Q500">
        <f t="shared" ca="1" si="81"/>
        <v>70000</v>
      </c>
      <c r="R500">
        <f t="shared" ca="1" si="81"/>
        <v>70000</v>
      </c>
      <c r="S500">
        <f t="shared" ca="1" si="81"/>
        <v>70000</v>
      </c>
      <c r="T500">
        <f t="shared" ca="1" si="81"/>
        <v>70000</v>
      </c>
      <c r="U500">
        <f t="shared" ca="1" si="81"/>
        <v>70000</v>
      </c>
      <c r="V500">
        <f t="shared" ca="1" si="81"/>
        <v>70000</v>
      </c>
      <c r="W500">
        <f t="shared" ca="1" si="81"/>
        <v>70000</v>
      </c>
    </row>
    <row r="501" spans="1:23" x14ac:dyDescent="0.25">
      <c r="A501" t="s">
        <v>139</v>
      </c>
      <c r="B501" t="s">
        <v>5</v>
      </c>
      <c r="C501" t="s">
        <v>15</v>
      </c>
      <c r="D501" t="s">
        <v>16</v>
      </c>
      <c r="E501" t="s">
        <v>148</v>
      </c>
      <c r="F501" t="s">
        <v>150</v>
      </c>
      <c r="G501" t="s">
        <v>86</v>
      </c>
      <c r="K501" t="s">
        <v>73</v>
      </c>
      <c r="L501" t="s">
        <v>87</v>
      </c>
      <c r="M501" cm="1">
        <f t="array" aca="1" ref="M501" ca="1">INDEX([3]!data,_xlfn.XMATCH(_xlfn.CONCAT(
SUBSTITUTE($A501,LEFT($A501,FIND($C501,$A501)+LEN($C501)-1),),
$F501),
[3]!index),_xlfn.XMATCH($G501,[3]!header))</f>
        <v>1507257.67830555</v>
      </c>
      <c r="N501">
        <f t="shared" ca="1" si="81"/>
        <v>1507257.67830555</v>
      </c>
      <c r="O501">
        <f t="shared" ca="1" si="81"/>
        <v>1507257.67830555</v>
      </c>
      <c r="P501">
        <f t="shared" ca="1" si="81"/>
        <v>1507257.67830555</v>
      </c>
      <c r="Q501">
        <f t="shared" ca="1" si="81"/>
        <v>1507257.67830555</v>
      </c>
      <c r="R501">
        <f t="shared" ca="1" si="81"/>
        <v>1507257.67830555</v>
      </c>
      <c r="S501">
        <f t="shared" ca="1" si="81"/>
        <v>1507257.67830555</v>
      </c>
      <c r="T501">
        <f t="shared" ca="1" si="81"/>
        <v>1507257.67830555</v>
      </c>
      <c r="U501">
        <f t="shared" ca="1" si="81"/>
        <v>1507257.67830555</v>
      </c>
      <c r="V501">
        <f t="shared" ca="1" si="81"/>
        <v>1507257.67830555</v>
      </c>
      <c r="W501">
        <f t="shared" ca="1" si="81"/>
        <v>1507257.67830555</v>
      </c>
    </row>
    <row r="502" spans="1:23" x14ac:dyDescent="0.25">
      <c r="A502" t="s">
        <v>139</v>
      </c>
      <c r="B502" t="s">
        <v>5</v>
      </c>
      <c r="C502" t="s">
        <v>15</v>
      </c>
      <c r="D502" t="s">
        <v>16</v>
      </c>
      <c r="E502" t="s">
        <v>148</v>
      </c>
      <c r="F502" t="s">
        <v>150</v>
      </c>
      <c r="G502" t="s">
        <v>88</v>
      </c>
      <c r="K502" t="s">
        <v>73</v>
      </c>
      <c r="L502" t="s">
        <v>87</v>
      </c>
      <c r="M502" cm="1">
        <f t="array" aca="1" ref="M502" ca="1">INDEX([3]!data,_xlfn.XMATCH(_xlfn.CONCAT(
SUBSTITUTE($A502,LEFT($A502,FIND($C502,$A502)+LEN($C502)-1),),
$F502),
[3]!index),_xlfn.XMATCH($G502,[3]!header))</f>
        <v>60290.307132222297</v>
      </c>
      <c r="N502">
        <f t="shared" ca="1" si="81"/>
        <v>60290.307132222297</v>
      </c>
      <c r="O502">
        <f t="shared" ca="1" si="81"/>
        <v>60290.307132222297</v>
      </c>
      <c r="P502">
        <f t="shared" ca="1" si="81"/>
        <v>60290.307132222297</v>
      </c>
      <c r="Q502">
        <f t="shared" ca="1" si="81"/>
        <v>60290.307132222297</v>
      </c>
      <c r="R502">
        <f t="shared" ca="1" si="81"/>
        <v>60290.307132222297</v>
      </c>
      <c r="S502">
        <f t="shared" ca="1" si="81"/>
        <v>60290.307132222297</v>
      </c>
      <c r="T502">
        <f t="shared" ca="1" si="81"/>
        <v>60290.307132222297</v>
      </c>
      <c r="U502">
        <f t="shared" ca="1" si="81"/>
        <v>60290.307132222297</v>
      </c>
      <c r="V502">
        <f t="shared" ca="1" si="81"/>
        <v>60290.307132222297</v>
      </c>
      <c r="W502">
        <f t="shared" ca="1" si="81"/>
        <v>60290.307132222297</v>
      </c>
    </row>
    <row r="503" spans="1:23" x14ac:dyDescent="0.25">
      <c r="A503" t="s">
        <v>139</v>
      </c>
      <c r="B503" t="s">
        <v>5</v>
      </c>
      <c r="C503" t="s">
        <v>15</v>
      </c>
      <c r="D503" t="s">
        <v>16</v>
      </c>
      <c r="E503" t="s">
        <v>148</v>
      </c>
      <c r="F503" t="s">
        <v>150</v>
      </c>
      <c r="G503" t="s">
        <v>17</v>
      </c>
      <c r="J503" t="s">
        <v>89</v>
      </c>
      <c r="K503" t="s">
        <v>90</v>
      </c>
      <c r="L503" t="str" cm="1">
        <f t="array" aca="1" ref="L503" ca="1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aca="1" ref="M503" ca="1">INDEX([3]!data_multi,_xlfn.XMATCH(_xlfn.CONCAT(
SUBSTITUTE($A503,LEFT($A503,FIND($C503,$A503)+LEN($C503)-1),),
$F503:$I503,
SUBSTITUTE($J503,LEFT($A503,FIND($C503,$A503)+LEN($C503)-1),)),
[3]!index_multi),_xlfn.XMATCH(M$2,[3]!header_multi))</f>
        <v>1.08E-4</v>
      </c>
      <c r="N503">
        <f t="shared" ca="1" si="81"/>
        <v>1.08E-4</v>
      </c>
      <c r="O503">
        <f t="shared" ca="1" si="81"/>
        <v>1.08E-4</v>
      </c>
      <c r="P503">
        <f t="shared" ca="1" si="81"/>
        <v>1.08E-4</v>
      </c>
      <c r="Q503">
        <f t="shared" ca="1" si="81"/>
        <v>1.08E-4</v>
      </c>
      <c r="R503">
        <f t="shared" ca="1" si="81"/>
        <v>1.08E-4</v>
      </c>
      <c r="S503">
        <f t="shared" ca="1" si="81"/>
        <v>1.08E-4</v>
      </c>
      <c r="T503">
        <f t="shared" ca="1" si="81"/>
        <v>1.08E-4</v>
      </c>
      <c r="U503">
        <f t="shared" ca="1" si="81"/>
        <v>1.08E-4</v>
      </c>
      <c r="V503">
        <f t="shared" ca="1" si="81"/>
        <v>1.08E-4</v>
      </c>
      <c r="W503">
        <f t="shared" ca="1" si="81"/>
        <v>1.08E-4</v>
      </c>
    </row>
    <row r="504" spans="1:23" x14ac:dyDescent="0.25">
      <c r="A504" t="s">
        <v>139</v>
      </c>
      <c r="B504" t="s">
        <v>5</v>
      </c>
      <c r="C504" t="s">
        <v>15</v>
      </c>
      <c r="D504" t="s">
        <v>16</v>
      </c>
      <c r="E504" t="s">
        <v>148</v>
      </c>
      <c r="F504" t="s">
        <v>150</v>
      </c>
      <c r="G504" t="s">
        <v>17</v>
      </c>
      <c r="J504" t="s">
        <v>95</v>
      </c>
      <c r="K504" t="s">
        <v>90</v>
      </c>
      <c r="L504" t="str" cm="1">
        <f t="array" aca="1" ref="L504" ca="1">INDEX([3]!data_multi,_xlfn.XMATCH(_xlfn.CONCAT(
SUBSTITUTE($A504,LEFT($A504,FIND($C504,$A504)+LEN($C504)-1),),
$F504:$I504,
SUBSTITUTE($J504,LEFT($A504,FIND($C504,$A504)+LEN($C504)-1),)),
[3]!index_multi),_xlfn.XMATCH(L$2,[3]!header_multi))</f>
        <v>GJ</v>
      </c>
      <c r="M504" cm="1">
        <f t="array" aca="1" ref="M504" ca="1">INDEX([3]!data_multi,_xlfn.XMATCH(_xlfn.CONCAT(
SUBSTITUTE($A504,LEFT($A504,FIND($C504,$A504)+LEN($C504)-1),),
$F504:$I504,
SUBSTITUTE($J504,LEFT($A504,FIND($C504,$A504)+LEN($C504)-1),)),
[3]!index_multi),_xlfn.XMATCH(M$2,[3]!header_multi))</f>
        <v>3.6782999999999899E-2</v>
      </c>
      <c r="N504">
        <f t="shared" ca="1" si="81"/>
        <v>3.6782999999999899E-2</v>
      </c>
      <c r="O504">
        <f t="shared" ca="1" si="81"/>
        <v>3.6782999999999899E-2</v>
      </c>
      <c r="P504">
        <f t="shared" ca="1" si="81"/>
        <v>3.6782999999999899E-2</v>
      </c>
      <c r="Q504">
        <f t="shared" ca="1" si="81"/>
        <v>3.6782999999999899E-2</v>
      </c>
      <c r="R504">
        <f t="shared" ca="1" si="81"/>
        <v>3.6782999999999899E-2</v>
      </c>
      <c r="S504">
        <f t="shared" ca="1" si="81"/>
        <v>3.6782999999999899E-2</v>
      </c>
      <c r="T504">
        <f t="shared" ca="1" si="81"/>
        <v>3.6782999999999899E-2</v>
      </c>
      <c r="U504">
        <f t="shared" ca="1" si="81"/>
        <v>3.6782999999999899E-2</v>
      </c>
      <c r="V504">
        <f t="shared" ca="1" si="81"/>
        <v>3.6782999999999899E-2</v>
      </c>
      <c r="W504">
        <f t="shared" ca="1" si="81"/>
        <v>3.6782999999999899E-2</v>
      </c>
    </row>
    <row r="505" spans="1:23" x14ac:dyDescent="0.25">
      <c r="A505" t="s">
        <v>139</v>
      </c>
      <c r="B505" t="s">
        <v>5</v>
      </c>
      <c r="C505" t="s">
        <v>15</v>
      </c>
      <c r="D505" t="s">
        <v>16</v>
      </c>
      <c r="E505" t="s">
        <v>148</v>
      </c>
      <c r="F505" t="s">
        <v>150</v>
      </c>
      <c r="G505" t="s">
        <v>17</v>
      </c>
      <c r="J505" t="s">
        <v>108</v>
      </c>
      <c r="K505" t="s">
        <v>90</v>
      </c>
      <c r="L505" t="str" cm="1">
        <f t="array" aca="1" ref="L505" ca="1">INDEX([3]!data_multi,_xlfn.XMATCH(_xlfn.CONCAT(
SUBSTITUTE($A505,LEFT($A505,FIND($C505,$A505)+LEN($C505)-1),),
$F505:$I505,
SUBSTITUTE($J505,LEFT($A505,FIND($C505,$A505)+LEN($C505)-1),)),
[3]!index_multi),_xlfn.XMATCH(L$2,[3]!header_multi))</f>
        <v>GJ</v>
      </c>
      <c r="M505" cm="1">
        <f t="array" aca="1" ref="M505" ca="1">INDEX([3]!data_multi,_xlfn.XMATCH(_xlfn.CONCAT(
SUBSTITUTE($A505,LEFT($A505,FIND($C505,$A505)+LEN($C505)-1),),
$F505:$I505,
SUBSTITUTE($J505,LEFT($A505,FIND($C505,$A505)+LEN($C505)-1),)),
[3]!index_multi),_xlfn.XMATCH(M$2,[3]!header_multi))</f>
        <v>1.35E-4</v>
      </c>
      <c r="N505">
        <f t="shared" ca="1" si="81"/>
        <v>1.35E-4</v>
      </c>
      <c r="O505">
        <f t="shared" ca="1" si="81"/>
        <v>1.35E-4</v>
      </c>
      <c r="P505">
        <f t="shared" ca="1" si="81"/>
        <v>1.35E-4</v>
      </c>
      <c r="Q505">
        <f t="shared" ca="1" si="81"/>
        <v>1.35E-4</v>
      </c>
      <c r="R505">
        <f t="shared" ca="1" si="81"/>
        <v>1.35E-4</v>
      </c>
      <c r="S505">
        <f t="shared" ca="1" si="81"/>
        <v>1.35E-4</v>
      </c>
      <c r="T505">
        <f t="shared" ca="1" si="81"/>
        <v>1.35E-4</v>
      </c>
      <c r="U505">
        <f t="shared" ca="1" si="81"/>
        <v>1.35E-4</v>
      </c>
      <c r="V505">
        <f t="shared" ca="1" si="81"/>
        <v>1.35E-4</v>
      </c>
      <c r="W505">
        <f t="shared" ca="1" si="81"/>
        <v>1.35E-4</v>
      </c>
    </row>
    <row r="506" spans="1:23" x14ac:dyDescent="0.25">
      <c r="A506" t="s">
        <v>139</v>
      </c>
      <c r="B506" t="s">
        <v>5</v>
      </c>
      <c r="C506" t="s">
        <v>15</v>
      </c>
      <c r="D506" t="s">
        <v>16</v>
      </c>
      <c r="E506" t="s">
        <v>148</v>
      </c>
      <c r="F506" t="s">
        <v>151</v>
      </c>
      <c r="G506" t="s">
        <v>6</v>
      </c>
    </row>
    <row r="507" spans="1:23" x14ac:dyDescent="0.25">
      <c r="A507" t="s">
        <v>139</v>
      </c>
      <c r="B507" t="s">
        <v>5</v>
      </c>
      <c r="C507" t="s">
        <v>15</v>
      </c>
      <c r="D507" t="s">
        <v>16</v>
      </c>
      <c r="E507" t="s">
        <v>148</v>
      </c>
      <c r="F507" t="s">
        <v>151</v>
      </c>
      <c r="G507" t="s">
        <v>77</v>
      </c>
      <c r="K507" t="s">
        <v>73</v>
      </c>
      <c r="L507" t="s">
        <v>78</v>
      </c>
      <c r="M507" cm="1">
        <f t="array" aca="1" ref="M507" ca="1">INDEX([3]!data,_xlfn.XMATCH(_xlfn.CONCAT(
SUBSTITUTE($A507,LEFT($A507,FIND($C507,$A507)+LEN($C507)-1),),
$F507),
[3]!index),_xlfn.XMATCH($G507,[3]!header))</f>
        <v>1950</v>
      </c>
      <c r="N507">
        <f t="shared" ref="N507:W509" ca="1" si="82">M507</f>
        <v>1950</v>
      </c>
      <c r="O507">
        <f t="shared" ca="1" si="82"/>
        <v>1950</v>
      </c>
      <c r="P507">
        <f t="shared" ca="1" si="82"/>
        <v>1950</v>
      </c>
      <c r="Q507">
        <f t="shared" ca="1" si="82"/>
        <v>1950</v>
      </c>
      <c r="R507">
        <f t="shared" ca="1" si="82"/>
        <v>1950</v>
      </c>
      <c r="S507">
        <f t="shared" ca="1" si="82"/>
        <v>1950</v>
      </c>
      <c r="T507">
        <f t="shared" ca="1" si="82"/>
        <v>1950</v>
      </c>
      <c r="U507">
        <f t="shared" ca="1" si="82"/>
        <v>1950</v>
      </c>
      <c r="V507">
        <f t="shared" ca="1" si="82"/>
        <v>1950</v>
      </c>
      <c r="W507">
        <f t="shared" ca="1" si="82"/>
        <v>1950</v>
      </c>
    </row>
    <row r="508" spans="1:23" x14ac:dyDescent="0.25">
      <c r="A508" t="s">
        <v>139</v>
      </c>
      <c r="B508" t="s">
        <v>5</v>
      </c>
      <c r="C508" t="s">
        <v>15</v>
      </c>
      <c r="D508" t="s">
        <v>16</v>
      </c>
      <c r="E508" t="s">
        <v>148</v>
      </c>
      <c r="F508" t="s">
        <v>151</v>
      </c>
      <c r="G508" t="s">
        <v>79</v>
      </c>
      <c r="K508" t="s">
        <v>73</v>
      </c>
      <c r="L508" t="s">
        <v>78</v>
      </c>
      <c r="M508" cm="1">
        <f t="array" aca="1" ref="M508" ca="1">INDEX([3]!data,_xlfn.XMATCH(_xlfn.CONCAT(
SUBSTITUTE($A508,LEFT($A508,FIND($C508,$A508)+LEN($C508)-1),),
$F508),
[3]!index),_xlfn.XMATCH($G508,[3]!header))</f>
        <v>2101</v>
      </c>
      <c r="N508">
        <f t="shared" ca="1" si="82"/>
        <v>2101</v>
      </c>
      <c r="O508">
        <f t="shared" ca="1" si="82"/>
        <v>2101</v>
      </c>
      <c r="P508">
        <f t="shared" ca="1" si="82"/>
        <v>2101</v>
      </c>
      <c r="Q508">
        <f t="shared" ca="1" si="82"/>
        <v>2101</v>
      </c>
      <c r="R508">
        <f t="shared" ca="1" si="82"/>
        <v>2101</v>
      </c>
      <c r="S508">
        <f t="shared" ca="1" si="82"/>
        <v>2101</v>
      </c>
      <c r="T508">
        <f t="shared" ca="1" si="82"/>
        <v>2101</v>
      </c>
      <c r="U508">
        <f t="shared" ca="1" si="82"/>
        <v>2101</v>
      </c>
      <c r="V508">
        <f t="shared" ca="1" si="82"/>
        <v>2101</v>
      </c>
      <c r="W508">
        <f t="shared" ca="1" si="82"/>
        <v>2101</v>
      </c>
    </row>
    <row r="509" spans="1:23" x14ac:dyDescent="0.25">
      <c r="A509" t="s">
        <v>139</v>
      </c>
      <c r="B509" t="s">
        <v>5</v>
      </c>
      <c r="C509" t="s">
        <v>15</v>
      </c>
      <c r="D509" t="s">
        <v>16</v>
      </c>
      <c r="E509" t="s">
        <v>148</v>
      </c>
      <c r="F509" t="s">
        <v>151</v>
      </c>
      <c r="G509" t="s">
        <v>80</v>
      </c>
      <c r="K509" t="s">
        <v>73</v>
      </c>
      <c r="L509" t="s">
        <v>81</v>
      </c>
      <c r="M509" cm="1">
        <f t="array" aca="1" ref="M509" ca="1">INDEX([3]!data,_xlfn.XMATCH(_xlfn.CONCAT(
SUBSTITUTE($A509,LEFT($A509,FIND($C509,$A509)+LEN($C509)-1),),
$F509),
[3]!index),_xlfn.XMATCH($G509,[3]!header))</f>
        <v>25</v>
      </c>
      <c r="N509">
        <f t="shared" ca="1" si="82"/>
        <v>25</v>
      </c>
      <c r="O509">
        <f t="shared" ca="1" si="82"/>
        <v>25</v>
      </c>
      <c r="P509">
        <f t="shared" ca="1" si="82"/>
        <v>25</v>
      </c>
      <c r="Q509">
        <f t="shared" ca="1" si="82"/>
        <v>25</v>
      </c>
      <c r="R509">
        <f t="shared" ca="1" si="82"/>
        <v>25</v>
      </c>
      <c r="S509">
        <f t="shared" ca="1" si="82"/>
        <v>25</v>
      </c>
      <c r="T509">
        <f t="shared" ca="1" si="82"/>
        <v>25</v>
      </c>
      <c r="U509">
        <f t="shared" ca="1" si="82"/>
        <v>25</v>
      </c>
      <c r="V509">
        <f t="shared" ca="1" si="82"/>
        <v>25</v>
      </c>
      <c r="W509">
        <f t="shared" ca="1" si="82"/>
        <v>25</v>
      </c>
    </row>
    <row r="510" spans="1:23" x14ac:dyDescent="0.25">
      <c r="A510" t="s">
        <v>139</v>
      </c>
      <c r="B510" t="s">
        <v>5</v>
      </c>
      <c r="C510" t="s">
        <v>15</v>
      </c>
      <c r="D510" t="s">
        <v>16</v>
      </c>
      <c r="E510" t="s">
        <v>148</v>
      </c>
      <c r="F510" t="s">
        <v>151</v>
      </c>
      <c r="G510" t="s">
        <v>82</v>
      </c>
      <c r="K510" t="s">
        <v>83</v>
      </c>
      <c r="L510" t="s">
        <v>74</v>
      </c>
      <c r="M510" cm="1">
        <f t="array" aca="1" ref="M510" ca="1">INDEX([3]!data,_xlfn.XMATCH(_xlfn.CONCAT(
SUBSTITUTE($A510,LEFT($A510,FIND($C510,$A510)+LEN($C510)-1),),
$F510),
[3]!index),_xlfn.XMATCH(_xlfn.CONCAT($C510,$G510),[3]!header))</f>
        <v>0</v>
      </c>
    </row>
    <row r="511" spans="1:23" x14ac:dyDescent="0.25">
      <c r="A511" t="s">
        <v>139</v>
      </c>
      <c r="B511" t="s">
        <v>5</v>
      </c>
      <c r="C511" t="s">
        <v>15</v>
      </c>
      <c r="D511" t="s">
        <v>16</v>
      </c>
      <c r="E511" t="s">
        <v>148</v>
      </c>
      <c r="F511" t="s">
        <v>151</v>
      </c>
      <c r="G511" t="s">
        <v>84</v>
      </c>
      <c r="K511" t="s">
        <v>73</v>
      </c>
      <c r="L511" t="s">
        <v>85</v>
      </c>
      <c r="M511" cm="1">
        <f t="array" aca="1" ref="M511" ca="1">INDEX([3]!data,_xlfn.XMATCH(_xlfn.CONCAT(
SUBSTITUTE($A511,LEFT($A511,FIND($C511,$A511)+LEN($C511)-1),),
$F511),
[3]!index),_xlfn.XMATCH($G511,[3]!header))</f>
        <v>70000</v>
      </c>
      <c r="N511">
        <f t="shared" ref="N511:W516" ca="1" si="83">M511</f>
        <v>70000</v>
      </c>
      <c r="O511">
        <f t="shared" ca="1" si="83"/>
        <v>70000</v>
      </c>
      <c r="P511">
        <f t="shared" ca="1" si="83"/>
        <v>70000</v>
      </c>
      <c r="Q511">
        <f t="shared" ca="1" si="83"/>
        <v>70000</v>
      </c>
      <c r="R511">
        <f t="shared" ca="1" si="83"/>
        <v>70000</v>
      </c>
      <c r="S511">
        <f t="shared" ca="1" si="83"/>
        <v>70000</v>
      </c>
      <c r="T511">
        <f t="shared" ca="1" si="83"/>
        <v>70000</v>
      </c>
      <c r="U511">
        <f t="shared" ca="1" si="83"/>
        <v>70000</v>
      </c>
      <c r="V511">
        <f t="shared" ca="1" si="83"/>
        <v>70000</v>
      </c>
      <c r="W511">
        <f t="shared" ca="1" si="83"/>
        <v>70000</v>
      </c>
    </row>
    <row r="512" spans="1:23" x14ac:dyDescent="0.25">
      <c r="A512" t="s">
        <v>139</v>
      </c>
      <c r="B512" t="s">
        <v>5</v>
      </c>
      <c r="C512" t="s">
        <v>15</v>
      </c>
      <c r="D512" t="s">
        <v>16</v>
      </c>
      <c r="E512" t="s">
        <v>148</v>
      </c>
      <c r="F512" t="s">
        <v>151</v>
      </c>
      <c r="G512" t="s">
        <v>86</v>
      </c>
      <c r="K512" t="s">
        <v>73</v>
      </c>
      <c r="L512" t="s">
        <v>87</v>
      </c>
      <c r="M512" cm="1">
        <f t="array" aca="1" ref="M512" ca="1">INDEX([3]!data,_xlfn.XMATCH(_xlfn.CONCAT(
SUBSTITUTE($A512,LEFT($A512,FIND($C512,$A512)+LEN($C512)-1),),
$F512),
[3]!index),_xlfn.XMATCH($G512,[3]!header))</f>
        <v>1492902.8432740699</v>
      </c>
      <c r="N512">
        <f t="shared" ca="1" si="83"/>
        <v>1492902.8432740699</v>
      </c>
      <c r="O512">
        <f t="shared" ca="1" si="83"/>
        <v>1492902.8432740699</v>
      </c>
      <c r="P512">
        <f t="shared" ca="1" si="83"/>
        <v>1492902.8432740699</v>
      </c>
      <c r="Q512">
        <f t="shared" ca="1" si="83"/>
        <v>1492902.8432740699</v>
      </c>
      <c r="R512">
        <f t="shared" ca="1" si="83"/>
        <v>1492902.8432740699</v>
      </c>
      <c r="S512">
        <f t="shared" ca="1" si="83"/>
        <v>1492902.8432740699</v>
      </c>
      <c r="T512">
        <f t="shared" ca="1" si="83"/>
        <v>1492902.8432740699</v>
      </c>
      <c r="U512">
        <f t="shared" ca="1" si="83"/>
        <v>1492902.8432740699</v>
      </c>
      <c r="V512">
        <f t="shared" ca="1" si="83"/>
        <v>1492902.8432740699</v>
      </c>
      <c r="W512">
        <f t="shared" ca="1" si="83"/>
        <v>1492902.8432740699</v>
      </c>
    </row>
    <row r="513" spans="1:23" x14ac:dyDescent="0.25">
      <c r="A513" t="s">
        <v>139</v>
      </c>
      <c r="B513" t="s">
        <v>5</v>
      </c>
      <c r="C513" t="s">
        <v>15</v>
      </c>
      <c r="D513" t="s">
        <v>16</v>
      </c>
      <c r="E513" t="s">
        <v>148</v>
      </c>
      <c r="F513" t="s">
        <v>151</v>
      </c>
      <c r="G513" t="s">
        <v>88</v>
      </c>
      <c r="K513" t="s">
        <v>73</v>
      </c>
      <c r="L513" t="s">
        <v>87</v>
      </c>
      <c r="M513" cm="1">
        <f t="array" aca="1" ref="M513" ca="1">INDEX([3]!data,_xlfn.XMATCH(_xlfn.CONCAT(
SUBSTITUTE($A513,LEFT($A513,FIND($C513,$A513)+LEN($C513)-1),),
$F513),
[3]!index),_xlfn.XMATCH($G513,[3]!header))</f>
        <v>59716.113730963101</v>
      </c>
      <c r="N513">
        <f t="shared" ca="1" si="83"/>
        <v>59716.113730963101</v>
      </c>
      <c r="O513">
        <f t="shared" ca="1" si="83"/>
        <v>59716.113730963101</v>
      </c>
      <c r="P513">
        <f t="shared" ca="1" si="83"/>
        <v>59716.113730963101</v>
      </c>
      <c r="Q513">
        <f t="shared" ca="1" si="83"/>
        <v>59716.113730963101</v>
      </c>
      <c r="R513">
        <f t="shared" ca="1" si="83"/>
        <v>59716.113730963101</v>
      </c>
      <c r="S513">
        <f t="shared" ca="1" si="83"/>
        <v>59716.113730963101</v>
      </c>
      <c r="T513">
        <f t="shared" ca="1" si="83"/>
        <v>59716.113730963101</v>
      </c>
      <c r="U513">
        <f t="shared" ca="1" si="83"/>
        <v>59716.113730963101</v>
      </c>
      <c r="V513">
        <f t="shared" ca="1" si="83"/>
        <v>59716.113730963101</v>
      </c>
      <c r="W513">
        <f t="shared" ca="1" si="83"/>
        <v>59716.113730963101</v>
      </c>
    </row>
    <row r="514" spans="1:23" x14ac:dyDescent="0.25">
      <c r="A514" t="s">
        <v>139</v>
      </c>
      <c r="B514" t="s">
        <v>5</v>
      </c>
      <c r="C514" t="s">
        <v>15</v>
      </c>
      <c r="D514" t="s">
        <v>16</v>
      </c>
      <c r="E514" t="s">
        <v>148</v>
      </c>
      <c r="F514" t="s">
        <v>151</v>
      </c>
      <c r="G514" t="s">
        <v>17</v>
      </c>
      <c r="J514" t="s">
        <v>89</v>
      </c>
      <c r="K514" t="s">
        <v>90</v>
      </c>
      <c r="L514" t="str" cm="1">
        <f t="array" aca="1" ref="L514" ca="1">INDEX([3]!data_multi,_xlfn.XMATCH(_xlfn.CONCAT(
SUBSTITUTE($A514,LEFT($A514,FIND($C514,$A514)+LEN($C514)-1),),
$F514:$I514,
SUBSTITUTE($J514,LEFT($A514,FIND($C514,$A514)+LEN($C514)-1),)),
[3]!index_multi),_xlfn.XMATCH(L$2,[3]!header_multi))</f>
        <v>GJ</v>
      </c>
      <c r="M514" cm="1">
        <f t="array" aca="1" ref="M514" ca="1">INDEX([3]!data_multi,_xlfn.XMATCH(_xlfn.CONCAT(
SUBSTITUTE($A514,LEFT($A514,FIND($C514,$A514)+LEN($C514)-1),),
$F514:$I514,
SUBSTITUTE($J514,LEFT($A514,FIND($C514,$A514)+LEN($C514)-1),)),
[3]!index_multi),_xlfn.XMATCH(M$2,[3]!header_multi))</f>
        <v>9.0000000000000006E-5</v>
      </c>
      <c r="N514">
        <f t="shared" ca="1" si="83"/>
        <v>9.0000000000000006E-5</v>
      </c>
      <c r="O514">
        <f t="shared" ca="1" si="83"/>
        <v>9.0000000000000006E-5</v>
      </c>
      <c r="P514">
        <f t="shared" ca="1" si="83"/>
        <v>9.0000000000000006E-5</v>
      </c>
      <c r="Q514">
        <f t="shared" ca="1" si="83"/>
        <v>9.0000000000000006E-5</v>
      </c>
      <c r="R514">
        <f t="shared" ca="1" si="83"/>
        <v>9.0000000000000006E-5</v>
      </c>
      <c r="S514">
        <f t="shared" ca="1" si="83"/>
        <v>9.0000000000000006E-5</v>
      </c>
      <c r="T514">
        <f t="shared" ca="1" si="83"/>
        <v>9.0000000000000006E-5</v>
      </c>
      <c r="U514">
        <f t="shared" ca="1" si="83"/>
        <v>9.0000000000000006E-5</v>
      </c>
      <c r="V514">
        <f t="shared" ca="1" si="83"/>
        <v>9.0000000000000006E-5</v>
      </c>
      <c r="W514">
        <f t="shared" ca="1" si="83"/>
        <v>9.0000000000000006E-5</v>
      </c>
    </row>
    <row r="515" spans="1:23" x14ac:dyDescent="0.25">
      <c r="A515" t="s">
        <v>139</v>
      </c>
      <c r="B515" t="s">
        <v>5</v>
      </c>
      <c r="C515" t="s">
        <v>15</v>
      </c>
      <c r="D515" t="s">
        <v>16</v>
      </c>
      <c r="E515" t="s">
        <v>148</v>
      </c>
      <c r="F515" t="s">
        <v>151</v>
      </c>
      <c r="G515" t="s">
        <v>17</v>
      </c>
      <c r="J515" t="s">
        <v>95</v>
      </c>
      <c r="K515" t="s">
        <v>90</v>
      </c>
      <c r="L515" t="str" cm="1">
        <f t="array" aca="1" ref="L515" ca="1">INDEX([3]!data_multi,_xlfn.XMATCH(_xlfn.CONCAT(
SUBSTITUTE($A515,LEFT($A515,FIND($C515,$A515)+LEN($C515)-1),),
$F515:$I515,
SUBSTITUTE($J515,LEFT($A515,FIND($C515,$A515)+LEN($C515)-1),)),
[3]!index_multi),_xlfn.XMATCH(L$2,[3]!header_multi))</f>
        <v>GJ</v>
      </c>
      <c r="M515" cm="1">
        <f t="array" aca="1" ref="M515" ca="1">INDEX([3]!data_multi,_xlfn.XMATCH(_xlfn.CONCAT(
SUBSTITUTE($A515,LEFT($A515,FIND($C515,$A515)+LEN($C515)-1),),
$F515:$I515,
SUBSTITUTE($J515,LEFT($A515,FIND($C515,$A515)+LEN($C515)-1),)),
[3]!index_multi),_xlfn.XMATCH(M$2,[3]!header_multi))</f>
        <v>3.0652499999999999E-2</v>
      </c>
      <c r="N515">
        <f t="shared" ca="1" si="83"/>
        <v>3.0652499999999999E-2</v>
      </c>
      <c r="O515">
        <f t="shared" ca="1" si="83"/>
        <v>3.0652499999999999E-2</v>
      </c>
      <c r="P515">
        <f t="shared" ca="1" si="83"/>
        <v>3.0652499999999999E-2</v>
      </c>
      <c r="Q515">
        <f t="shared" ca="1" si="83"/>
        <v>3.0652499999999999E-2</v>
      </c>
      <c r="R515">
        <f t="shared" ca="1" si="83"/>
        <v>3.0652499999999999E-2</v>
      </c>
      <c r="S515">
        <f t="shared" ca="1" si="83"/>
        <v>3.0652499999999999E-2</v>
      </c>
      <c r="T515">
        <f t="shared" ca="1" si="83"/>
        <v>3.0652499999999999E-2</v>
      </c>
      <c r="U515">
        <f t="shared" ca="1" si="83"/>
        <v>3.0652499999999999E-2</v>
      </c>
      <c r="V515">
        <f t="shared" ca="1" si="83"/>
        <v>3.0652499999999999E-2</v>
      </c>
      <c r="W515">
        <f t="shared" ca="1" si="83"/>
        <v>3.0652499999999999E-2</v>
      </c>
    </row>
    <row r="516" spans="1:23" x14ac:dyDescent="0.25">
      <c r="A516" t="s">
        <v>139</v>
      </c>
      <c r="B516" t="s">
        <v>5</v>
      </c>
      <c r="C516" t="s">
        <v>15</v>
      </c>
      <c r="D516" t="s">
        <v>16</v>
      </c>
      <c r="E516" t="s">
        <v>148</v>
      </c>
      <c r="F516" t="s">
        <v>151</v>
      </c>
      <c r="G516" t="s">
        <v>17</v>
      </c>
      <c r="J516" t="s">
        <v>108</v>
      </c>
      <c r="K516" t="s">
        <v>90</v>
      </c>
      <c r="L516" t="str" cm="1">
        <f t="array" aca="1" ref="L516" ca="1">INDEX([3]!data_multi,_xlfn.XMATCH(_xlfn.CONCAT(
SUBSTITUTE($A516,LEFT($A516,FIND($C516,$A516)+LEN($C516)-1),),
$F516:$I516,
SUBSTITUTE($J516,LEFT($A516,FIND($C516,$A516)+LEN($C516)-1),)),
[3]!index_multi),_xlfn.XMATCH(L$2,[3]!header_multi))</f>
        <v>GJ</v>
      </c>
      <c r="M516" cm="1">
        <f t="array" aca="1" ref="M516" ca="1">INDEX([3]!data_multi,_xlfn.XMATCH(_xlfn.CONCAT(
SUBSTITUTE($A516,LEFT($A516,FIND($C516,$A516)+LEN($C516)-1),),
$F516:$I516,
SUBSTITUTE($J516,LEFT($A516,FIND($C516,$A516)+LEN($C516)-1),)),
[3]!index_multi),_xlfn.XMATCH(M$2,[3]!header_multi))</f>
        <v>1.125E-4</v>
      </c>
      <c r="N516">
        <f t="shared" ca="1" si="83"/>
        <v>1.125E-4</v>
      </c>
      <c r="O516">
        <f t="shared" ca="1" si="83"/>
        <v>1.125E-4</v>
      </c>
      <c r="P516">
        <f t="shared" ca="1" si="83"/>
        <v>1.125E-4</v>
      </c>
      <c r="Q516">
        <f t="shared" ca="1" si="83"/>
        <v>1.125E-4</v>
      </c>
      <c r="R516">
        <f t="shared" ca="1" si="83"/>
        <v>1.125E-4</v>
      </c>
      <c r="S516">
        <f t="shared" ca="1" si="83"/>
        <v>1.125E-4</v>
      </c>
      <c r="T516">
        <f t="shared" ca="1" si="83"/>
        <v>1.125E-4</v>
      </c>
      <c r="U516">
        <f t="shared" ca="1" si="83"/>
        <v>1.125E-4</v>
      </c>
      <c r="V516">
        <f t="shared" ca="1" si="83"/>
        <v>1.125E-4</v>
      </c>
      <c r="W516">
        <f t="shared" ca="1" si="83"/>
        <v>1.125E-4</v>
      </c>
    </row>
    <row r="517" spans="1:23" x14ac:dyDescent="0.25">
      <c r="A517" t="s">
        <v>139</v>
      </c>
      <c r="B517" t="s">
        <v>5</v>
      </c>
      <c r="C517" t="s">
        <v>15</v>
      </c>
      <c r="D517" t="s">
        <v>16</v>
      </c>
      <c r="E517" t="s">
        <v>148</v>
      </c>
      <c r="F517" t="s">
        <v>152</v>
      </c>
      <c r="G517" t="s">
        <v>6</v>
      </c>
    </row>
    <row r="518" spans="1:23" x14ac:dyDescent="0.25">
      <c r="A518" t="s">
        <v>139</v>
      </c>
      <c r="B518" t="s">
        <v>5</v>
      </c>
      <c r="C518" t="s">
        <v>15</v>
      </c>
      <c r="D518" t="s">
        <v>16</v>
      </c>
      <c r="E518" t="s">
        <v>148</v>
      </c>
      <c r="F518" t="s">
        <v>152</v>
      </c>
      <c r="G518" t="s">
        <v>77</v>
      </c>
      <c r="K518" t="s">
        <v>73</v>
      </c>
      <c r="L518" t="s">
        <v>78</v>
      </c>
      <c r="M518" cm="1">
        <f t="array" aca="1" ref="M518" ca="1">INDEX([3]!data,_xlfn.XMATCH(_xlfn.CONCAT(
SUBSTITUTE($A518,LEFT($A518,FIND($C518,$A518)+LEN($C518)-1),),
$F518),
[3]!index),_xlfn.XMATCH($G518,[3]!header))</f>
        <v>1950</v>
      </c>
      <c r="N518">
        <f t="shared" ref="N518:W520" ca="1" si="84">M518</f>
        <v>1950</v>
      </c>
      <c r="O518">
        <f t="shared" ca="1" si="84"/>
        <v>1950</v>
      </c>
      <c r="P518">
        <f t="shared" ca="1" si="84"/>
        <v>1950</v>
      </c>
      <c r="Q518">
        <f t="shared" ca="1" si="84"/>
        <v>1950</v>
      </c>
      <c r="R518">
        <f t="shared" ca="1" si="84"/>
        <v>1950</v>
      </c>
      <c r="S518">
        <f t="shared" ca="1" si="84"/>
        <v>1950</v>
      </c>
      <c r="T518">
        <f t="shared" ca="1" si="84"/>
        <v>1950</v>
      </c>
      <c r="U518">
        <f t="shared" ca="1" si="84"/>
        <v>1950</v>
      </c>
      <c r="V518">
        <f t="shared" ca="1" si="84"/>
        <v>1950</v>
      </c>
      <c r="W518">
        <f t="shared" ca="1" si="84"/>
        <v>1950</v>
      </c>
    </row>
    <row r="519" spans="1:23" x14ac:dyDescent="0.25">
      <c r="A519" t="s">
        <v>139</v>
      </c>
      <c r="B519" t="s">
        <v>5</v>
      </c>
      <c r="C519" t="s">
        <v>15</v>
      </c>
      <c r="D519" t="s">
        <v>16</v>
      </c>
      <c r="E519" t="s">
        <v>148</v>
      </c>
      <c r="F519" t="s">
        <v>152</v>
      </c>
      <c r="G519" t="s">
        <v>79</v>
      </c>
      <c r="K519" t="s">
        <v>73</v>
      </c>
      <c r="L519" t="s">
        <v>78</v>
      </c>
      <c r="M519" cm="1">
        <f t="array" aca="1" ref="M519" ca="1">INDEX([3]!data,_xlfn.XMATCH(_xlfn.CONCAT(
SUBSTITUTE($A519,LEFT($A519,FIND($C519,$A519)+LEN($C519)-1),),
$F519),
[3]!index),_xlfn.XMATCH($G519,[3]!header))</f>
        <v>2101</v>
      </c>
      <c r="N519">
        <f t="shared" ca="1" si="84"/>
        <v>2101</v>
      </c>
      <c r="O519">
        <f t="shared" ca="1" si="84"/>
        <v>2101</v>
      </c>
      <c r="P519">
        <f t="shared" ca="1" si="84"/>
        <v>2101</v>
      </c>
      <c r="Q519">
        <f t="shared" ca="1" si="84"/>
        <v>2101</v>
      </c>
      <c r="R519">
        <f t="shared" ca="1" si="84"/>
        <v>2101</v>
      </c>
      <c r="S519">
        <f t="shared" ca="1" si="84"/>
        <v>2101</v>
      </c>
      <c r="T519">
        <f t="shared" ca="1" si="84"/>
        <v>2101</v>
      </c>
      <c r="U519">
        <f t="shared" ca="1" si="84"/>
        <v>2101</v>
      </c>
      <c r="V519">
        <f t="shared" ca="1" si="84"/>
        <v>2101</v>
      </c>
      <c r="W519">
        <f t="shared" ca="1" si="84"/>
        <v>2101</v>
      </c>
    </row>
    <row r="520" spans="1:23" x14ac:dyDescent="0.25">
      <c r="A520" t="s">
        <v>139</v>
      </c>
      <c r="B520" t="s">
        <v>5</v>
      </c>
      <c r="C520" t="s">
        <v>15</v>
      </c>
      <c r="D520" t="s">
        <v>16</v>
      </c>
      <c r="E520" t="s">
        <v>148</v>
      </c>
      <c r="F520" t="s">
        <v>152</v>
      </c>
      <c r="G520" t="s">
        <v>80</v>
      </c>
      <c r="K520" t="s">
        <v>73</v>
      </c>
      <c r="L520" t="s">
        <v>81</v>
      </c>
      <c r="M520" cm="1">
        <f t="array" aca="1" ref="M520" ca="1">INDEX([3]!data,_xlfn.XMATCH(_xlfn.CONCAT(
SUBSTITUTE($A520,LEFT($A520,FIND($C520,$A520)+LEN($C520)-1),),
$F520),
[3]!index),_xlfn.XMATCH($G520,[3]!header))</f>
        <v>25</v>
      </c>
      <c r="N520">
        <f t="shared" ca="1" si="84"/>
        <v>25</v>
      </c>
      <c r="O520">
        <f t="shared" ca="1" si="84"/>
        <v>25</v>
      </c>
      <c r="P520">
        <f t="shared" ca="1" si="84"/>
        <v>25</v>
      </c>
      <c r="Q520">
        <f t="shared" ca="1" si="84"/>
        <v>25</v>
      </c>
      <c r="R520">
        <f t="shared" ca="1" si="84"/>
        <v>25</v>
      </c>
      <c r="S520">
        <f t="shared" ca="1" si="84"/>
        <v>25</v>
      </c>
      <c r="T520">
        <f t="shared" ca="1" si="84"/>
        <v>25</v>
      </c>
      <c r="U520">
        <f t="shared" ca="1" si="84"/>
        <v>25</v>
      </c>
      <c r="V520">
        <f t="shared" ca="1" si="84"/>
        <v>25</v>
      </c>
      <c r="W520">
        <f t="shared" ca="1" si="84"/>
        <v>25</v>
      </c>
    </row>
    <row r="521" spans="1:23" x14ac:dyDescent="0.25">
      <c r="A521" t="s">
        <v>139</v>
      </c>
      <c r="B521" t="s">
        <v>5</v>
      </c>
      <c r="C521" t="s">
        <v>15</v>
      </c>
      <c r="D521" t="s">
        <v>16</v>
      </c>
      <c r="E521" t="s">
        <v>148</v>
      </c>
      <c r="F521" t="s">
        <v>152</v>
      </c>
      <c r="G521" t="s">
        <v>82</v>
      </c>
      <c r="K521" t="s">
        <v>83</v>
      </c>
      <c r="L521" t="s">
        <v>74</v>
      </c>
      <c r="M521" cm="1">
        <f t="array" aca="1" ref="M521" ca="1">INDEX([3]!data,_xlfn.XMATCH(_xlfn.CONCAT(
SUBSTITUTE($A521,LEFT($A521,FIND($C521,$A521)+LEN($C521)-1),),
$F521),
[3]!index),_xlfn.XMATCH(_xlfn.CONCAT($C521,$G521),[3]!header))</f>
        <v>0</v>
      </c>
    </row>
    <row r="522" spans="1:23" x14ac:dyDescent="0.25">
      <c r="A522" t="s">
        <v>139</v>
      </c>
      <c r="B522" t="s">
        <v>5</v>
      </c>
      <c r="C522" t="s">
        <v>15</v>
      </c>
      <c r="D522" t="s">
        <v>16</v>
      </c>
      <c r="E522" t="s">
        <v>148</v>
      </c>
      <c r="F522" t="s">
        <v>152</v>
      </c>
      <c r="G522" t="s">
        <v>84</v>
      </c>
      <c r="K522" t="s">
        <v>73</v>
      </c>
      <c r="L522" t="s">
        <v>85</v>
      </c>
      <c r="M522" cm="1">
        <f t="array" aca="1" ref="M522" ca="1">INDEX([3]!data,_xlfn.XMATCH(_xlfn.CONCAT(
SUBSTITUTE($A522,LEFT($A522,FIND($C522,$A522)+LEN($C522)-1),),
$F522),
[3]!index),_xlfn.XMATCH($G522,[3]!header))</f>
        <v>70000</v>
      </c>
      <c r="N522">
        <f t="shared" ref="N522:W527" ca="1" si="85">M522</f>
        <v>70000</v>
      </c>
      <c r="O522">
        <f t="shared" ca="1" si="85"/>
        <v>70000</v>
      </c>
      <c r="P522">
        <f t="shared" ca="1" si="85"/>
        <v>70000</v>
      </c>
      <c r="Q522">
        <f t="shared" ca="1" si="85"/>
        <v>70000</v>
      </c>
      <c r="R522">
        <f t="shared" ca="1" si="85"/>
        <v>70000</v>
      </c>
      <c r="S522">
        <f t="shared" ca="1" si="85"/>
        <v>70000</v>
      </c>
      <c r="T522">
        <f t="shared" ca="1" si="85"/>
        <v>70000</v>
      </c>
      <c r="U522">
        <f t="shared" ca="1" si="85"/>
        <v>70000</v>
      </c>
      <c r="V522">
        <f t="shared" ca="1" si="85"/>
        <v>70000</v>
      </c>
      <c r="W522">
        <f t="shared" ca="1" si="85"/>
        <v>70000</v>
      </c>
    </row>
    <row r="523" spans="1:23" x14ac:dyDescent="0.25">
      <c r="A523" t="s">
        <v>139</v>
      </c>
      <c r="B523" t="s">
        <v>5</v>
      </c>
      <c r="C523" t="s">
        <v>15</v>
      </c>
      <c r="D523" t="s">
        <v>16</v>
      </c>
      <c r="E523" t="s">
        <v>148</v>
      </c>
      <c r="F523" t="s">
        <v>152</v>
      </c>
      <c r="G523" t="s">
        <v>86</v>
      </c>
      <c r="K523" t="s">
        <v>73</v>
      </c>
      <c r="L523" t="s">
        <v>87</v>
      </c>
      <c r="M523" cm="1">
        <f t="array" aca="1" ref="M523" ca="1">INDEX([3]!data,_xlfn.XMATCH(_xlfn.CONCAT(
SUBSTITUTE($A523,LEFT($A523,FIND($C523,$A523)+LEN($C523)-1),),
$F523),
[3]!index),_xlfn.XMATCH($G523,[3]!header))</f>
        <v>1567547.9854377799</v>
      </c>
      <c r="N523">
        <f t="shared" ca="1" si="85"/>
        <v>1567547.9854377799</v>
      </c>
      <c r="O523">
        <f t="shared" ca="1" si="85"/>
        <v>1567547.9854377799</v>
      </c>
      <c r="P523">
        <f t="shared" ca="1" si="85"/>
        <v>1567547.9854377799</v>
      </c>
      <c r="Q523">
        <f t="shared" ca="1" si="85"/>
        <v>1567547.9854377799</v>
      </c>
      <c r="R523">
        <f t="shared" ca="1" si="85"/>
        <v>1567547.9854377799</v>
      </c>
      <c r="S523">
        <f t="shared" ca="1" si="85"/>
        <v>1567547.9854377799</v>
      </c>
      <c r="T523">
        <f t="shared" ca="1" si="85"/>
        <v>1567547.9854377799</v>
      </c>
      <c r="U523">
        <f t="shared" ca="1" si="85"/>
        <v>1567547.9854377799</v>
      </c>
      <c r="V523">
        <f t="shared" ca="1" si="85"/>
        <v>1567547.9854377799</v>
      </c>
      <c r="W523">
        <f t="shared" ca="1" si="85"/>
        <v>1567547.9854377799</v>
      </c>
    </row>
    <row r="524" spans="1:23" x14ac:dyDescent="0.25">
      <c r="A524" t="s">
        <v>139</v>
      </c>
      <c r="B524" t="s">
        <v>5</v>
      </c>
      <c r="C524" t="s">
        <v>15</v>
      </c>
      <c r="D524" t="s">
        <v>16</v>
      </c>
      <c r="E524" t="s">
        <v>148</v>
      </c>
      <c r="F524" t="s">
        <v>152</v>
      </c>
      <c r="G524" t="s">
        <v>88</v>
      </c>
      <c r="K524" t="s">
        <v>73</v>
      </c>
      <c r="L524" t="s">
        <v>87</v>
      </c>
      <c r="M524" cm="1">
        <f t="array" aca="1" ref="M524" ca="1">INDEX([3]!data,_xlfn.XMATCH(_xlfn.CONCAT(
SUBSTITUTE($A524,LEFT($A524,FIND($C524,$A524)+LEN($C524)-1),),
$F524),
[3]!index),_xlfn.XMATCH($G524,[3]!header))</f>
        <v>62701.919417511199</v>
      </c>
      <c r="N524">
        <f t="shared" ca="1" si="85"/>
        <v>62701.919417511199</v>
      </c>
      <c r="O524">
        <f t="shared" ca="1" si="85"/>
        <v>62701.919417511199</v>
      </c>
      <c r="P524">
        <f t="shared" ca="1" si="85"/>
        <v>62701.919417511199</v>
      </c>
      <c r="Q524">
        <f t="shared" ca="1" si="85"/>
        <v>62701.919417511199</v>
      </c>
      <c r="R524">
        <f t="shared" ca="1" si="85"/>
        <v>62701.919417511199</v>
      </c>
      <c r="S524">
        <f t="shared" ca="1" si="85"/>
        <v>62701.919417511199</v>
      </c>
      <c r="T524">
        <f t="shared" ca="1" si="85"/>
        <v>62701.919417511199</v>
      </c>
      <c r="U524">
        <f t="shared" ca="1" si="85"/>
        <v>62701.919417511199</v>
      </c>
      <c r="V524">
        <f t="shared" ca="1" si="85"/>
        <v>62701.919417511199</v>
      </c>
      <c r="W524">
        <f t="shared" ca="1" si="85"/>
        <v>62701.919417511199</v>
      </c>
    </row>
    <row r="525" spans="1:23" x14ac:dyDescent="0.25">
      <c r="A525" t="s">
        <v>139</v>
      </c>
      <c r="B525" t="s">
        <v>5</v>
      </c>
      <c r="C525" t="s">
        <v>15</v>
      </c>
      <c r="D525" t="s">
        <v>16</v>
      </c>
      <c r="E525" t="s">
        <v>148</v>
      </c>
      <c r="F525" t="s">
        <v>152</v>
      </c>
      <c r="G525" t="s">
        <v>17</v>
      </c>
      <c r="J525" t="s">
        <v>89</v>
      </c>
      <c r="K525" t="s">
        <v>90</v>
      </c>
      <c r="L525" t="str" cm="1">
        <f t="array" aca="1" ref="L525" ca="1">INDEX([3]!data_multi,_xlfn.XMATCH(_xlfn.CONCAT(
SUBSTITUTE($A525,LEFT($A525,FIND($C525,$A525)+LEN($C525)-1),),
$F525:$I525,
SUBSTITUTE($J525,LEFT($A525,FIND($C525,$A525)+LEN($C525)-1),)),
[3]!index_multi),_xlfn.XMATCH(L$2,[3]!header_multi))</f>
        <v>GJ</v>
      </c>
      <c r="M525" cm="1">
        <f t="array" aca="1" ref="M525" ca="1">INDEX([3]!data_multi,_xlfn.XMATCH(_xlfn.CONCAT(
SUBSTITUTE($A525,LEFT($A525,FIND($C525,$A525)+LEN($C525)-1),),
$F525:$I525,
SUBSTITUTE($J525,LEFT($A525,FIND($C525,$A525)+LEN($C525)-1),)),
[3]!index_multi),_xlfn.XMATCH(M$2,[3]!header_multi))</f>
        <v>8.1000000000000004E-5</v>
      </c>
      <c r="N525">
        <f t="shared" ca="1" si="85"/>
        <v>8.1000000000000004E-5</v>
      </c>
      <c r="O525">
        <f t="shared" ca="1" si="85"/>
        <v>8.1000000000000004E-5</v>
      </c>
      <c r="P525">
        <f t="shared" ca="1" si="85"/>
        <v>8.1000000000000004E-5</v>
      </c>
      <c r="Q525">
        <f t="shared" ca="1" si="85"/>
        <v>8.1000000000000004E-5</v>
      </c>
      <c r="R525">
        <f t="shared" ca="1" si="85"/>
        <v>8.1000000000000004E-5</v>
      </c>
      <c r="S525">
        <f t="shared" ca="1" si="85"/>
        <v>8.1000000000000004E-5</v>
      </c>
      <c r="T525">
        <f t="shared" ca="1" si="85"/>
        <v>8.1000000000000004E-5</v>
      </c>
      <c r="U525">
        <f t="shared" ca="1" si="85"/>
        <v>8.1000000000000004E-5</v>
      </c>
      <c r="V525">
        <f t="shared" ca="1" si="85"/>
        <v>8.1000000000000004E-5</v>
      </c>
      <c r="W525">
        <f t="shared" ca="1" si="85"/>
        <v>8.1000000000000004E-5</v>
      </c>
    </row>
    <row r="526" spans="1:23" x14ac:dyDescent="0.25">
      <c r="A526" t="s">
        <v>139</v>
      </c>
      <c r="B526" t="s">
        <v>5</v>
      </c>
      <c r="C526" t="s">
        <v>15</v>
      </c>
      <c r="D526" t="s">
        <v>16</v>
      </c>
      <c r="E526" t="s">
        <v>148</v>
      </c>
      <c r="F526" t="s">
        <v>152</v>
      </c>
      <c r="G526" t="s">
        <v>17</v>
      </c>
      <c r="J526" t="s">
        <v>95</v>
      </c>
      <c r="K526" t="s">
        <v>90</v>
      </c>
      <c r="L526" t="str" cm="1">
        <f t="array" aca="1" ref="L526" ca="1">INDEX([3]!data_multi,_xlfn.XMATCH(_xlfn.CONCAT(
SUBSTITUTE($A526,LEFT($A526,FIND($C526,$A526)+LEN($C526)-1),),
$F526:$I526,
SUBSTITUTE($J526,LEFT($A526,FIND($C526,$A526)+LEN($C526)-1),)),
[3]!index_multi),_xlfn.XMATCH(L$2,[3]!header_multi))</f>
        <v>GJ</v>
      </c>
      <c r="M526" cm="1">
        <f t="array" aca="1" ref="M526" ca="1">INDEX([3]!data_multi,_xlfn.XMATCH(_xlfn.CONCAT(
SUBSTITUTE($A526,LEFT($A526,FIND($C526,$A526)+LEN($C526)-1),),
$F526:$I526,
SUBSTITUTE($J526,LEFT($A526,FIND($C526,$A526)+LEN($C526)-1),)),
[3]!index_multi),_xlfn.XMATCH(M$2,[3]!header_multi))</f>
        <v>2.75872499999999E-2</v>
      </c>
      <c r="N526">
        <f t="shared" ca="1" si="85"/>
        <v>2.75872499999999E-2</v>
      </c>
      <c r="O526">
        <f t="shared" ca="1" si="85"/>
        <v>2.75872499999999E-2</v>
      </c>
      <c r="P526">
        <f t="shared" ca="1" si="85"/>
        <v>2.75872499999999E-2</v>
      </c>
      <c r="Q526">
        <f t="shared" ca="1" si="85"/>
        <v>2.75872499999999E-2</v>
      </c>
      <c r="R526">
        <f t="shared" ca="1" si="85"/>
        <v>2.75872499999999E-2</v>
      </c>
      <c r="S526">
        <f t="shared" ca="1" si="85"/>
        <v>2.75872499999999E-2</v>
      </c>
      <c r="T526">
        <f t="shared" ca="1" si="85"/>
        <v>2.75872499999999E-2</v>
      </c>
      <c r="U526">
        <f t="shared" ca="1" si="85"/>
        <v>2.75872499999999E-2</v>
      </c>
      <c r="V526">
        <f t="shared" ca="1" si="85"/>
        <v>2.75872499999999E-2</v>
      </c>
      <c r="W526">
        <f t="shared" ca="1" si="85"/>
        <v>2.75872499999999E-2</v>
      </c>
    </row>
    <row r="527" spans="1:23" x14ac:dyDescent="0.25">
      <c r="A527" t="s">
        <v>139</v>
      </c>
      <c r="B527" t="s">
        <v>5</v>
      </c>
      <c r="C527" t="s">
        <v>15</v>
      </c>
      <c r="D527" t="s">
        <v>16</v>
      </c>
      <c r="E527" t="s">
        <v>148</v>
      </c>
      <c r="F527" t="s">
        <v>152</v>
      </c>
      <c r="G527" t="s">
        <v>17</v>
      </c>
      <c r="J527" t="s">
        <v>108</v>
      </c>
      <c r="K527" t="s">
        <v>90</v>
      </c>
      <c r="L527" t="str" cm="1">
        <f t="array" aca="1" ref="L527" ca="1">INDEX([3]!data_multi,_xlfn.XMATCH(_xlfn.CONCAT(
SUBSTITUTE($A527,LEFT($A527,FIND($C527,$A527)+LEN($C527)-1),),
$F527:$I527,
SUBSTITUTE($J527,LEFT($A527,FIND($C527,$A527)+LEN($C527)-1),)),
[3]!index_multi),_xlfn.XMATCH(L$2,[3]!header_multi))</f>
        <v>GJ</v>
      </c>
      <c r="M527" cm="1">
        <f t="array" aca="1" ref="M527" ca="1">INDEX([3]!data_multi,_xlfn.XMATCH(_xlfn.CONCAT(
SUBSTITUTE($A527,LEFT($A527,FIND($C527,$A527)+LEN($C527)-1),),
$F527:$I527,
SUBSTITUTE($J527,LEFT($A527,FIND($C527,$A527)+LEN($C527)-1),)),
[3]!index_multi),_xlfn.XMATCH(M$2,[3]!header_multi))</f>
        <v>1.0124999999999999E-4</v>
      </c>
      <c r="N527">
        <f t="shared" ca="1" si="85"/>
        <v>1.0124999999999999E-4</v>
      </c>
      <c r="O527">
        <f t="shared" ca="1" si="85"/>
        <v>1.0124999999999999E-4</v>
      </c>
      <c r="P527">
        <f t="shared" ca="1" si="85"/>
        <v>1.0124999999999999E-4</v>
      </c>
      <c r="Q527">
        <f t="shared" ca="1" si="85"/>
        <v>1.0124999999999999E-4</v>
      </c>
      <c r="R527">
        <f t="shared" ca="1" si="85"/>
        <v>1.0124999999999999E-4</v>
      </c>
      <c r="S527">
        <f t="shared" ca="1" si="85"/>
        <v>1.0124999999999999E-4</v>
      </c>
      <c r="T527">
        <f t="shared" ca="1" si="85"/>
        <v>1.0124999999999999E-4</v>
      </c>
      <c r="U527">
        <f t="shared" ca="1" si="85"/>
        <v>1.0124999999999999E-4</v>
      </c>
      <c r="V527">
        <f t="shared" ca="1" si="85"/>
        <v>1.0124999999999999E-4</v>
      </c>
      <c r="W527">
        <f t="shared" ca="1" si="85"/>
        <v>1.0124999999999999E-4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153</v>
      </c>
      <c r="G528" t="s">
        <v>20</v>
      </c>
      <c r="K528" t="s">
        <v>21</v>
      </c>
      <c r="L528" t="str" cm="1">
        <f t="array" aca="1" ref="L528" ca="1">INDEX([1]!data,_xlfn.XMATCH(_xlfn.CONCAT(
SUBSTITUTE($A528,LEFT($A528,FIND($C528,$A528)+LEN($C528)-1),),
$F528:$I528,
SUBSTITUTE($J528,LEFT($A528,FIND($C528,$A528)+LEN($C528)-1),)),
[1]!index),_xlfn.XMATCH(L$2,[1]!header))</f>
        <v>tonne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153</v>
      </c>
      <c r="G529" t="s">
        <v>22</v>
      </c>
      <c r="H529" t="s">
        <v>71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153</v>
      </c>
      <c r="G530" t="s">
        <v>72</v>
      </c>
      <c r="K530" t="s">
        <v>73</v>
      </c>
      <c r="L530" t="s">
        <v>74</v>
      </c>
      <c r="M530" cm="1">
        <f t="array" aca="1" ref="M530" ca="1">INDEX([3]!data,_xlfn.XMATCH(_xlfn.CONCAT(
SUBSTITUTE($A530,LEFT($A530,FIND($C530,$A530)+LEN($C530)-1),),
$F530),
[3]!index),_xlfn.XMATCH($G530,[3]!header))</f>
        <v>0.35</v>
      </c>
      <c r="N530">
        <f t="shared" ref="N530:W531" ca="1" si="86">M530</f>
        <v>0.35</v>
      </c>
      <c r="O530">
        <f t="shared" ca="1" si="86"/>
        <v>0.35</v>
      </c>
      <c r="P530">
        <f t="shared" ca="1" si="86"/>
        <v>0.35</v>
      </c>
      <c r="Q530">
        <f t="shared" ca="1" si="86"/>
        <v>0.35</v>
      </c>
      <c r="R530">
        <f t="shared" ca="1" si="86"/>
        <v>0.35</v>
      </c>
      <c r="S530">
        <f t="shared" ca="1" si="86"/>
        <v>0.35</v>
      </c>
      <c r="T530">
        <f t="shared" ca="1" si="86"/>
        <v>0.35</v>
      </c>
      <c r="U530">
        <f t="shared" ca="1" si="86"/>
        <v>0.35</v>
      </c>
      <c r="V530">
        <f t="shared" ca="1" si="86"/>
        <v>0.35</v>
      </c>
      <c r="W530">
        <f t="shared" ca="1" si="86"/>
        <v>0.35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153</v>
      </c>
      <c r="G531" t="s">
        <v>75</v>
      </c>
      <c r="K531" t="s">
        <v>73</v>
      </c>
      <c r="M531" cm="1">
        <f t="array" aca="1" ref="M531" ca="1">INDEX([3]!data,_xlfn.XMATCH(_xlfn.CONCAT(
SUBSTITUTE($A531,LEFT($A531,FIND($C531,$A531)+LEN($C531)-1),),
$F531),
[3]!index),_xlfn.XMATCH($G531,[3]!header))</f>
        <v>10</v>
      </c>
      <c r="N531">
        <f t="shared" ca="1" si="86"/>
        <v>10</v>
      </c>
      <c r="O531">
        <f t="shared" ca="1" si="86"/>
        <v>10</v>
      </c>
      <c r="P531">
        <f t="shared" ca="1" si="86"/>
        <v>10</v>
      </c>
      <c r="Q531">
        <f t="shared" ca="1" si="86"/>
        <v>10</v>
      </c>
      <c r="R531">
        <f t="shared" ca="1" si="86"/>
        <v>10</v>
      </c>
      <c r="S531">
        <f t="shared" ca="1" si="86"/>
        <v>10</v>
      </c>
      <c r="T531">
        <f t="shared" ca="1" si="86"/>
        <v>10</v>
      </c>
      <c r="U531">
        <f t="shared" ca="1" si="86"/>
        <v>10</v>
      </c>
      <c r="V531">
        <f t="shared" ca="1" si="86"/>
        <v>10</v>
      </c>
      <c r="W531">
        <f t="shared" ca="1" si="86"/>
        <v>10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153</v>
      </c>
      <c r="F532" t="s">
        <v>154</v>
      </c>
      <c r="G532" t="s">
        <v>6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153</v>
      </c>
      <c r="F533" t="s">
        <v>154</v>
      </c>
      <c r="G533" t="s">
        <v>77</v>
      </c>
      <c r="K533" t="s">
        <v>73</v>
      </c>
      <c r="L533" t="s">
        <v>78</v>
      </c>
      <c r="M533" cm="1">
        <f t="array" aca="1" ref="M533" ca="1">INDEX([3]!data,_xlfn.XMATCH(_xlfn.CONCAT(
SUBSTITUTE($A533,LEFT($A533,FIND($C533,$A533)+LEN($C533)-1),),
$F533),
[3]!index),_xlfn.XMATCH($G533,[3]!header))</f>
        <v>1950</v>
      </c>
      <c r="N533">
        <f t="shared" ref="N533:W535" ca="1" si="87">M533</f>
        <v>1950</v>
      </c>
      <c r="O533">
        <f t="shared" ca="1" si="87"/>
        <v>1950</v>
      </c>
      <c r="P533">
        <f t="shared" ca="1" si="87"/>
        <v>1950</v>
      </c>
      <c r="Q533">
        <f t="shared" ca="1" si="87"/>
        <v>1950</v>
      </c>
      <c r="R533">
        <f t="shared" ca="1" si="87"/>
        <v>1950</v>
      </c>
      <c r="S533">
        <f t="shared" ca="1" si="87"/>
        <v>1950</v>
      </c>
      <c r="T533">
        <f t="shared" ca="1" si="87"/>
        <v>1950</v>
      </c>
      <c r="U533">
        <f t="shared" ca="1" si="87"/>
        <v>1950</v>
      </c>
      <c r="V533">
        <f t="shared" ca="1" si="87"/>
        <v>1950</v>
      </c>
      <c r="W533">
        <f t="shared" ca="1" si="87"/>
        <v>1950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153</v>
      </c>
      <c r="F534" t="s">
        <v>154</v>
      </c>
      <c r="G534" t="s">
        <v>79</v>
      </c>
      <c r="K534" t="s">
        <v>73</v>
      </c>
      <c r="L534" t="s">
        <v>78</v>
      </c>
      <c r="M534" cm="1">
        <f t="array" aca="1" ref="M534" ca="1">INDEX([3]!data,_xlfn.XMATCH(_xlfn.CONCAT(
SUBSTITUTE($A534,LEFT($A534,FIND($C534,$A534)+LEN($C534)-1),),
$F534),
[3]!index),_xlfn.XMATCH($G534,[3]!header))</f>
        <v>2101</v>
      </c>
      <c r="N534">
        <f t="shared" ca="1" si="87"/>
        <v>2101</v>
      </c>
      <c r="O534">
        <f t="shared" ca="1" si="87"/>
        <v>2101</v>
      </c>
      <c r="P534">
        <f t="shared" ca="1" si="87"/>
        <v>2101</v>
      </c>
      <c r="Q534">
        <f t="shared" ca="1" si="87"/>
        <v>2101</v>
      </c>
      <c r="R534">
        <f t="shared" ca="1" si="87"/>
        <v>2101</v>
      </c>
      <c r="S534">
        <f t="shared" ca="1" si="87"/>
        <v>2101</v>
      </c>
      <c r="T534">
        <f t="shared" ca="1" si="87"/>
        <v>2101</v>
      </c>
      <c r="U534">
        <f t="shared" ca="1" si="87"/>
        <v>2101</v>
      </c>
      <c r="V534">
        <f t="shared" ca="1" si="87"/>
        <v>2101</v>
      </c>
      <c r="W534">
        <f t="shared" ca="1" si="87"/>
        <v>2101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153</v>
      </c>
      <c r="F535" t="s">
        <v>154</v>
      </c>
      <c r="G535" t="s">
        <v>80</v>
      </c>
      <c r="K535" t="s">
        <v>73</v>
      </c>
      <c r="L535" t="s">
        <v>81</v>
      </c>
      <c r="M535" cm="1">
        <f t="array" aca="1" ref="M535" ca="1">INDEX([3]!data,_xlfn.XMATCH(_xlfn.CONCAT(
SUBSTITUTE($A535,LEFT($A535,FIND($C535,$A535)+LEN($C535)-1),),
$F535),
[3]!index),_xlfn.XMATCH($G535,[3]!header))</f>
        <v>25</v>
      </c>
      <c r="N535">
        <f t="shared" ca="1" si="87"/>
        <v>25</v>
      </c>
      <c r="O535">
        <f t="shared" ca="1" si="87"/>
        <v>25</v>
      </c>
      <c r="P535">
        <f t="shared" ca="1" si="87"/>
        <v>25</v>
      </c>
      <c r="Q535">
        <f t="shared" ca="1" si="87"/>
        <v>25</v>
      </c>
      <c r="R535">
        <f t="shared" ca="1" si="87"/>
        <v>25</v>
      </c>
      <c r="S535">
        <f t="shared" ca="1" si="87"/>
        <v>25</v>
      </c>
      <c r="T535">
        <f t="shared" ca="1" si="87"/>
        <v>25</v>
      </c>
      <c r="U535">
        <f t="shared" ca="1" si="87"/>
        <v>25</v>
      </c>
      <c r="V535">
        <f t="shared" ca="1" si="87"/>
        <v>25</v>
      </c>
      <c r="W535">
        <f t="shared" ca="1" si="87"/>
        <v>25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153</v>
      </c>
      <c r="F536" t="s">
        <v>154</v>
      </c>
      <c r="G536" t="s">
        <v>82</v>
      </c>
      <c r="K536" t="s">
        <v>83</v>
      </c>
      <c r="L536" t="s">
        <v>74</v>
      </c>
      <c r="M536" cm="1">
        <f t="array" aca="1" ref="M536" ca="1">INDEX([3]!data,_xlfn.XMATCH(_xlfn.CONCAT(
SUBSTITUTE($A536,LEFT($A536,FIND($C536,$A536)+LEN($C536)-1),),
$F536),
[3]!index),_xlfn.XMATCH(_xlfn.CONCAT($C536,$G536),[3]!header))</f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153</v>
      </c>
      <c r="F537" t="s">
        <v>154</v>
      </c>
      <c r="G537" t="s">
        <v>84</v>
      </c>
      <c r="K537" t="s">
        <v>73</v>
      </c>
      <c r="L537" t="s">
        <v>85</v>
      </c>
      <c r="M537" cm="1">
        <f t="array" aca="1" ref="M537" ca="1">INDEX([3]!data,_xlfn.XMATCH(_xlfn.CONCAT(
SUBSTITUTE($A537,LEFT($A537,FIND($C537,$A537)+LEN($C537)-1),),
$F537),
[3]!index),_xlfn.XMATCH($G537,[3]!header))</f>
        <v>70000</v>
      </c>
      <c r="N537">
        <f t="shared" ref="N537:W542" ca="1" si="88">M537</f>
        <v>70000</v>
      </c>
      <c r="O537">
        <f t="shared" ca="1" si="88"/>
        <v>70000</v>
      </c>
      <c r="P537">
        <f t="shared" ca="1" si="88"/>
        <v>70000</v>
      </c>
      <c r="Q537">
        <f t="shared" ca="1" si="88"/>
        <v>70000</v>
      </c>
      <c r="R537">
        <f t="shared" ca="1" si="88"/>
        <v>70000</v>
      </c>
      <c r="S537">
        <f t="shared" ca="1" si="88"/>
        <v>70000</v>
      </c>
      <c r="T537">
        <f t="shared" ca="1" si="88"/>
        <v>70000</v>
      </c>
      <c r="U537">
        <f t="shared" ca="1" si="88"/>
        <v>70000</v>
      </c>
      <c r="V537">
        <f t="shared" ca="1" si="88"/>
        <v>70000</v>
      </c>
      <c r="W537">
        <f t="shared" ca="1" si="88"/>
        <v>70000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153</v>
      </c>
      <c r="F538" t="s">
        <v>154</v>
      </c>
      <c r="G538" t="s">
        <v>86</v>
      </c>
      <c r="K538" t="s">
        <v>73</v>
      </c>
      <c r="L538" t="s">
        <v>87</v>
      </c>
      <c r="M538" cm="1">
        <f t="array" aca="1" ref="M538" ca="1">INDEX([3]!data,_xlfn.XMATCH(_xlfn.CONCAT(
SUBSTITUTE($A538,LEFT($A538,FIND($C538,$A538)+LEN($C538)-1),),
$F538),
[3]!index),_xlfn.XMATCH($G538,[3]!header))</f>
        <v>1435483.5031481499</v>
      </c>
      <c r="N538">
        <f t="shared" ca="1" si="88"/>
        <v>1435483.5031481499</v>
      </c>
      <c r="O538">
        <f t="shared" ca="1" si="88"/>
        <v>1435483.5031481499</v>
      </c>
      <c r="P538">
        <f t="shared" ca="1" si="88"/>
        <v>1435483.5031481499</v>
      </c>
      <c r="Q538">
        <f t="shared" ca="1" si="88"/>
        <v>1435483.5031481499</v>
      </c>
      <c r="R538">
        <f t="shared" ca="1" si="88"/>
        <v>1435483.5031481499</v>
      </c>
      <c r="S538">
        <f t="shared" ca="1" si="88"/>
        <v>1435483.5031481499</v>
      </c>
      <c r="T538">
        <f t="shared" ca="1" si="88"/>
        <v>1435483.5031481499</v>
      </c>
      <c r="U538">
        <f t="shared" ca="1" si="88"/>
        <v>1435483.5031481499</v>
      </c>
      <c r="V538">
        <f t="shared" ca="1" si="88"/>
        <v>1435483.5031481499</v>
      </c>
      <c r="W538">
        <f t="shared" ca="1" si="88"/>
        <v>1435483.5031481499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153</v>
      </c>
      <c r="F539" t="s">
        <v>154</v>
      </c>
      <c r="G539" t="s">
        <v>88</v>
      </c>
      <c r="K539" t="s">
        <v>73</v>
      </c>
      <c r="L539" t="s">
        <v>87</v>
      </c>
      <c r="M539" cm="1">
        <f t="array" aca="1" ref="M539" ca="1">INDEX([3]!data,_xlfn.XMATCH(_xlfn.CONCAT(
SUBSTITUTE($A539,LEFT($A539,FIND($C539,$A539)+LEN($C539)-1),),
$F539),
[3]!index),_xlfn.XMATCH($G539,[3]!header))</f>
        <v>57419.340125925999</v>
      </c>
      <c r="N539">
        <f t="shared" ca="1" si="88"/>
        <v>57419.340125925999</v>
      </c>
      <c r="O539">
        <f t="shared" ca="1" si="88"/>
        <v>57419.340125925999</v>
      </c>
      <c r="P539">
        <f t="shared" ca="1" si="88"/>
        <v>57419.340125925999</v>
      </c>
      <c r="Q539">
        <f t="shared" ca="1" si="88"/>
        <v>57419.340125925999</v>
      </c>
      <c r="R539">
        <f t="shared" ca="1" si="88"/>
        <v>57419.340125925999</v>
      </c>
      <c r="S539">
        <f t="shared" ca="1" si="88"/>
        <v>57419.340125925999</v>
      </c>
      <c r="T539">
        <f t="shared" ca="1" si="88"/>
        <v>57419.340125925999</v>
      </c>
      <c r="U539">
        <f t="shared" ca="1" si="88"/>
        <v>57419.340125925999</v>
      </c>
      <c r="V539">
        <f t="shared" ca="1" si="88"/>
        <v>57419.340125925999</v>
      </c>
      <c r="W539">
        <f t="shared" ca="1" si="88"/>
        <v>57419.340125925999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153</v>
      </c>
      <c r="F540" t="s">
        <v>154</v>
      </c>
      <c r="G540" t="s">
        <v>17</v>
      </c>
      <c r="J540" t="s">
        <v>95</v>
      </c>
      <c r="K540" t="s">
        <v>90</v>
      </c>
      <c r="L540" t="str" cm="1">
        <f t="array" aca="1" ref="L540" ca="1">INDEX([3]!data_multi,_xlfn.XMATCH(_xlfn.CONCAT(
SUBSTITUTE($A540,LEFT($A540,FIND($C540,$A540)+LEN($C540)-1),),
$F540:$I540,
SUBSTITUTE($J540,LEFT($A540,FIND($C540,$A540)+LEN($C540)-1),)),
[3]!index_multi),_xlfn.XMATCH(L$2,[3]!header_multi))</f>
        <v>GJ</v>
      </c>
      <c r="M540" cm="1">
        <f t="array" aca="1" ref="M540" ca="1">INDEX([3]!data_multi,_xlfn.XMATCH(_xlfn.CONCAT(
SUBSTITUTE($A540,LEFT($A540,FIND($C540,$A540)+LEN($C540)-1),),
$F540:$I540,
SUBSTITUTE($J540,LEFT($A540,FIND($C540,$A540)+LEN($C540)-1),)),
[3]!index_multi),_xlfn.XMATCH(M$2,[3]!header_multi))</f>
        <v>5.2769999999999997E-2</v>
      </c>
      <c r="N540">
        <f t="shared" ca="1" si="88"/>
        <v>5.2769999999999997E-2</v>
      </c>
      <c r="O540">
        <f t="shared" ca="1" si="88"/>
        <v>5.2769999999999997E-2</v>
      </c>
      <c r="P540">
        <f t="shared" ca="1" si="88"/>
        <v>5.2769999999999997E-2</v>
      </c>
      <c r="Q540">
        <f t="shared" ca="1" si="88"/>
        <v>5.2769999999999997E-2</v>
      </c>
      <c r="R540">
        <f t="shared" ca="1" si="88"/>
        <v>5.2769999999999997E-2</v>
      </c>
      <c r="S540">
        <f t="shared" ca="1" si="88"/>
        <v>5.2769999999999997E-2</v>
      </c>
      <c r="T540">
        <f t="shared" ca="1" si="88"/>
        <v>5.2769999999999997E-2</v>
      </c>
      <c r="U540">
        <f t="shared" ca="1" si="88"/>
        <v>5.2769999999999997E-2</v>
      </c>
      <c r="V540">
        <f t="shared" ca="1" si="88"/>
        <v>5.2769999999999997E-2</v>
      </c>
      <c r="W540">
        <f t="shared" ca="1" si="88"/>
        <v>5.2769999999999997E-2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153</v>
      </c>
      <c r="F541" t="s">
        <v>154</v>
      </c>
      <c r="G541" t="s">
        <v>17</v>
      </c>
      <c r="J541" t="s">
        <v>108</v>
      </c>
      <c r="K541" t="s">
        <v>90</v>
      </c>
      <c r="L541" t="str" cm="1">
        <f t="array" aca="1" ref="L541" ca="1">INDEX([3]!data_multi,_xlfn.XMATCH(_xlfn.CONCAT(
SUBSTITUTE($A541,LEFT($A541,FIND($C541,$A541)+LEN($C541)-1),),
$F541:$I541,
SUBSTITUTE($J541,LEFT($A541,FIND($C541,$A541)+LEN($C541)-1),)),
[3]!index_multi),_xlfn.XMATCH(L$2,[3]!header_multi))</f>
        <v>GJ</v>
      </c>
      <c r="M541" cm="1">
        <f t="array" aca="1" ref="M541" ca="1">INDEX([3]!data_multi,_xlfn.XMATCH(_xlfn.CONCAT(
SUBSTITUTE($A541,LEFT($A541,FIND($C541,$A541)+LEN($C541)-1),),
$F541:$I541,
SUBSTITUTE($J541,LEFT($A541,FIND($C541,$A541)+LEN($C541)-1),)),
[3]!index_multi),_xlfn.XMATCH(M$2,[3]!header_multi))</f>
        <v>4.3600000000000002E-3</v>
      </c>
      <c r="N541">
        <f t="shared" ca="1" si="88"/>
        <v>4.3600000000000002E-3</v>
      </c>
      <c r="O541">
        <f t="shared" ca="1" si="88"/>
        <v>4.3600000000000002E-3</v>
      </c>
      <c r="P541">
        <f t="shared" ca="1" si="88"/>
        <v>4.3600000000000002E-3</v>
      </c>
      <c r="Q541">
        <f t="shared" ca="1" si="88"/>
        <v>4.3600000000000002E-3</v>
      </c>
      <c r="R541">
        <f t="shared" ca="1" si="88"/>
        <v>4.3600000000000002E-3</v>
      </c>
      <c r="S541">
        <f t="shared" ca="1" si="88"/>
        <v>4.3600000000000002E-3</v>
      </c>
      <c r="T541">
        <f t="shared" ca="1" si="88"/>
        <v>4.3600000000000002E-3</v>
      </c>
      <c r="U541">
        <f t="shared" ca="1" si="88"/>
        <v>4.3600000000000002E-3</v>
      </c>
      <c r="V541">
        <f t="shared" ca="1" si="88"/>
        <v>4.3600000000000002E-3</v>
      </c>
      <c r="W541">
        <f t="shared" ca="1" si="88"/>
        <v>4.3600000000000002E-3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153</v>
      </c>
      <c r="F542" t="s">
        <v>154</v>
      </c>
      <c r="G542" t="s">
        <v>17</v>
      </c>
      <c r="J542" t="s">
        <v>91</v>
      </c>
      <c r="K542" t="s">
        <v>90</v>
      </c>
      <c r="L542" t="str" cm="1">
        <f t="array" aca="1" ref="L542" ca="1">INDEX([3]!data_multi,_xlfn.XMATCH(_xlfn.CONCAT(
SUBSTITUTE($A542,LEFT($A542,FIND($C542,$A542)+LEN($C542)-1),),
$F542:$I542,
SUBSTITUTE($J542,LEFT($A542,FIND($C542,$A542)+LEN($C542)-1),)),
[3]!index_multi),_xlfn.XMATCH(L$2,[3]!header_multi))</f>
        <v>GJ</v>
      </c>
      <c r="M542" cm="1">
        <f t="array" aca="1" ref="M542" ca="1">INDEX([3]!data_multi,_xlfn.XMATCH(_xlfn.CONCAT(
SUBSTITUTE($A542,LEFT($A542,FIND($C542,$A542)+LEN($C542)-1),),
$F542:$I542,
SUBSTITUTE($J542,LEFT($A542,FIND($C542,$A542)+LEN($C542)-1),)),
[3]!index_multi),_xlfn.XMATCH(M$2,[3]!header_multi))</f>
        <v>4.0400000000000002E-3</v>
      </c>
      <c r="N542">
        <f t="shared" ca="1" si="88"/>
        <v>4.0400000000000002E-3</v>
      </c>
      <c r="O542">
        <f t="shared" ca="1" si="88"/>
        <v>4.0400000000000002E-3</v>
      </c>
      <c r="P542">
        <f t="shared" ca="1" si="88"/>
        <v>4.0400000000000002E-3</v>
      </c>
      <c r="Q542">
        <f t="shared" ca="1" si="88"/>
        <v>4.0400000000000002E-3</v>
      </c>
      <c r="R542">
        <f t="shared" ca="1" si="88"/>
        <v>4.0400000000000002E-3</v>
      </c>
      <c r="S542">
        <f t="shared" ca="1" si="88"/>
        <v>4.0400000000000002E-3</v>
      </c>
      <c r="T542">
        <f t="shared" ca="1" si="88"/>
        <v>4.0400000000000002E-3</v>
      </c>
      <c r="U542">
        <f t="shared" ca="1" si="88"/>
        <v>4.0400000000000002E-3</v>
      </c>
      <c r="V542">
        <f t="shared" ca="1" si="88"/>
        <v>4.0400000000000002E-3</v>
      </c>
      <c r="W542">
        <f t="shared" ca="1" si="88"/>
        <v>4.0400000000000002E-3</v>
      </c>
    </row>
    <row r="543" spans="1:23" x14ac:dyDescent="0.25">
      <c r="A543" t="s">
        <v>133</v>
      </c>
      <c r="B543" t="s">
        <v>5</v>
      </c>
      <c r="C543" t="s">
        <v>15</v>
      </c>
      <c r="D543" t="s">
        <v>16</v>
      </c>
      <c r="E543" t="s">
        <v>155</v>
      </c>
      <c r="G543" t="s">
        <v>20</v>
      </c>
      <c r="K543" t="s">
        <v>21</v>
      </c>
      <c r="L543" t="str" cm="1">
        <f t="array" aca="1" ref="L543" ca="1">INDEX([1]!data,_xlfn.XMATCH(_xlfn.CONCAT(
SUBSTITUTE($A543,LEFT($A543,FIND($C543,$A543)+LEN($C543)-1),),
$F543:$I543,
SUBSTITUTE($J543,LEFT($A543,FIND($C543,$A543)+LEN($C543)-1),)),
[1]!index),_xlfn.XMATCH(L$2,[1]!header))</f>
        <v>tonne</v>
      </c>
    </row>
    <row r="544" spans="1:23" x14ac:dyDescent="0.25">
      <c r="A544" t="s">
        <v>133</v>
      </c>
      <c r="B544" t="s">
        <v>5</v>
      </c>
      <c r="C544" t="s">
        <v>15</v>
      </c>
      <c r="D544" t="s">
        <v>16</v>
      </c>
      <c r="E544" t="s">
        <v>155</v>
      </c>
      <c r="G544" t="s">
        <v>22</v>
      </c>
      <c r="H544" t="s">
        <v>71</v>
      </c>
    </row>
    <row r="545" spans="1:23" x14ac:dyDescent="0.25">
      <c r="A545" t="s">
        <v>133</v>
      </c>
      <c r="B545" t="s">
        <v>5</v>
      </c>
      <c r="C545" t="s">
        <v>15</v>
      </c>
      <c r="D545" t="s">
        <v>16</v>
      </c>
      <c r="E545" t="s">
        <v>155</v>
      </c>
      <c r="G545" t="s">
        <v>72</v>
      </c>
      <c r="K545" t="s">
        <v>73</v>
      </c>
      <c r="L545" t="s">
        <v>74</v>
      </c>
      <c r="M545" cm="1">
        <f t="array" aca="1" ref="M545" ca="1">INDEX([3]!data,_xlfn.XMATCH(_xlfn.CONCAT(
SUBSTITUTE($A545,LEFT($A545,FIND($C545,$A545)+LEN($C545)-1),),
$F545),
[3]!index),_xlfn.XMATCH($G545,[3]!header))</f>
        <v>0.35</v>
      </c>
      <c r="N545">
        <f t="shared" ref="N545:W546" ca="1" si="89">M545</f>
        <v>0.35</v>
      </c>
      <c r="O545">
        <f t="shared" ca="1" si="89"/>
        <v>0.35</v>
      </c>
      <c r="P545">
        <f t="shared" ca="1" si="89"/>
        <v>0.35</v>
      </c>
      <c r="Q545">
        <f t="shared" ca="1" si="89"/>
        <v>0.35</v>
      </c>
      <c r="R545">
        <f t="shared" ca="1" si="89"/>
        <v>0.35</v>
      </c>
      <c r="S545">
        <f t="shared" ca="1" si="89"/>
        <v>0.35</v>
      </c>
      <c r="T545">
        <f t="shared" ca="1" si="89"/>
        <v>0.35</v>
      </c>
      <c r="U545">
        <f t="shared" ca="1" si="89"/>
        <v>0.35</v>
      </c>
      <c r="V545">
        <f t="shared" ca="1" si="89"/>
        <v>0.35</v>
      </c>
      <c r="W545">
        <f t="shared" ca="1" si="89"/>
        <v>0.35</v>
      </c>
    </row>
    <row r="546" spans="1:23" x14ac:dyDescent="0.25">
      <c r="A546" t="s">
        <v>133</v>
      </c>
      <c r="B546" t="s">
        <v>5</v>
      </c>
      <c r="C546" t="s">
        <v>15</v>
      </c>
      <c r="D546" t="s">
        <v>16</v>
      </c>
      <c r="E546" t="s">
        <v>155</v>
      </c>
      <c r="G546" t="s">
        <v>75</v>
      </c>
      <c r="K546" t="s">
        <v>73</v>
      </c>
      <c r="M546" cm="1">
        <f t="array" aca="1" ref="M546" ca="1">INDEX([3]!data,_xlfn.XMATCH(_xlfn.CONCAT(
SUBSTITUTE($A546,LEFT($A546,FIND($C546,$A546)+LEN($C546)-1),),
$F546),
[3]!index),_xlfn.XMATCH($G546,[3]!header))</f>
        <v>10</v>
      </c>
      <c r="N546">
        <f t="shared" ca="1" si="89"/>
        <v>10</v>
      </c>
      <c r="O546">
        <f t="shared" ca="1" si="89"/>
        <v>10</v>
      </c>
      <c r="P546">
        <f t="shared" ca="1" si="89"/>
        <v>10</v>
      </c>
      <c r="Q546">
        <f t="shared" ca="1" si="89"/>
        <v>10</v>
      </c>
      <c r="R546">
        <f t="shared" ca="1" si="89"/>
        <v>10</v>
      </c>
      <c r="S546">
        <f t="shared" ca="1" si="89"/>
        <v>10</v>
      </c>
      <c r="T546">
        <f t="shared" ca="1" si="89"/>
        <v>10</v>
      </c>
      <c r="U546">
        <f t="shared" ca="1" si="89"/>
        <v>10</v>
      </c>
      <c r="V546">
        <f t="shared" ca="1" si="89"/>
        <v>10</v>
      </c>
      <c r="W546">
        <f t="shared" ca="1" si="89"/>
        <v>10</v>
      </c>
    </row>
    <row r="547" spans="1:23" x14ac:dyDescent="0.25">
      <c r="A547" t="s">
        <v>133</v>
      </c>
      <c r="B547" t="s">
        <v>5</v>
      </c>
      <c r="C547" t="s">
        <v>15</v>
      </c>
      <c r="D547" t="s">
        <v>16</v>
      </c>
      <c r="E547" t="s">
        <v>155</v>
      </c>
      <c r="F547" t="s">
        <v>156</v>
      </c>
      <c r="G547" t="s">
        <v>6</v>
      </c>
    </row>
    <row r="548" spans="1:23" x14ac:dyDescent="0.25">
      <c r="A548" t="s">
        <v>133</v>
      </c>
      <c r="B548" t="s">
        <v>5</v>
      </c>
      <c r="C548" t="s">
        <v>15</v>
      </c>
      <c r="D548" t="s">
        <v>16</v>
      </c>
      <c r="E548" t="s">
        <v>155</v>
      </c>
      <c r="F548" t="s">
        <v>156</v>
      </c>
      <c r="G548" t="s">
        <v>77</v>
      </c>
      <c r="K548" t="s">
        <v>73</v>
      </c>
      <c r="L548" t="s">
        <v>78</v>
      </c>
      <c r="M548" cm="1">
        <f t="array" aca="1" ref="M548" ca="1">INDEX([3]!data,_xlfn.XMATCH(_xlfn.CONCAT(
SUBSTITUTE($A548,LEFT($A548,FIND($C548,$A548)+LEN($C548)-1),),
$F548),
[3]!index),_xlfn.XMATCH($G548,[3]!header))</f>
        <v>1950</v>
      </c>
      <c r="N548">
        <f t="shared" ref="N548:W550" ca="1" si="90">M548</f>
        <v>1950</v>
      </c>
      <c r="O548">
        <f t="shared" ca="1" si="90"/>
        <v>1950</v>
      </c>
      <c r="P548">
        <f t="shared" ca="1" si="90"/>
        <v>1950</v>
      </c>
      <c r="Q548">
        <f t="shared" ca="1" si="90"/>
        <v>1950</v>
      </c>
      <c r="R548">
        <f t="shared" ca="1" si="90"/>
        <v>1950</v>
      </c>
      <c r="S548">
        <f t="shared" ca="1" si="90"/>
        <v>1950</v>
      </c>
      <c r="T548">
        <f t="shared" ca="1" si="90"/>
        <v>1950</v>
      </c>
      <c r="U548">
        <f t="shared" ca="1" si="90"/>
        <v>1950</v>
      </c>
      <c r="V548">
        <f t="shared" ca="1" si="90"/>
        <v>1950</v>
      </c>
      <c r="W548">
        <f t="shared" ca="1" si="90"/>
        <v>1950</v>
      </c>
    </row>
    <row r="549" spans="1:23" x14ac:dyDescent="0.25">
      <c r="A549" t="s">
        <v>133</v>
      </c>
      <c r="B549" t="s">
        <v>5</v>
      </c>
      <c r="C549" t="s">
        <v>15</v>
      </c>
      <c r="D549" t="s">
        <v>16</v>
      </c>
      <c r="E549" t="s">
        <v>155</v>
      </c>
      <c r="F549" t="s">
        <v>156</v>
      </c>
      <c r="G549" t="s">
        <v>79</v>
      </c>
      <c r="K549" t="s">
        <v>73</v>
      </c>
      <c r="L549" t="s">
        <v>78</v>
      </c>
      <c r="M549" cm="1">
        <f t="array" aca="1" ref="M549" ca="1">INDEX([3]!data,_xlfn.XMATCH(_xlfn.CONCAT(
SUBSTITUTE($A549,LEFT($A549,FIND($C549,$A549)+LEN($C549)-1),),
$F549),
[3]!index),_xlfn.XMATCH($G549,[3]!header))</f>
        <v>2101</v>
      </c>
      <c r="N549">
        <f t="shared" ca="1" si="90"/>
        <v>2101</v>
      </c>
      <c r="O549">
        <f t="shared" ca="1" si="90"/>
        <v>2101</v>
      </c>
      <c r="P549">
        <f t="shared" ca="1" si="90"/>
        <v>2101</v>
      </c>
      <c r="Q549">
        <f t="shared" ca="1" si="90"/>
        <v>2101</v>
      </c>
      <c r="R549">
        <f t="shared" ca="1" si="90"/>
        <v>2101</v>
      </c>
      <c r="S549">
        <f t="shared" ca="1" si="90"/>
        <v>2101</v>
      </c>
      <c r="T549">
        <f t="shared" ca="1" si="90"/>
        <v>2101</v>
      </c>
      <c r="U549">
        <f t="shared" ca="1" si="90"/>
        <v>2101</v>
      </c>
      <c r="V549">
        <f t="shared" ca="1" si="90"/>
        <v>2101</v>
      </c>
      <c r="W549">
        <f t="shared" ca="1" si="90"/>
        <v>2101</v>
      </c>
    </row>
    <row r="550" spans="1:23" x14ac:dyDescent="0.25">
      <c r="A550" t="s">
        <v>133</v>
      </c>
      <c r="B550" t="s">
        <v>5</v>
      </c>
      <c r="C550" t="s">
        <v>15</v>
      </c>
      <c r="D550" t="s">
        <v>16</v>
      </c>
      <c r="E550" t="s">
        <v>155</v>
      </c>
      <c r="F550" t="s">
        <v>156</v>
      </c>
      <c r="G550" t="s">
        <v>80</v>
      </c>
      <c r="K550" t="s">
        <v>73</v>
      </c>
      <c r="L550" t="s">
        <v>81</v>
      </c>
      <c r="M550" cm="1">
        <f t="array" aca="1" ref="M550" ca="1">INDEX([3]!data,_xlfn.XMATCH(_xlfn.CONCAT(
SUBSTITUTE($A550,LEFT($A550,FIND($C550,$A550)+LEN($C550)-1),),
$F550),
[3]!index),_xlfn.XMATCH($G550,[3]!header))</f>
        <v>25</v>
      </c>
      <c r="N550">
        <f t="shared" ca="1" si="90"/>
        <v>25</v>
      </c>
      <c r="O550">
        <f t="shared" ca="1" si="90"/>
        <v>25</v>
      </c>
      <c r="P550">
        <f t="shared" ca="1" si="90"/>
        <v>25</v>
      </c>
      <c r="Q550">
        <f t="shared" ca="1" si="90"/>
        <v>25</v>
      </c>
      <c r="R550">
        <f t="shared" ca="1" si="90"/>
        <v>25</v>
      </c>
      <c r="S550">
        <f t="shared" ca="1" si="90"/>
        <v>25</v>
      </c>
      <c r="T550">
        <f t="shared" ca="1" si="90"/>
        <v>25</v>
      </c>
      <c r="U550">
        <f t="shared" ca="1" si="90"/>
        <v>25</v>
      </c>
      <c r="V550">
        <f t="shared" ca="1" si="90"/>
        <v>25</v>
      </c>
      <c r="W550">
        <f t="shared" ca="1" si="90"/>
        <v>25</v>
      </c>
    </row>
    <row r="551" spans="1:23" x14ac:dyDescent="0.25">
      <c r="A551" t="s">
        <v>133</v>
      </c>
      <c r="B551" t="s">
        <v>5</v>
      </c>
      <c r="C551" t="s">
        <v>15</v>
      </c>
      <c r="D551" t="s">
        <v>16</v>
      </c>
      <c r="E551" t="s">
        <v>155</v>
      </c>
      <c r="F551" t="s">
        <v>156</v>
      </c>
      <c r="G551" t="s">
        <v>82</v>
      </c>
      <c r="K551" t="s">
        <v>83</v>
      </c>
      <c r="L551" t="s">
        <v>74</v>
      </c>
      <c r="M551" cm="1">
        <f t="array" aca="1" ref="M551" ca="1">INDEX([3]!data,_xlfn.XMATCH(_xlfn.CONCAT(
SUBSTITUTE($A551,LEFT($A551,FIND($C551,$A551)+LEN($C551)-1),),
$F551),
[3]!index),_xlfn.XMATCH(_xlfn.CONCAT($C551,$G551),[3]!header))</f>
        <v>0</v>
      </c>
    </row>
    <row r="552" spans="1:23" x14ac:dyDescent="0.25">
      <c r="A552" t="s">
        <v>133</v>
      </c>
      <c r="B552" t="s">
        <v>5</v>
      </c>
      <c r="C552" t="s">
        <v>15</v>
      </c>
      <c r="D552" t="s">
        <v>16</v>
      </c>
      <c r="E552" t="s">
        <v>155</v>
      </c>
      <c r="F552" t="s">
        <v>156</v>
      </c>
      <c r="G552" t="s">
        <v>84</v>
      </c>
      <c r="K552" t="s">
        <v>73</v>
      </c>
      <c r="L552" t="s">
        <v>85</v>
      </c>
      <c r="M552" cm="1">
        <f t="array" aca="1" ref="M552" ca="1">INDEX([3]!data,_xlfn.XMATCH(_xlfn.CONCAT(
SUBSTITUTE($A552,LEFT($A552,FIND($C552,$A552)+LEN($C552)-1),),
$F552),
[3]!index),_xlfn.XMATCH($G552,[3]!header))</f>
        <v>70000</v>
      </c>
      <c r="N552">
        <f t="shared" ref="N552:W556" ca="1" si="91">M552</f>
        <v>70000</v>
      </c>
      <c r="O552">
        <f t="shared" ca="1" si="91"/>
        <v>70000</v>
      </c>
      <c r="P552">
        <f t="shared" ca="1" si="91"/>
        <v>70000</v>
      </c>
      <c r="Q552">
        <f t="shared" ca="1" si="91"/>
        <v>70000</v>
      </c>
      <c r="R552">
        <f t="shared" ca="1" si="91"/>
        <v>70000</v>
      </c>
      <c r="S552">
        <f t="shared" ca="1" si="91"/>
        <v>70000</v>
      </c>
      <c r="T552">
        <f t="shared" ca="1" si="91"/>
        <v>70000</v>
      </c>
      <c r="U552">
        <f t="shared" ca="1" si="91"/>
        <v>70000</v>
      </c>
      <c r="V552">
        <f t="shared" ca="1" si="91"/>
        <v>70000</v>
      </c>
      <c r="W552">
        <f t="shared" ca="1" si="91"/>
        <v>70000</v>
      </c>
    </row>
    <row r="553" spans="1:23" x14ac:dyDescent="0.25">
      <c r="A553" t="s">
        <v>133</v>
      </c>
      <c r="B553" t="s">
        <v>5</v>
      </c>
      <c r="C553" t="s">
        <v>15</v>
      </c>
      <c r="D553" t="s">
        <v>16</v>
      </c>
      <c r="E553" t="s">
        <v>155</v>
      </c>
      <c r="F553" t="s">
        <v>156</v>
      </c>
      <c r="G553" t="s">
        <v>86</v>
      </c>
      <c r="K553" t="s">
        <v>73</v>
      </c>
      <c r="L553" t="s">
        <v>87</v>
      </c>
      <c r="M553" cm="1">
        <f t="array" aca="1" ref="M553" ca="1">INDEX([3]!data,_xlfn.XMATCH(_xlfn.CONCAT(
SUBSTITUTE($A553,LEFT($A553,FIND($C553,$A553)+LEN($C553)-1),),
$F553),
[3]!index),_xlfn.XMATCH($G553,[3]!header))</f>
        <v>1579031.8534629601</v>
      </c>
      <c r="N553">
        <f t="shared" ca="1" si="91"/>
        <v>1579031.8534629601</v>
      </c>
      <c r="O553">
        <f t="shared" ca="1" si="91"/>
        <v>1579031.8534629601</v>
      </c>
      <c r="P553">
        <f t="shared" ca="1" si="91"/>
        <v>1579031.8534629601</v>
      </c>
      <c r="Q553">
        <f t="shared" ca="1" si="91"/>
        <v>1579031.8534629601</v>
      </c>
      <c r="R553">
        <f t="shared" ca="1" si="91"/>
        <v>1579031.8534629601</v>
      </c>
      <c r="S553">
        <f t="shared" ca="1" si="91"/>
        <v>1579031.8534629601</v>
      </c>
      <c r="T553">
        <f t="shared" ca="1" si="91"/>
        <v>1579031.8534629601</v>
      </c>
      <c r="U553">
        <f t="shared" ca="1" si="91"/>
        <v>1579031.8534629601</v>
      </c>
      <c r="V553">
        <f t="shared" ca="1" si="91"/>
        <v>1579031.8534629601</v>
      </c>
      <c r="W553">
        <f t="shared" ca="1" si="91"/>
        <v>1579031.8534629601</v>
      </c>
    </row>
    <row r="554" spans="1:23" x14ac:dyDescent="0.25">
      <c r="A554" t="s">
        <v>133</v>
      </c>
      <c r="B554" t="s">
        <v>5</v>
      </c>
      <c r="C554" t="s">
        <v>15</v>
      </c>
      <c r="D554" t="s">
        <v>16</v>
      </c>
      <c r="E554" t="s">
        <v>155</v>
      </c>
      <c r="F554" t="s">
        <v>156</v>
      </c>
      <c r="G554" t="s">
        <v>88</v>
      </c>
      <c r="K554" t="s">
        <v>73</v>
      </c>
      <c r="L554" t="s">
        <v>87</v>
      </c>
      <c r="M554" cm="1">
        <f t="array" aca="1" ref="M554" ca="1">INDEX([3]!data,_xlfn.XMATCH(_xlfn.CONCAT(
SUBSTITUTE($A554,LEFT($A554,FIND($C554,$A554)+LEN($C554)-1),),
$F554),
[3]!index),_xlfn.XMATCH($G554,[3]!header))</f>
        <v>63161.274138518602</v>
      </c>
      <c r="N554">
        <f t="shared" ca="1" si="91"/>
        <v>63161.274138518602</v>
      </c>
      <c r="O554">
        <f t="shared" ca="1" si="91"/>
        <v>63161.274138518602</v>
      </c>
      <c r="P554">
        <f t="shared" ca="1" si="91"/>
        <v>63161.274138518602</v>
      </c>
      <c r="Q554">
        <f t="shared" ca="1" si="91"/>
        <v>63161.274138518602</v>
      </c>
      <c r="R554">
        <f t="shared" ca="1" si="91"/>
        <v>63161.274138518602</v>
      </c>
      <c r="S554">
        <f t="shared" ca="1" si="91"/>
        <v>63161.274138518602</v>
      </c>
      <c r="T554">
        <f t="shared" ca="1" si="91"/>
        <v>63161.274138518602</v>
      </c>
      <c r="U554">
        <f t="shared" ca="1" si="91"/>
        <v>63161.274138518602</v>
      </c>
      <c r="V554">
        <f t="shared" ca="1" si="91"/>
        <v>63161.274138518602</v>
      </c>
      <c r="W554">
        <f t="shared" ca="1" si="91"/>
        <v>63161.274138518602</v>
      </c>
    </row>
    <row r="555" spans="1:23" x14ac:dyDescent="0.25">
      <c r="A555" t="s">
        <v>133</v>
      </c>
      <c r="B555" t="s">
        <v>5</v>
      </c>
      <c r="C555" t="s">
        <v>15</v>
      </c>
      <c r="D555" t="s">
        <v>16</v>
      </c>
      <c r="E555" t="s">
        <v>155</v>
      </c>
      <c r="F555" t="s">
        <v>156</v>
      </c>
      <c r="G555" t="s">
        <v>17</v>
      </c>
      <c r="J555" t="s">
        <v>31</v>
      </c>
      <c r="K555" t="s">
        <v>90</v>
      </c>
      <c r="L555" t="str" cm="1">
        <f t="array" aca="1" ref="L555" ca="1">INDEX([3]!data_multi,_xlfn.XMATCH(_xlfn.CONCAT(
SUBSTITUTE($A555,LEFT($A555,FIND($C555,$A555)+LEN($C555)-1),),
$F555:$I555,
SUBSTITUTE($J555,LEFT($A555,FIND($C555,$A555)+LEN($C555)-1),)),
[3]!index_multi),_xlfn.XMATCH(L$2,[3]!header_multi))</f>
        <v>GJ</v>
      </c>
      <c r="M555" cm="1">
        <f t="array" aca="1" ref="M555" ca="1">INDEX([3]!data_multi,_xlfn.XMATCH(_xlfn.CONCAT(
SUBSTITUTE($A555,LEFT($A555,FIND($C555,$A555)+LEN($C555)-1),),
$F555:$I555,
SUBSTITUTE($J555,LEFT($A555,FIND($C555,$A555)+LEN($C555)-1),)),
[3]!index_multi),_xlfn.XMATCH(M$2,[3]!header_multi))</f>
        <v>3.2</v>
      </c>
      <c r="N555">
        <f t="shared" ca="1" si="91"/>
        <v>3.2</v>
      </c>
      <c r="O555">
        <f t="shared" ca="1" si="91"/>
        <v>3.2</v>
      </c>
      <c r="P555">
        <f t="shared" ca="1" si="91"/>
        <v>3.2</v>
      </c>
      <c r="Q555">
        <f t="shared" ca="1" si="91"/>
        <v>3.2</v>
      </c>
      <c r="R555">
        <f t="shared" ca="1" si="91"/>
        <v>3.2</v>
      </c>
      <c r="S555">
        <f t="shared" ca="1" si="91"/>
        <v>3.2</v>
      </c>
      <c r="T555">
        <f t="shared" ca="1" si="91"/>
        <v>3.2</v>
      </c>
      <c r="U555">
        <f t="shared" ca="1" si="91"/>
        <v>3.2</v>
      </c>
      <c r="V555">
        <f t="shared" ca="1" si="91"/>
        <v>3.2</v>
      </c>
      <c r="W555">
        <f t="shared" ca="1" si="91"/>
        <v>3.2</v>
      </c>
    </row>
    <row r="556" spans="1:23" x14ac:dyDescent="0.25">
      <c r="A556" t="s">
        <v>133</v>
      </c>
      <c r="B556" t="s">
        <v>5</v>
      </c>
      <c r="C556" t="s">
        <v>15</v>
      </c>
      <c r="D556" t="s">
        <v>16</v>
      </c>
      <c r="E556" t="s">
        <v>155</v>
      </c>
      <c r="F556" t="s">
        <v>156</v>
      </c>
      <c r="G556" t="s">
        <v>17</v>
      </c>
      <c r="J556" t="s">
        <v>108</v>
      </c>
      <c r="K556" t="s">
        <v>90</v>
      </c>
      <c r="L556" t="str" cm="1">
        <f t="array" aca="1" ref="L556" ca="1">INDEX([3]!data_multi,_xlfn.XMATCH(_xlfn.CONCAT(
SUBSTITUTE($A556,LEFT($A556,FIND($C556,$A556)+LEN($C556)-1),),
$F556:$I556,
SUBSTITUTE($J556,LEFT($A556,FIND($C556,$A556)+LEN($C556)-1),)),
[3]!index_multi),_xlfn.XMATCH(L$2,[3]!header_multi))</f>
        <v>GJ</v>
      </c>
      <c r="M556" cm="1">
        <f t="array" aca="1" ref="M556" ca="1">INDEX([3]!data_multi,_xlfn.XMATCH(_xlfn.CONCAT(
SUBSTITUTE($A556,LEFT($A556,FIND($C556,$A556)+LEN($C556)-1),),
$F556:$I556,
SUBSTITUTE($J556,LEFT($A556,FIND($C556,$A556)+LEN($C556)-1),)),
[3]!index_multi),_xlfn.XMATCH(M$2,[3]!header_multi))</f>
        <v>1.8E-3</v>
      </c>
      <c r="N556">
        <f t="shared" ca="1" si="91"/>
        <v>1.8E-3</v>
      </c>
      <c r="O556">
        <f t="shared" ca="1" si="91"/>
        <v>1.8E-3</v>
      </c>
      <c r="P556">
        <f t="shared" ca="1" si="91"/>
        <v>1.8E-3</v>
      </c>
      <c r="Q556">
        <f t="shared" ca="1" si="91"/>
        <v>1.8E-3</v>
      </c>
      <c r="R556">
        <f t="shared" ca="1" si="91"/>
        <v>1.8E-3</v>
      </c>
      <c r="S556">
        <f t="shared" ca="1" si="91"/>
        <v>1.8E-3</v>
      </c>
      <c r="T556">
        <f t="shared" ca="1" si="91"/>
        <v>1.8E-3</v>
      </c>
      <c r="U556">
        <f t="shared" ca="1" si="91"/>
        <v>1.8E-3</v>
      </c>
      <c r="V556">
        <f t="shared" ca="1" si="91"/>
        <v>1.8E-3</v>
      </c>
      <c r="W556">
        <f t="shared" ca="1" si="91"/>
        <v>1.8E-3</v>
      </c>
    </row>
    <row r="557" spans="1:23" x14ac:dyDescent="0.25">
      <c r="A557" t="s">
        <v>133</v>
      </c>
      <c r="B557" t="s">
        <v>5</v>
      </c>
      <c r="C557" t="s">
        <v>15</v>
      </c>
      <c r="D557" t="s">
        <v>16</v>
      </c>
      <c r="E557" t="s">
        <v>155</v>
      </c>
      <c r="F557" t="s">
        <v>157</v>
      </c>
      <c r="G557" t="s">
        <v>6</v>
      </c>
    </row>
    <row r="558" spans="1:23" x14ac:dyDescent="0.25">
      <c r="A558" t="s">
        <v>133</v>
      </c>
      <c r="B558" t="s">
        <v>5</v>
      </c>
      <c r="C558" t="s">
        <v>15</v>
      </c>
      <c r="D558" t="s">
        <v>16</v>
      </c>
      <c r="E558" t="s">
        <v>155</v>
      </c>
      <c r="F558" t="s">
        <v>157</v>
      </c>
      <c r="G558" t="s">
        <v>77</v>
      </c>
      <c r="K558" t="s">
        <v>73</v>
      </c>
      <c r="L558" t="s">
        <v>78</v>
      </c>
      <c r="M558" cm="1">
        <f t="array" aca="1" ref="M558" ca="1">INDEX([3]!data,_xlfn.XMATCH(_xlfn.CONCAT(
SUBSTITUTE($A558,LEFT($A558,FIND($C558,$A558)+LEN($C558)-1),),
$F558),
[3]!index),_xlfn.XMATCH($G558,[3]!header))</f>
        <v>1950</v>
      </c>
      <c r="N558">
        <f t="shared" ref="N558:W560" ca="1" si="92">M558</f>
        <v>1950</v>
      </c>
      <c r="O558">
        <f t="shared" ca="1" si="92"/>
        <v>1950</v>
      </c>
      <c r="P558">
        <f t="shared" ca="1" si="92"/>
        <v>1950</v>
      </c>
      <c r="Q558">
        <f t="shared" ca="1" si="92"/>
        <v>1950</v>
      </c>
      <c r="R558">
        <f t="shared" ca="1" si="92"/>
        <v>1950</v>
      </c>
      <c r="S558">
        <f t="shared" ca="1" si="92"/>
        <v>1950</v>
      </c>
      <c r="T558">
        <f t="shared" ca="1" si="92"/>
        <v>1950</v>
      </c>
      <c r="U558">
        <f t="shared" ca="1" si="92"/>
        <v>1950</v>
      </c>
      <c r="V558">
        <f t="shared" ca="1" si="92"/>
        <v>1950</v>
      </c>
      <c r="W558">
        <f t="shared" ca="1" si="92"/>
        <v>1950</v>
      </c>
    </row>
    <row r="559" spans="1:23" x14ac:dyDescent="0.25">
      <c r="A559" t="s">
        <v>133</v>
      </c>
      <c r="B559" t="s">
        <v>5</v>
      </c>
      <c r="C559" t="s">
        <v>15</v>
      </c>
      <c r="D559" t="s">
        <v>16</v>
      </c>
      <c r="E559" t="s">
        <v>155</v>
      </c>
      <c r="F559" t="s">
        <v>157</v>
      </c>
      <c r="G559" t="s">
        <v>79</v>
      </c>
      <c r="K559" t="s">
        <v>73</v>
      </c>
      <c r="L559" t="s">
        <v>78</v>
      </c>
      <c r="M559" cm="1">
        <f t="array" aca="1" ref="M559" ca="1">INDEX([3]!data,_xlfn.XMATCH(_xlfn.CONCAT(
SUBSTITUTE($A559,LEFT($A559,FIND($C559,$A559)+LEN($C559)-1),),
$F559),
[3]!index),_xlfn.XMATCH($G559,[3]!header))</f>
        <v>2101</v>
      </c>
      <c r="N559">
        <f t="shared" ca="1" si="92"/>
        <v>2101</v>
      </c>
      <c r="O559">
        <f t="shared" ca="1" si="92"/>
        <v>2101</v>
      </c>
      <c r="P559">
        <f t="shared" ca="1" si="92"/>
        <v>2101</v>
      </c>
      <c r="Q559">
        <f t="shared" ca="1" si="92"/>
        <v>2101</v>
      </c>
      <c r="R559">
        <f t="shared" ca="1" si="92"/>
        <v>2101</v>
      </c>
      <c r="S559">
        <f t="shared" ca="1" si="92"/>
        <v>2101</v>
      </c>
      <c r="T559">
        <f t="shared" ca="1" si="92"/>
        <v>2101</v>
      </c>
      <c r="U559">
        <f t="shared" ca="1" si="92"/>
        <v>2101</v>
      </c>
      <c r="V559">
        <f t="shared" ca="1" si="92"/>
        <v>2101</v>
      </c>
      <c r="W559">
        <f t="shared" ca="1" si="92"/>
        <v>2101</v>
      </c>
    </row>
    <row r="560" spans="1:23" x14ac:dyDescent="0.25">
      <c r="A560" t="s">
        <v>133</v>
      </c>
      <c r="B560" t="s">
        <v>5</v>
      </c>
      <c r="C560" t="s">
        <v>15</v>
      </c>
      <c r="D560" t="s">
        <v>16</v>
      </c>
      <c r="E560" t="s">
        <v>155</v>
      </c>
      <c r="F560" t="s">
        <v>157</v>
      </c>
      <c r="G560" t="s">
        <v>80</v>
      </c>
      <c r="K560" t="s">
        <v>73</v>
      </c>
      <c r="L560" t="s">
        <v>81</v>
      </c>
      <c r="M560" cm="1">
        <f t="array" aca="1" ref="M560" ca="1">INDEX([3]!data,_xlfn.XMATCH(_xlfn.CONCAT(
SUBSTITUTE($A560,LEFT($A560,FIND($C560,$A560)+LEN($C560)-1),),
$F560),
[3]!index),_xlfn.XMATCH($G560,[3]!header))</f>
        <v>25</v>
      </c>
      <c r="N560">
        <f t="shared" ca="1" si="92"/>
        <v>25</v>
      </c>
      <c r="O560">
        <f t="shared" ca="1" si="92"/>
        <v>25</v>
      </c>
      <c r="P560">
        <f t="shared" ca="1" si="92"/>
        <v>25</v>
      </c>
      <c r="Q560">
        <f t="shared" ca="1" si="92"/>
        <v>25</v>
      </c>
      <c r="R560">
        <f t="shared" ca="1" si="92"/>
        <v>25</v>
      </c>
      <c r="S560">
        <f t="shared" ca="1" si="92"/>
        <v>25</v>
      </c>
      <c r="T560">
        <f t="shared" ca="1" si="92"/>
        <v>25</v>
      </c>
      <c r="U560">
        <f t="shared" ca="1" si="92"/>
        <v>25</v>
      </c>
      <c r="V560">
        <f t="shared" ca="1" si="92"/>
        <v>25</v>
      </c>
      <c r="W560">
        <f t="shared" ca="1" si="92"/>
        <v>25</v>
      </c>
    </row>
    <row r="561" spans="1:23" x14ac:dyDescent="0.25">
      <c r="A561" t="s">
        <v>133</v>
      </c>
      <c r="B561" t="s">
        <v>5</v>
      </c>
      <c r="C561" t="s">
        <v>15</v>
      </c>
      <c r="D561" t="s">
        <v>16</v>
      </c>
      <c r="E561" t="s">
        <v>155</v>
      </c>
      <c r="F561" t="s">
        <v>157</v>
      </c>
      <c r="G561" t="s">
        <v>82</v>
      </c>
      <c r="K561" t="s">
        <v>83</v>
      </c>
      <c r="L561" t="s">
        <v>74</v>
      </c>
      <c r="M561" cm="1">
        <f t="array" aca="1" ref="M561" ca="1">INDEX([3]!data,_xlfn.XMATCH(_xlfn.CONCAT(
SUBSTITUTE($A561,LEFT($A561,FIND($C561,$A561)+LEN($C561)-1),),
$F561),
[3]!index),_xlfn.XMATCH(_xlfn.CONCAT($C561,$G561),[3]!header))</f>
        <v>0</v>
      </c>
    </row>
    <row r="562" spans="1:23" x14ac:dyDescent="0.25">
      <c r="A562" t="s">
        <v>133</v>
      </c>
      <c r="B562" t="s">
        <v>5</v>
      </c>
      <c r="C562" t="s">
        <v>15</v>
      </c>
      <c r="D562" t="s">
        <v>16</v>
      </c>
      <c r="E562" t="s">
        <v>155</v>
      </c>
      <c r="F562" t="s">
        <v>157</v>
      </c>
      <c r="G562" t="s">
        <v>84</v>
      </c>
      <c r="K562" t="s">
        <v>73</v>
      </c>
      <c r="L562" t="s">
        <v>85</v>
      </c>
      <c r="M562" cm="1">
        <f t="array" aca="1" ref="M562" ca="1">INDEX([3]!data,_xlfn.XMATCH(_xlfn.CONCAT(
SUBSTITUTE($A562,LEFT($A562,FIND($C562,$A562)+LEN($C562)-1),),
$F562),
[3]!index),_xlfn.XMATCH($G562,[3]!header))</f>
        <v>70000</v>
      </c>
      <c r="N562">
        <f t="shared" ref="N562:W566" ca="1" si="93">M562</f>
        <v>70000</v>
      </c>
      <c r="O562">
        <f t="shared" ca="1" si="93"/>
        <v>70000</v>
      </c>
      <c r="P562">
        <f t="shared" ca="1" si="93"/>
        <v>70000</v>
      </c>
      <c r="Q562">
        <f t="shared" ca="1" si="93"/>
        <v>70000</v>
      </c>
      <c r="R562">
        <f t="shared" ca="1" si="93"/>
        <v>70000</v>
      </c>
      <c r="S562">
        <f t="shared" ca="1" si="93"/>
        <v>70000</v>
      </c>
      <c r="T562">
        <f t="shared" ca="1" si="93"/>
        <v>70000</v>
      </c>
      <c r="U562">
        <f t="shared" ca="1" si="93"/>
        <v>70000</v>
      </c>
      <c r="V562">
        <f t="shared" ca="1" si="93"/>
        <v>70000</v>
      </c>
      <c r="W562">
        <f t="shared" ca="1" si="93"/>
        <v>70000</v>
      </c>
    </row>
    <row r="563" spans="1:23" x14ac:dyDescent="0.25">
      <c r="A563" t="s">
        <v>133</v>
      </c>
      <c r="B563" t="s">
        <v>5</v>
      </c>
      <c r="C563" t="s">
        <v>15</v>
      </c>
      <c r="D563" t="s">
        <v>16</v>
      </c>
      <c r="E563" t="s">
        <v>155</v>
      </c>
      <c r="F563" t="s">
        <v>157</v>
      </c>
      <c r="G563" t="s">
        <v>86</v>
      </c>
      <c r="K563" t="s">
        <v>73</v>
      </c>
      <c r="L563" t="s">
        <v>87</v>
      </c>
      <c r="M563" cm="1">
        <f t="array" aca="1" ref="M563" ca="1">INDEX([3]!data,_xlfn.XMATCH(_xlfn.CONCAT(
SUBSTITUTE($A563,LEFT($A563,FIND($C563,$A563)+LEN($C563)-1),),
$F563),
[3]!index),_xlfn.XMATCH($G563,[3]!header))</f>
        <v>1736935.0388092599</v>
      </c>
      <c r="N563">
        <f t="shared" ca="1" si="93"/>
        <v>1736935.0388092599</v>
      </c>
      <c r="O563">
        <f t="shared" ca="1" si="93"/>
        <v>1736935.0388092599</v>
      </c>
      <c r="P563">
        <f t="shared" ca="1" si="93"/>
        <v>1736935.0388092599</v>
      </c>
      <c r="Q563">
        <f t="shared" ca="1" si="93"/>
        <v>1736935.0388092599</v>
      </c>
      <c r="R563">
        <f t="shared" ca="1" si="93"/>
        <v>1736935.0388092599</v>
      </c>
      <c r="S563">
        <f t="shared" ca="1" si="93"/>
        <v>1736935.0388092599</v>
      </c>
      <c r="T563">
        <f t="shared" ca="1" si="93"/>
        <v>1736935.0388092599</v>
      </c>
      <c r="U563">
        <f t="shared" ca="1" si="93"/>
        <v>1736935.0388092599</v>
      </c>
      <c r="V563">
        <f t="shared" ca="1" si="93"/>
        <v>1736935.0388092599</v>
      </c>
      <c r="W563">
        <f t="shared" ca="1" si="93"/>
        <v>1736935.0388092599</v>
      </c>
    </row>
    <row r="564" spans="1:23" x14ac:dyDescent="0.25">
      <c r="A564" t="s">
        <v>133</v>
      </c>
      <c r="B564" t="s">
        <v>5</v>
      </c>
      <c r="C564" t="s">
        <v>15</v>
      </c>
      <c r="D564" t="s">
        <v>16</v>
      </c>
      <c r="E564" t="s">
        <v>155</v>
      </c>
      <c r="F564" t="s">
        <v>157</v>
      </c>
      <c r="G564" t="s">
        <v>88</v>
      </c>
      <c r="K564" t="s">
        <v>73</v>
      </c>
      <c r="L564" t="s">
        <v>87</v>
      </c>
      <c r="M564" cm="1">
        <f t="array" aca="1" ref="M564" ca="1">INDEX([3]!data,_xlfn.XMATCH(_xlfn.CONCAT(
SUBSTITUTE($A564,LEFT($A564,FIND($C564,$A564)+LEN($C564)-1),),
$F564),
[3]!index),_xlfn.XMATCH($G564,[3]!header))</f>
        <v>69477.401552370502</v>
      </c>
      <c r="N564">
        <f t="shared" ca="1" si="93"/>
        <v>69477.401552370502</v>
      </c>
      <c r="O564">
        <f t="shared" ca="1" si="93"/>
        <v>69477.401552370502</v>
      </c>
      <c r="P564">
        <f t="shared" ca="1" si="93"/>
        <v>69477.401552370502</v>
      </c>
      <c r="Q564">
        <f t="shared" ca="1" si="93"/>
        <v>69477.401552370502</v>
      </c>
      <c r="R564">
        <f t="shared" ca="1" si="93"/>
        <v>69477.401552370502</v>
      </c>
      <c r="S564">
        <f t="shared" ca="1" si="93"/>
        <v>69477.401552370502</v>
      </c>
      <c r="T564">
        <f t="shared" ca="1" si="93"/>
        <v>69477.401552370502</v>
      </c>
      <c r="U564">
        <f t="shared" ca="1" si="93"/>
        <v>69477.401552370502</v>
      </c>
      <c r="V564">
        <f t="shared" ca="1" si="93"/>
        <v>69477.401552370502</v>
      </c>
      <c r="W564">
        <f t="shared" ca="1" si="93"/>
        <v>69477.401552370502</v>
      </c>
    </row>
    <row r="565" spans="1:23" x14ac:dyDescent="0.25">
      <c r="A565" t="s">
        <v>133</v>
      </c>
      <c r="B565" t="s">
        <v>5</v>
      </c>
      <c r="C565" t="s">
        <v>15</v>
      </c>
      <c r="D565" t="s">
        <v>16</v>
      </c>
      <c r="E565" t="s">
        <v>155</v>
      </c>
      <c r="F565" t="s">
        <v>157</v>
      </c>
      <c r="G565" t="s">
        <v>17</v>
      </c>
      <c r="J565" t="s">
        <v>34</v>
      </c>
      <c r="K565" t="s">
        <v>90</v>
      </c>
      <c r="L565" t="str" cm="1">
        <f t="array" aca="1" ref="L565" ca="1">INDEX([3]!data_multi,_xlfn.XMATCH(_xlfn.CONCAT(
SUBSTITUTE($A565,LEFT($A565,FIND($C565,$A565)+LEN($C565)-1),),
$F565:$I565,
SUBSTITUTE($J565,LEFT($A565,FIND($C565,$A565)+LEN($C565)-1),)),
[3]!index_multi),_xlfn.XMATCH(L$2,[3]!header_multi))</f>
        <v>GJ</v>
      </c>
      <c r="M565" cm="1">
        <f t="array" aca="1" ref="M565" ca="1">INDEX([3]!data_multi,_xlfn.XMATCH(_xlfn.CONCAT(
SUBSTITUTE($A565,LEFT($A565,FIND($C565,$A565)+LEN($C565)-1),),
$F565:$I565,
SUBSTITUTE($J565,LEFT($A565,FIND($C565,$A565)+LEN($C565)-1),)),
[3]!index_multi),_xlfn.XMATCH(M$2,[3]!header_multi))</f>
        <v>3.7</v>
      </c>
      <c r="N565">
        <f t="shared" ca="1" si="93"/>
        <v>3.7</v>
      </c>
      <c r="O565">
        <f t="shared" ca="1" si="93"/>
        <v>3.7</v>
      </c>
      <c r="P565">
        <f t="shared" ca="1" si="93"/>
        <v>3.7</v>
      </c>
      <c r="Q565">
        <f t="shared" ca="1" si="93"/>
        <v>3.7</v>
      </c>
      <c r="R565">
        <f t="shared" ca="1" si="93"/>
        <v>3.7</v>
      </c>
      <c r="S565">
        <f t="shared" ca="1" si="93"/>
        <v>3.7</v>
      </c>
      <c r="T565">
        <f t="shared" ca="1" si="93"/>
        <v>3.7</v>
      </c>
      <c r="U565">
        <f t="shared" ca="1" si="93"/>
        <v>3.7</v>
      </c>
      <c r="V565">
        <f t="shared" ca="1" si="93"/>
        <v>3.7</v>
      </c>
      <c r="W565">
        <f t="shared" ca="1" si="93"/>
        <v>3.7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155</v>
      </c>
      <c r="F566" t="s">
        <v>157</v>
      </c>
      <c r="G566" t="s">
        <v>17</v>
      </c>
      <c r="J566" t="s">
        <v>108</v>
      </c>
      <c r="K566" t="s">
        <v>90</v>
      </c>
      <c r="L566" t="str" cm="1">
        <f t="array" aca="1" ref="L566" ca="1">INDEX([3]!data_multi,_xlfn.XMATCH(_xlfn.CONCAT(
SUBSTITUTE($A566,LEFT($A566,FIND($C566,$A566)+LEN($C566)-1),),
$F566:$I566,
SUBSTITUTE($J566,LEFT($A566,FIND($C566,$A566)+LEN($C566)-1),)),
[3]!index_multi),_xlfn.XMATCH(L$2,[3]!header_multi))</f>
        <v>GJ</v>
      </c>
      <c r="M566" cm="1">
        <f t="array" aca="1" ref="M566" ca="1">INDEX([3]!data_multi,_xlfn.XMATCH(_xlfn.CONCAT(
SUBSTITUTE($A566,LEFT($A566,FIND($C566,$A566)+LEN($C566)-1),),
$F566:$I566,
SUBSTITUTE($J566,LEFT($A566,FIND($C566,$A566)+LEN($C566)-1),)),
[3]!index_multi),_xlfn.XMATCH(M$2,[3]!header_multi))</f>
        <v>1.8E-3</v>
      </c>
      <c r="N566">
        <f t="shared" ca="1" si="93"/>
        <v>1.8E-3</v>
      </c>
      <c r="O566">
        <f t="shared" ca="1" si="93"/>
        <v>1.8E-3</v>
      </c>
      <c r="P566">
        <f t="shared" ca="1" si="93"/>
        <v>1.8E-3</v>
      </c>
      <c r="Q566">
        <f t="shared" ca="1" si="93"/>
        <v>1.8E-3</v>
      </c>
      <c r="R566">
        <f t="shared" ca="1" si="93"/>
        <v>1.8E-3</v>
      </c>
      <c r="S566">
        <f t="shared" ca="1" si="93"/>
        <v>1.8E-3</v>
      </c>
      <c r="T566">
        <f t="shared" ca="1" si="93"/>
        <v>1.8E-3</v>
      </c>
      <c r="U566">
        <f t="shared" ca="1" si="93"/>
        <v>1.8E-3</v>
      </c>
      <c r="V566">
        <f t="shared" ca="1" si="93"/>
        <v>1.8E-3</v>
      </c>
      <c r="W566">
        <f t="shared" ca="1" si="93"/>
        <v>1.8E-3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155</v>
      </c>
      <c r="F567" t="s">
        <v>158</v>
      </c>
      <c r="G567" t="s">
        <v>6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155</v>
      </c>
      <c r="F568" t="s">
        <v>158</v>
      </c>
      <c r="G568" t="s">
        <v>77</v>
      </c>
      <c r="K568" t="s">
        <v>73</v>
      </c>
      <c r="L568" t="s">
        <v>78</v>
      </c>
      <c r="M568" cm="1">
        <f t="array" aca="1" ref="M568" ca="1">INDEX([3]!data,_xlfn.XMATCH(_xlfn.CONCAT(
SUBSTITUTE($A568,LEFT($A568,FIND($C568,$A568)+LEN($C568)-1),),
$F568),
[3]!index),_xlfn.XMATCH($G568,[3]!header))</f>
        <v>1950</v>
      </c>
      <c r="N568">
        <f t="shared" ref="N568:W570" ca="1" si="94">M568</f>
        <v>1950</v>
      </c>
      <c r="O568">
        <f t="shared" ca="1" si="94"/>
        <v>1950</v>
      </c>
      <c r="P568">
        <f t="shared" ca="1" si="94"/>
        <v>1950</v>
      </c>
      <c r="Q568">
        <f t="shared" ca="1" si="94"/>
        <v>1950</v>
      </c>
      <c r="R568">
        <f t="shared" ca="1" si="94"/>
        <v>1950</v>
      </c>
      <c r="S568">
        <f t="shared" ca="1" si="94"/>
        <v>1950</v>
      </c>
      <c r="T568">
        <f t="shared" ca="1" si="94"/>
        <v>1950</v>
      </c>
      <c r="U568">
        <f t="shared" ca="1" si="94"/>
        <v>1950</v>
      </c>
      <c r="V568">
        <f t="shared" ca="1" si="94"/>
        <v>1950</v>
      </c>
      <c r="W568">
        <f t="shared" ca="1" si="94"/>
        <v>1950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155</v>
      </c>
      <c r="F569" t="s">
        <v>158</v>
      </c>
      <c r="G569" t="s">
        <v>79</v>
      </c>
      <c r="K569" t="s">
        <v>73</v>
      </c>
      <c r="L569" t="s">
        <v>78</v>
      </c>
      <c r="M569" cm="1">
        <f t="array" aca="1" ref="M569" ca="1">INDEX([3]!data,_xlfn.XMATCH(_xlfn.CONCAT(
SUBSTITUTE($A569,LEFT($A569,FIND($C569,$A569)+LEN($C569)-1),),
$F569),
[3]!index),_xlfn.XMATCH($G569,[3]!header))</f>
        <v>2101</v>
      </c>
      <c r="N569">
        <f t="shared" ca="1" si="94"/>
        <v>2101</v>
      </c>
      <c r="O569">
        <f t="shared" ca="1" si="94"/>
        <v>2101</v>
      </c>
      <c r="P569">
        <f t="shared" ca="1" si="94"/>
        <v>2101</v>
      </c>
      <c r="Q569">
        <f t="shared" ca="1" si="94"/>
        <v>2101</v>
      </c>
      <c r="R569">
        <f t="shared" ca="1" si="94"/>
        <v>2101</v>
      </c>
      <c r="S569">
        <f t="shared" ca="1" si="94"/>
        <v>2101</v>
      </c>
      <c r="T569">
        <f t="shared" ca="1" si="94"/>
        <v>2101</v>
      </c>
      <c r="U569">
        <f t="shared" ca="1" si="94"/>
        <v>2101</v>
      </c>
      <c r="V569">
        <f t="shared" ca="1" si="94"/>
        <v>2101</v>
      </c>
      <c r="W569">
        <f t="shared" ca="1" si="94"/>
        <v>2101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155</v>
      </c>
      <c r="F570" t="s">
        <v>158</v>
      </c>
      <c r="G570" t="s">
        <v>80</v>
      </c>
      <c r="K570" t="s">
        <v>73</v>
      </c>
      <c r="L570" t="s">
        <v>81</v>
      </c>
      <c r="M570" cm="1">
        <f t="array" aca="1" ref="M570" ca="1">INDEX([3]!data,_xlfn.XMATCH(_xlfn.CONCAT(
SUBSTITUTE($A570,LEFT($A570,FIND($C570,$A570)+LEN($C570)-1),),
$F570),
[3]!index),_xlfn.XMATCH($G570,[3]!header))</f>
        <v>25</v>
      </c>
      <c r="N570">
        <f t="shared" ca="1" si="94"/>
        <v>25</v>
      </c>
      <c r="O570">
        <f t="shared" ca="1" si="94"/>
        <v>25</v>
      </c>
      <c r="P570">
        <f t="shared" ca="1" si="94"/>
        <v>25</v>
      </c>
      <c r="Q570">
        <f t="shared" ca="1" si="94"/>
        <v>25</v>
      </c>
      <c r="R570">
        <f t="shared" ca="1" si="94"/>
        <v>25</v>
      </c>
      <c r="S570">
        <f t="shared" ca="1" si="94"/>
        <v>25</v>
      </c>
      <c r="T570">
        <f t="shared" ca="1" si="94"/>
        <v>25</v>
      </c>
      <c r="U570">
        <f t="shared" ca="1" si="94"/>
        <v>25</v>
      </c>
      <c r="V570">
        <f t="shared" ca="1" si="94"/>
        <v>25</v>
      </c>
      <c r="W570">
        <f t="shared" ca="1" si="94"/>
        <v>25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155</v>
      </c>
      <c r="F571" t="s">
        <v>158</v>
      </c>
      <c r="G571" t="s">
        <v>82</v>
      </c>
      <c r="K571" t="s">
        <v>83</v>
      </c>
      <c r="L571" t="s">
        <v>74</v>
      </c>
      <c r="M571" cm="1">
        <f t="array" aca="1" ref="M571" ca="1">INDEX([3]!data,_xlfn.XMATCH(_xlfn.CONCAT(
SUBSTITUTE($A571,LEFT($A571,FIND($C571,$A571)+LEN($C571)-1),),
$F571),
[3]!index),_xlfn.XMATCH(_xlfn.CONCAT($C571,$G571),[3]!header))</f>
        <v>1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155</v>
      </c>
      <c r="F572" t="s">
        <v>158</v>
      </c>
      <c r="G572" t="s">
        <v>84</v>
      </c>
      <c r="K572" t="s">
        <v>73</v>
      </c>
      <c r="L572" t="s">
        <v>85</v>
      </c>
      <c r="M572" cm="1">
        <f t="array" aca="1" ref="M572" ca="1">INDEX([3]!data,_xlfn.XMATCH(_xlfn.CONCAT(
SUBSTITUTE($A572,LEFT($A572,FIND($C572,$A572)+LEN($C572)-1),),
$F572),
[3]!index),_xlfn.XMATCH($G572,[3]!header))</f>
        <v>70000</v>
      </c>
      <c r="N572">
        <f t="shared" ref="N572:W576" ca="1" si="95">M572</f>
        <v>70000</v>
      </c>
      <c r="O572">
        <f t="shared" ca="1" si="95"/>
        <v>70000</v>
      </c>
      <c r="P572">
        <f t="shared" ca="1" si="95"/>
        <v>70000</v>
      </c>
      <c r="Q572">
        <f t="shared" ca="1" si="95"/>
        <v>70000</v>
      </c>
      <c r="R572">
        <f t="shared" ca="1" si="95"/>
        <v>70000</v>
      </c>
      <c r="S572">
        <f t="shared" ca="1" si="95"/>
        <v>70000</v>
      </c>
      <c r="T572">
        <f t="shared" ca="1" si="95"/>
        <v>70000</v>
      </c>
      <c r="U572">
        <f t="shared" ca="1" si="95"/>
        <v>70000</v>
      </c>
      <c r="V572">
        <f t="shared" ca="1" si="95"/>
        <v>70000</v>
      </c>
      <c r="W572">
        <f t="shared" ca="1" si="95"/>
        <v>70000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155</v>
      </c>
      <c r="F573" t="s">
        <v>158</v>
      </c>
      <c r="G573" t="s">
        <v>86</v>
      </c>
      <c r="K573" t="s">
        <v>73</v>
      </c>
      <c r="L573" t="s">
        <v>87</v>
      </c>
      <c r="M573" cm="1">
        <f t="array" aca="1" ref="M573" ca="1">INDEX([3]!data,_xlfn.XMATCH(_xlfn.CONCAT(
SUBSTITUTE($A573,LEFT($A573,FIND($C573,$A573)+LEN($C573)-1),),
$F573),
[3]!index),_xlfn.XMATCH($G573,[3]!header))</f>
        <v>1435483.5031481499</v>
      </c>
      <c r="N573">
        <f t="shared" ca="1" si="95"/>
        <v>1435483.5031481499</v>
      </c>
      <c r="O573">
        <f t="shared" ca="1" si="95"/>
        <v>1435483.5031481499</v>
      </c>
      <c r="P573">
        <f t="shared" ca="1" si="95"/>
        <v>1435483.5031481499</v>
      </c>
      <c r="Q573">
        <f t="shared" ca="1" si="95"/>
        <v>1435483.5031481499</v>
      </c>
      <c r="R573">
        <f t="shared" ca="1" si="95"/>
        <v>1435483.5031481499</v>
      </c>
      <c r="S573">
        <f t="shared" ca="1" si="95"/>
        <v>1435483.5031481499</v>
      </c>
      <c r="T573">
        <f t="shared" ca="1" si="95"/>
        <v>1435483.5031481499</v>
      </c>
      <c r="U573">
        <f t="shared" ca="1" si="95"/>
        <v>1435483.5031481499</v>
      </c>
      <c r="V573">
        <f t="shared" ca="1" si="95"/>
        <v>1435483.5031481499</v>
      </c>
      <c r="W573">
        <f t="shared" ca="1" si="95"/>
        <v>1435483.5031481499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155</v>
      </c>
      <c r="F574" t="s">
        <v>158</v>
      </c>
      <c r="G574" t="s">
        <v>88</v>
      </c>
      <c r="K574" t="s">
        <v>73</v>
      </c>
      <c r="L574" t="s">
        <v>87</v>
      </c>
      <c r="M574" cm="1">
        <f t="array" aca="1" ref="M574" ca="1">INDEX([3]!data,_xlfn.XMATCH(_xlfn.CONCAT(
SUBSTITUTE($A574,LEFT($A574,FIND($C574,$A574)+LEN($C574)-1),),
$F574),
[3]!index),_xlfn.XMATCH($G574,[3]!header))</f>
        <v>57419.340125925999</v>
      </c>
      <c r="N574">
        <f t="shared" ca="1" si="95"/>
        <v>57419.340125925999</v>
      </c>
      <c r="O574">
        <f t="shared" ca="1" si="95"/>
        <v>57419.340125925999</v>
      </c>
      <c r="P574">
        <f t="shared" ca="1" si="95"/>
        <v>57419.340125925999</v>
      </c>
      <c r="Q574">
        <f t="shared" ca="1" si="95"/>
        <v>57419.340125925999</v>
      </c>
      <c r="R574">
        <f t="shared" ca="1" si="95"/>
        <v>57419.340125925999</v>
      </c>
      <c r="S574">
        <f t="shared" ca="1" si="95"/>
        <v>57419.340125925999</v>
      </c>
      <c r="T574">
        <f t="shared" ca="1" si="95"/>
        <v>57419.340125925999</v>
      </c>
      <c r="U574">
        <f t="shared" ca="1" si="95"/>
        <v>57419.340125925999</v>
      </c>
      <c r="V574">
        <f t="shared" ca="1" si="95"/>
        <v>57419.340125925999</v>
      </c>
      <c r="W574">
        <f t="shared" ca="1" si="95"/>
        <v>57419.340125925999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155</v>
      </c>
      <c r="F575" t="s">
        <v>158</v>
      </c>
      <c r="G575" t="s">
        <v>17</v>
      </c>
      <c r="J575" t="s">
        <v>112</v>
      </c>
      <c r="K575" t="s">
        <v>90</v>
      </c>
      <c r="L575" t="str" cm="1">
        <f t="array" aca="1" ref="L575" ca="1">INDEX([3]!data_multi,_xlfn.XMATCH(_xlfn.CONCAT(
SUBSTITUTE($A575,LEFT($A575,FIND($C575,$A575)+LEN($C575)-1),),
$F575:$I575,
SUBSTITUTE($J575,LEFT($A575,FIND($C575,$A575)+LEN($C575)-1),)),
[3]!index_multi),_xlfn.XMATCH(L$2,[3]!header_multi))</f>
        <v>GJ</v>
      </c>
      <c r="M575" cm="1">
        <f t="array" aca="1" ref="M575" ca="1">INDEX([3]!data_multi,_xlfn.XMATCH(_xlfn.CONCAT(
SUBSTITUTE($A575,LEFT($A575,FIND($C575,$A575)+LEN($C575)-1),),
$F575:$I575,
SUBSTITUTE($J575,LEFT($A575,FIND($C575,$A575)+LEN($C575)-1),)),
[3]!index_multi),_xlfn.XMATCH(M$2,[3]!header_multi))</f>
        <v>3.75</v>
      </c>
      <c r="N575">
        <f t="shared" ca="1" si="95"/>
        <v>3.75</v>
      </c>
      <c r="O575">
        <f t="shared" ca="1" si="95"/>
        <v>3.75</v>
      </c>
      <c r="P575">
        <f t="shared" ca="1" si="95"/>
        <v>3.75</v>
      </c>
      <c r="Q575">
        <f t="shared" ca="1" si="95"/>
        <v>3.75</v>
      </c>
      <c r="R575">
        <f t="shared" ca="1" si="95"/>
        <v>3.75</v>
      </c>
      <c r="S575">
        <f t="shared" ca="1" si="95"/>
        <v>3.75</v>
      </c>
      <c r="T575">
        <f t="shared" ca="1" si="95"/>
        <v>3.75</v>
      </c>
      <c r="U575">
        <f t="shared" ca="1" si="95"/>
        <v>3.75</v>
      </c>
      <c r="V575">
        <f t="shared" ca="1" si="95"/>
        <v>3.75</v>
      </c>
      <c r="W575">
        <f t="shared" ca="1" si="95"/>
        <v>3.75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155</v>
      </c>
      <c r="F576" t="s">
        <v>158</v>
      </c>
      <c r="G576" t="s">
        <v>17</v>
      </c>
      <c r="J576" t="s">
        <v>108</v>
      </c>
      <c r="K576" t="s">
        <v>90</v>
      </c>
      <c r="L576" t="str" cm="1">
        <f t="array" aca="1" ref="L576" ca="1">INDEX([3]!data_multi,_xlfn.XMATCH(_xlfn.CONCAT(
SUBSTITUTE($A576,LEFT($A576,FIND($C576,$A576)+LEN($C576)-1),),
$F576:$I576,
SUBSTITUTE($J576,LEFT($A576,FIND($C576,$A576)+LEN($C576)-1),)),
[3]!index_multi),_xlfn.XMATCH(L$2,[3]!header_multi))</f>
        <v>GJ</v>
      </c>
      <c r="M576" cm="1">
        <f t="array" aca="1" ref="M576" ca="1">INDEX([3]!data_multi,_xlfn.XMATCH(_xlfn.CONCAT(
SUBSTITUTE($A576,LEFT($A576,FIND($C576,$A576)+LEN($C576)-1),),
$F576:$I576,
SUBSTITUTE($J576,LEFT($A576,FIND($C576,$A576)+LEN($C576)-1),)),
[3]!index_multi),_xlfn.XMATCH(M$2,[3]!header_multi))</f>
        <v>1.8E-3</v>
      </c>
      <c r="N576">
        <f t="shared" ca="1" si="95"/>
        <v>1.8E-3</v>
      </c>
      <c r="O576">
        <f t="shared" ca="1" si="95"/>
        <v>1.8E-3</v>
      </c>
      <c r="P576">
        <f t="shared" ca="1" si="95"/>
        <v>1.8E-3</v>
      </c>
      <c r="Q576">
        <f t="shared" ca="1" si="95"/>
        <v>1.8E-3</v>
      </c>
      <c r="R576">
        <f t="shared" ca="1" si="95"/>
        <v>1.8E-3</v>
      </c>
      <c r="S576">
        <f t="shared" ca="1" si="95"/>
        <v>1.8E-3</v>
      </c>
      <c r="T576">
        <f t="shared" ca="1" si="95"/>
        <v>1.8E-3</v>
      </c>
      <c r="U576">
        <f t="shared" ca="1" si="95"/>
        <v>1.8E-3</v>
      </c>
      <c r="V576">
        <f t="shared" ca="1" si="95"/>
        <v>1.8E-3</v>
      </c>
      <c r="W576">
        <f t="shared" ca="1" si="95"/>
        <v>1.8E-3</v>
      </c>
    </row>
    <row r="577" spans="1:23" x14ac:dyDescent="0.25">
      <c r="A577" t="s">
        <v>134</v>
      </c>
      <c r="B577" t="s">
        <v>5</v>
      </c>
      <c r="C577" t="s">
        <v>15</v>
      </c>
      <c r="D577" t="s">
        <v>16</v>
      </c>
      <c r="E577" t="s">
        <v>159</v>
      </c>
      <c r="G577" t="s">
        <v>20</v>
      </c>
      <c r="K577" t="s">
        <v>21</v>
      </c>
      <c r="L577" t="str" cm="1">
        <f t="array" aca="1" ref="L577" ca="1">INDEX([1]!data,_xlfn.XMATCH(_xlfn.CONCAT(
SUBSTITUTE($A577,LEFT($A577,FIND($C577,$A577)+LEN($C577)-1),),
$F577:$I577,
SUBSTITUTE($J577,LEFT($A577,FIND($C577,$A577)+LEN($C577)-1),)),
[1]!index),_xlfn.XMATCH(L$2,[1]!header))</f>
        <v>tonne</v>
      </c>
    </row>
    <row r="578" spans="1:23" x14ac:dyDescent="0.25">
      <c r="A578" t="s">
        <v>134</v>
      </c>
      <c r="B578" t="s">
        <v>5</v>
      </c>
      <c r="C578" t="s">
        <v>15</v>
      </c>
      <c r="D578" t="s">
        <v>16</v>
      </c>
      <c r="E578" t="s">
        <v>159</v>
      </c>
      <c r="G578" t="s">
        <v>22</v>
      </c>
      <c r="H578" t="s">
        <v>71</v>
      </c>
    </row>
    <row r="579" spans="1:23" x14ac:dyDescent="0.25">
      <c r="A579" t="s">
        <v>134</v>
      </c>
      <c r="B579" t="s">
        <v>5</v>
      </c>
      <c r="C579" t="s">
        <v>15</v>
      </c>
      <c r="D579" t="s">
        <v>16</v>
      </c>
      <c r="E579" t="s">
        <v>159</v>
      </c>
      <c r="G579" t="s">
        <v>72</v>
      </c>
      <c r="K579" t="s">
        <v>73</v>
      </c>
      <c r="L579" t="s">
        <v>74</v>
      </c>
      <c r="M579" cm="1">
        <f t="array" aca="1" ref="M579" ca="1">INDEX([3]!data,_xlfn.XMATCH(_xlfn.CONCAT(
SUBSTITUTE($A579,LEFT($A579,FIND($C579,$A579)+LEN($C579)-1),),
$F579),
[3]!index),_xlfn.XMATCH($G579,[3]!header))</f>
        <v>0.35</v>
      </c>
      <c r="N579">
        <f t="shared" ref="N579:W580" ca="1" si="96">M579</f>
        <v>0.35</v>
      </c>
      <c r="O579">
        <f t="shared" ca="1" si="96"/>
        <v>0.35</v>
      </c>
      <c r="P579">
        <f t="shared" ca="1" si="96"/>
        <v>0.35</v>
      </c>
      <c r="Q579">
        <f t="shared" ca="1" si="96"/>
        <v>0.35</v>
      </c>
      <c r="R579">
        <f t="shared" ca="1" si="96"/>
        <v>0.35</v>
      </c>
      <c r="S579">
        <f t="shared" ca="1" si="96"/>
        <v>0.35</v>
      </c>
      <c r="T579">
        <f t="shared" ca="1" si="96"/>
        <v>0.35</v>
      </c>
      <c r="U579">
        <f t="shared" ca="1" si="96"/>
        <v>0.35</v>
      </c>
      <c r="V579">
        <f t="shared" ca="1" si="96"/>
        <v>0.35</v>
      </c>
      <c r="W579">
        <f t="shared" ca="1" si="96"/>
        <v>0.35</v>
      </c>
    </row>
    <row r="580" spans="1:23" x14ac:dyDescent="0.25">
      <c r="A580" t="s">
        <v>134</v>
      </c>
      <c r="B580" t="s">
        <v>5</v>
      </c>
      <c r="C580" t="s">
        <v>15</v>
      </c>
      <c r="D580" t="s">
        <v>16</v>
      </c>
      <c r="E580" t="s">
        <v>159</v>
      </c>
      <c r="G580" t="s">
        <v>75</v>
      </c>
      <c r="K580" t="s">
        <v>73</v>
      </c>
      <c r="M580" cm="1">
        <f t="array" aca="1" ref="M580" ca="1">INDEX([3]!data,_xlfn.XMATCH(_xlfn.CONCAT(
SUBSTITUTE($A580,LEFT($A580,FIND($C580,$A580)+LEN($C580)-1),),
$F580),
[3]!index),_xlfn.XMATCH($G580,[3]!header))</f>
        <v>10</v>
      </c>
      <c r="N580">
        <f t="shared" ca="1" si="96"/>
        <v>10</v>
      </c>
      <c r="O580">
        <f t="shared" ca="1" si="96"/>
        <v>10</v>
      </c>
      <c r="P580">
        <f t="shared" ca="1" si="96"/>
        <v>10</v>
      </c>
      <c r="Q580">
        <f t="shared" ca="1" si="96"/>
        <v>10</v>
      </c>
      <c r="R580">
        <f t="shared" ca="1" si="96"/>
        <v>10</v>
      </c>
      <c r="S580">
        <f t="shared" ca="1" si="96"/>
        <v>10</v>
      </c>
      <c r="T580">
        <f t="shared" ca="1" si="96"/>
        <v>10</v>
      </c>
      <c r="U580">
        <f t="shared" ca="1" si="96"/>
        <v>10</v>
      </c>
      <c r="V580">
        <f t="shared" ca="1" si="96"/>
        <v>10</v>
      </c>
      <c r="W580">
        <f t="shared" ca="1" si="96"/>
        <v>10</v>
      </c>
    </row>
    <row r="581" spans="1:23" x14ac:dyDescent="0.25">
      <c r="A581" t="s">
        <v>134</v>
      </c>
      <c r="B581" t="s">
        <v>5</v>
      </c>
      <c r="C581" t="s">
        <v>15</v>
      </c>
      <c r="D581" t="s">
        <v>16</v>
      </c>
      <c r="E581" t="s">
        <v>159</v>
      </c>
      <c r="F581" t="s">
        <v>160</v>
      </c>
      <c r="G581" t="s">
        <v>6</v>
      </c>
    </row>
    <row r="582" spans="1:23" x14ac:dyDescent="0.25">
      <c r="A582" t="s">
        <v>134</v>
      </c>
      <c r="B582" t="s">
        <v>5</v>
      </c>
      <c r="C582" t="s">
        <v>15</v>
      </c>
      <c r="D582" t="s">
        <v>16</v>
      </c>
      <c r="E582" t="s">
        <v>159</v>
      </c>
      <c r="F582" t="s">
        <v>160</v>
      </c>
      <c r="G582" t="s">
        <v>77</v>
      </c>
      <c r="K582" t="s">
        <v>73</v>
      </c>
      <c r="L582" t="s">
        <v>78</v>
      </c>
      <c r="M582" cm="1">
        <f t="array" aca="1" ref="M582" ca="1">INDEX([3]!data,_xlfn.XMATCH(_xlfn.CONCAT(
SUBSTITUTE($A582,LEFT($A582,FIND($C582,$A582)+LEN($C582)-1),),
$F582),
[3]!index),_xlfn.XMATCH($G582,[3]!header))</f>
        <v>1950</v>
      </c>
      <c r="N582">
        <f t="shared" ref="N582:W584" ca="1" si="97">M582</f>
        <v>1950</v>
      </c>
      <c r="O582">
        <f t="shared" ca="1" si="97"/>
        <v>1950</v>
      </c>
      <c r="P582">
        <f t="shared" ca="1" si="97"/>
        <v>1950</v>
      </c>
      <c r="Q582">
        <f t="shared" ca="1" si="97"/>
        <v>1950</v>
      </c>
      <c r="R582">
        <f t="shared" ca="1" si="97"/>
        <v>1950</v>
      </c>
      <c r="S582">
        <f t="shared" ca="1" si="97"/>
        <v>1950</v>
      </c>
      <c r="T582">
        <f t="shared" ca="1" si="97"/>
        <v>1950</v>
      </c>
      <c r="U582">
        <f t="shared" ca="1" si="97"/>
        <v>1950</v>
      </c>
      <c r="V582">
        <f t="shared" ca="1" si="97"/>
        <v>1950</v>
      </c>
      <c r="W582">
        <f t="shared" ca="1" si="97"/>
        <v>1950</v>
      </c>
    </row>
    <row r="583" spans="1:23" x14ac:dyDescent="0.25">
      <c r="A583" t="s">
        <v>134</v>
      </c>
      <c r="B583" t="s">
        <v>5</v>
      </c>
      <c r="C583" t="s">
        <v>15</v>
      </c>
      <c r="D583" t="s">
        <v>16</v>
      </c>
      <c r="E583" t="s">
        <v>159</v>
      </c>
      <c r="F583" t="s">
        <v>160</v>
      </c>
      <c r="G583" t="s">
        <v>79</v>
      </c>
      <c r="K583" t="s">
        <v>73</v>
      </c>
      <c r="L583" t="s">
        <v>78</v>
      </c>
      <c r="M583" cm="1">
        <f t="array" aca="1" ref="M583" ca="1">INDEX([3]!data,_xlfn.XMATCH(_xlfn.CONCAT(
SUBSTITUTE($A583,LEFT($A583,FIND($C583,$A583)+LEN($C583)-1),),
$F583),
[3]!index),_xlfn.XMATCH($G583,[3]!header))</f>
        <v>2101</v>
      </c>
      <c r="N583">
        <f t="shared" ca="1" si="97"/>
        <v>2101</v>
      </c>
      <c r="O583">
        <f t="shared" ca="1" si="97"/>
        <v>2101</v>
      </c>
      <c r="P583">
        <f t="shared" ca="1" si="97"/>
        <v>2101</v>
      </c>
      <c r="Q583">
        <f t="shared" ca="1" si="97"/>
        <v>2101</v>
      </c>
      <c r="R583">
        <f t="shared" ca="1" si="97"/>
        <v>2101</v>
      </c>
      <c r="S583">
        <f t="shared" ca="1" si="97"/>
        <v>2101</v>
      </c>
      <c r="T583">
        <f t="shared" ca="1" si="97"/>
        <v>2101</v>
      </c>
      <c r="U583">
        <f t="shared" ca="1" si="97"/>
        <v>2101</v>
      </c>
      <c r="V583">
        <f t="shared" ca="1" si="97"/>
        <v>2101</v>
      </c>
      <c r="W583">
        <f t="shared" ca="1" si="97"/>
        <v>2101</v>
      </c>
    </row>
    <row r="584" spans="1:23" x14ac:dyDescent="0.25">
      <c r="A584" t="s">
        <v>134</v>
      </c>
      <c r="B584" t="s">
        <v>5</v>
      </c>
      <c r="C584" t="s">
        <v>15</v>
      </c>
      <c r="D584" t="s">
        <v>16</v>
      </c>
      <c r="E584" t="s">
        <v>159</v>
      </c>
      <c r="F584" t="s">
        <v>160</v>
      </c>
      <c r="G584" t="s">
        <v>80</v>
      </c>
      <c r="K584" t="s">
        <v>73</v>
      </c>
      <c r="L584" t="s">
        <v>81</v>
      </c>
      <c r="M584" cm="1">
        <f t="array" aca="1" ref="M584" ca="1">INDEX([3]!data,_xlfn.XMATCH(_xlfn.CONCAT(
SUBSTITUTE($A584,LEFT($A584,FIND($C584,$A584)+LEN($C584)-1),),
$F584),
[3]!index),_xlfn.XMATCH($G584,[3]!header))</f>
        <v>25</v>
      </c>
      <c r="N584">
        <f t="shared" ca="1" si="97"/>
        <v>25</v>
      </c>
      <c r="O584">
        <f t="shared" ca="1" si="97"/>
        <v>25</v>
      </c>
      <c r="P584">
        <f t="shared" ca="1" si="97"/>
        <v>25</v>
      </c>
      <c r="Q584">
        <f t="shared" ca="1" si="97"/>
        <v>25</v>
      </c>
      <c r="R584">
        <f t="shared" ca="1" si="97"/>
        <v>25</v>
      </c>
      <c r="S584">
        <f t="shared" ca="1" si="97"/>
        <v>25</v>
      </c>
      <c r="T584">
        <f t="shared" ca="1" si="97"/>
        <v>25</v>
      </c>
      <c r="U584">
        <f t="shared" ca="1" si="97"/>
        <v>25</v>
      </c>
      <c r="V584">
        <f t="shared" ca="1" si="97"/>
        <v>25</v>
      </c>
      <c r="W584">
        <f t="shared" ca="1" si="97"/>
        <v>25</v>
      </c>
    </row>
    <row r="585" spans="1:23" x14ac:dyDescent="0.25">
      <c r="A585" t="s">
        <v>134</v>
      </c>
      <c r="B585" t="s">
        <v>5</v>
      </c>
      <c r="C585" t="s">
        <v>15</v>
      </c>
      <c r="D585" t="s">
        <v>16</v>
      </c>
      <c r="E585" t="s">
        <v>159</v>
      </c>
      <c r="F585" t="s">
        <v>160</v>
      </c>
      <c r="G585" t="s">
        <v>82</v>
      </c>
      <c r="K585" t="s">
        <v>83</v>
      </c>
      <c r="L585" t="s">
        <v>74</v>
      </c>
      <c r="M585" cm="1">
        <f t="array" aca="1" ref="M585" ca="1">INDEX([3]!data,_xlfn.XMATCH(_xlfn.CONCAT(
SUBSTITUTE($A585,LEFT($A585,FIND($C585,$A585)+LEN($C585)-1),),
$F585),
[3]!index),_xlfn.XMATCH(_xlfn.CONCAT($C585,$G585),[3]!header))</f>
        <v>1</v>
      </c>
    </row>
    <row r="586" spans="1:23" x14ac:dyDescent="0.25">
      <c r="A586" t="s">
        <v>134</v>
      </c>
      <c r="B586" t="s">
        <v>5</v>
      </c>
      <c r="C586" t="s">
        <v>15</v>
      </c>
      <c r="D586" t="s">
        <v>16</v>
      </c>
      <c r="E586" t="s">
        <v>159</v>
      </c>
      <c r="F586" t="s">
        <v>160</v>
      </c>
      <c r="G586" t="s">
        <v>84</v>
      </c>
      <c r="K586" t="s">
        <v>73</v>
      </c>
      <c r="L586" t="s">
        <v>85</v>
      </c>
      <c r="M586" cm="1">
        <f t="array" aca="1" ref="M586" ca="1">INDEX([3]!data,_xlfn.XMATCH(_xlfn.CONCAT(
SUBSTITUTE($A586,LEFT($A586,FIND($C586,$A586)+LEN($C586)-1),),
$F586),
[3]!index),_xlfn.XMATCH($G586,[3]!header))</f>
        <v>70000</v>
      </c>
      <c r="N586">
        <f t="shared" ref="N586:W591" ca="1" si="98">M586</f>
        <v>70000</v>
      </c>
      <c r="O586">
        <f t="shared" ca="1" si="98"/>
        <v>70000</v>
      </c>
      <c r="P586">
        <f t="shared" ca="1" si="98"/>
        <v>70000</v>
      </c>
      <c r="Q586">
        <f t="shared" ca="1" si="98"/>
        <v>70000</v>
      </c>
      <c r="R586">
        <f t="shared" ca="1" si="98"/>
        <v>70000</v>
      </c>
      <c r="S586">
        <f t="shared" ca="1" si="98"/>
        <v>70000</v>
      </c>
      <c r="T586">
        <f t="shared" ca="1" si="98"/>
        <v>70000</v>
      </c>
      <c r="U586">
        <f t="shared" ca="1" si="98"/>
        <v>70000</v>
      </c>
      <c r="V586">
        <f t="shared" ca="1" si="98"/>
        <v>70000</v>
      </c>
      <c r="W586">
        <f t="shared" ca="1" si="98"/>
        <v>70000</v>
      </c>
    </row>
    <row r="587" spans="1:23" x14ac:dyDescent="0.25">
      <c r="A587" t="s">
        <v>134</v>
      </c>
      <c r="B587" t="s">
        <v>5</v>
      </c>
      <c r="C587" t="s">
        <v>15</v>
      </c>
      <c r="D587" t="s">
        <v>16</v>
      </c>
      <c r="E587" t="s">
        <v>159</v>
      </c>
      <c r="F587" t="s">
        <v>160</v>
      </c>
      <c r="G587" t="s">
        <v>86</v>
      </c>
      <c r="K587" t="s">
        <v>73</v>
      </c>
      <c r="L587" t="s">
        <v>87</v>
      </c>
      <c r="M587" cm="1">
        <f t="array" aca="1" ref="M587" ca="1">INDEX([3]!data,_xlfn.XMATCH(_xlfn.CONCAT(
SUBSTITUTE($A587,LEFT($A587,FIND($C587,$A587)+LEN($C587)-1),),
$F587),
[3]!index),_xlfn.XMATCH($G587,[3]!header))</f>
        <v>1435483.5031481499</v>
      </c>
      <c r="N587">
        <f t="shared" ca="1" si="98"/>
        <v>1435483.5031481499</v>
      </c>
      <c r="O587">
        <f t="shared" ca="1" si="98"/>
        <v>1435483.5031481499</v>
      </c>
      <c r="P587">
        <f t="shared" ca="1" si="98"/>
        <v>1435483.5031481499</v>
      </c>
      <c r="Q587">
        <f t="shared" ca="1" si="98"/>
        <v>1435483.5031481499</v>
      </c>
      <c r="R587">
        <f t="shared" ca="1" si="98"/>
        <v>1435483.5031481499</v>
      </c>
      <c r="S587">
        <f t="shared" ca="1" si="98"/>
        <v>1435483.5031481499</v>
      </c>
      <c r="T587">
        <f t="shared" ca="1" si="98"/>
        <v>1435483.5031481499</v>
      </c>
      <c r="U587">
        <f t="shared" ca="1" si="98"/>
        <v>1435483.5031481499</v>
      </c>
      <c r="V587">
        <f t="shared" ca="1" si="98"/>
        <v>1435483.5031481499</v>
      </c>
      <c r="W587">
        <f t="shared" ca="1" si="98"/>
        <v>1435483.5031481499</v>
      </c>
    </row>
    <row r="588" spans="1:23" x14ac:dyDescent="0.25">
      <c r="A588" t="s">
        <v>134</v>
      </c>
      <c r="B588" t="s">
        <v>5</v>
      </c>
      <c r="C588" t="s">
        <v>15</v>
      </c>
      <c r="D588" t="s">
        <v>16</v>
      </c>
      <c r="E588" t="s">
        <v>159</v>
      </c>
      <c r="F588" t="s">
        <v>160</v>
      </c>
      <c r="G588" t="s">
        <v>88</v>
      </c>
      <c r="K588" t="s">
        <v>73</v>
      </c>
      <c r="L588" t="s">
        <v>87</v>
      </c>
      <c r="M588" cm="1">
        <f t="array" aca="1" ref="M588" ca="1">INDEX([3]!data,_xlfn.XMATCH(_xlfn.CONCAT(
SUBSTITUTE($A588,LEFT($A588,FIND($C588,$A588)+LEN($C588)-1),),
$F588),
[3]!index),_xlfn.XMATCH($G588,[3]!header))</f>
        <v>57419.340125925999</v>
      </c>
      <c r="N588">
        <f t="shared" ca="1" si="98"/>
        <v>57419.340125925999</v>
      </c>
      <c r="O588">
        <f t="shared" ca="1" si="98"/>
        <v>57419.340125925999</v>
      </c>
      <c r="P588">
        <f t="shared" ca="1" si="98"/>
        <v>57419.340125925999</v>
      </c>
      <c r="Q588">
        <f t="shared" ca="1" si="98"/>
        <v>57419.340125925999</v>
      </c>
      <c r="R588">
        <f t="shared" ca="1" si="98"/>
        <v>57419.340125925999</v>
      </c>
      <c r="S588">
        <f t="shared" ca="1" si="98"/>
        <v>57419.340125925999</v>
      </c>
      <c r="T588">
        <f t="shared" ca="1" si="98"/>
        <v>57419.340125925999</v>
      </c>
      <c r="U588">
        <f t="shared" ca="1" si="98"/>
        <v>57419.340125925999</v>
      </c>
      <c r="V588">
        <f t="shared" ca="1" si="98"/>
        <v>57419.340125925999</v>
      </c>
      <c r="W588">
        <f t="shared" ca="1" si="98"/>
        <v>57419.340125925999</v>
      </c>
    </row>
    <row r="589" spans="1:23" x14ac:dyDescent="0.25">
      <c r="A589" t="s">
        <v>134</v>
      </c>
      <c r="B589" t="s">
        <v>5</v>
      </c>
      <c r="C589" t="s">
        <v>15</v>
      </c>
      <c r="D589" t="s">
        <v>16</v>
      </c>
      <c r="E589" t="s">
        <v>159</v>
      </c>
      <c r="F589" t="s">
        <v>160</v>
      </c>
      <c r="G589" t="s">
        <v>17</v>
      </c>
      <c r="J589" t="s">
        <v>91</v>
      </c>
      <c r="K589" t="s">
        <v>90</v>
      </c>
      <c r="L589" t="str" cm="1">
        <f t="array" aca="1" ref="L589" ca="1">INDEX([3]!data_multi,_xlfn.XMATCH(_xlfn.CONCAT(
SUBSTITUTE($A589,LEFT($A589,FIND($C589,$A589)+LEN($C589)-1),),
$F589:$I589,
SUBSTITUTE($J589,LEFT($A589,FIND($C589,$A589)+LEN($C589)-1),)),
[3]!index_multi),_xlfn.XMATCH(L$2,[3]!header_multi))</f>
        <v>GJ</v>
      </c>
      <c r="M589" cm="1">
        <f t="array" aca="1" ref="M589" ca="1">INDEX([3]!data_multi,_xlfn.XMATCH(_xlfn.CONCAT(
SUBSTITUTE($A589,LEFT($A589,FIND($C589,$A589)+LEN($C589)-1),),
$F589:$I589,
SUBSTITUTE($J589,LEFT($A589,FIND($C589,$A589)+LEN($C589)-1),)),
[3]!index_multi),_xlfn.XMATCH(M$2,[3]!header_multi))</f>
        <v>1.1000000000000001E-3</v>
      </c>
      <c r="N589">
        <f t="shared" ca="1" si="98"/>
        <v>1.1000000000000001E-3</v>
      </c>
      <c r="O589">
        <f t="shared" ca="1" si="98"/>
        <v>1.1000000000000001E-3</v>
      </c>
      <c r="P589">
        <f t="shared" ca="1" si="98"/>
        <v>1.1000000000000001E-3</v>
      </c>
      <c r="Q589">
        <f t="shared" ca="1" si="98"/>
        <v>1.1000000000000001E-3</v>
      </c>
      <c r="R589">
        <f t="shared" ca="1" si="98"/>
        <v>1.1000000000000001E-3</v>
      </c>
      <c r="S589">
        <f t="shared" ca="1" si="98"/>
        <v>1.1000000000000001E-3</v>
      </c>
      <c r="T589">
        <f t="shared" ca="1" si="98"/>
        <v>1.1000000000000001E-3</v>
      </c>
      <c r="U589">
        <f t="shared" ca="1" si="98"/>
        <v>1.1000000000000001E-3</v>
      </c>
      <c r="V589">
        <f t="shared" ca="1" si="98"/>
        <v>1.1000000000000001E-3</v>
      </c>
      <c r="W589">
        <f t="shared" ca="1" si="98"/>
        <v>1.1000000000000001E-3</v>
      </c>
    </row>
    <row r="590" spans="1:23" x14ac:dyDescent="0.25">
      <c r="A590" t="s">
        <v>134</v>
      </c>
      <c r="B590" t="s">
        <v>5</v>
      </c>
      <c r="C590" t="s">
        <v>15</v>
      </c>
      <c r="D590" t="s">
        <v>16</v>
      </c>
      <c r="E590" t="s">
        <v>159</v>
      </c>
      <c r="F590" t="s">
        <v>160</v>
      </c>
      <c r="G590" t="s">
        <v>17</v>
      </c>
      <c r="J590" t="s">
        <v>95</v>
      </c>
      <c r="K590" t="s">
        <v>90</v>
      </c>
      <c r="L590" t="str" cm="1">
        <f t="array" aca="1" ref="L590" ca="1">INDEX([3]!data_multi,_xlfn.XMATCH(_xlfn.CONCAT(
SUBSTITUTE($A590,LEFT($A590,FIND($C590,$A590)+LEN($C590)-1),),
$F590:$I590,
SUBSTITUTE($J590,LEFT($A590,FIND($C590,$A590)+LEN($C590)-1),)),
[3]!index_multi),_xlfn.XMATCH(L$2,[3]!header_multi))</f>
        <v>GJ</v>
      </c>
      <c r="M590" cm="1">
        <f t="array" aca="1" ref="M590" ca="1">INDEX([3]!data_multi,_xlfn.XMATCH(_xlfn.CONCAT(
SUBSTITUTE($A590,LEFT($A590,FIND($C590,$A590)+LEN($C590)-1),),
$F590:$I590,
SUBSTITUTE($J590,LEFT($A590,FIND($C590,$A590)+LEN($C590)-1),)),
[3]!index_multi),_xlfn.XMATCH(M$2,[3]!header_multi))</f>
        <v>2.2700000000000001E-2</v>
      </c>
      <c r="N590">
        <f t="shared" ca="1" si="98"/>
        <v>2.2700000000000001E-2</v>
      </c>
      <c r="O590">
        <f t="shared" ca="1" si="98"/>
        <v>2.2700000000000001E-2</v>
      </c>
      <c r="P590">
        <f t="shared" ca="1" si="98"/>
        <v>2.2700000000000001E-2</v>
      </c>
      <c r="Q590">
        <f t="shared" ca="1" si="98"/>
        <v>2.2700000000000001E-2</v>
      </c>
      <c r="R590">
        <f t="shared" ca="1" si="98"/>
        <v>2.2700000000000001E-2</v>
      </c>
      <c r="S590">
        <f t="shared" ca="1" si="98"/>
        <v>2.2700000000000001E-2</v>
      </c>
      <c r="T590">
        <f t="shared" ca="1" si="98"/>
        <v>2.2700000000000001E-2</v>
      </c>
      <c r="U590">
        <f t="shared" ca="1" si="98"/>
        <v>2.2700000000000001E-2</v>
      </c>
      <c r="V590">
        <f t="shared" ca="1" si="98"/>
        <v>2.2700000000000001E-2</v>
      </c>
      <c r="W590">
        <f t="shared" ca="1" si="98"/>
        <v>2.2700000000000001E-2</v>
      </c>
    </row>
    <row r="591" spans="1:23" x14ac:dyDescent="0.25">
      <c r="A591" t="s">
        <v>134</v>
      </c>
      <c r="B591" t="s">
        <v>5</v>
      </c>
      <c r="C591" t="s">
        <v>15</v>
      </c>
      <c r="D591" t="s">
        <v>16</v>
      </c>
      <c r="E591" t="s">
        <v>159</v>
      </c>
      <c r="F591" t="s">
        <v>160</v>
      </c>
      <c r="G591" t="s">
        <v>17</v>
      </c>
      <c r="J591" t="s">
        <v>108</v>
      </c>
      <c r="K591" t="s">
        <v>90</v>
      </c>
      <c r="L591" t="str" cm="1">
        <f t="array" aca="1" ref="L591" ca="1">INDEX([3]!data_multi,_xlfn.XMATCH(_xlfn.CONCAT(
SUBSTITUTE($A591,LEFT($A591,FIND($C591,$A591)+LEN($C591)-1),),
$F591:$I591,
SUBSTITUTE($J591,LEFT($A591,FIND($C591,$A591)+LEN($C591)-1),)),
[3]!index_multi),_xlfn.XMATCH(L$2,[3]!header_multi))</f>
        <v>GJ</v>
      </c>
      <c r="M591" cm="1">
        <f t="array" aca="1" ref="M591" ca="1">INDEX([3]!data_multi,_xlfn.XMATCH(_xlfn.CONCAT(
SUBSTITUTE($A591,LEFT($A591,FIND($C591,$A591)+LEN($C591)-1),),
$F591:$I591,
SUBSTITUTE($J591,LEFT($A591,FIND($C591,$A591)+LEN($C591)-1),)),
[3]!index_multi),_xlfn.XMATCH(M$2,[3]!header_multi))</f>
        <v>1.5E-3</v>
      </c>
      <c r="N591">
        <f t="shared" ca="1" si="98"/>
        <v>1.5E-3</v>
      </c>
      <c r="O591">
        <f t="shared" ca="1" si="98"/>
        <v>1.5E-3</v>
      </c>
      <c r="P591">
        <f t="shared" ca="1" si="98"/>
        <v>1.5E-3</v>
      </c>
      <c r="Q591">
        <f t="shared" ca="1" si="98"/>
        <v>1.5E-3</v>
      </c>
      <c r="R591">
        <f t="shared" ca="1" si="98"/>
        <v>1.5E-3</v>
      </c>
      <c r="S591">
        <f t="shared" ca="1" si="98"/>
        <v>1.5E-3</v>
      </c>
      <c r="T591">
        <f t="shared" ca="1" si="98"/>
        <v>1.5E-3</v>
      </c>
      <c r="U591">
        <f t="shared" ca="1" si="98"/>
        <v>1.5E-3</v>
      </c>
      <c r="V591">
        <f t="shared" ca="1" si="98"/>
        <v>1.5E-3</v>
      </c>
      <c r="W591">
        <f t="shared" ca="1" si="98"/>
        <v>1.5E-3</v>
      </c>
    </row>
    <row r="592" spans="1:23" x14ac:dyDescent="0.25">
      <c r="A592" t="s">
        <v>103</v>
      </c>
      <c r="B592" t="s">
        <v>5</v>
      </c>
      <c r="C592" t="s">
        <v>15</v>
      </c>
      <c r="D592" t="s">
        <v>16</v>
      </c>
      <c r="E592" t="s">
        <v>161</v>
      </c>
      <c r="G592" t="s">
        <v>20</v>
      </c>
      <c r="K592" t="s">
        <v>21</v>
      </c>
      <c r="L592" t="str" cm="1">
        <f t="array" aca="1" ref="L592" ca="1">INDEX([1]!data,_xlfn.XMATCH(_xlfn.CONCAT(
SUBSTITUTE($A592,LEFT($A592,FIND($C592,$A592)+LEN($C592)-1),),
$F592:$I592,
SUBSTITUTE($J592,LEFT($A592,FIND($C592,$A592)+LEN($C592)-1),)),
[1]!index),_xlfn.XMATCH(L$2,[1]!header))</f>
        <v>GJ</v>
      </c>
    </row>
    <row r="593" spans="1:23" x14ac:dyDescent="0.25">
      <c r="A593" t="s">
        <v>103</v>
      </c>
      <c r="B593" t="s">
        <v>5</v>
      </c>
      <c r="C593" t="s">
        <v>15</v>
      </c>
      <c r="D593" t="s">
        <v>16</v>
      </c>
      <c r="E593" t="s">
        <v>161</v>
      </c>
      <c r="G593" t="s">
        <v>22</v>
      </c>
      <c r="H593" t="s">
        <v>71</v>
      </c>
    </row>
    <row r="594" spans="1:23" x14ac:dyDescent="0.25">
      <c r="A594" t="s">
        <v>103</v>
      </c>
      <c r="B594" t="s">
        <v>5</v>
      </c>
      <c r="C594" t="s">
        <v>15</v>
      </c>
      <c r="D594" t="s">
        <v>16</v>
      </c>
      <c r="E594" t="s">
        <v>161</v>
      </c>
      <c r="G594" t="s">
        <v>72</v>
      </c>
      <c r="K594" t="s">
        <v>73</v>
      </c>
      <c r="L594" t="s">
        <v>74</v>
      </c>
      <c r="M594" cm="1">
        <f t="array" aca="1" ref="M594" ca="1">INDEX([3]!data,_xlfn.XMATCH(_xlfn.CONCAT(
SUBSTITUTE($A594,LEFT($A594,FIND($C594,$A594)+LEN($C594)-1),),
$F594),
[3]!index),_xlfn.XMATCH($G594,[3]!header))</f>
        <v>0.4</v>
      </c>
      <c r="N594">
        <f t="shared" ref="N594:W595" ca="1" si="99">M594</f>
        <v>0.4</v>
      </c>
      <c r="O594">
        <f t="shared" ca="1" si="99"/>
        <v>0.4</v>
      </c>
      <c r="P594">
        <f t="shared" ca="1" si="99"/>
        <v>0.4</v>
      </c>
      <c r="Q594">
        <f t="shared" ca="1" si="99"/>
        <v>0.4</v>
      </c>
      <c r="R594">
        <f t="shared" ca="1" si="99"/>
        <v>0.4</v>
      </c>
      <c r="S594">
        <f t="shared" ca="1" si="99"/>
        <v>0.4</v>
      </c>
      <c r="T594">
        <f t="shared" ca="1" si="99"/>
        <v>0.4</v>
      </c>
      <c r="U594">
        <f t="shared" ca="1" si="99"/>
        <v>0.4</v>
      </c>
      <c r="V594">
        <f t="shared" ca="1" si="99"/>
        <v>0.4</v>
      </c>
      <c r="W594">
        <f t="shared" ca="1" si="99"/>
        <v>0.4</v>
      </c>
    </row>
    <row r="595" spans="1:23" x14ac:dyDescent="0.25">
      <c r="A595" t="s">
        <v>103</v>
      </c>
      <c r="B595" t="s">
        <v>5</v>
      </c>
      <c r="C595" t="s">
        <v>15</v>
      </c>
      <c r="D595" t="s">
        <v>16</v>
      </c>
      <c r="E595" t="s">
        <v>161</v>
      </c>
      <c r="G595" t="s">
        <v>75</v>
      </c>
      <c r="K595" t="s">
        <v>73</v>
      </c>
      <c r="M595" cm="1">
        <f t="array" aca="1" ref="M595" ca="1">INDEX([3]!data,_xlfn.XMATCH(_xlfn.CONCAT(
SUBSTITUTE($A595,LEFT($A595,FIND($C595,$A595)+LEN($C595)-1),),
$F595),
[3]!index),_xlfn.XMATCH($G595,[3]!header))</f>
        <v>10</v>
      </c>
      <c r="N595">
        <f t="shared" ca="1" si="99"/>
        <v>10</v>
      </c>
      <c r="O595">
        <f t="shared" ca="1" si="99"/>
        <v>10</v>
      </c>
      <c r="P595">
        <f t="shared" ca="1" si="99"/>
        <v>10</v>
      </c>
      <c r="Q595">
        <f t="shared" ca="1" si="99"/>
        <v>10</v>
      </c>
      <c r="R595">
        <f t="shared" ca="1" si="99"/>
        <v>10</v>
      </c>
      <c r="S595">
        <f t="shared" ca="1" si="99"/>
        <v>10</v>
      </c>
      <c r="T595">
        <f t="shared" ca="1" si="99"/>
        <v>10</v>
      </c>
      <c r="U595">
        <f t="shared" ca="1" si="99"/>
        <v>10</v>
      </c>
      <c r="V595">
        <f t="shared" ca="1" si="99"/>
        <v>10</v>
      </c>
      <c r="W595">
        <f t="shared" ca="1" si="99"/>
        <v>10</v>
      </c>
    </row>
    <row r="596" spans="1:23" x14ac:dyDescent="0.25">
      <c r="A596" t="s">
        <v>103</v>
      </c>
      <c r="B596" t="s">
        <v>5</v>
      </c>
      <c r="C596" t="s">
        <v>15</v>
      </c>
      <c r="D596" t="s">
        <v>16</v>
      </c>
      <c r="E596" t="s">
        <v>161</v>
      </c>
      <c r="F596" t="s">
        <v>162</v>
      </c>
      <c r="G596" t="s">
        <v>6</v>
      </c>
    </row>
    <row r="597" spans="1:23" x14ac:dyDescent="0.25">
      <c r="A597" t="s">
        <v>103</v>
      </c>
      <c r="B597" t="s">
        <v>5</v>
      </c>
      <c r="C597" t="s">
        <v>15</v>
      </c>
      <c r="D597" t="s">
        <v>16</v>
      </c>
      <c r="E597" t="s">
        <v>161</v>
      </c>
      <c r="F597" t="s">
        <v>162</v>
      </c>
      <c r="G597" t="s">
        <v>77</v>
      </c>
      <c r="K597" t="s">
        <v>73</v>
      </c>
      <c r="L597" t="s">
        <v>78</v>
      </c>
      <c r="M597" cm="1">
        <f t="array" aca="1" ref="M597" ca="1">INDEX([3]!data,_xlfn.XMATCH(_xlfn.CONCAT(
SUBSTITUTE($A597,LEFT($A597,FIND($C597,$A597)+LEN($C597)-1),),
$F597),
[3]!index),_xlfn.XMATCH($G597,[3]!header))</f>
        <v>1930</v>
      </c>
      <c r="N597">
        <f t="shared" ref="N597:W599" ca="1" si="100">M597</f>
        <v>1930</v>
      </c>
      <c r="O597">
        <f t="shared" ca="1" si="100"/>
        <v>1930</v>
      </c>
      <c r="P597">
        <f t="shared" ca="1" si="100"/>
        <v>1930</v>
      </c>
      <c r="Q597">
        <f t="shared" ca="1" si="100"/>
        <v>1930</v>
      </c>
      <c r="R597">
        <f t="shared" ca="1" si="100"/>
        <v>1930</v>
      </c>
      <c r="S597">
        <f t="shared" ca="1" si="100"/>
        <v>1930</v>
      </c>
      <c r="T597">
        <f t="shared" ca="1" si="100"/>
        <v>1930</v>
      </c>
      <c r="U597">
        <f t="shared" ca="1" si="100"/>
        <v>1930</v>
      </c>
      <c r="V597">
        <f t="shared" ca="1" si="100"/>
        <v>1930</v>
      </c>
      <c r="W597">
        <f t="shared" ca="1" si="100"/>
        <v>1930</v>
      </c>
    </row>
    <row r="598" spans="1:23" x14ac:dyDescent="0.25">
      <c r="A598" t="s">
        <v>103</v>
      </c>
      <c r="B598" t="s">
        <v>5</v>
      </c>
      <c r="C598" t="s">
        <v>15</v>
      </c>
      <c r="D598" t="s">
        <v>16</v>
      </c>
      <c r="E598" t="s">
        <v>161</v>
      </c>
      <c r="F598" t="s">
        <v>162</v>
      </c>
      <c r="G598" t="s">
        <v>79</v>
      </c>
      <c r="K598" t="s">
        <v>73</v>
      </c>
      <c r="L598" t="s">
        <v>78</v>
      </c>
      <c r="M598" cm="1">
        <f t="array" aca="1" ref="M598" ca="1">INDEX([3]!data,_xlfn.XMATCH(_xlfn.CONCAT(
SUBSTITUTE($A598,LEFT($A598,FIND($C598,$A598)+LEN($C598)-1),),
$F598),
[3]!index),_xlfn.XMATCH($G598,[3]!header))</f>
        <v>2101</v>
      </c>
      <c r="N598">
        <f t="shared" ca="1" si="100"/>
        <v>2101</v>
      </c>
      <c r="O598">
        <f t="shared" ca="1" si="100"/>
        <v>2101</v>
      </c>
      <c r="P598">
        <f t="shared" ca="1" si="100"/>
        <v>2101</v>
      </c>
      <c r="Q598">
        <f t="shared" ca="1" si="100"/>
        <v>2101</v>
      </c>
      <c r="R598">
        <f t="shared" ca="1" si="100"/>
        <v>2101</v>
      </c>
      <c r="S598">
        <f t="shared" ca="1" si="100"/>
        <v>2101</v>
      </c>
      <c r="T598">
        <f t="shared" ca="1" si="100"/>
        <v>2101</v>
      </c>
      <c r="U598">
        <f t="shared" ca="1" si="100"/>
        <v>2101</v>
      </c>
      <c r="V598">
        <f t="shared" ca="1" si="100"/>
        <v>2101</v>
      </c>
      <c r="W598">
        <f t="shared" ca="1" si="100"/>
        <v>2101</v>
      </c>
    </row>
    <row r="599" spans="1:23" x14ac:dyDescent="0.25">
      <c r="A599" t="s">
        <v>103</v>
      </c>
      <c r="B599" t="s">
        <v>5</v>
      </c>
      <c r="C599" t="s">
        <v>15</v>
      </c>
      <c r="D599" t="s">
        <v>16</v>
      </c>
      <c r="E599" t="s">
        <v>161</v>
      </c>
      <c r="F599" t="s">
        <v>162</v>
      </c>
      <c r="G599" t="s">
        <v>80</v>
      </c>
      <c r="K599" t="s">
        <v>73</v>
      </c>
      <c r="L599" t="s">
        <v>81</v>
      </c>
      <c r="M599" cm="1">
        <f t="array" aca="1" ref="M599" ca="1">INDEX([3]!data,_xlfn.XMATCH(_xlfn.CONCAT(
SUBSTITUTE($A599,LEFT($A599,FIND($C599,$A599)+LEN($C599)-1),),
$F599),
[3]!index),_xlfn.XMATCH($G599,[3]!header))</f>
        <v>25</v>
      </c>
      <c r="N599">
        <f t="shared" ca="1" si="100"/>
        <v>25</v>
      </c>
      <c r="O599">
        <f t="shared" ca="1" si="100"/>
        <v>25</v>
      </c>
      <c r="P599">
        <f t="shared" ca="1" si="100"/>
        <v>25</v>
      </c>
      <c r="Q599">
        <f t="shared" ca="1" si="100"/>
        <v>25</v>
      </c>
      <c r="R599">
        <f t="shared" ca="1" si="100"/>
        <v>25</v>
      </c>
      <c r="S599">
        <f t="shared" ca="1" si="100"/>
        <v>25</v>
      </c>
      <c r="T599">
        <f t="shared" ca="1" si="100"/>
        <v>25</v>
      </c>
      <c r="U599">
        <f t="shared" ca="1" si="100"/>
        <v>25</v>
      </c>
      <c r="V599">
        <f t="shared" ca="1" si="100"/>
        <v>25</v>
      </c>
      <c r="W599">
        <f t="shared" ca="1" si="100"/>
        <v>25</v>
      </c>
    </row>
    <row r="600" spans="1:23" x14ac:dyDescent="0.25">
      <c r="A600" t="s">
        <v>103</v>
      </c>
      <c r="B600" t="s">
        <v>5</v>
      </c>
      <c r="C600" t="s">
        <v>15</v>
      </c>
      <c r="D600" t="s">
        <v>16</v>
      </c>
      <c r="E600" t="s">
        <v>161</v>
      </c>
      <c r="F600" t="s">
        <v>162</v>
      </c>
      <c r="G600" t="s">
        <v>82</v>
      </c>
      <c r="K600" t="s">
        <v>83</v>
      </c>
      <c r="L600" t="s">
        <v>74</v>
      </c>
      <c r="M600" cm="1">
        <f t="array" aca="1" ref="M600" ca="1">INDEX([3]!data,_xlfn.XMATCH(_xlfn.CONCAT(
SUBSTITUTE($A600,LEFT($A600,FIND($C600,$A600)+LEN($C600)-1),),
$F600),
[3]!index),_xlfn.XMATCH(_xlfn.CONCAT($C600,$G600),[3]!header))</f>
        <v>1</v>
      </c>
    </row>
    <row r="601" spans="1:23" x14ac:dyDescent="0.25">
      <c r="A601" t="s">
        <v>103</v>
      </c>
      <c r="B601" t="s">
        <v>5</v>
      </c>
      <c r="C601" t="s">
        <v>15</v>
      </c>
      <c r="D601" t="s">
        <v>16</v>
      </c>
      <c r="E601" t="s">
        <v>161</v>
      </c>
      <c r="F601" t="s">
        <v>162</v>
      </c>
      <c r="G601" t="s">
        <v>84</v>
      </c>
      <c r="K601" t="s">
        <v>73</v>
      </c>
      <c r="L601" t="s">
        <v>85</v>
      </c>
      <c r="M601" cm="1">
        <f t="array" aca="1" ref="M601" ca="1">INDEX([3]!data,_xlfn.XMATCH(_xlfn.CONCAT(
SUBSTITUTE($A601,LEFT($A601,FIND($C601,$A601)+LEN($C601)-1),),
$F601),
[3]!index),_xlfn.XMATCH($G601,[3]!header))</f>
        <v>107057</v>
      </c>
      <c r="N601">
        <f t="shared" ref="N601:W604" ca="1" si="101">M601</f>
        <v>107057</v>
      </c>
      <c r="O601">
        <f t="shared" ca="1" si="101"/>
        <v>107057</v>
      </c>
      <c r="P601">
        <f t="shared" ca="1" si="101"/>
        <v>107057</v>
      </c>
      <c r="Q601">
        <f t="shared" ca="1" si="101"/>
        <v>107057</v>
      </c>
      <c r="R601">
        <f t="shared" ca="1" si="101"/>
        <v>107057</v>
      </c>
      <c r="S601">
        <f t="shared" ca="1" si="101"/>
        <v>107057</v>
      </c>
      <c r="T601">
        <f t="shared" ca="1" si="101"/>
        <v>107057</v>
      </c>
      <c r="U601">
        <f t="shared" ca="1" si="101"/>
        <v>107057</v>
      </c>
      <c r="V601">
        <f t="shared" ca="1" si="101"/>
        <v>107057</v>
      </c>
      <c r="W601">
        <f t="shared" ca="1" si="101"/>
        <v>107057</v>
      </c>
    </row>
    <row r="602" spans="1:23" x14ac:dyDescent="0.25">
      <c r="A602" t="s">
        <v>103</v>
      </c>
      <c r="B602" t="s">
        <v>5</v>
      </c>
      <c r="C602" t="s">
        <v>15</v>
      </c>
      <c r="D602" t="s">
        <v>16</v>
      </c>
      <c r="E602" t="s">
        <v>161</v>
      </c>
      <c r="F602" t="s">
        <v>162</v>
      </c>
      <c r="G602" t="s">
        <v>86</v>
      </c>
      <c r="K602" t="s">
        <v>73</v>
      </c>
      <c r="L602" t="s">
        <v>87</v>
      </c>
      <c r="M602" cm="1">
        <f t="array" aca="1" ref="M602" ca="1">INDEX([3]!data,_xlfn.XMATCH(_xlfn.CONCAT(
SUBSTITUTE($A602,LEFT($A602,FIND($C602,$A602)+LEN($C602)-1),),
$F602),
[3]!index),_xlfn.XMATCH($G602,[3]!header))</f>
        <v>4383351.4113988103</v>
      </c>
      <c r="N602">
        <f t="shared" ca="1" si="101"/>
        <v>4383351.4113988103</v>
      </c>
      <c r="O602">
        <f t="shared" ca="1" si="101"/>
        <v>4383351.4113988103</v>
      </c>
      <c r="P602">
        <f t="shared" ca="1" si="101"/>
        <v>4383351.4113988103</v>
      </c>
      <c r="Q602">
        <f t="shared" ca="1" si="101"/>
        <v>4383351.4113988103</v>
      </c>
      <c r="R602">
        <f t="shared" ca="1" si="101"/>
        <v>4383351.4113988103</v>
      </c>
      <c r="S602">
        <f t="shared" ca="1" si="101"/>
        <v>4383351.4113988103</v>
      </c>
      <c r="T602">
        <f t="shared" ca="1" si="101"/>
        <v>4383351.4113988103</v>
      </c>
      <c r="U602">
        <f t="shared" ca="1" si="101"/>
        <v>4383351.4113988103</v>
      </c>
      <c r="V602">
        <f t="shared" ca="1" si="101"/>
        <v>4383351.4113988103</v>
      </c>
      <c r="W602">
        <f t="shared" ca="1" si="101"/>
        <v>4383351.4113988103</v>
      </c>
    </row>
    <row r="603" spans="1:23" x14ac:dyDescent="0.25">
      <c r="A603" t="s">
        <v>103</v>
      </c>
      <c r="B603" t="s">
        <v>5</v>
      </c>
      <c r="C603" t="s">
        <v>15</v>
      </c>
      <c r="D603" t="s">
        <v>16</v>
      </c>
      <c r="E603" t="s">
        <v>161</v>
      </c>
      <c r="F603" t="s">
        <v>162</v>
      </c>
      <c r="G603" t="s">
        <v>88</v>
      </c>
      <c r="K603" t="s">
        <v>73</v>
      </c>
      <c r="L603" t="s">
        <v>87</v>
      </c>
      <c r="M603" cm="1">
        <f t="array" aca="1" ref="M603" ca="1">INDEX([3]!data,_xlfn.XMATCH(_xlfn.CONCAT(
SUBSTITUTE($A603,LEFT($A603,FIND($C603,$A603)+LEN($C603)-1),),
$F603),
[3]!index),_xlfn.XMATCH($G603,[3]!header))</f>
        <v>33435.174762767499</v>
      </c>
      <c r="N603">
        <f t="shared" ca="1" si="101"/>
        <v>33435.174762767499</v>
      </c>
      <c r="O603">
        <f t="shared" ca="1" si="101"/>
        <v>33435.174762767499</v>
      </c>
      <c r="P603">
        <f t="shared" ca="1" si="101"/>
        <v>33435.174762767499</v>
      </c>
      <c r="Q603">
        <f t="shared" ca="1" si="101"/>
        <v>33435.174762767499</v>
      </c>
      <c r="R603">
        <f t="shared" ca="1" si="101"/>
        <v>33435.174762767499</v>
      </c>
      <c r="S603">
        <f t="shared" ca="1" si="101"/>
        <v>33435.174762767499</v>
      </c>
      <c r="T603">
        <f t="shared" ca="1" si="101"/>
        <v>33435.174762767499</v>
      </c>
      <c r="U603">
        <f t="shared" ca="1" si="101"/>
        <v>33435.174762767499</v>
      </c>
      <c r="V603">
        <f t="shared" ca="1" si="101"/>
        <v>33435.174762767499</v>
      </c>
      <c r="W603">
        <f t="shared" ca="1" si="101"/>
        <v>33435.174762767499</v>
      </c>
    </row>
    <row r="604" spans="1:23" x14ac:dyDescent="0.25">
      <c r="A604" t="s">
        <v>103</v>
      </c>
      <c r="B604" t="s">
        <v>5</v>
      </c>
      <c r="C604" t="s">
        <v>15</v>
      </c>
      <c r="D604" t="s">
        <v>16</v>
      </c>
      <c r="E604" t="s">
        <v>161</v>
      </c>
      <c r="F604" t="s">
        <v>162</v>
      </c>
      <c r="G604" t="s">
        <v>17</v>
      </c>
      <c r="J604" t="s">
        <v>112</v>
      </c>
      <c r="K604" t="s">
        <v>90</v>
      </c>
      <c r="L604" t="str" cm="1">
        <f t="array" aca="1" ref="L604" ca="1">INDEX([3]!data_multi,_xlfn.XMATCH(_xlfn.CONCAT(
SUBSTITUTE($A604,LEFT($A604,FIND($C604,$A604)+LEN($C604)-1),),
$F604:$I604,
SUBSTITUTE($J604,LEFT($A604,FIND($C604,$A604)+LEN($C604)-1),)),
[3]!index_multi),_xlfn.XMATCH(L$2,[3]!header_multi))</f>
        <v>GJ</v>
      </c>
      <c r="M604" cm="1">
        <f t="array" aca="1" ref="M604" ca="1">INDEX([3]!data_multi,_xlfn.XMATCH(_xlfn.CONCAT(
SUBSTITUTE($A604,LEFT($A604,FIND($C604,$A604)+LEN($C604)-1),),
$F604:$I604,
SUBSTITUTE($J604,LEFT($A604,FIND($C604,$A604)+LEN($C604)-1),)),
[3]!index_multi),_xlfn.XMATCH(M$2,[3]!header_multi))</f>
        <v>1.5384615384615301</v>
      </c>
      <c r="N604">
        <f t="shared" ca="1" si="101"/>
        <v>1.5384615384615301</v>
      </c>
      <c r="O604">
        <f t="shared" ca="1" si="101"/>
        <v>1.5384615384615301</v>
      </c>
      <c r="P604">
        <f t="shared" ca="1" si="101"/>
        <v>1.5384615384615301</v>
      </c>
      <c r="Q604">
        <f t="shared" ca="1" si="101"/>
        <v>1.5384615384615301</v>
      </c>
      <c r="R604">
        <f t="shared" ca="1" si="101"/>
        <v>1.5384615384615301</v>
      </c>
      <c r="S604">
        <f t="shared" ca="1" si="101"/>
        <v>1.5384615384615301</v>
      </c>
      <c r="T604">
        <f t="shared" ca="1" si="101"/>
        <v>1.5384615384615301</v>
      </c>
      <c r="U604">
        <f t="shared" ca="1" si="101"/>
        <v>1.5384615384615301</v>
      </c>
      <c r="V604">
        <f t="shared" ca="1" si="101"/>
        <v>1.5384615384615301</v>
      </c>
      <c r="W604">
        <f t="shared" ca="1" si="101"/>
        <v>1.5384615384615301</v>
      </c>
    </row>
    <row r="605" spans="1:23" x14ac:dyDescent="0.25">
      <c r="A605" t="s">
        <v>103</v>
      </c>
      <c r="B605" t="s">
        <v>5</v>
      </c>
      <c r="C605" t="s">
        <v>15</v>
      </c>
      <c r="D605" t="s">
        <v>16</v>
      </c>
      <c r="E605" t="s">
        <v>161</v>
      </c>
      <c r="F605" t="s">
        <v>163</v>
      </c>
      <c r="G605" t="s">
        <v>6</v>
      </c>
    </row>
    <row r="606" spans="1:23" x14ac:dyDescent="0.25">
      <c r="A606" t="s">
        <v>103</v>
      </c>
      <c r="B606" t="s">
        <v>5</v>
      </c>
      <c r="C606" t="s">
        <v>15</v>
      </c>
      <c r="D606" t="s">
        <v>16</v>
      </c>
      <c r="E606" t="s">
        <v>161</v>
      </c>
      <c r="F606" t="s">
        <v>163</v>
      </c>
      <c r="G606" t="s">
        <v>77</v>
      </c>
      <c r="K606" t="s">
        <v>73</v>
      </c>
      <c r="L606" t="s">
        <v>78</v>
      </c>
      <c r="M606" cm="1">
        <f t="array" aca="1" ref="M606" ca="1">INDEX([3]!data,_xlfn.XMATCH(_xlfn.CONCAT(
SUBSTITUTE($A606,LEFT($A606,FIND($C606,$A606)+LEN($C606)-1),),
$F606),
[3]!index),_xlfn.XMATCH($G606,[3]!header))</f>
        <v>1930</v>
      </c>
      <c r="N606">
        <f t="shared" ref="N606:W608" ca="1" si="102">M606</f>
        <v>1930</v>
      </c>
      <c r="O606">
        <f t="shared" ca="1" si="102"/>
        <v>1930</v>
      </c>
      <c r="P606">
        <f t="shared" ca="1" si="102"/>
        <v>1930</v>
      </c>
      <c r="Q606">
        <f t="shared" ca="1" si="102"/>
        <v>1930</v>
      </c>
      <c r="R606">
        <f t="shared" ca="1" si="102"/>
        <v>1930</v>
      </c>
      <c r="S606">
        <f t="shared" ca="1" si="102"/>
        <v>1930</v>
      </c>
      <c r="T606">
        <f t="shared" ca="1" si="102"/>
        <v>1930</v>
      </c>
      <c r="U606">
        <f t="shared" ca="1" si="102"/>
        <v>1930</v>
      </c>
      <c r="V606">
        <f t="shared" ca="1" si="102"/>
        <v>1930</v>
      </c>
      <c r="W606">
        <f t="shared" ca="1" si="102"/>
        <v>1930</v>
      </c>
    </row>
    <row r="607" spans="1:23" x14ac:dyDescent="0.25">
      <c r="A607" t="s">
        <v>103</v>
      </c>
      <c r="B607" t="s">
        <v>5</v>
      </c>
      <c r="C607" t="s">
        <v>15</v>
      </c>
      <c r="D607" t="s">
        <v>16</v>
      </c>
      <c r="E607" t="s">
        <v>161</v>
      </c>
      <c r="F607" t="s">
        <v>163</v>
      </c>
      <c r="G607" t="s">
        <v>79</v>
      </c>
      <c r="K607" t="s">
        <v>73</v>
      </c>
      <c r="L607" t="s">
        <v>78</v>
      </c>
      <c r="M607" cm="1">
        <f t="array" aca="1" ref="M607" ca="1">INDEX([3]!data,_xlfn.XMATCH(_xlfn.CONCAT(
SUBSTITUTE($A607,LEFT($A607,FIND($C607,$A607)+LEN($C607)-1),),
$F607),
[3]!index),_xlfn.XMATCH($G607,[3]!header))</f>
        <v>2101</v>
      </c>
      <c r="N607">
        <f t="shared" ca="1" si="102"/>
        <v>2101</v>
      </c>
      <c r="O607">
        <f t="shared" ca="1" si="102"/>
        <v>2101</v>
      </c>
      <c r="P607">
        <f t="shared" ca="1" si="102"/>
        <v>2101</v>
      </c>
      <c r="Q607">
        <f t="shared" ca="1" si="102"/>
        <v>2101</v>
      </c>
      <c r="R607">
        <f t="shared" ca="1" si="102"/>
        <v>2101</v>
      </c>
      <c r="S607">
        <f t="shared" ca="1" si="102"/>
        <v>2101</v>
      </c>
      <c r="T607">
        <f t="shared" ca="1" si="102"/>
        <v>2101</v>
      </c>
      <c r="U607">
        <f t="shared" ca="1" si="102"/>
        <v>2101</v>
      </c>
      <c r="V607">
        <f t="shared" ca="1" si="102"/>
        <v>2101</v>
      </c>
      <c r="W607">
        <f t="shared" ca="1" si="102"/>
        <v>2101</v>
      </c>
    </row>
    <row r="608" spans="1:23" x14ac:dyDescent="0.25">
      <c r="A608" t="s">
        <v>103</v>
      </c>
      <c r="B608" t="s">
        <v>5</v>
      </c>
      <c r="C608" t="s">
        <v>15</v>
      </c>
      <c r="D608" t="s">
        <v>16</v>
      </c>
      <c r="E608" t="s">
        <v>161</v>
      </c>
      <c r="F608" t="s">
        <v>163</v>
      </c>
      <c r="G608" t="s">
        <v>80</v>
      </c>
      <c r="K608" t="s">
        <v>73</v>
      </c>
      <c r="L608" t="s">
        <v>81</v>
      </c>
      <c r="M608" cm="1">
        <f t="array" aca="1" ref="M608" ca="1">INDEX([3]!data,_xlfn.XMATCH(_xlfn.CONCAT(
SUBSTITUTE($A608,LEFT($A608,FIND($C608,$A608)+LEN($C608)-1),),
$F608),
[3]!index),_xlfn.XMATCH($G608,[3]!header))</f>
        <v>25</v>
      </c>
      <c r="N608">
        <f t="shared" ca="1" si="102"/>
        <v>25</v>
      </c>
      <c r="O608">
        <f t="shared" ca="1" si="102"/>
        <v>25</v>
      </c>
      <c r="P608">
        <f t="shared" ca="1" si="102"/>
        <v>25</v>
      </c>
      <c r="Q608">
        <f t="shared" ca="1" si="102"/>
        <v>25</v>
      </c>
      <c r="R608">
        <f t="shared" ca="1" si="102"/>
        <v>25</v>
      </c>
      <c r="S608">
        <f t="shared" ca="1" si="102"/>
        <v>25</v>
      </c>
      <c r="T608">
        <f t="shared" ca="1" si="102"/>
        <v>25</v>
      </c>
      <c r="U608">
        <f t="shared" ca="1" si="102"/>
        <v>25</v>
      </c>
      <c r="V608">
        <f t="shared" ca="1" si="102"/>
        <v>25</v>
      </c>
      <c r="W608">
        <f t="shared" ca="1" si="102"/>
        <v>25</v>
      </c>
    </row>
    <row r="609" spans="1:23" x14ac:dyDescent="0.25">
      <c r="A609" t="s">
        <v>103</v>
      </c>
      <c r="B609" t="s">
        <v>5</v>
      </c>
      <c r="C609" t="s">
        <v>15</v>
      </c>
      <c r="D609" t="s">
        <v>16</v>
      </c>
      <c r="E609" t="s">
        <v>161</v>
      </c>
      <c r="F609" t="s">
        <v>163</v>
      </c>
      <c r="G609" t="s">
        <v>82</v>
      </c>
      <c r="K609" t="s">
        <v>83</v>
      </c>
      <c r="L609" t="s">
        <v>74</v>
      </c>
      <c r="M609" cm="1">
        <f t="array" aca="1" ref="M609" ca="1">INDEX([3]!data,_xlfn.XMATCH(_xlfn.CONCAT(
SUBSTITUTE($A609,LEFT($A609,FIND($C609,$A609)+LEN($C609)-1),),
$F609),
[3]!index),_xlfn.XMATCH(_xlfn.CONCAT($C609,$G609),[3]!header))</f>
        <v>0</v>
      </c>
    </row>
    <row r="610" spans="1:23" x14ac:dyDescent="0.25">
      <c r="A610" t="s">
        <v>103</v>
      </c>
      <c r="B610" t="s">
        <v>5</v>
      </c>
      <c r="C610" t="s">
        <v>15</v>
      </c>
      <c r="D610" t="s">
        <v>16</v>
      </c>
      <c r="E610" t="s">
        <v>161</v>
      </c>
      <c r="F610" t="s">
        <v>163</v>
      </c>
      <c r="G610" t="s">
        <v>84</v>
      </c>
      <c r="K610" t="s">
        <v>73</v>
      </c>
      <c r="L610" t="s">
        <v>85</v>
      </c>
      <c r="M610" cm="1">
        <f t="array" aca="1" ref="M610" ca="1">INDEX([3]!data,_xlfn.XMATCH(_xlfn.CONCAT(
SUBSTITUTE($A610,LEFT($A610,FIND($C610,$A610)+LEN($C610)-1),),
$F610),
[3]!index),_xlfn.XMATCH($G610,[3]!header))</f>
        <v>107057</v>
      </c>
      <c r="N610">
        <f t="shared" ref="N610:W613" ca="1" si="103">M610</f>
        <v>107057</v>
      </c>
      <c r="O610">
        <f t="shared" ca="1" si="103"/>
        <v>107057</v>
      </c>
      <c r="P610">
        <f t="shared" ca="1" si="103"/>
        <v>107057</v>
      </c>
      <c r="Q610">
        <f t="shared" ca="1" si="103"/>
        <v>107057</v>
      </c>
      <c r="R610">
        <f t="shared" ca="1" si="103"/>
        <v>107057</v>
      </c>
      <c r="S610">
        <f t="shared" ca="1" si="103"/>
        <v>107057</v>
      </c>
      <c r="T610">
        <f t="shared" ca="1" si="103"/>
        <v>107057</v>
      </c>
      <c r="U610">
        <f t="shared" ca="1" si="103"/>
        <v>107057</v>
      </c>
      <c r="V610">
        <f t="shared" ca="1" si="103"/>
        <v>107057</v>
      </c>
      <c r="W610">
        <f t="shared" ca="1" si="103"/>
        <v>107057</v>
      </c>
    </row>
    <row r="611" spans="1:23" x14ac:dyDescent="0.25">
      <c r="A611" t="s">
        <v>103</v>
      </c>
      <c r="B611" t="s">
        <v>5</v>
      </c>
      <c r="C611" t="s">
        <v>15</v>
      </c>
      <c r="D611" t="s">
        <v>16</v>
      </c>
      <c r="E611" t="s">
        <v>161</v>
      </c>
      <c r="F611" t="s">
        <v>163</v>
      </c>
      <c r="G611" t="s">
        <v>86</v>
      </c>
      <c r="K611" t="s">
        <v>73</v>
      </c>
      <c r="L611" t="s">
        <v>87</v>
      </c>
      <c r="M611" cm="1">
        <f t="array" aca="1" ref="M611" ca="1">INDEX([3]!data,_xlfn.XMATCH(_xlfn.CONCAT(
SUBSTITUTE($A611,LEFT($A611,FIND($C611,$A611)+LEN($C611)-1),),
$F611),
[3]!index),_xlfn.XMATCH($G611,[3]!header))</f>
        <v>5260021.6936785718</v>
      </c>
      <c r="N611">
        <f t="shared" ca="1" si="103"/>
        <v>5260021.6936785718</v>
      </c>
      <c r="O611">
        <f t="shared" ca="1" si="103"/>
        <v>5260021.6936785718</v>
      </c>
      <c r="P611">
        <f t="shared" ca="1" si="103"/>
        <v>5260021.6936785718</v>
      </c>
      <c r="Q611">
        <f t="shared" ca="1" si="103"/>
        <v>5260021.6936785718</v>
      </c>
      <c r="R611">
        <f t="shared" ca="1" si="103"/>
        <v>5260021.6936785718</v>
      </c>
      <c r="S611">
        <f t="shared" ca="1" si="103"/>
        <v>5260021.6936785718</v>
      </c>
      <c r="T611">
        <f t="shared" ca="1" si="103"/>
        <v>5260021.6936785718</v>
      </c>
      <c r="U611">
        <f t="shared" ca="1" si="103"/>
        <v>5260021.6936785718</v>
      </c>
      <c r="V611">
        <f t="shared" ca="1" si="103"/>
        <v>5260021.6936785718</v>
      </c>
      <c r="W611">
        <f t="shared" ca="1" si="103"/>
        <v>5260021.6936785718</v>
      </c>
    </row>
    <row r="612" spans="1:23" x14ac:dyDescent="0.25">
      <c r="A612" t="s">
        <v>103</v>
      </c>
      <c r="B612" t="s">
        <v>5</v>
      </c>
      <c r="C612" t="s">
        <v>15</v>
      </c>
      <c r="D612" t="s">
        <v>16</v>
      </c>
      <c r="E612" t="s">
        <v>161</v>
      </c>
      <c r="F612" t="s">
        <v>163</v>
      </c>
      <c r="G612" t="s">
        <v>88</v>
      </c>
      <c r="K612" t="s">
        <v>73</v>
      </c>
      <c r="L612" t="s">
        <v>87</v>
      </c>
      <c r="M612" cm="1">
        <f t="array" aca="1" ref="M612" ca="1">INDEX([3]!data,_xlfn.XMATCH(_xlfn.CONCAT(
SUBSTITUTE($A612,LEFT($A612,FIND($C612,$A612)+LEN($C612)-1),),
$F612),
[3]!index),_xlfn.XMATCH($G612,[3]!header))</f>
        <v>33435.174762767499</v>
      </c>
      <c r="N612">
        <f t="shared" ca="1" si="103"/>
        <v>33435.174762767499</v>
      </c>
      <c r="O612">
        <f t="shared" ca="1" si="103"/>
        <v>33435.174762767499</v>
      </c>
      <c r="P612">
        <f t="shared" ca="1" si="103"/>
        <v>33435.174762767499</v>
      </c>
      <c r="Q612">
        <f t="shared" ca="1" si="103"/>
        <v>33435.174762767499</v>
      </c>
      <c r="R612">
        <f t="shared" ca="1" si="103"/>
        <v>33435.174762767499</v>
      </c>
      <c r="S612">
        <f t="shared" ca="1" si="103"/>
        <v>33435.174762767499</v>
      </c>
      <c r="T612">
        <f t="shared" ca="1" si="103"/>
        <v>33435.174762767499</v>
      </c>
      <c r="U612">
        <f t="shared" ca="1" si="103"/>
        <v>33435.174762767499</v>
      </c>
      <c r="V612">
        <f t="shared" ca="1" si="103"/>
        <v>33435.174762767499</v>
      </c>
      <c r="W612">
        <f t="shared" ca="1" si="103"/>
        <v>33435.174762767499</v>
      </c>
    </row>
    <row r="613" spans="1:23" x14ac:dyDescent="0.25">
      <c r="A613" t="s">
        <v>103</v>
      </c>
      <c r="B613" t="s">
        <v>5</v>
      </c>
      <c r="C613" t="s">
        <v>15</v>
      </c>
      <c r="D613" t="s">
        <v>16</v>
      </c>
      <c r="E613" t="s">
        <v>161</v>
      </c>
      <c r="F613" t="s">
        <v>163</v>
      </c>
      <c r="G613" t="s">
        <v>17</v>
      </c>
      <c r="J613" t="s">
        <v>112</v>
      </c>
      <c r="K613" t="s">
        <v>90</v>
      </c>
      <c r="L613" t="str" cm="1">
        <f t="array" aca="1" ref="L613" ca="1">INDEX([3]!data_multi,_xlfn.XMATCH(_xlfn.CONCAT(
SUBSTITUTE($A613,LEFT($A613,FIND($C613,$A613)+LEN($C613)-1),),
$F613:$I613,
SUBSTITUTE($J613,LEFT($A613,FIND($C613,$A613)+LEN($C613)-1),)),
[3]!index_multi),_xlfn.XMATCH(L$2,[3]!header_multi))</f>
        <v>GJ</v>
      </c>
      <c r="M613" cm="1">
        <f t="array" aca="1" ref="M613" ca="1">INDEX([3]!data_multi,_xlfn.XMATCH(_xlfn.CONCAT(
SUBSTITUTE($A613,LEFT($A613,FIND($C613,$A613)+LEN($C613)-1),),
$F613:$I613,
SUBSTITUTE($J613,LEFT($A613,FIND($C613,$A613)+LEN($C613)-1),)),
[3]!index_multi),_xlfn.XMATCH(M$2,[3]!header_multi))</f>
        <v>1.25</v>
      </c>
      <c r="N613">
        <f t="shared" ca="1" si="103"/>
        <v>1.25</v>
      </c>
      <c r="O613">
        <f t="shared" ca="1" si="103"/>
        <v>1.25</v>
      </c>
      <c r="P613">
        <f t="shared" ca="1" si="103"/>
        <v>1.25</v>
      </c>
      <c r="Q613">
        <f t="shared" ca="1" si="103"/>
        <v>1.25</v>
      </c>
      <c r="R613">
        <f t="shared" ca="1" si="103"/>
        <v>1.25</v>
      </c>
      <c r="S613">
        <f t="shared" ca="1" si="103"/>
        <v>1.25</v>
      </c>
      <c r="T613">
        <f t="shared" ca="1" si="103"/>
        <v>1.25</v>
      </c>
      <c r="U613">
        <f t="shared" ca="1" si="103"/>
        <v>1.25</v>
      </c>
      <c r="V613">
        <f t="shared" ca="1" si="103"/>
        <v>1.25</v>
      </c>
      <c r="W613">
        <f t="shared" ca="1" si="103"/>
        <v>1.25</v>
      </c>
    </row>
    <row r="614" spans="1:23" x14ac:dyDescent="0.25">
      <c r="A614" t="s">
        <v>103</v>
      </c>
      <c r="B614" t="s">
        <v>5</v>
      </c>
      <c r="C614" t="s">
        <v>15</v>
      </c>
      <c r="D614" t="s">
        <v>16</v>
      </c>
      <c r="E614" t="s">
        <v>161</v>
      </c>
      <c r="F614" t="s">
        <v>164</v>
      </c>
      <c r="G614" t="s">
        <v>6</v>
      </c>
    </row>
    <row r="615" spans="1:23" x14ac:dyDescent="0.25">
      <c r="A615" t="s">
        <v>103</v>
      </c>
      <c r="B615" t="s">
        <v>5</v>
      </c>
      <c r="C615" t="s">
        <v>15</v>
      </c>
      <c r="D615" t="s">
        <v>16</v>
      </c>
      <c r="E615" t="s">
        <v>161</v>
      </c>
      <c r="F615" t="s">
        <v>164</v>
      </c>
      <c r="G615" t="s">
        <v>77</v>
      </c>
      <c r="K615" t="s">
        <v>73</v>
      </c>
      <c r="L615" t="s">
        <v>78</v>
      </c>
      <c r="M615" cm="1">
        <f t="array" aca="1" ref="M615" ca="1">INDEX([3]!data,_xlfn.XMATCH(_xlfn.CONCAT(
SUBSTITUTE($A615,LEFT($A615,FIND($C615,$A615)+LEN($C615)-1),),
$F615),
[3]!index),_xlfn.XMATCH($G615,[3]!header))</f>
        <v>1930</v>
      </c>
      <c r="N615">
        <f t="shared" ref="N615:W617" ca="1" si="104">M615</f>
        <v>1930</v>
      </c>
      <c r="O615">
        <f t="shared" ca="1" si="104"/>
        <v>1930</v>
      </c>
      <c r="P615">
        <f t="shared" ca="1" si="104"/>
        <v>1930</v>
      </c>
      <c r="Q615">
        <f t="shared" ca="1" si="104"/>
        <v>1930</v>
      </c>
      <c r="R615">
        <f t="shared" ca="1" si="104"/>
        <v>1930</v>
      </c>
      <c r="S615">
        <f t="shared" ca="1" si="104"/>
        <v>1930</v>
      </c>
      <c r="T615">
        <f t="shared" ca="1" si="104"/>
        <v>1930</v>
      </c>
      <c r="U615">
        <f t="shared" ca="1" si="104"/>
        <v>1930</v>
      </c>
      <c r="V615">
        <f t="shared" ca="1" si="104"/>
        <v>1930</v>
      </c>
      <c r="W615">
        <f t="shared" ca="1" si="104"/>
        <v>1930</v>
      </c>
    </row>
    <row r="616" spans="1:23" x14ac:dyDescent="0.25">
      <c r="A616" t="s">
        <v>103</v>
      </c>
      <c r="B616" t="s">
        <v>5</v>
      </c>
      <c r="C616" t="s">
        <v>15</v>
      </c>
      <c r="D616" t="s">
        <v>16</v>
      </c>
      <c r="E616" t="s">
        <v>161</v>
      </c>
      <c r="F616" t="s">
        <v>164</v>
      </c>
      <c r="G616" t="s">
        <v>79</v>
      </c>
      <c r="K616" t="s">
        <v>73</v>
      </c>
      <c r="L616" t="s">
        <v>78</v>
      </c>
      <c r="M616" cm="1">
        <f t="array" aca="1" ref="M616" ca="1">INDEX([3]!data,_xlfn.XMATCH(_xlfn.CONCAT(
SUBSTITUTE($A616,LEFT($A616,FIND($C616,$A616)+LEN($C616)-1),),
$F616),
[3]!index),_xlfn.XMATCH($G616,[3]!header))</f>
        <v>2101</v>
      </c>
      <c r="N616">
        <f t="shared" ca="1" si="104"/>
        <v>2101</v>
      </c>
      <c r="O616">
        <f t="shared" ca="1" si="104"/>
        <v>2101</v>
      </c>
      <c r="P616">
        <f t="shared" ca="1" si="104"/>
        <v>2101</v>
      </c>
      <c r="Q616">
        <f t="shared" ca="1" si="104"/>
        <v>2101</v>
      </c>
      <c r="R616">
        <f t="shared" ca="1" si="104"/>
        <v>2101</v>
      </c>
      <c r="S616">
        <f t="shared" ca="1" si="104"/>
        <v>2101</v>
      </c>
      <c r="T616">
        <f t="shared" ca="1" si="104"/>
        <v>2101</v>
      </c>
      <c r="U616">
        <f t="shared" ca="1" si="104"/>
        <v>2101</v>
      </c>
      <c r="V616">
        <f t="shared" ca="1" si="104"/>
        <v>2101</v>
      </c>
      <c r="W616">
        <f t="shared" ca="1" si="104"/>
        <v>2101</v>
      </c>
    </row>
    <row r="617" spans="1:23" x14ac:dyDescent="0.25">
      <c r="A617" t="s">
        <v>103</v>
      </c>
      <c r="B617" t="s">
        <v>5</v>
      </c>
      <c r="C617" t="s">
        <v>15</v>
      </c>
      <c r="D617" t="s">
        <v>16</v>
      </c>
      <c r="E617" t="s">
        <v>161</v>
      </c>
      <c r="F617" t="s">
        <v>164</v>
      </c>
      <c r="G617" t="s">
        <v>80</v>
      </c>
      <c r="K617" t="s">
        <v>73</v>
      </c>
      <c r="L617" t="s">
        <v>81</v>
      </c>
      <c r="M617" cm="1">
        <f t="array" aca="1" ref="M617" ca="1">INDEX([3]!data,_xlfn.XMATCH(_xlfn.CONCAT(
SUBSTITUTE($A617,LEFT($A617,FIND($C617,$A617)+LEN($C617)-1),),
$F617),
[3]!index),_xlfn.XMATCH($G617,[3]!header))</f>
        <v>25</v>
      </c>
      <c r="N617">
        <f t="shared" ca="1" si="104"/>
        <v>25</v>
      </c>
      <c r="O617">
        <f t="shared" ca="1" si="104"/>
        <v>25</v>
      </c>
      <c r="P617">
        <f t="shared" ca="1" si="104"/>
        <v>25</v>
      </c>
      <c r="Q617">
        <f t="shared" ca="1" si="104"/>
        <v>25</v>
      </c>
      <c r="R617">
        <f t="shared" ca="1" si="104"/>
        <v>25</v>
      </c>
      <c r="S617">
        <f t="shared" ca="1" si="104"/>
        <v>25</v>
      </c>
      <c r="T617">
        <f t="shared" ca="1" si="104"/>
        <v>25</v>
      </c>
      <c r="U617">
        <f t="shared" ca="1" si="104"/>
        <v>25</v>
      </c>
      <c r="V617">
        <f t="shared" ca="1" si="104"/>
        <v>25</v>
      </c>
      <c r="W617">
        <f t="shared" ca="1" si="104"/>
        <v>25</v>
      </c>
    </row>
    <row r="618" spans="1:23" x14ac:dyDescent="0.25">
      <c r="A618" t="s">
        <v>103</v>
      </c>
      <c r="B618" t="s">
        <v>5</v>
      </c>
      <c r="C618" t="s">
        <v>15</v>
      </c>
      <c r="D618" t="s">
        <v>16</v>
      </c>
      <c r="E618" t="s">
        <v>161</v>
      </c>
      <c r="F618" t="s">
        <v>164</v>
      </c>
      <c r="G618" t="s">
        <v>82</v>
      </c>
      <c r="K618" t="s">
        <v>83</v>
      </c>
      <c r="L618" t="s">
        <v>74</v>
      </c>
      <c r="M618" cm="1">
        <f t="array" aca="1" ref="M618" ca="1">INDEX([3]!data,_xlfn.XMATCH(_xlfn.CONCAT(
SUBSTITUTE($A618,LEFT($A618,FIND($C618,$A618)+LEN($C618)-1),),
$F618),
[3]!index),_xlfn.XMATCH(_xlfn.CONCAT($C618,$G618),[3]!header))</f>
        <v>0</v>
      </c>
    </row>
    <row r="619" spans="1:23" x14ac:dyDescent="0.25">
      <c r="A619" t="s">
        <v>103</v>
      </c>
      <c r="B619" t="s">
        <v>5</v>
      </c>
      <c r="C619" t="s">
        <v>15</v>
      </c>
      <c r="D619" t="s">
        <v>16</v>
      </c>
      <c r="E619" t="s">
        <v>161</v>
      </c>
      <c r="F619" t="s">
        <v>164</v>
      </c>
      <c r="G619" t="s">
        <v>84</v>
      </c>
      <c r="K619" t="s">
        <v>73</v>
      </c>
      <c r="L619" t="s">
        <v>85</v>
      </c>
      <c r="M619" cm="1">
        <f t="array" aca="1" ref="M619" ca="1">INDEX([3]!data,_xlfn.XMATCH(_xlfn.CONCAT(
SUBSTITUTE($A619,LEFT($A619,FIND($C619,$A619)+LEN($C619)-1),),
$F619),
[3]!index),_xlfn.XMATCH($G619,[3]!header))</f>
        <v>107057</v>
      </c>
      <c r="N619">
        <f t="shared" ref="N619:W622" ca="1" si="105">M619</f>
        <v>107057</v>
      </c>
      <c r="O619">
        <f t="shared" ca="1" si="105"/>
        <v>107057</v>
      </c>
      <c r="P619">
        <f t="shared" ca="1" si="105"/>
        <v>107057</v>
      </c>
      <c r="Q619">
        <f t="shared" ca="1" si="105"/>
        <v>107057</v>
      </c>
      <c r="R619">
        <f t="shared" ca="1" si="105"/>
        <v>107057</v>
      </c>
      <c r="S619">
        <f t="shared" ca="1" si="105"/>
        <v>107057</v>
      </c>
      <c r="T619">
        <f t="shared" ca="1" si="105"/>
        <v>107057</v>
      </c>
      <c r="U619">
        <f t="shared" ca="1" si="105"/>
        <v>107057</v>
      </c>
      <c r="V619">
        <f t="shared" ca="1" si="105"/>
        <v>107057</v>
      </c>
      <c r="W619">
        <f t="shared" ca="1" si="105"/>
        <v>107057</v>
      </c>
    </row>
    <row r="620" spans="1:23" x14ac:dyDescent="0.25">
      <c r="A620" t="s">
        <v>103</v>
      </c>
      <c r="B620" t="s">
        <v>5</v>
      </c>
      <c r="C620" t="s">
        <v>15</v>
      </c>
      <c r="D620" t="s">
        <v>16</v>
      </c>
      <c r="E620" t="s">
        <v>161</v>
      </c>
      <c r="F620" t="s">
        <v>164</v>
      </c>
      <c r="G620" t="s">
        <v>86</v>
      </c>
      <c r="K620" t="s">
        <v>73</v>
      </c>
      <c r="L620" t="s">
        <v>87</v>
      </c>
      <c r="M620" cm="1">
        <f t="array" aca="1" ref="M620" ca="1">INDEX([3]!data,_xlfn.XMATCH(_xlfn.CONCAT(
SUBSTITUTE($A620,LEFT($A620,FIND($C620,$A620)+LEN($C620)-1),),
$F620),
[3]!index),_xlfn.XMATCH($G620,[3]!header))</f>
        <v>6312026.0324142864</v>
      </c>
      <c r="N620">
        <f t="shared" ca="1" si="105"/>
        <v>6312026.0324142864</v>
      </c>
      <c r="O620">
        <f t="shared" ca="1" si="105"/>
        <v>6312026.0324142864</v>
      </c>
      <c r="P620">
        <f t="shared" ca="1" si="105"/>
        <v>6312026.0324142864</v>
      </c>
      <c r="Q620">
        <f t="shared" ca="1" si="105"/>
        <v>6312026.0324142864</v>
      </c>
      <c r="R620">
        <f t="shared" ca="1" si="105"/>
        <v>6312026.0324142864</v>
      </c>
      <c r="S620">
        <f t="shared" ca="1" si="105"/>
        <v>6312026.0324142864</v>
      </c>
      <c r="T620">
        <f t="shared" ca="1" si="105"/>
        <v>6312026.0324142864</v>
      </c>
      <c r="U620">
        <f t="shared" ca="1" si="105"/>
        <v>6312026.0324142864</v>
      </c>
      <c r="V620">
        <f t="shared" ca="1" si="105"/>
        <v>6312026.0324142864</v>
      </c>
      <c r="W620">
        <f t="shared" ca="1" si="105"/>
        <v>6312026.0324142864</v>
      </c>
    </row>
    <row r="621" spans="1:23" x14ac:dyDescent="0.25">
      <c r="A621" t="s">
        <v>103</v>
      </c>
      <c r="B621" t="s">
        <v>5</v>
      </c>
      <c r="C621" t="s">
        <v>15</v>
      </c>
      <c r="D621" t="s">
        <v>16</v>
      </c>
      <c r="E621" t="s">
        <v>161</v>
      </c>
      <c r="F621" t="s">
        <v>164</v>
      </c>
      <c r="G621" t="s">
        <v>88</v>
      </c>
      <c r="K621" t="s">
        <v>73</v>
      </c>
      <c r="L621" t="s">
        <v>87</v>
      </c>
      <c r="M621" cm="1">
        <f t="array" aca="1" ref="M621" ca="1">INDEX([3]!data,_xlfn.XMATCH(_xlfn.CONCAT(
SUBSTITUTE($A621,LEFT($A621,FIND($C621,$A621)+LEN($C621)-1),),
$F621),
[3]!index),_xlfn.XMATCH($G621,[3]!header))</f>
        <v>33435.174762767499</v>
      </c>
      <c r="N621">
        <f t="shared" ca="1" si="105"/>
        <v>33435.174762767499</v>
      </c>
      <c r="O621">
        <f t="shared" ca="1" si="105"/>
        <v>33435.174762767499</v>
      </c>
      <c r="P621">
        <f t="shared" ca="1" si="105"/>
        <v>33435.174762767499</v>
      </c>
      <c r="Q621">
        <f t="shared" ca="1" si="105"/>
        <v>33435.174762767499</v>
      </c>
      <c r="R621">
        <f t="shared" ca="1" si="105"/>
        <v>33435.174762767499</v>
      </c>
      <c r="S621">
        <f t="shared" ca="1" si="105"/>
        <v>33435.174762767499</v>
      </c>
      <c r="T621">
        <f t="shared" ca="1" si="105"/>
        <v>33435.174762767499</v>
      </c>
      <c r="U621">
        <f t="shared" ca="1" si="105"/>
        <v>33435.174762767499</v>
      </c>
      <c r="V621">
        <f t="shared" ca="1" si="105"/>
        <v>33435.174762767499</v>
      </c>
      <c r="W621">
        <f t="shared" ca="1" si="105"/>
        <v>33435.174762767499</v>
      </c>
    </row>
    <row r="622" spans="1:23" x14ac:dyDescent="0.25">
      <c r="A622" t="s">
        <v>103</v>
      </c>
      <c r="B622" t="s">
        <v>5</v>
      </c>
      <c r="C622" t="s">
        <v>15</v>
      </c>
      <c r="D622" t="s">
        <v>16</v>
      </c>
      <c r="E622" t="s">
        <v>161</v>
      </c>
      <c r="F622" t="s">
        <v>164</v>
      </c>
      <c r="G622" t="s">
        <v>17</v>
      </c>
      <c r="J622" t="s">
        <v>112</v>
      </c>
      <c r="K622" t="s">
        <v>90</v>
      </c>
      <c r="L622" t="str" cm="1">
        <f t="array" aca="1" ref="L622" ca="1">INDEX([3]!data_multi,_xlfn.XMATCH(_xlfn.CONCAT(
SUBSTITUTE($A622,LEFT($A622,FIND($C622,$A622)+LEN($C622)-1),),
$F622:$I622,
SUBSTITUTE($J622,LEFT($A622,FIND($C622,$A622)+LEN($C622)-1),)),
[3]!index_multi),_xlfn.XMATCH(L$2,[3]!header_multi))</f>
        <v>GJ</v>
      </c>
      <c r="M622" cm="1">
        <f t="array" aca="1" ref="M622" ca="1">INDEX([3]!data_multi,_xlfn.XMATCH(_xlfn.CONCAT(
SUBSTITUTE($A622,LEFT($A622,FIND($C622,$A622)+LEN($C622)-1),),
$F622:$I622,
SUBSTITUTE($J622,LEFT($A622,FIND($C622,$A622)+LEN($C622)-1),)),
[3]!index_multi),_xlfn.XMATCH(M$2,[3]!header_multi))</f>
        <v>1.1111111111111101</v>
      </c>
      <c r="N622">
        <f t="shared" ca="1" si="105"/>
        <v>1.1111111111111101</v>
      </c>
      <c r="O622">
        <f t="shared" ca="1" si="105"/>
        <v>1.1111111111111101</v>
      </c>
      <c r="P622">
        <f t="shared" ca="1" si="105"/>
        <v>1.1111111111111101</v>
      </c>
      <c r="Q622">
        <f t="shared" ca="1" si="105"/>
        <v>1.1111111111111101</v>
      </c>
      <c r="R622">
        <f t="shared" ca="1" si="105"/>
        <v>1.1111111111111101</v>
      </c>
      <c r="S622">
        <f t="shared" ca="1" si="105"/>
        <v>1.1111111111111101</v>
      </c>
      <c r="T622">
        <f t="shared" ca="1" si="105"/>
        <v>1.1111111111111101</v>
      </c>
      <c r="U622">
        <f t="shared" ca="1" si="105"/>
        <v>1.1111111111111101</v>
      </c>
      <c r="V622">
        <f t="shared" ca="1" si="105"/>
        <v>1.1111111111111101</v>
      </c>
      <c r="W622">
        <f t="shared" ca="1" si="105"/>
        <v>1.1111111111111101</v>
      </c>
    </row>
    <row r="623" spans="1:23" x14ac:dyDescent="0.25">
      <c r="A623" t="s">
        <v>103</v>
      </c>
      <c r="B623" t="s">
        <v>5</v>
      </c>
      <c r="C623" t="s">
        <v>15</v>
      </c>
      <c r="D623" t="s">
        <v>16</v>
      </c>
      <c r="E623" t="s">
        <v>161</v>
      </c>
      <c r="F623" t="s">
        <v>165</v>
      </c>
      <c r="G623" t="s">
        <v>6</v>
      </c>
    </row>
    <row r="624" spans="1:23" x14ac:dyDescent="0.25">
      <c r="A624" t="s">
        <v>103</v>
      </c>
      <c r="B624" t="s">
        <v>5</v>
      </c>
      <c r="C624" t="s">
        <v>15</v>
      </c>
      <c r="D624" t="s">
        <v>16</v>
      </c>
      <c r="E624" t="s">
        <v>161</v>
      </c>
      <c r="F624" t="s">
        <v>165</v>
      </c>
      <c r="G624" t="s">
        <v>77</v>
      </c>
      <c r="K624" t="s">
        <v>73</v>
      </c>
      <c r="L624" t="s">
        <v>78</v>
      </c>
      <c r="M624" cm="1">
        <f t="array" aca="1" ref="M624" ca="1">INDEX([3]!data,_xlfn.XMATCH(_xlfn.CONCAT(
SUBSTITUTE($A624,LEFT($A624,FIND($C624,$A624)+LEN($C624)-1),),
$F624),
[3]!index),_xlfn.XMATCH($G624,[3]!header))</f>
        <v>1930</v>
      </c>
      <c r="N624">
        <f t="shared" ref="N624:W626" ca="1" si="106">M624</f>
        <v>1930</v>
      </c>
      <c r="O624">
        <f t="shared" ca="1" si="106"/>
        <v>1930</v>
      </c>
      <c r="P624">
        <f t="shared" ca="1" si="106"/>
        <v>1930</v>
      </c>
      <c r="Q624">
        <f t="shared" ca="1" si="106"/>
        <v>1930</v>
      </c>
      <c r="R624">
        <f t="shared" ca="1" si="106"/>
        <v>1930</v>
      </c>
      <c r="S624">
        <f t="shared" ca="1" si="106"/>
        <v>1930</v>
      </c>
      <c r="T624">
        <f t="shared" ca="1" si="106"/>
        <v>1930</v>
      </c>
      <c r="U624">
        <f t="shared" ca="1" si="106"/>
        <v>1930</v>
      </c>
      <c r="V624">
        <f t="shared" ca="1" si="106"/>
        <v>1930</v>
      </c>
      <c r="W624">
        <f t="shared" ca="1" si="106"/>
        <v>1930</v>
      </c>
    </row>
    <row r="625" spans="1:23" x14ac:dyDescent="0.25">
      <c r="A625" t="s">
        <v>103</v>
      </c>
      <c r="B625" t="s">
        <v>5</v>
      </c>
      <c r="C625" t="s">
        <v>15</v>
      </c>
      <c r="D625" t="s">
        <v>16</v>
      </c>
      <c r="E625" t="s">
        <v>161</v>
      </c>
      <c r="F625" t="s">
        <v>165</v>
      </c>
      <c r="G625" t="s">
        <v>79</v>
      </c>
      <c r="K625" t="s">
        <v>73</v>
      </c>
      <c r="L625" t="s">
        <v>78</v>
      </c>
      <c r="M625" cm="1">
        <f t="array" aca="1" ref="M625" ca="1">INDEX([3]!data,_xlfn.XMATCH(_xlfn.CONCAT(
SUBSTITUTE($A625,LEFT($A625,FIND($C625,$A625)+LEN($C625)-1),),
$F625),
[3]!index),_xlfn.XMATCH($G625,[3]!header))</f>
        <v>2101</v>
      </c>
      <c r="N625">
        <f t="shared" ca="1" si="106"/>
        <v>2101</v>
      </c>
      <c r="O625">
        <f t="shared" ca="1" si="106"/>
        <v>2101</v>
      </c>
      <c r="P625">
        <f t="shared" ca="1" si="106"/>
        <v>2101</v>
      </c>
      <c r="Q625">
        <f t="shared" ca="1" si="106"/>
        <v>2101</v>
      </c>
      <c r="R625">
        <f t="shared" ca="1" si="106"/>
        <v>2101</v>
      </c>
      <c r="S625">
        <f t="shared" ca="1" si="106"/>
        <v>2101</v>
      </c>
      <c r="T625">
        <f t="shared" ca="1" si="106"/>
        <v>2101</v>
      </c>
      <c r="U625">
        <f t="shared" ca="1" si="106"/>
        <v>2101</v>
      </c>
      <c r="V625">
        <f t="shared" ca="1" si="106"/>
        <v>2101</v>
      </c>
      <c r="W625">
        <f t="shared" ca="1" si="106"/>
        <v>2101</v>
      </c>
    </row>
    <row r="626" spans="1:23" x14ac:dyDescent="0.25">
      <c r="A626" t="s">
        <v>103</v>
      </c>
      <c r="B626" t="s">
        <v>5</v>
      </c>
      <c r="C626" t="s">
        <v>15</v>
      </c>
      <c r="D626" t="s">
        <v>16</v>
      </c>
      <c r="E626" t="s">
        <v>161</v>
      </c>
      <c r="F626" t="s">
        <v>165</v>
      </c>
      <c r="G626" t="s">
        <v>80</v>
      </c>
      <c r="K626" t="s">
        <v>73</v>
      </c>
      <c r="L626" t="s">
        <v>81</v>
      </c>
      <c r="M626" cm="1">
        <f t="array" aca="1" ref="M626" ca="1">INDEX([3]!data,_xlfn.XMATCH(_xlfn.CONCAT(
SUBSTITUTE($A626,LEFT($A626,FIND($C626,$A626)+LEN($C626)-1),),
$F626),
[3]!index),_xlfn.XMATCH($G626,[3]!header))</f>
        <v>25</v>
      </c>
      <c r="N626">
        <f t="shared" ca="1" si="106"/>
        <v>25</v>
      </c>
      <c r="O626">
        <f t="shared" ca="1" si="106"/>
        <v>25</v>
      </c>
      <c r="P626">
        <f t="shared" ca="1" si="106"/>
        <v>25</v>
      </c>
      <c r="Q626">
        <f t="shared" ca="1" si="106"/>
        <v>25</v>
      </c>
      <c r="R626">
        <f t="shared" ca="1" si="106"/>
        <v>25</v>
      </c>
      <c r="S626">
        <f t="shared" ca="1" si="106"/>
        <v>25</v>
      </c>
      <c r="T626">
        <f t="shared" ca="1" si="106"/>
        <v>25</v>
      </c>
      <c r="U626">
        <f t="shared" ca="1" si="106"/>
        <v>25</v>
      </c>
      <c r="V626">
        <f t="shared" ca="1" si="106"/>
        <v>25</v>
      </c>
      <c r="W626">
        <f t="shared" ca="1" si="106"/>
        <v>25</v>
      </c>
    </row>
    <row r="627" spans="1:23" x14ac:dyDescent="0.25">
      <c r="A627" t="s">
        <v>103</v>
      </c>
      <c r="B627" t="s">
        <v>5</v>
      </c>
      <c r="C627" t="s">
        <v>15</v>
      </c>
      <c r="D627" t="s">
        <v>16</v>
      </c>
      <c r="E627" t="s">
        <v>161</v>
      </c>
      <c r="F627" t="s">
        <v>165</v>
      </c>
      <c r="G627" t="s">
        <v>82</v>
      </c>
      <c r="K627" t="s">
        <v>83</v>
      </c>
      <c r="L627" t="s">
        <v>74</v>
      </c>
      <c r="M627" cm="1">
        <f t="array" aca="1" ref="M627" ca="1">INDEX([3]!data,_xlfn.XMATCH(_xlfn.CONCAT(
SUBSTITUTE($A627,LEFT($A627,FIND($C627,$A627)+LEN($C627)-1),),
$F627),
[3]!index),_xlfn.XMATCH(_xlfn.CONCAT($C627,$G627),[3]!header))</f>
        <v>0</v>
      </c>
    </row>
    <row r="628" spans="1:23" x14ac:dyDescent="0.25">
      <c r="A628" t="s">
        <v>103</v>
      </c>
      <c r="B628" t="s">
        <v>5</v>
      </c>
      <c r="C628" t="s">
        <v>15</v>
      </c>
      <c r="D628" t="s">
        <v>16</v>
      </c>
      <c r="E628" t="s">
        <v>161</v>
      </c>
      <c r="F628" t="s">
        <v>165</v>
      </c>
      <c r="G628" t="s">
        <v>84</v>
      </c>
      <c r="K628" t="s">
        <v>73</v>
      </c>
      <c r="L628" t="s">
        <v>85</v>
      </c>
      <c r="M628" cm="1">
        <f t="array" aca="1" ref="M628" ca="1">INDEX([3]!data,_xlfn.XMATCH(_xlfn.CONCAT(
SUBSTITUTE($A628,LEFT($A628,FIND($C628,$A628)+LEN($C628)-1),),
$F628),
[3]!index),_xlfn.XMATCH($G628,[3]!header))</f>
        <v>107057</v>
      </c>
      <c r="N628">
        <f t="shared" ref="N628:W631" ca="1" si="107">M628</f>
        <v>107057</v>
      </c>
      <c r="O628">
        <f t="shared" ca="1" si="107"/>
        <v>107057</v>
      </c>
      <c r="P628">
        <f t="shared" ca="1" si="107"/>
        <v>107057</v>
      </c>
      <c r="Q628">
        <f t="shared" ca="1" si="107"/>
        <v>107057</v>
      </c>
      <c r="R628">
        <f t="shared" ca="1" si="107"/>
        <v>107057</v>
      </c>
      <c r="S628">
        <f t="shared" ca="1" si="107"/>
        <v>107057</v>
      </c>
      <c r="T628">
        <f t="shared" ca="1" si="107"/>
        <v>107057</v>
      </c>
      <c r="U628">
        <f t="shared" ca="1" si="107"/>
        <v>107057</v>
      </c>
      <c r="V628">
        <f t="shared" ca="1" si="107"/>
        <v>107057</v>
      </c>
      <c r="W628">
        <f t="shared" ca="1" si="107"/>
        <v>107057</v>
      </c>
    </row>
    <row r="629" spans="1:23" x14ac:dyDescent="0.25">
      <c r="A629" t="s">
        <v>103</v>
      </c>
      <c r="B629" t="s">
        <v>5</v>
      </c>
      <c r="C629" t="s">
        <v>15</v>
      </c>
      <c r="D629" t="s">
        <v>16</v>
      </c>
      <c r="E629" t="s">
        <v>161</v>
      </c>
      <c r="F629" t="s">
        <v>165</v>
      </c>
      <c r="G629" t="s">
        <v>86</v>
      </c>
      <c r="K629" t="s">
        <v>73</v>
      </c>
      <c r="L629" t="s">
        <v>87</v>
      </c>
      <c r="M629" cm="1">
        <f t="array" aca="1" ref="M629" ca="1">INDEX([3]!data,_xlfn.XMATCH(_xlfn.CONCAT(
SUBSTITUTE($A629,LEFT($A629,FIND($C629,$A629)+LEN($C629)-1),),
$F629),
[3]!index),_xlfn.XMATCH($G629,[3]!header))</f>
        <v>9008581.7930781003</v>
      </c>
      <c r="N629">
        <f t="shared" ca="1" si="107"/>
        <v>9008581.7930781003</v>
      </c>
      <c r="O629">
        <f t="shared" ca="1" si="107"/>
        <v>9008581.7930781003</v>
      </c>
      <c r="P629">
        <f t="shared" ca="1" si="107"/>
        <v>9008581.7930781003</v>
      </c>
      <c r="Q629">
        <f t="shared" ca="1" si="107"/>
        <v>9008581.7930781003</v>
      </c>
      <c r="R629">
        <f t="shared" ca="1" si="107"/>
        <v>9008581.7930781003</v>
      </c>
      <c r="S629">
        <f t="shared" ca="1" si="107"/>
        <v>9008581.7930781003</v>
      </c>
      <c r="T629">
        <f t="shared" ca="1" si="107"/>
        <v>9008581.7930781003</v>
      </c>
      <c r="U629">
        <f t="shared" ca="1" si="107"/>
        <v>9008581.7930781003</v>
      </c>
      <c r="V629">
        <f t="shared" ca="1" si="107"/>
        <v>9008581.7930781003</v>
      </c>
      <c r="W629">
        <f t="shared" ca="1" si="107"/>
        <v>9008581.7930781003</v>
      </c>
    </row>
    <row r="630" spans="1:23" x14ac:dyDescent="0.25">
      <c r="A630" t="s">
        <v>103</v>
      </c>
      <c r="B630" t="s">
        <v>5</v>
      </c>
      <c r="C630" t="s">
        <v>15</v>
      </c>
      <c r="D630" t="s">
        <v>16</v>
      </c>
      <c r="E630" t="s">
        <v>161</v>
      </c>
      <c r="F630" t="s">
        <v>165</v>
      </c>
      <c r="G630" t="s">
        <v>88</v>
      </c>
      <c r="K630" t="s">
        <v>73</v>
      </c>
      <c r="L630" t="s">
        <v>87</v>
      </c>
      <c r="M630" cm="1">
        <f t="array" aca="1" ref="M630" ca="1">INDEX([3]!data,_xlfn.XMATCH(_xlfn.CONCAT(
SUBSTITUTE($A630,LEFT($A630,FIND($C630,$A630)+LEN($C630)-1),),
$F630),
[3]!index),_xlfn.XMATCH($G630,[3]!header))</f>
        <v>68715.345484958802</v>
      </c>
      <c r="N630">
        <f t="shared" ca="1" si="107"/>
        <v>68715.345484958802</v>
      </c>
      <c r="O630">
        <f t="shared" ca="1" si="107"/>
        <v>68715.345484958802</v>
      </c>
      <c r="P630">
        <f t="shared" ca="1" si="107"/>
        <v>68715.345484958802</v>
      </c>
      <c r="Q630">
        <f t="shared" ca="1" si="107"/>
        <v>68715.345484958802</v>
      </c>
      <c r="R630">
        <f t="shared" ca="1" si="107"/>
        <v>68715.345484958802</v>
      </c>
      <c r="S630">
        <f t="shared" ca="1" si="107"/>
        <v>68715.345484958802</v>
      </c>
      <c r="T630">
        <f t="shared" ca="1" si="107"/>
        <v>68715.345484958802</v>
      </c>
      <c r="U630">
        <f t="shared" ca="1" si="107"/>
        <v>68715.345484958802</v>
      </c>
      <c r="V630">
        <f t="shared" ca="1" si="107"/>
        <v>68715.345484958802</v>
      </c>
      <c r="W630">
        <f t="shared" ca="1" si="107"/>
        <v>68715.345484958802</v>
      </c>
    </row>
    <row r="631" spans="1:23" x14ac:dyDescent="0.25">
      <c r="A631" t="s">
        <v>103</v>
      </c>
      <c r="B631" t="s">
        <v>5</v>
      </c>
      <c r="C631" t="s">
        <v>15</v>
      </c>
      <c r="D631" t="s">
        <v>16</v>
      </c>
      <c r="E631" t="s">
        <v>161</v>
      </c>
      <c r="F631" t="s">
        <v>165</v>
      </c>
      <c r="G631" t="s">
        <v>17</v>
      </c>
      <c r="J631" t="s">
        <v>34</v>
      </c>
      <c r="K631" t="s">
        <v>90</v>
      </c>
      <c r="L631" t="str" cm="1">
        <f t="array" aca="1" ref="L631" ca="1">INDEX([3]!data_multi,_xlfn.XMATCH(_xlfn.CONCAT(
SUBSTITUTE($A631,LEFT($A631,FIND($C631,$A631)+LEN($C631)-1),),
$F631:$I631,
SUBSTITUTE($J631,LEFT($A631,FIND($C631,$A631)+LEN($C631)-1),)),
[3]!index_multi),_xlfn.XMATCH(L$2,[3]!header_multi))</f>
        <v>GJ</v>
      </c>
      <c r="M631" cm="1">
        <f t="array" aca="1" ref="M631" ca="1">INDEX([3]!data_multi,_xlfn.XMATCH(_xlfn.CONCAT(
SUBSTITUTE($A631,LEFT($A631,FIND($C631,$A631)+LEN($C631)-1),),
$F631:$I631,
SUBSTITUTE($J631,LEFT($A631,FIND($C631,$A631)+LEN($C631)-1),)),
[3]!index_multi),_xlfn.XMATCH(M$2,[3]!header_multi))</f>
        <v>1.4925373134328299</v>
      </c>
      <c r="N631">
        <f t="shared" ca="1" si="107"/>
        <v>1.4925373134328299</v>
      </c>
      <c r="O631">
        <f t="shared" ca="1" si="107"/>
        <v>1.4925373134328299</v>
      </c>
      <c r="P631">
        <f t="shared" ca="1" si="107"/>
        <v>1.4925373134328299</v>
      </c>
      <c r="Q631">
        <f t="shared" ca="1" si="107"/>
        <v>1.4925373134328299</v>
      </c>
      <c r="R631">
        <f t="shared" ca="1" si="107"/>
        <v>1.4925373134328299</v>
      </c>
      <c r="S631">
        <f t="shared" ca="1" si="107"/>
        <v>1.4925373134328299</v>
      </c>
      <c r="T631">
        <f t="shared" ca="1" si="107"/>
        <v>1.4925373134328299</v>
      </c>
      <c r="U631">
        <f t="shared" ca="1" si="107"/>
        <v>1.4925373134328299</v>
      </c>
      <c r="V631">
        <f t="shared" ca="1" si="107"/>
        <v>1.4925373134328299</v>
      </c>
      <c r="W631">
        <f t="shared" ca="1" si="107"/>
        <v>1.4925373134328299</v>
      </c>
    </row>
    <row r="632" spans="1:23" x14ac:dyDescent="0.25">
      <c r="A632" t="s">
        <v>103</v>
      </c>
      <c r="B632" t="s">
        <v>5</v>
      </c>
      <c r="C632" t="s">
        <v>15</v>
      </c>
      <c r="D632" t="s">
        <v>16</v>
      </c>
      <c r="E632" t="s">
        <v>161</v>
      </c>
      <c r="F632" t="s">
        <v>166</v>
      </c>
      <c r="G632" t="s">
        <v>6</v>
      </c>
    </row>
    <row r="633" spans="1:23" x14ac:dyDescent="0.25">
      <c r="A633" t="s">
        <v>103</v>
      </c>
      <c r="B633" t="s">
        <v>5</v>
      </c>
      <c r="C633" t="s">
        <v>15</v>
      </c>
      <c r="D633" t="s">
        <v>16</v>
      </c>
      <c r="E633" t="s">
        <v>161</v>
      </c>
      <c r="F633" t="s">
        <v>166</v>
      </c>
      <c r="G633" t="s">
        <v>77</v>
      </c>
      <c r="K633" t="s">
        <v>73</v>
      </c>
      <c r="L633" t="s">
        <v>78</v>
      </c>
      <c r="M633" cm="1">
        <f t="array" aca="1" ref="M633" ca="1">INDEX([3]!data,_xlfn.XMATCH(_xlfn.CONCAT(
SUBSTITUTE($A633,LEFT($A633,FIND($C633,$A633)+LEN($C633)-1),),
$F633),
[3]!index),_xlfn.XMATCH($G633,[3]!header))</f>
        <v>1930</v>
      </c>
      <c r="N633">
        <f t="shared" ref="N633:W635" ca="1" si="108">M633</f>
        <v>1930</v>
      </c>
      <c r="O633">
        <f t="shared" ca="1" si="108"/>
        <v>1930</v>
      </c>
      <c r="P633">
        <f t="shared" ca="1" si="108"/>
        <v>1930</v>
      </c>
      <c r="Q633">
        <f t="shared" ca="1" si="108"/>
        <v>1930</v>
      </c>
      <c r="R633">
        <f t="shared" ca="1" si="108"/>
        <v>1930</v>
      </c>
      <c r="S633">
        <f t="shared" ca="1" si="108"/>
        <v>1930</v>
      </c>
      <c r="T633">
        <f t="shared" ca="1" si="108"/>
        <v>1930</v>
      </c>
      <c r="U633">
        <f t="shared" ca="1" si="108"/>
        <v>1930</v>
      </c>
      <c r="V633">
        <f t="shared" ca="1" si="108"/>
        <v>1930</v>
      </c>
      <c r="W633">
        <f t="shared" ca="1" si="108"/>
        <v>1930</v>
      </c>
    </row>
    <row r="634" spans="1:23" x14ac:dyDescent="0.25">
      <c r="A634" t="s">
        <v>103</v>
      </c>
      <c r="B634" t="s">
        <v>5</v>
      </c>
      <c r="C634" t="s">
        <v>15</v>
      </c>
      <c r="D634" t="s">
        <v>16</v>
      </c>
      <c r="E634" t="s">
        <v>161</v>
      </c>
      <c r="F634" t="s">
        <v>166</v>
      </c>
      <c r="G634" t="s">
        <v>79</v>
      </c>
      <c r="K634" t="s">
        <v>73</v>
      </c>
      <c r="L634" t="s">
        <v>78</v>
      </c>
      <c r="M634" cm="1">
        <f t="array" aca="1" ref="M634" ca="1">INDEX([3]!data,_xlfn.XMATCH(_xlfn.CONCAT(
SUBSTITUTE($A634,LEFT($A634,FIND($C634,$A634)+LEN($C634)-1),),
$F634),
[3]!index),_xlfn.XMATCH($G634,[3]!header))</f>
        <v>2101</v>
      </c>
      <c r="N634">
        <f t="shared" ca="1" si="108"/>
        <v>2101</v>
      </c>
      <c r="O634">
        <f t="shared" ca="1" si="108"/>
        <v>2101</v>
      </c>
      <c r="P634">
        <f t="shared" ca="1" si="108"/>
        <v>2101</v>
      </c>
      <c r="Q634">
        <f t="shared" ca="1" si="108"/>
        <v>2101</v>
      </c>
      <c r="R634">
        <f t="shared" ca="1" si="108"/>
        <v>2101</v>
      </c>
      <c r="S634">
        <f t="shared" ca="1" si="108"/>
        <v>2101</v>
      </c>
      <c r="T634">
        <f t="shared" ca="1" si="108"/>
        <v>2101</v>
      </c>
      <c r="U634">
        <f t="shared" ca="1" si="108"/>
        <v>2101</v>
      </c>
      <c r="V634">
        <f t="shared" ca="1" si="108"/>
        <v>2101</v>
      </c>
      <c r="W634">
        <f t="shared" ca="1" si="108"/>
        <v>2101</v>
      </c>
    </row>
    <row r="635" spans="1:23" x14ac:dyDescent="0.25">
      <c r="A635" t="s">
        <v>103</v>
      </c>
      <c r="B635" t="s">
        <v>5</v>
      </c>
      <c r="C635" t="s">
        <v>15</v>
      </c>
      <c r="D635" t="s">
        <v>16</v>
      </c>
      <c r="E635" t="s">
        <v>161</v>
      </c>
      <c r="F635" t="s">
        <v>166</v>
      </c>
      <c r="G635" t="s">
        <v>80</v>
      </c>
      <c r="K635" t="s">
        <v>73</v>
      </c>
      <c r="L635" t="s">
        <v>81</v>
      </c>
      <c r="M635" cm="1">
        <f t="array" aca="1" ref="M635" ca="1">INDEX([3]!data,_xlfn.XMATCH(_xlfn.CONCAT(
SUBSTITUTE($A635,LEFT($A635,FIND($C635,$A635)+LEN($C635)-1),),
$F635),
[3]!index),_xlfn.XMATCH($G635,[3]!header))</f>
        <v>25</v>
      </c>
      <c r="N635">
        <f t="shared" ca="1" si="108"/>
        <v>25</v>
      </c>
      <c r="O635">
        <f t="shared" ca="1" si="108"/>
        <v>25</v>
      </c>
      <c r="P635">
        <f t="shared" ca="1" si="108"/>
        <v>25</v>
      </c>
      <c r="Q635">
        <f t="shared" ca="1" si="108"/>
        <v>25</v>
      </c>
      <c r="R635">
        <f t="shared" ca="1" si="108"/>
        <v>25</v>
      </c>
      <c r="S635">
        <f t="shared" ca="1" si="108"/>
        <v>25</v>
      </c>
      <c r="T635">
        <f t="shared" ca="1" si="108"/>
        <v>25</v>
      </c>
      <c r="U635">
        <f t="shared" ca="1" si="108"/>
        <v>25</v>
      </c>
      <c r="V635">
        <f t="shared" ca="1" si="108"/>
        <v>25</v>
      </c>
      <c r="W635">
        <f t="shared" ca="1" si="108"/>
        <v>25</v>
      </c>
    </row>
    <row r="636" spans="1:23" x14ac:dyDescent="0.25">
      <c r="A636" t="s">
        <v>103</v>
      </c>
      <c r="B636" t="s">
        <v>5</v>
      </c>
      <c r="C636" t="s">
        <v>15</v>
      </c>
      <c r="D636" t="s">
        <v>16</v>
      </c>
      <c r="E636" t="s">
        <v>161</v>
      </c>
      <c r="F636" t="s">
        <v>166</v>
      </c>
      <c r="G636" t="s">
        <v>82</v>
      </c>
      <c r="K636" t="s">
        <v>83</v>
      </c>
      <c r="L636" t="s">
        <v>74</v>
      </c>
      <c r="M636" cm="1">
        <f t="array" aca="1" ref="M636" ca="1">INDEX([3]!data,_xlfn.XMATCH(_xlfn.CONCAT(
SUBSTITUTE($A636,LEFT($A636,FIND($C636,$A636)+LEN($C636)-1),),
$F636),
[3]!index),_xlfn.XMATCH(_xlfn.CONCAT($C636,$G636),[3]!header))</f>
        <v>0</v>
      </c>
    </row>
    <row r="637" spans="1:23" x14ac:dyDescent="0.25">
      <c r="A637" t="s">
        <v>103</v>
      </c>
      <c r="B637" t="s">
        <v>5</v>
      </c>
      <c r="C637" t="s">
        <v>15</v>
      </c>
      <c r="D637" t="s">
        <v>16</v>
      </c>
      <c r="E637" t="s">
        <v>161</v>
      </c>
      <c r="F637" t="s">
        <v>166</v>
      </c>
      <c r="G637" t="s">
        <v>84</v>
      </c>
      <c r="K637" t="s">
        <v>73</v>
      </c>
      <c r="L637" t="s">
        <v>85</v>
      </c>
      <c r="M637" cm="1">
        <f t="array" aca="1" ref="M637" ca="1">INDEX([3]!data,_xlfn.XMATCH(_xlfn.CONCAT(
SUBSTITUTE($A637,LEFT($A637,FIND($C637,$A637)+LEN($C637)-1),),
$F637),
[3]!index),_xlfn.XMATCH($G637,[3]!header))</f>
        <v>107057</v>
      </c>
      <c r="N637">
        <f t="shared" ref="N637:W640" ca="1" si="109">M637</f>
        <v>107057</v>
      </c>
      <c r="O637">
        <f t="shared" ca="1" si="109"/>
        <v>107057</v>
      </c>
      <c r="P637">
        <f t="shared" ca="1" si="109"/>
        <v>107057</v>
      </c>
      <c r="Q637">
        <f t="shared" ca="1" si="109"/>
        <v>107057</v>
      </c>
      <c r="R637">
        <f t="shared" ca="1" si="109"/>
        <v>107057</v>
      </c>
      <c r="S637">
        <f t="shared" ca="1" si="109"/>
        <v>107057</v>
      </c>
      <c r="T637">
        <f t="shared" ca="1" si="109"/>
        <v>107057</v>
      </c>
      <c r="U637">
        <f t="shared" ca="1" si="109"/>
        <v>107057</v>
      </c>
      <c r="V637">
        <f t="shared" ca="1" si="109"/>
        <v>107057</v>
      </c>
      <c r="W637">
        <f t="shared" ca="1" si="109"/>
        <v>107057</v>
      </c>
    </row>
    <row r="638" spans="1:23" x14ac:dyDescent="0.25">
      <c r="A638" t="s">
        <v>103</v>
      </c>
      <c r="B638" t="s">
        <v>5</v>
      </c>
      <c r="C638" t="s">
        <v>15</v>
      </c>
      <c r="D638" t="s">
        <v>16</v>
      </c>
      <c r="E638" t="s">
        <v>161</v>
      </c>
      <c r="F638" t="s">
        <v>166</v>
      </c>
      <c r="G638" t="s">
        <v>86</v>
      </c>
      <c r="K638" t="s">
        <v>73</v>
      </c>
      <c r="L638" t="s">
        <v>87</v>
      </c>
      <c r="M638" cm="1">
        <f t="array" aca="1" ref="M638" ca="1">INDEX([3]!data,_xlfn.XMATCH(_xlfn.CONCAT(
SUBSTITUTE($A638,LEFT($A638,FIND($C638,$A638)+LEN($C638)-1),),
$F638),
[3]!index),_xlfn.XMATCH($G638,[3]!header))</f>
        <v>10810298.15169372</v>
      </c>
      <c r="N638">
        <f t="shared" ca="1" si="109"/>
        <v>10810298.15169372</v>
      </c>
      <c r="O638">
        <f t="shared" ca="1" si="109"/>
        <v>10810298.15169372</v>
      </c>
      <c r="P638">
        <f t="shared" ca="1" si="109"/>
        <v>10810298.15169372</v>
      </c>
      <c r="Q638">
        <f t="shared" ca="1" si="109"/>
        <v>10810298.15169372</v>
      </c>
      <c r="R638">
        <f t="shared" ca="1" si="109"/>
        <v>10810298.15169372</v>
      </c>
      <c r="S638">
        <f t="shared" ca="1" si="109"/>
        <v>10810298.15169372</v>
      </c>
      <c r="T638">
        <f t="shared" ca="1" si="109"/>
        <v>10810298.15169372</v>
      </c>
      <c r="U638">
        <f t="shared" ca="1" si="109"/>
        <v>10810298.15169372</v>
      </c>
      <c r="V638">
        <f t="shared" ca="1" si="109"/>
        <v>10810298.15169372</v>
      </c>
      <c r="W638">
        <f t="shared" ca="1" si="109"/>
        <v>10810298.15169372</v>
      </c>
    </row>
    <row r="639" spans="1:23" x14ac:dyDescent="0.25">
      <c r="A639" t="s">
        <v>103</v>
      </c>
      <c r="B639" t="s">
        <v>5</v>
      </c>
      <c r="C639" t="s">
        <v>15</v>
      </c>
      <c r="D639" t="s">
        <v>16</v>
      </c>
      <c r="E639" t="s">
        <v>161</v>
      </c>
      <c r="F639" t="s">
        <v>166</v>
      </c>
      <c r="G639" t="s">
        <v>88</v>
      </c>
      <c r="K639" t="s">
        <v>73</v>
      </c>
      <c r="L639" t="s">
        <v>87</v>
      </c>
      <c r="M639" cm="1">
        <f t="array" aca="1" ref="M639" ca="1">INDEX([3]!data,_xlfn.XMATCH(_xlfn.CONCAT(
SUBSTITUTE($A639,LEFT($A639,FIND($C639,$A639)+LEN($C639)-1),),
$F639),
[3]!index),_xlfn.XMATCH($G639,[3]!header))</f>
        <v>66870.349525534999</v>
      </c>
      <c r="N639">
        <f t="shared" ca="1" si="109"/>
        <v>66870.349525534999</v>
      </c>
      <c r="O639">
        <f t="shared" ca="1" si="109"/>
        <v>66870.349525534999</v>
      </c>
      <c r="P639">
        <f t="shared" ca="1" si="109"/>
        <v>66870.349525534999</v>
      </c>
      <c r="Q639">
        <f t="shared" ca="1" si="109"/>
        <v>66870.349525534999</v>
      </c>
      <c r="R639">
        <f t="shared" ca="1" si="109"/>
        <v>66870.349525534999</v>
      </c>
      <c r="S639">
        <f t="shared" ca="1" si="109"/>
        <v>66870.349525534999</v>
      </c>
      <c r="T639">
        <f t="shared" ca="1" si="109"/>
        <v>66870.349525534999</v>
      </c>
      <c r="U639">
        <f t="shared" ca="1" si="109"/>
        <v>66870.349525534999</v>
      </c>
      <c r="V639">
        <f t="shared" ca="1" si="109"/>
        <v>66870.349525534999</v>
      </c>
      <c r="W639">
        <f t="shared" ca="1" si="109"/>
        <v>66870.349525534999</v>
      </c>
    </row>
    <row r="640" spans="1:23" x14ac:dyDescent="0.25">
      <c r="A640" t="s">
        <v>103</v>
      </c>
      <c r="B640" t="s">
        <v>5</v>
      </c>
      <c r="C640" t="s">
        <v>15</v>
      </c>
      <c r="D640" t="s">
        <v>16</v>
      </c>
      <c r="E640" t="s">
        <v>161</v>
      </c>
      <c r="F640" t="s">
        <v>166</v>
      </c>
      <c r="G640" t="s">
        <v>17</v>
      </c>
      <c r="J640" t="s">
        <v>34</v>
      </c>
      <c r="K640" t="s">
        <v>90</v>
      </c>
      <c r="L640" t="str" cm="1">
        <f t="array" aca="1" ref="L640" ca="1">INDEX([3]!data_multi,_xlfn.XMATCH(_xlfn.CONCAT(
SUBSTITUTE($A640,LEFT($A640,FIND($C640,$A640)+LEN($C640)-1),),
$F640:$I640,
SUBSTITUTE($J640,LEFT($A640,FIND($C640,$A640)+LEN($C640)-1),)),
[3]!index_multi),_xlfn.XMATCH(L$2,[3]!header_multi))</f>
        <v>GJ</v>
      </c>
      <c r="M640" cm="1">
        <f t="array" aca="1" ref="M640" ca="1">INDEX([3]!data_multi,_xlfn.XMATCH(_xlfn.CONCAT(
SUBSTITUTE($A640,LEFT($A640,FIND($C640,$A640)+LEN($C640)-1),),
$F640:$I640,
SUBSTITUTE($J640,LEFT($A640,FIND($C640,$A640)+LEN($C640)-1),)),
[3]!index_multi),_xlfn.XMATCH(M$2,[3]!header_multi))</f>
        <v>1.2195121951219501</v>
      </c>
      <c r="N640">
        <f t="shared" ca="1" si="109"/>
        <v>1.2195121951219501</v>
      </c>
      <c r="O640">
        <f t="shared" ca="1" si="109"/>
        <v>1.2195121951219501</v>
      </c>
      <c r="P640">
        <f t="shared" ca="1" si="109"/>
        <v>1.2195121951219501</v>
      </c>
      <c r="Q640">
        <f t="shared" ca="1" si="109"/>
        <v>1.2195121951219501</v>
      </c>
      <c r="R640">
        <f t="shared" ca="1" si="109"/>
        <v>1.2195121951219501</v>
      </c>
      <c r="S640">
        <f t="shared" ca="1" si="109"/>
        <v>1.2195121951219501</v>
      </c>
      <c r="T640">
        <f t="shared" ca="1" si="109"/>
        <v>1.2195121951219501</v>
      </c>
      <c r="U640">
        <f t="shared" ca="1" si="109"/>
        <v>1.2195121951219501</v>
      </c>
      <c r="V640">
        <f t="shared" ca="1" si="109"/>
        <v>1.2195121951219501</v>
      </c>
      <c r="W640">
        <f t="shared" ca="1" si="109"/>
        <v>1.2195121951219501</v>
      </c>
    </row>
    <row r="641" spans="1:23" x14ac:dyDescent="0.25">
      <c r="A641" t="s">
        <v>103</v>
      </c>
      <c r="B641" t="s">
        <v>5</v>
      </c>
      <c r="C641" t="s">
        <v>15</v>
      </c>
      <c r="D641" t="s">
        <v>16</v>
      </c>
      <c r="E641" t="s">
        <v>161</v>
      </c>
      <c r="F641" t="s">
        <v>167</v>
      </c>
      <c r="G641" t="s">
        <v>6</v>
      </c>
    </row>
    <row r="642" spans="1:23" x14ac:dyDescent="0.25">
      <c r="A642" t="s">
        <v>103</v>
      </c>
      <c r="B642" t="s">
        <v>5</v>
      </c>
      <c r="C642" t="s">
        <v>15</v>
      </c>
      <c r="D642" t="s">
        <v>16</v>
      </c>
      <c r="E642" t="s">
        <v>161</v>
      </c>
      <c r="F642" t="s">
        <v>167</v>
      </c>
      <c r="G642" t="s">
        <v>77</v>
      </c>
      <c r="K642" t="s">
        <v>73</v>
      </c>
      <c r="L642" t="s">
        <v>78</v>
      </c>
      <c r="M642" cm="1">
        <f t="array" aca="1" ref="M642" ca="1">INDEX([3]!data,_xlfn.XMATCH(_xlfn.CONCAT(
SUBSTITUTE($A642,LEFT($A642,FIND($C642,$A642)+LEN($C642)-1),),
$F642),
[3]!index),_xlfn.XMATCH($G642,[3]!header))</f>
        <v>1930</v>
      </c>
      <c r="N642">
        <f t="shared" ref="N642:W644" ca="1" si="110">M642</f>
        <v>1930</v>
      </c>
      <c r="O642">
        <f t="shared" ca="1" si="110"/>
        <v>1930</v>
      </c>
      <c r="P642">
        <f t="shared" ca="1" si="110"/>
        <v>1930</v>
      </c>
      <c r="Q642">
        <f t="shared" ca="1" si="110"/>
        <v>1930</v>
      </c>
      <c r="R642">
        <f t="shared" ca="1" si="110"/>
        <v>1930</v>
      </c>
      <c r="S642">
        <f t="shared" ca="1" si="110"/>
        <v>1930</v>
      </c>
      <c r="T642">
        <f t="shared" ca="1" si="110"/>
        <v>1930</v>
      </c>
      <c r="U642">
        <f t="shared" ca="1" si="110"/>
        <v>1930</v>
      </c>
      <c r="V642">
        <f t="shared" ca="1" si="110"/>
        <v>1930</v>
      </c>
      <c r="W642">
        <f t="shared" ca="1" si="110"/>
        <v>1930</v>
      </c>
    </row>
    <row r="643" spans="1:23" x14ac:dyDescent="0.25">
      <c r="A643" t="s">
        <v>103</v>
      </c>
      <c r="B643" t="s">
        <v>5</v>
      </c>
      <c r="C643" t="s">
        <v>15</v>
      </c>
      <c r="D643" t="s">
        <v>16</v>
      </c>
      <c r="E643" t="s">
        <v>161</v>
      </c>
      <c r="F643" t="s">
        <v>167</v>
      </c>
      <c r="G643" t="s">
        <v>79</v>
      </c>
      <c r="K643" t="s">
        <v>73</v>
      </c>
      <c r="L643" t="s">
        <v>78</v>
      </c>
      <c r="M643" cm="1">
        <f t="array" aca="1" ref="M643" ca="1">INDEX([3]!data,_xlfn.XMATCH(_xlfn.CONCAT(
SUBSTITUTE($A643,LEFT($A643,FIND($C643,$A643)+LEN($C643)-1),),
$F643),
[3]!index),_xlfn.XMATCH($G643,[3]!header))</f>
        <v>2101</v>
      </c>
      <c r="N643">
        <f t="shared" ca="1" si="110"/>
        <v>2101</v>
      </c>
      <c r="O643">
        <f t="shared" ca="1" si="110"/>
        <v>2101</v>
      </c>
      <c r="P643">
        <f t="shared" ca="1" si="110"/>
        <v>2101</v>
      </c>
      <c r="Q643">
        <f t="shared" ca="1" si="110"/>
        <v>2101</v>
      </c>
      <c r="R643">
        <f t="shared" ca="1" si="110"/>
        <v>2101</v>
      </c>
      <c r="S643">
        <f t="shared" ca="1" si="110"/>
        <v>2101</v>
      </c>
      <c r="T643">
        <f t="shared" ca="1" si="110"/>
        <v>2101</v>
      </c>
      <c r="U643">
        <f t="shared" ca="1" si="110"/>
        <v>2101</v>
      </c>
      <c r="V643">
        <f t="shared" ca="1" si="110"/>
        <v>2101</v>
      </c>
      <c r="W643">
        <f t="shared" ca="1" si="110"/>
        <v>2101</v>
      </c>
    </row>
    <row r="644" spans="1:23" x14ac:dyDescent="0.25">
      <c r="A644" t="s">
        <v>103</v>
      </c>
      <c r="B644" t="s">
        <v>5</v>
      </c>
      <c r="C644" t="s">
        <v>15</v>
      </c>
      <c r="D644" t="s">
        <v>16</v>
      </c>
      <c r="E644" t="s">
        <v>161</v>
      </c>
      <c r="F644" t="s">
        <v>167</v>
      </c>
      <c r="G644" t="s">
        <v>80</v>
      </c>
      <c r="K644" t="s">
        <v>73</v>
      </c>
      <c r="L644" t="s">
        <v>81</v>
      </c>
      <c r="M644" cm="1">
        <f t="array" aca="1" ref="M644" ca="1">INDEX([3]!data,_xlfn.XMATCH(_xlfn.CONCAT(
SUBSTITUTE($A644,LEFT($A644,FIND($C644,$A644)+LEN($C644)-1),),
$F644),
[3]!index),_xlfn.XMATCH($G644,[3]!header))</f>
        <v>25</v>
      </c>
      <c r="N644">
        <f t="shared" ca="1" si="110"/>
        <v>25</v>
      </c>
      <c r="O644">
        <f t="shared" ca="1" si="110"/>
        <v>25</v>
      </c>
      <c r="P644">
        <f t="shared" ca="1" si="110"/>
        <v>25</v>
      </c>
      <c r="Q644">
        <f t="shared" ca="1" si="110"/>
        <v>25</v>
      </c>
      <c r="R644">
        <f t="shared" ca="1" si="110"/>
        <v>25</v>
      </c>
      <c r="S644">
        <f t="shared" ca="1" si="110"/>
        <v>25</v>
      </c>
      <c r="T644">
        <f t="shared" ca="1" si="110"/>
        <v>25</v>
      </c>
      <c r="U644">
        <f t="shared" ca="1" si="110"/>
        <v>25</v>
      </c>
      <c r="V644">
        <f t="shared" ca="1" si="110"/>
        <v>25</v>
      </c>
      <c r="W644">
        <f t="shared" ca="1" si="110"/>
        <v>25</v>
      </c>
    </row>
    <row r="645" spans="1:23" x14ac:dyDescent="0.25">
      <c r="A645" t="s">
        <v>103</v>
      </c>
      <c r="B645" t="s">
        <v>5</v>
      </c>
      <c r="C645" t="s">
        <v>15</v>
      </c>
      <c r="D645" t="s">
        <v>16</v>
      </c>
      <c r="E645" t="s">
        <v>161</v>
      </c>
      <c r="F645" t="s">
        <v>167</v>
      </c>
      <c r="G645" t="s">
        <v>82</v>
      </c>
      <c r="K645" t="s">
        <v>83</v>
      </c>
      <c r="L645" t="s">
        <v>74</v>
      </c>
      <c r="M645" cm="1">
        <f t="array" aca="1" ref="M645" ca="1">INDEX([3]!data,_xlfn.XMATCH(_xlfn.CONCAT(
SUBSTITUTE($A645,LEFT($A645,FIND($C645,$A645)+LEN($C645)-1),),
$F645),
[3]!index),_xlfn.XMATCH(_xlfn.CONCAT($C645,$G645),[3]!header))</f>
        <v>0</v>
      </c>
    </row>
    <row r="646" spans="1:23" x14ac:dyDescent="0.25">
      <c r="A646" t="s">
        <v>103</v>
      </c>
      <c r="B646" t="s">
        <v>5</v>
      </c>
      <c r="C646" t="s">
        <v>15</v>
      </c>
      <c r="D646" t="s">
        <v>16</v>
      </c>
      <c r="E646" t="s">
        <v>161</v>
      </c>
      <c r="F646" t="s">
        <v>167</v>
      </c>
      <c r="G646" t="s">
        <v>84</v>
      </c>
      <c r="K646" t="s">
        <v>73</v>
      </c>
      <c r="L646" t="s">
        <v>85</v>
      </c>
      <c r="M646" cm="1">
        <f t="array" aca="1" ref="M646" ca="1">INDEX([3]!data,_xlfn.XMATCH(_xlfn.CONCAT(
SUBSTITUTE($A646,LEFT($A646,FIND($C646,$A646)+LEN($C646)-1),),
$F646),
[3]!index),_xlfn.XMATCH($G646,[3]!header))</f>
        <v>107057</v>
      </c>
      <c r="N646">
        <f t="shared" ref="N646:W649" ca="1" si="111">M646</f>
        <v>107057</v>
      </c>
      <c r="O646">
        <f t="shared" ca="1" si="111"/>
        <v>107057</v>
      </c>
      <c r="P646">
        <f t="shared" ca="1" si="111"/>
        <v>107057</v>
      </c>
      <c r="Q646">
        <f t="shared" ca="1" si="111"/>
        <v>107057</v>
      </c>
      <c r="R646">
        <f t="shared" ca="1" si="111"/>
        <v>107057</v>
      </c>
      <c r="S646">
        <f t="shared" ca="1" si="111"/>
        <v>107057</v>
      </c>
      <c r="T646">
        <f t="shared" ca="1" si="111"/>
        <v>107057</v>
      </c>
      <c r="U646">
        <f t="shared" ca="1" si="111"/>
        <v>107057</v>
      </c>
      <c r="V646">
        <f t="shared" ca="1" si="111"/>
        <v>107057</v>
      </c>
      <c r="W646">
        <f t="shared" ca="1" si="111"/>
        <v>107057</v>
      </c>
    </row>
    <row r="647" spans="1:23" x14ac:dyDescent="0.25">
      <c r="A647" t="s">
        <v>103</v>
      </c>
      <c r="B647" t="s">
        <v>5</v>
      </c>
      <c r="C647" t="s">
        <v>15</v>
      </c>
      <c r="D647" t="s">
        <v>16</v>
      </c>
      <c r="E647" t="s">
        <v>161</v>
      </c>
      <c r="F647" t="s">
        <v>167</v>
      </c>
      <c r="G647" t="s">
        <v>86</v>
      </c>
      <c r="K647" t="s">
        <v>73</v>
      </c>
      <c r="L647" t="s">
        <v>87</v>
      </c>
      <c r="M647" cm="1">
        <f t="array" aca="1" ref="M647" ca="1">INDEX([3]!data,_xlfn.XMATCH(_xlfn.CONCAT(
SUBSTITUTE($A647,LEFT($A647,FIND($C647,$A647)+LEN($C647)-1),),
$F647),
[3]!index),_xlfn.XMATCH($G647,[3]!header))</f>
        <v>13391933.2044769</v>
      </c>
      <c r="N647">
        <f t="shared" ca="1" si="111"/>
        <v>13391933.2044769</v>
      </c>
      <c r="O647">
        <f t="shared" ca="1" si="111"/>
        <v>13391933.2044769</v>
      </c>
      <c r="P647">
        <f t="shared" ca="1" si="111"/>
        <v>13391933.2044769</v>
      </c>
      <c r="Q647">
        <f t="shared" ca="1" si="111"/>
        <v>13391933.2044769</v>
      </c>
      <c r="R647">
        <f t="shared" ca="1" si="111"/>
        <v>13391933.2044769</v>
      </c>
      <c r="S647">
        <f t="shared" ca="1" si="111"/>
        <v>13391933.2044769</v>
      </c>
      <c r="T647">
        <f t="shared" ca="1" si="111"/>
        <v>13391933.2044769</v>
      </c>
      <c r="U647">
        <f t="shared" ca="1" si="111"/>
        <v>13391933.2044769</v>
      </c>
      <c r="V647">
        <f t="shared" ca="1" si="111"/>
        <v>13391933.2044769</v>
      </c>
      <c r="W647">
        <f t="shared" ca="1" si="111"/>
        <v>13391933.2044769</v>
      </c>
    </row>
    <row r="648" spans="1:23" x14ac:dyDescent="0.25">
      <c r="A648" t="s">
        <v>103</v>
      </c>
      <c r="B648" t="s">
        <v>5</v>
      </c>
      <c r="C648" t="s">
        <v>15</v>
      </c>
      <c r="D648" t="s">
        <v>16</v>
      </c>
      <c r="E648" t="s">
        <v>161</v>
      </c>
      <c r="F648" t="s">
        <v>167</v>
      </c>
      <c r="G648" t="s">
        <v>88</v>
      </c>
      <c r="K648" t="s">
        <v>73</v>
      </c>
      <c r="L648" t="s">
        <v>87</v>
      </c>
      <c r="M648" cm="1">
        <f t="array" aca="1" ref="M648" ca="1">INDEX([3]!data,_xlfn.XMATCH(_xlfn.CONCAT(
SUBSTITUTE($A648,LEFT($A648,FIND($C648,$A648)+LEN($C648)-1),),
$F648),
[3]!index),_xlfn.XMATCH($G648,[3]!header))</f>
        <v>102150.520247726</v>
      </c>
      <c r="N648">
        <f t="shared" ca="1" si="111"/>
        <v>102150.520247726</v>
      </c>
      <c r="O648">
        <f t="shared" ca="1" si="111"/>
        <v>102150.520247726</v>
      </c>
      <c r="P648">
        <f t="shared" ca="1" si="111"/>
        <v>102150.520247726</v>
      </c>
      <c r="Q648">
        <f t="shared" ca="1" si="111"/>
        <v>102150.520247726</v>
      </c>
      <c r="R648">
        <f t="shared" ca="1" si="111"/>
        <v>102150.520247726</v>
      </c>
      <c r="S648">
        <f t="shared" ca="1" si="111"/>
        <v>102150.520247726</v>
      </c>
      <c r="T648">
        <f t="shared" ca="1" si="111"/>
        <v>102150.520247726</v>
      </c>
      <c r="U648">
        <f t="shared" ca="1" si="111"/>
        <v>102150.520247726</v>
      </c>
      <c r="V648">
        <f t="shared" ca="1" si="111"/>
        <v>102150.520247726</v>
      </c>
      <c r="W648">
        <f t="shared" ca="1" si="111"/>
        <v>102150.520247726</v>
      </c>
    </row>
    <row r="649" spans="1:23" x14ac:dyDescent="0.25">
      <c r="A649" t="s">
        <v>103</v>
      </c>
      <c r="B649" t="s">
        <v>5</v>
      </c>
      <c r="C649" t="s">
        <v>15</v>
      </c>
      <c r="D649" t="s">
        <v>16</v>
      </c>
      <c r="E649" t="s">
        <v>161</v>
      </c>
      <c r="F649" t="s">
        <v>167</v>
      </c>
      <c r="G649" t="s">
        <v>17</v>
      </c>
      <c r="J649" t="s">
        <v>34</v>
      </c>
      <c r="K649" t="s">
        <v>90</v>
      </c>
      <c r="L649" t="str" cm="1">
        <f t="array" aca="1" ref="L649" ca="1">INDEX([3]!data_multi,_xlfn.XMATCH(_xlfn.CONCAT(
SUBSTITUTE($A649,LEFT($A649,FIND($C649,$A649)+LEN($C649)-1),),
$F649:$I649,
SUBSTITUTE($J649,LEFT($A649,FIND($C649,$A649)+LEN($C649)-1),)),
[3]!index_multi),_xlfn.XMATCH(L$2,[3]!header_multi))</f>
        <v>GJ</v>
      </c>
      <c r="M649" cm="1">
        <f t="array" aca="1" ref="M649" ca="1">INDEX([3]!data_multi,_xlfn.XMATCH(_xlfn.CONCAT(
SUBSTITUTE($A649,LEFT($A649,FIND($C649,$A649)+LEN($C649)-1),),
$F649:$I649,
SUBSTITUTE($J649,LEFT($A649,FIND($C649,$A649)+LEN($C649)-1),)),
[3]!index_multi),_xlfn.XMATCH(M$2,[3]!header_multi))</f>
        <v>1.0989010989010899</v>
      </c>
      <c r="N649">
        <f t="shared" ca="1" si="111"/>
        <v>1.0989010989010899</v>
      </c>
      <c r="O649">
        <f t="shared" ca="1" si="111"/>
        <v>1.0989010989010899</v>
      </c>
      <c r="P649">
        <f t="shared" ca="1" si="111"/>
        <v>1.0989010989010899</v>
      </c>
      <c r="Q649">
        <f t="shared" ca="1" si="111"/>
        <v>1.0989010989010899</v>
      </c>
      <c r="R649">
        <f t="shared" ca="1" si="111"/>
        <v>1.0989010989010899</v>
      </c>
      <c r="S649">
        <f t="shared" ca="1" si="111"/>
        <v>1.0989010989010899</v>
      </c>
      <c r="T649">
        <f t="shared" ca="1" si="111"/>
        <v>1.0989010989010899</v>
      </c>
      <c r="U649">
        <f t="shared" ca="1" si="111"/>
        <v>1.0989010989010899</v>
      </c>
      <c r="V649">
        <f t="shared" ca="1" si="111"/>
        <v>1.0989010989010899</v>
      </c>
      <c r="W649">
        <f t="shared" ca="1" si="111"/>
        <v>1.0989010989010899</v>
      </c>
    </row>
    <row r="650" spans="1:23" x14ac:dyDescent="0.25">
      <c r="A650" t="s">
        <v>103</v>
      </c>
      <c r="B650" t="s">
        <v>5</v>
      </c>
      <c r="C650" t="s">
        <v>15</v>
      </c>
      <c r="D650" t="s">
        <v>16</v>
      </c>
      <c r="E650" t="s">
        <v>161</v>
      </c>
      <c r="F650" t="s">
        <v>168</v>
      </c>
      <c r="G650" t="s">
        <v>6</v>
      </c>
    </row>
    <row r="651" spans="1:23" x14ac:dyDescent="0.25">
      <c r="A651" t="s">
        <v>103</v>
      </c>
      <c r="B651" t="s">
        <v>5</v>
      </c>
      <c r="C651" t="s">
        <v>15</v>
      </c>
      <c r="D651" t="s">
        <v>16</v>
      </c>
      <c r="E651" t="s">
        <v>161</v>
      </c>
      <c r="F651" t="s">
        <v>168</v>
      </c>
      <c r="G651" t="s">
        <v>77</v>
      </c>
      <c r="K651" t="s">
        <v>73</v>
      </c>
      <c r="L651" t="s">
        <v>78</v>
      </c>
      <c r="M651" cm="1">
        <f t="array" aca="1" ref="M651" ca="1">INDEX([3]!data,_xlfn.XMATCH(_xlfn.CONCAT(
SUBSTITUTE($A651,LEFT($A651,FIND($C651,$A651)+LEN($C651)-1),),
$F651),
[3]!index),_xlfn.XMATCH($G651,[3]!header))</f>
        <v>1930</v>
      </c>
      <c r="N651">
        <f t="shared" ref="N651:W653" ca="1" si="112">M651</f>
        <v>1930</v>
      </c>
      <c r="O651">
        <f t="shared" ca="1" si="112"/>
        <v>1930</v>
      </c>
      <c r="P651">
        <f t="shared" ca="1" si="112"/>
        <v>1930</v>
      </c>
      <c r="Q651">
        <f t="shared" ca="1" si="112"/>
        <v>1930</v>
      </c>
      <c r="R651">
        <f t="shared" ca="1" si="112"/>
        <v>1930</v>
      </c>
      <c r="S651">
        <f t="shared" ca="1" si="112"/>
        <v>1930</v>
      </c>
      <c r="T651">
        <f t="shared" ca="1" si="112"/>
        <v>1930</v>
      </c>
      <c r="U651">
        <f t="shared" ca="1" si="112"/>
        <v>1930</v>
      </c>
      <c r="V651">
        <f t="shared" ca="1" si="112"/>
        <v>1930</v>
      </c>
      <c r="W651">
        <f t="shared" ca="1" si="112"/>
        <v>1930</v>
      </c>
    </row>
    <row r="652" spans="1:23" x14ac:dyDescent="0.25">
      <c r="A652" t="s">
        <v>103</v>
      </c>
      <c r="B652" t="s">
        <v>5</v>
      </c>
      <c r="C652" t="s">
        <v>15</v>
      </c>
      <c r="D652" t="s">
        <v>16</v>
      </c>
      <c r="E652" t="s">
        <v>161</v>
      </c>
      <c r="F652" t="s">
        <v>168</v>
      </c>
      <c r="G652" t="s">
        <v>79</v>
      </c>
      <c r="K652" t="s">
        <v>73</v>
      </c>
      <c r="L652" t="s">
        <v>78</v>
      </c>
      <c r="M652" cm="1">
        <f t="array" aca="1" ref="M652" ca="1">INDEX([3]!data,_xlfn.XMATCH(_xlfn.CONCAT(
SUBSTITUTE($A652,LEFT($A652,FIND($C652,$A652)+LEN($C652)-1),),
$F652),
[3]!index),_xlfn.XMATCH($G652,[3]!header))</f>
        <v>2101</v>
      </c>
      <c r="N652">
        <f t="shared" ca="1" si="112"/>
        <v>2101</v>
      </c>
      <c r="O652">
        <f t="shared" ca="1" si="112"/>
        <v>2101</v>
      </c>
      <c r="P652">
        <f t="shared" ca="1" si="112"/>
        <v>2101</v>
      </c>
      <c r="Q652">
        <f t="shared" ca="1" si="112"/>
        <v>2101</v>
      </c>
      <c r="R652">
        <f t="shared" ca="1" si="112"/>
        <v>2101</v>
      </c>
      <c r="S652">
        <f t="shared" ca="1" si="112"/>
        <v>2101</v>
      </c>
      <c r="T652">
        <f t="shared" ca="1" si="112"/>
        <v>2101</v>
      </c>
      <c r="U652">
        <f t="shared" ca="1" si="112"/>
        <v>2101</v>
      </c>
      <c r="V652">
        <f t="shared" ca="1" si="112"/>
        <v>2101</v>
      </c>
      <c r="W652">
        <f t="shared" ca="1" si="112"/>
        <v>2101</v>
      </c>
    </row>
    <row r="653" spans="1:23" x14ac:dyDescent="0.25">
      <c r="A653" t="s">
        <v>103</v>
      </c>
      <c r="B653" t="s">
        <v>5</v>
      </c>
      <c r="C653" t="s">
        <v>15</v>
      </c>
      <c r="D653" t="s">
        <v>16</v>
      </c>
      <c r="E653" t="s">
        <v>161</v>
      </c>
      <c r="F653" t="s">
        <v>168</v>
      </c>
      <c r="G653" t="s">
        <v>80</v>
      </c>
      <c r="K653" t="s">
        <v>73</v>
      </c>
      <c r="L653" t="s">
        <v>81</v>
      </c>
      <c r="M653" cm="1">
        <f t="array" aca="1" ref="M653" ca="1">INDEX([3]!data,_xlfn.XMATCH(_xlfn.CONCAT(
SUBSTITUTE($A653,LEFT($A653,FIND($C653,$A653)+LEN($C653)-1),),
$F653),
[3]!index),_xlfn.XMATCH($G653,[3]!header))</f>
        <v>25</v>
      </c>
      <c r="N653">
        <f t="shared" ca="1" si="112"/>
        <v>25</v>
      </c>
      <c r="O653">
        <f t="shared" ca="1" si="112"/>
        <v>25</v>
      </c>
      <c r="P653">
        <f t="shared" ca="1" si="112"/>
        <v>25</v>
      </c>
      <c r="Q653">
        <f t="shared" ca="1" si="112"/>
        <v>25</v>
      </c>
      <c r="R653">
        <f t="shared" ca="1" si="112"/>
        <v>25</v>
      </c>
      <c r="S653">
        <f t="shared" ca="1" si="112"/>
        <v>25</v>
      </c>
      <c r="T653">
        <f t="shared" ca="1" si="112"/>
        <v>25</v>
      </c>
      <c r="U653">
        <f t="shared" ca="1" si="112"/>
        <v>25</v>
      </c>
      <c r="V653">
        <f t="shared" ca="1" si="112"/>
        <v>25</v>
      </c>
      <c r="W653">
        <f t="shared" ca="1" si="112"/>
        <v>25</v>
      </c>
    </row>
    <row r="654" spans="1:23" x14ac:dyDescent="0.25">
      <c r="A654" t="s">
        <v>103</v>
      </c>
      <c r="B654" t="s">
        <v>5</v>
      </c>
      <c r="C654" t="s">
        <v>15</v>
      </c>
      <c r="D654" t="s">
        <v>16</v>
      </c>
      <c r="E654" t="s">
        <v>161</v>
      </c>
      <c r="F654" t="s">
        <v>168</v>
      </c>
      <c r="G654" t="s">
        <v>82</v>
      </c>
      <c r="K654" t="s">
        <v>83</v>
      </c>
      <c r="L654" t="s">
        <v>74</v>
      </c>
      <c r="M654" cm="1">
        <f t="array" aca="1" ref="M654" ca="1">INDEX([3]!data,_xlfn.XMATCH(_xlfn.CONCAT(
SUBSTITUTE($A654,LEFT($A654,FIND($C654,$A654)+LEN($C654)-1),),
$F654),
[3]!index),_xlfn.XMATCH(_xlfn.CONCAT($C654,$G654),[3]!header))</f>
        <v>0</v>
      </c>
    </row>
    <row r="655" spans="1:23" x14ac:dyDescent="0.25">
      <c r="A655" t="s">
        <v>103</v>
      </c>
      <c r="B655" t="s">
        <v>5</v>
      </c>
      <c r="C655" t="s">
        <v>15</v>
      </c>
      <c r="D655" t="s">
        <v>16</v>
      </c>
      <c r="E655" t="s">
        <v>161</v>
      </c>
      <c r="F655" t="s">
        <v>168</v>
      </c>
      <c r="G655" t="s">
        <v>84</v>
      </c>
      <c r="K655" t="s">
        <v>73</v>
      </c>
      <c r="L655" t="s">
        <v>85</v>
      </c>
      <c r="M655" cm="1">
        <f t="array" aca="1" ref="M655" ca="1">INDEX([3]!data,_xlfn.XMATCH(_xlfn.CONCAT(
SUBSTITUTE($A655,LEFT($A655,FIND($C655,$A655)+LEN($C655)-1),),
$F655),
[3]!index),_xlfn.XMATCH($G655,[3]!header))</f>
        <v>107057</v>
      </c>
      <c r="N655">
        <f t="shared" ref="N655:W658" ca="1" si="113">M655</f>
        <v>107057</v>
      </c>
      <c r="O655">
        <f t="shared" ca="1" si="113"/>
        <v>107057</v>
      </c>
      <c r="P655">
        <f t="shared" ca="1" si="113"/>
        <v>107057</v>
      </c>
      <c r="Q655">
        <f t="shared" ca="1" si="113"/>
        <v>107057</v>
      </c>
      <c r="R655">
        <f t="shared" ca="1" si="113"/>
        <v>107057</v>
      </c>
      <c r="S655">
        <f t="shared" ca="1" si="113"/>
        <v>107057</v>
      </c>
      <c r="T655">
        <f t="shared" ca="1" si="113"/>
        <v>107057</v>
      </c>
      <c r="U655">
        <f t="shared" ca="1" si="113"/>
        <v>107057</v>
      </c>
      <c r="V655">
        <f t="shared" ca="1" si="113"/>
        <v>107057</v>
      </c>
      <c r="W655">
        <f t="shared" ca="1" si="113"/>
        <v>107057</v>
      </c>
    </row>
    <row r="656" spans="1:23" x14ac:dyDescent="0.25">
      <c r="A656" t="s">
        <v>103</v>
      </c>
      <c r="B656" t="s">
        <v>5</v>
      </c>
      <c r="C656" t="s">
        <v>15</v>
      </c>
      <c r="D656" t="s">
        <v>16</v>
      </c>
      <c r="E656" t="s">
        <v>161</v>
      </c>
      <c r="F656" t="s">
        <v>168</v>
      </c>
      <c r="G656" t="s">
        <v>86</v>
      </c>
      <c r="K656" t="s">
        <v>73</v>
      </c>
      <c r="L656" t="s">
        <v>87</v>
      </c>
      <c r="M656" cm="1">
        <f t="array" aca="1" ref="M656" ca="1">INDEX([3]!data,_xlfn.XMATCH(_xlfn.CONCAT(
SUBSTITUTE($A656,LEFT($A656,FIND($C656,$A656)+LEN($C656)-1),),
$F656),
[3]!index),_xlfn.XMATCH($G656,[3]!header))</f>
        <v>5479189.2642485201</v>
      </c>
      <c r="N656">
        <f t="shared" ca="1" si="113"/>
        <v>5479189.2642485201</v>
      </c>
      <c r="O656">
        <f t="shared" ca="1" si="113"/>
        <v>5479189.2642485201</v>
      </c>
      <c r="P656">
        <f t="shared" ca="1" si="113"/>
        <v>5479189.2642485201</v>
      </c>
      <c r="Q656">
        <f t="shared" ca="1" si="113"/>
        <v>5479189.2642485201</v>
      </c>
      <c r="R656">
        <f t="shared" ca="1" si="113"/>
        <v>5479189.2642485201</v>
      </c>
      <c r="S656">
        <f t="shared" ca="1" si="113"/>
        <v>5479189.2642485201</v>
      </c>
      <c r="T656">
        <f t="shared" ca="1" si="113"/>
        <v>5479189.2642485201</v>
      </c>
      <c r="U656">
        <f t="shared" ca="1" si="113"/>
        <v>5479189.2642485201</v>
      </c>
      <c r="V656">
        <f t="shared" ca="1" si="113"/>
        <v>5479189.2642485201</v>
      </c>
      <c r="W656">
        <f t="shared" ca="1" si="113"/>
        <v>5479189.2642485201</v>
      </c>
    </row>
    <row r="657" spans="1:23" x14ac:dyDescent="0.25">
      <c r="A657" t="s">
        <v>103</v>
      </c>
      <c r="B657" t="s">
        <v>5</v>
      </c>
      <c r="C657" t="s">
        <v>15</v>
      </c>
      <c r="D657" t="s">
        <v>16</v>
      </c>
      <c r="E657" t="s">
        <v>161</v>
      </c>
      <c r="F657" t="s">
        <v>168</v>
      </c>
      <c r="G657" t="s">
        <v>88</v>
      </c>
      <c r="K657" t="s">
        <v>73</v>
      </c>
      <c r="L657" t="s">
        <v>87</v>
      </c>
      <c r="M657" cm="1">
        <f t="array" aca="1" ref="M657" ca="1">INDEX([3]!data,_xlfn.XMATCH(_xlfn.CONCAT(
SUBSTITUTE($A657,LEFT($A657,FIND($C657,$A657)+LEN($C657)-1),),
$F657),
[3]!index),_xlfn.XMATCH($G657,[3]!header))</f>
        <v>41793.968453459303</v>
      </c>
      <c r="N657">
        <f t="shared" ca="1" si="113"/>
        <v>41793.968453459303</v>
      </c>
      <c r="O657">
        <f t="shared" ca="1" si="113"/>
        <v>41793.968453459303</v>
      </c>
      <c r="P657">
        <f t="shared" ca="1" si="113"/>
        <v>41793.968453459303</v>
      </c>
      <c r="Q657">
        <f t="shared" ca="1" si="113"/>
        <v>41793.968453459303</v>
      </c>
      <c r="R657">
        <f t="shared" ca="1" si="113"/>
        <v>41793.968453459303</v>
      </c>
      <c r="S657">
        <f t="shared" ca="1" si="113"/>
        <v>41793.968453459303</v>
      </c>
      <c r="T657">
        <f t="shared" ca="1" si="113"/>
        <v>41793.968453459303</v>
      </c>
      <c r="U657">
        <f t="shared" ca="1" si="113"/>
        <v>41793.968453459303</v>
      </c>
      <c r="V657">
        <f t="shared" ca="1" si="113"/>
        <v>41793.968453459303</v>
      </c>
      <c r="W657">
        <f t="shared" ca="1" si="113"/>
        <v>41793.968453459303</v>
      </c>
    </row>
    <row r="658" spans="1:23" x14ac:dyDescent="0.25">
      <c r="A658" t="s">
        <v>103</v>
      </c>
      <c r="B658" t="s">
        <v>5</v>
      </c>
      <c r="C658" t="s">
        <v>15</v>
      </c>
      <c r="D658" t="s">
        <v>16</v>
      </c>
      <c r="E658" t="s">
        <v>161</v>
      </c>
      <c r="F658" t="s">
        <v>168</v>
      </c>
      <c r="G658" t="s">
        <v>17</v>
      </c>
      <c r="J658" t="s">
        <v>31</v>
      </c>
      <c r="K658" t="s">
        <v>90</v>
      </c>
      <c r="L658" t="str" cm="1">
        <f t="array" aca="1" ref="L658" ca="1">INDEX([3]!data_multi,_xlfn.XMATCH(_xlfn.CONCAT(
SUBSTITUTE($A658,LEFT($A658,FIND($C658,$A658)+LEN($C658)-1),),
$F658:$I658,
SUBSTITUTE($J658,LEFT($A658,FIND($C658,$A658)+LEN($C658)-1),)),
[3]!index_multi),_xlfn.XMATCH(L$2,[3]!header_multi))</f>
        <v>GJ</v>
      </c>
      <c r="M658" cm="1">
        <f t="array" aca="1" ref="M658" ca="1">INDEX([3]!data_multi,_xlfn.XMATCH(_xlfn.CONCAT(
SUBSTITUTE($A658,LEFT($A658,FIND($C658,$A658)+LEN($C658)-1),),
$F658:$I658,
SUBSTITUTE($J658,LEFT($A658,FIND($C658,$A658)+LEN($C658)-1),)),
[3]!index_multi),_xlfn.XMATCH(M$2,[3]!header_multi))</f>
        <v>1.1764705882352899</v>
      </c>
      <c r="N658">
        <f t="shared" ca="1" si="113"/>
        <v>1.1764705882352899</v>
      </c>
      <c r="O658">
        <f t="shared" ca="1" si="113"/>
        <v>1.1764705882352899</v>
      </c>
      <c r="P658">
        <f t="shared" ca="1" si="113"/>
        <v>1.1764705882352899</v>
      </c>
      <c r="Q658">
        <f t="shared" ca="1" si="113"/>
        <v>1.1764705882352899</v>
      </c>
      <c r="R658">
        <f t="shared" ca="1" si="113"/>
        <v>1.1764705882352899</v>
      </c>
      <c r="S658">
        <f t="shared" ca="1" si="113"/>
        <v>1.1764705882352899</v>
      </c>
      <c r="T658">
        <f t="shared" ca="1" si="113"/>
        <v>1.1764705882352899</v>
      </c>
      <c r="U658">
        <f t="shared" ca="1" si="113"/>
        <v>1.1764705882352899</v>
      </c>
      <c r="V658">
        <f t="shared" ca="1" si="113"/>
        <v>1.1764705882352899</v>
      </c>
      <c r="W658">
        <f t="shared" ca="1" si="113"/>
        <v>1.1764705882352899</v>
      </c>
    </row>
    <row r="659" spans="1:23" x14ac:dyDescent="0.25">
      <c r="A659" t="s">
        <v>112</v>
      </c>
      <c r="B659" t="s">
        <v>5</v>
      </c>
      <c r="C659" t="s">
        <v>15</v>
      </c>
      <c r="D659" t="s">
        <v>16</v>
      </c>
      <c r="E659" t="s">
        <v>169</v>
      </c>
      <c r="G659" t="s">
        <v>20</v>
      </c>
      <c r="K659" t="s">
        <v>21</v>
      </c>
      <c r="L659" t="str" cm="1">
        <f t="array" aca="1" ref="L659" ca="1">INDEX([1]!data,_xlfn.XMATCH(_xlfn.CONCAT(
SUBSTITUTE($A659,LEFT($A659,FIND($C659,$A659)+LEN($C659)-1),),
$F659:$I659,
SUBSTITUTE($J659,LEFT($A659,FIND($C659,$A659)+LEN($C659)-1),)),
[1]!index),_xlfn.XMATCH(L$2,[1]!header))</f>
        <v>GJ</v>
      </c>
    </row>
    <row r="660" spans="1:23" x14ac:dyDescent="0.25">
      <c r="A660" t="s">
        <v>112</v>
      </c>
      <c r="B660" t="s">
        <v>5</v>
      </c>
      <c r="C660" t="s">
        <v>15</v>
      </c>
      <c r="D660" t="s">
        <v>16</v>
      </c>
      <c r="E660" t="s">
        <v>169</v>
      </c>
      <c r="G660" t="s">
        <v>22</v>
      </c>
      <c r="H660" t="s">
        <v>71</v>
      </c>
    </row>
    <row r="661" spans="1:23" x14ac:dyDescent="0.25">
      <c r="A661" t="s">
        <v>112</v>
      </c>
      <c r="B661" t="s">
        <v>5</v>
      </c>
      <c r="C661" t="s">
        <v>15</v>
      </c>
      <c r="D661" t="s">
        <v>16</v>
      </c>
      <c r="E661" t="s">
        <v>169</v>
      </c>
      <c r="G661" t="s">
        <v>72</v>
      </c>
      <c r="K661" t="s">
        <v>73</v>
      </c>
      <c r="L661" t="s">
        <v>74</v>
      </c>
      <c r="M661" cm="1">
        <f t="array" aca="1" ref="M661" ca="1">INDEX([3]!data,_xlfn.XMATCH(_xlfn.CONCAT(
SUBSTITUTE($A661,LEFT($A661,FIND($C661,$A661)+LEN($C661)-1),),
$F661),
[3]!index),_xlfn.XMATCH($G661,[3]!header))</f>
        <v>0.1</v>
      </c>
      <c r="N661">
        <f t="shared" ref="N661:W662" ca="1" si="114">M661</f>
        <v>0.1</v>
      </c>
      <c r="O661">
        <f t="shared" ca="1" si="114"/>
        <v>0.1</v>
      </c>
      <c r="P661">
        <f t="shared" ca="1" si="114"/>
        <v>0.1</v>
      </c>
      <c r="Q661">
        <f t="shared" ca="1" si="114"/>
        <v>0.1</v>
      </c>
      <c r="R661">
        <f t="shared" ca="1" si="114"/>
        <v>0.1</v>
      </c>
      <c r="S661">
        <f t="shared" ca="1" si="114"/>
        <v>0.1</v>
      </c>
      <c r="T661">
        <f t="shared" ca="1" si="114"/>
        <v>0.1</v>
      </c>
      <c r="U661">
        <f t="shared" ca="1" si="114"/>
        <v>0.1</v>
      </c>
      <c r="V661">
        <f t="shared" ca="1" si="114"/>
        <v>0.1</v>
      </c>
      <c r="W661">
        <f t="shared" ca="1" si="114"/>
        <v>0.1</v>
      </c>
    </row>
    <row r="662" spans="1:23" x14ac:dyDescent="0.25">
      <c r="A662" t="s">
        <v>112</v>
      </c>
      <c r="B662" t="s">
        <v>5</v>
      </c>
      <c r="C662" t="s">
        <v>15</v>
      </c>
      <c r="D662" t="s">
        <v>16</v>
      </c>
      <c r="E662" t="s">
        <v>169</v>
      </c>
      <c r="G662" t="s">
        <v>75</v>
      </c>
      <c r="K662" t="s">
        <v>73</v>
      </c>
      <c r="M662" cm="1">
        <f t="array" aca="1" ref="M662" ca="1">INDEX([3]!data,_xlfn.XMATCH(_xlfn.CONCAT(
SUBSTITUTE($A662,LEFT($A662,FIND($C662,$A662)+LEN($C662)-1),),
$F662),
[3]!index),_xlfn.XMATCH($G662,[3]!header))</f>
        <v>10</v>
      </c>
      <c r="N662">
        <f t="shared" ca="1" si="114"/>
        <v>10</v>
      </c>
      <c r="O662">
        <f t="shared" ca="1" si="114"/>
        <v>10</v>
      </c>
      <c r="P662">
        <f t="shared" ca="1" si="114"/>
        <v>10</v>
      </c>
      <c r="Q662">
        <f t="shared" ca="1" si="114"/>
        <v>10</v>
      </c>
      <c r="R662">
        <f t="shared" ca="1" si="114"/>
        <v>10</v>
      </c>
      <c r="S662">
        <f t="shared" ca="1" si="114"/>
        <v>10</v>
      </c>
      <c r="T662">
        <f t="shared" ca="1" si="114"/>
        <v>10</v>
      </c>
      <c r="U662">
        <f t="shared" ca="1" si="114"/>
        <v>10</v>
      </c>
      <c r="V662">
        <f t="shared" ca="1" si="114"/>
        <v>10</v>
      </c>
      <c r="W662">
        <f t="shared" ca="1" si="114"/>
        <v>10</v>
      </c>
    </row>
    <row r="663" spans="1:23" x14ac:dyDescent="0.25">
      <c r="A663" t="s">
        <v>112</v>
      </c>
      <c r="B663" t="s">
        <v>5</v>
      </c>
      <c r="C663" t="s">
        <v>15</v>
      </c>
      <c r="D663" t="s">
        <v>16</v>
      </c>
      <c r="E663" t="s">
        <v>169</v>
      </c>
      <c r="F663" t="s">
        <v>170</v>
      </c>
      <c r="G663" t="s">
        <v>6</v>
      </c>
    </row>
    <row r="664" spans="1:23" x14ac:dyDescent="0.25">
      <c r="A664" t="s">
        <v>112</v>
      </c>
      <c r="B664" t="s">
        <v>5</v>
      </c>
      <c r="C664" t="s">
        <v>15</v>
      </c>
      <c r="D664" t="s">
        <v>16</v>
      </c>
      <c r="E664" t="s">
        <v>169</v>
      </c>
      <c r="F664" t="s">
        <v>170</v>
      </c>
      <c r="G664" t="s">
        <v>77</v>
      </c>
      <c r="K664" t="s">
        <v>73</v>
      </c>
      <c r="L664" t="s">
        <v>78</v>
      </c>
      <c r="M664" cm="1">
        <f t="array" aca="1" ref="M664" ca="1">INDEX([3]!data,_xlfn.XMATCH(_xlfn.CONCAT(
SUBSTITUTE($A664,LEFT($A664,FIND($C664,$A664)+LEN($C664)-1),),
$F664),
[3]!index),_xlfn.XMATCH($G664,[3]!header))</f>
        <v>2000</v>
      </c>
      <c r="N664">
        <f t="shared" ref="N664:W666" ca="1" si="115">M664</f>
        <v>2000</v>
      </c>
      <c r="O664">
        <f t="shared" ca="1" si="115"/>
        <v>2000</v>
      </c>
      <c r="P664">
        <f t="shared" ca="1" si="115"/>
        <v>2000</v>
      </c>
      <c r="Q664">
        <f t="shared" ca="1" si="115"/>
        <v>2000</v>
      </c>
      <c r="R664">
        <f t="shared" ca="1" si="115"/>
        <v>2000</v>
      </c>
      <c r="S664">
        <f t="shared" ca="1" si="115"/>
        <v>2000</v>
      </c>
      <c r="T664">
        <f t="shared" ca="1" si="115"/>
        <v>2000</v>
      </c>
      <c r="U664">
        <f t="shared" ca="1" si="115"/>
        <v>2000</v>
      </c>
      <c r="V664">
        <f t="shared" ca="1" si="115"/>
        <v>2000</v>
      </c>
      <c r="W664">
        <f t="shared" ca="1" si="115"/>
        <v>2000</v>
      </c>
    </row>
    <row r="665" spans="1:23" x14ac:dyDescent="0.25">
      <c r="A665" t="s">
        <v>112</v>
      </c>
      <c r="B665" t="s">
        <v>5</v>
      </c>
      <c r="C665" t="s">
        <v>15</v>
      </c>
      <c r="D665" t="s">
        <v>16</v>
      </c>
      <c r="E665" t="s">
        <v>169</v>
      </c>
      <c r="F665" t="s">
        <v>170</v>
      </c>
      <c r="G665" t="s">
        <v>79</v>
      </c>
      <c r="K665" t="s">
        <v>73</v>
      </c>
      <c r="L665" t="s">
        <v>78</v>
      </c>
      <c r="M665" cm="1">
        <f t="array" aca="1" ref="M665" ca="1">INDEX([3]!data,_xlfn.XMATCH(_xlfn.CONCAT(
SUBSTITUTE($A665,LEFT($A665,FIND($C665,$A665)+LEN($C665)-1),),
$F665),
[3]!index),_xlfn.XMATCH($G665,[3]!header))</f>
        <v>2101</v>
      </c>
      <c r="N665">
        <f t="shared" ca="1" si="115"/>
        <v>2101</v>
      </c>
      <c r="O665">
        <f t="shared" ca="1" si="115"/>
        <v>2101</v>
      </c>
      <c r="P665">
        <f t="shared" ca="1" si="115"/>
        <v>2101</v>
      </c>
      <c r="Q665">
        <f t="shared" ca="1" si="115"/>
        <v>2101</v>
      </c>
      <c r="R665">
        <f t="shared" ca="1" si="115"/>
        <v>2101</v>
      </c>
      <c r="S665">
        <f t="shared" ca="1" si="115"/>
        <v>2101</v>
      </c>
      <c r="T665">
        <f t="shared" ca="1" si="115"/>
        <v>2101</v>
      </c>
      <c r="U665">
        <f t="shared" ca="1" si="115"/>
        <v>2101</v>
      </c>
      <c r="V665">
        <f t="shared" ca="1" si="115"/>
        <v>2101</v>
      </c>
      <c r="W665">
        <f t="shared" ca="1" si="115"/>
        <v>2101</v>
      </c>
    </row>
    <row r="666" spans="1:23" x14ac:dyDescent="0.25">
      <c r="A666" t="s">
        <v>112</v>
      </c>
      <c r="B666" t="s">
        <v>5</v>
      </c>
      <c r="C666" t="s">
        <v>15</v>
      </c>
      <c r="D666" t="s">
        <v>16</v>
      </c>
      <c r="E666" t="s">
        <v>169</v>
      </c>
      <c r="F666" t="s">
        <v>170</v>
      </c>
      <c r="G666" t="s">
        <v>80</v>
      </c>
      <c r="K666" t="s">
        <v>73</v>
      </c>
      <c r="L666" t="s">
        <v>81</v>
      </c>
      <c r="M666" cm="1">
        <f t="array" aca="1" ref="M666" ca="1">INDEX([3]!data,_xlfn.XMATCH(_xlfn.CONCAT(
SUBSTITUTE($A666,LEFT($A666,FIND($C666,$A666)+LEN($C666)-1),),
$F666),
[3]!index),_xlfn.XMATCH($G666,[3]!header))</f>
        <v>1</v>
      </c>
      <c r="N666">
        <f t="shared" ca="1" si="115"/>
        <v>1</v>
      </c>
      <c r="O666">
        <f t="shared" ca="1" si="115"/>
        <v>1</v>
      </c>
      <c r="P666">
        <f t="shared" ca="1" si="115"/>
        <v>1</v>
      </c>
      <c r="Q666">
        <f t="shared" ca="1" si="115"/>
        <v>1</v>
      </c>
      <c r="R666">
        <f t="shared" ca="1" si="115"/>
        <v>1</v>
      </c>
      <c r="S666">
        <f t="shared" ca="1" si="115"/>
        <v>1</v>
      </c>
      <c r="T666">
        <f t="shared" ca="1" si="115"/>
        <v>1</v>
      </c>
      <c r="U666">
        <f t="shared" ca="1" si="115"/>
        <v>1</v>
      </c>
      <c r="V666">
        <f t="shared" ca="1" si="115"/>
        <v>1</v>
      </c>
      <c r="W666">
        <f t="shared" ca="1" si="115"/>
        <v>1</v>
      </c>
    </row>
    <row r="667" spans="1:23" x14ac:dyDescent="0.25">
      <c r="A667" t="s">
        <v>112</v>
      </c>
      <c r="B667" t="s">
        <v>5</v>
      </c>
      <c r="C667" t="s">
        <v>15</v>
      </c>
      <c r="D667" t="s">
        <v>16</v>
      </c>
      <c r="E667" t="s">
        <v>169</v>
      </c>
      <c r="F667" t="s">
        <v>170</v>
      </c>
      <c r="G667" t="s">
        <v>82</v>
      </c>
      <c r="K667" t="s">
        <v>83</v>
      </c>
      <c r="L667" t="s">
        <v>74</v>
      </c>
      <c r="M667" cm="1">
        <f t="array" aca="1" ref="M667" ca="1">INDEX([3]!data,_xlfn.XMATCH(_xlfn.CONCAT(
SUBSTITUTE($A667,LEFT($A667,FIND($C667,$A667)+LEN($C667)-1),),
$F667),
[3]!index),_xlfn.XMATCH(_xlfn.CONCAT($C667,$G667),[3]!header))</f>
        <v>1</v>
      </c>
    </row>
    <row r="668" spans="1:23" x14ac:dyDescent="0.25">
      <c r="A668" t="s">
        <v>112</v>
      </c>
      <c r="B668" t="s">
        <v>5</v>
      </c>
      <c r="C668" t="s">
        <v>15</v>
      </c>
      <c r="D668" t="s">
        <v>16</v>
      </c>
      <c r="E668" t="s">
        <v>169</v>
      </c>
      <c r="F668" t="s">
        <v>170</v>
      </c>
      <c r="G668" t="s">
        <v>84</v>
      </c>
      <c r="K668" t="s">
        <v>73</v>
      </c>
      <c r="L668" t="s">
        <v>85</v>
      </c>
      <c r="M668" cm="1">
        <f t="array" aca="1" ref="M668" ca="1">INDEX([3]!data,_xlfn.XMATCH(_xlfn.CONCAT(
SUBSTITUTE($A668,LEFT($A668,FIND($C668,$A668)+LEN($C668)-1),),
$F668),
[3]!index),_xlfn.XMATCH($G668,[3]!header))</f>
        <v>1</v>
      </c>
      <c r="N668">
        <f t="shared" ref="N668:W671" ca="1" si="116">M668</f>
        <v>1</v>
      </c>
      <c r="O668">
        <f t="shared" ca="1" si="116"/>
        <v>1</v>
      </c>
      <c r="P668">
        <f t="shared" ca="1" si="116"/>
        <v>1</v>
      </c>
      <c r="Q668">
        <f t="shared" ca="1" si="116"/>
        <v>1</v>
      </c>
      <c r="R668">
        <f t="shared" ca="1" si="116"/>
        <v>1</v>
      </c>
      <c r="S668">
        <f t="shared" ca="1" si="116"/>
        <v>1</v>
      </c>
      <c r="T668">
        <f t="shared" ca="1" si="116"/>
        <v>1</v>
      </c>
      <c r="U668">
        <f t="shared" ca="1" si="116"/>
        <v>1</v>
      </c>
      <c r="V668">
        <f t="shared" ca="1" si="116"/>
        <v>1</v>
      </c>
      <c r="W668">
        <f t="shared" ca="1" si="116"/>
        <v>1</v>
      </c>
    </row>
    <row r="669" spans="1:23" x14ac:dyDescent="0.25">
      <c r="A669" t="s">
        <v>112</v>
      </c>
      <c r="B669" t="s">
        <v>5</v>
      </c>
      <c r="C669" t="s">
        <v>15</v>
      </c>
      <c r="D669" t="s">
        <v>16</v>
      </c>
      <c r="E669" t="s">
        <v>169</v>
      </c>
      <c r="F669" t="s">
        <v>170</v>
      </c>
      <c r="G669" t="s">
        <v>86</v>
      </c>
      <c r="K669" t="s">
        <v>73</v>
      </c>
      <c r="L669" t="s">
        <v>87</v>
      </c>
      <c r="M669" cm="1">
        <f t="array" aca="1" ref="M669" ca="1">INDEX([3]!data,_xlfn.XMATCH(_xlfn.CONCAT(
SUBSTITUTE($A669,LEFT($A669,FIND($C669,$A669)+LEN($C669)-1),),
$F669),
[3]!index),_xlfn.XMATCH($G669,[3]!header))</f>
        <v>0</v>
      </c>
      <c r="N669">
        <f t="shared" ca="1" si="116"/>
        <v>0</v>
      </c>
      <c r="O669">
        <f t="shared" ca="1" si="116"/>
        <v>0</v>
      </c>
      <c r="P669">
        <f t="shared" ca="1" si="116"/>
        <v>0</v>
      </c>
      <c r="Q669">
        <f t="shared" ca="1" si="116"/>
        <v>0</v>
      </c>
      <c r="R669">
        <f t="shared" ca="1" si="116"/>
        <v>0</v>
      </c>
      <c r="S669">
        <f t="shared" ca="1" si="116"/>
        <v>0</v>
      </c>
      <c r="T669">
        <f t="shared" ca="1" si="116"/>
        <v>0</v>
      </c>
      <c r="U669">
        <f t="shared" ca="1" si="116"/>
        <v>0</v>
      </c>
      <c r="V669">
        <f t="shared" ca="1" si="116"/>
        <v>0</v>
      </c>
      <c r="W669">
        <f t="shared" ca="1" si="116"/>
        <v>0</v>
      </c>
    </row>
    <row r="670" spans="1:23" x14ac:dyDescent="0.25">
      <c r="A670" t="s">
        <v>112</v>
      </c>
      <c r="B670" t="s">
        <v>5</v>
      </c>
      <c r="C670" t="s">
        <v>15</v>
      </c>
      <c r="D670" t="s">
        <v>16</v>
      </c>
      <c r="E670" t="s">
        <v>169</v>
      </c>
      <c r="F670" t="s">
        <v>170</v>
      </c>
      <c r="G670" t="s">
        <v>88</v>
      </c>
      <c r="K670" t="s">
        <v>73</v>
      </c>
      <c r="L670" t="s">
        <v>87</v>
      </c>
      <c r="M670" cm="1">
        <f t="array" aca="1" ref="M670" ca="1">INDEX([3]!data,_xlfn.XMATCH(_xlfn.CONCAT(
SUBSTITUTE($A670,LEFT($A670,FIND($C670,$A670)+LEN($C670)-1),),
$F670),
[3]!index),_xlfn.XMATCH($G670,[3]!header))</f>
        <v>0</v>
      </c>
      <c r="N670">
        <f t="shared" ca="1" si="116"/>
        <v>0</v>
      </c>
      <c r="O670">
        <f t="shared" ca="1" si="116"/>
        <v>0</v>
      </c>
      <c r="P670">
        <f t="shared" ca="1" si="116"/>
        <v>0</v>
      </c>
      <c r="Q670">
        <f t="shared" ca="1" si="116"/>
        <v>0</v>
      </c>
      <c r="R670">
        <f t="shared" ca="1" si="116"/>
        <v>0</v>
      </c>
      <c r="S670">
        <f t="shared" ca="1" si="116"/>
        <v>0</v>
      </c>
      <c r="T670">
        <f t="shared" ca="1" si="116"/>
        <v>0</v>
      </c>
      <c r="U670">
        <f t="shared" ca="1" si="116"/>
        <v>0</v>
      </c>
      <c r="V670">
        <f t="shared" ca="1" si="116"/>
        <v>0</v>
      </c>
      <c r="W670">
        <f t="shared" ca="1" si="116"/>
        <v>0</v>
      </c>
    </row>
    <row r="671" spans="1:23" x14ac:dyDescent="0.25">
      <c r="A671" t="s">
        <v>112</v>
      </c>
      <c r="B671" t="s">
        <v>5</v>
      </c>
      <c r="C671" t="s">
        <v>15</v>
      </c>
      <c r="D671" t="s">
        <v>16</v>
      </c>
      <c r="E671" t="s">
        <v>169</v>
      </c>
      <c r="F671" t="s">
        <v>170</v>
      </c>
      <c r="G671" t="s">
        <v>17</v>
      </c>
      <c r="J671" t="s">
        <v>39</v>
      </c>
      <c r="K671" t="s">
        <v>90</v>
      </c>
      <c r="L671" t="str" cm="1">
        <f t="array" aca="1" ref="L671" ca="1">INDEX([3]!data_multi,_xlfn.XMATCH(_xlfn.CONCAT(
SUBSTITUTE($A671,LEFT($A671,FIND($C671,$A671)+LEN($C671)-1),),
$F671:$I671,
SUBSTITUTE($J671,LEFT($A671,FIND($C671,$A671)+LEN($C671)-1),)),
[3]!index_multi),_xlfn.XMATCH(L$2,[3]!header_multi))</f>
        <v>GJ</v>
      </c>
      <c r="M671" cm="1">
        <f t="array" aca="1" ref="M671" ca="1">INDEX([3]!data_multi,_xlfn.XMATCH(_xlfn.CONCAT(
SUBSTITUTE($A671,LEFT($A671,FIND($C671,$A671)+LEN($C671)-1),),
$F671:$I671,
SUBSTITUTE($J671,LEFT($A671,FIND($C671,$A671)+LEN($C671)-1),)),
[3]!index_multi),_xlfn.XMATCH(M$2,[3]!header_multi))</f>
        <v>1</v>
      </c>
      <c r="N671">
        <f t="shared" ca="1" si="116"/>
        <v>1</v>
      </c>
      <c r="O671">
        <f t="shared" ca="1" si="116"/>
        <v>1</v>
      </c>
      <c r="P671">
        <f t="shared" ca="1" si="116"/>
        <v>1</v>
      </c>
      <c r="Q671">
        <f t="shared" ca="1" si="116"/>
        <v>1</v>
      </c>
      <c r="R671">
        <f t="shared" ca="1" si="116"/>
        <v>1</v>
      </c>
      <c r="S671">
        <f t="shared" ca="1" si="116"/>
        <v>1</v>
      </c>
      <c r="T671">
        <f t="shared" ca="1" si="116"/>
        <v>1</v>
      </c>
      <c r="U671">
        <f t="shared" ca="1" si="116"/>
        <v>1</v>
      </c>
      <c r="V671">
        <f t="shared" ca="1" si="116"/>
        <v>1</v>
      </c>
      <c r="W671">
        <f t="shared" ca="1" si="116"/>
        <v>1</v>
      </c>
    </row>
    <row r="672" spans="1:23" x14ac:dyDescent="0.25">
      <c r="A672" t="s">
        <v>112</v>
      </c>
      <c r="B672" t="s">
        <v>5</v>
      </c>
      <c r="C672" t="s">
        <v>15</v>
      </c>
      <c r="D672" t="s">
        <v>16</v>
      </c>
      <c r="E672" t="s">
        <v>169</v>
      </c>
      <c r="F672" t="s">
        <v>171</v>
      </c>
      <c r="G672" t="s">
        <v>6</v>
      </c>
    </row>
    <row r="673" spans="1:23" x14ac:dyDescent="0.25">
      <c r="A673" t="s">
        <v>112</v>
      </c>
      <c r="B673" t="s">
        <v>5</v>
      </c>
      <c r="C673" t="s">
        <v>15</v>
      </c>
      <c r="D673" t="s">
        <v>16</v>
      </c>
      <c r="E673" t="s">
        <v>169</v>
      </c>
      <c r="F673" t="s">
        <v>171</v>
      </c>
      <c r="G673" t="s">
        <v>77</v>
      </c>
      <c r="K673" t="s">
        <v>73</v>
      </c>
      <c r="L673" t="s">
        <v>78</v>
      </c>
      <c r="M673" cm="1">
        <f t="array" aca="1" ref="M673" ca="1">INDEX([3]!data,_xlfn.XMATCH(_xlfn.CONCAT(
SUBSTITUTE($A673,LEFT($A673,FIND($C673,$A673)+LEN($C673)-1),),
$F673),
[3]!index),_xlfn.XMATCH($G673,[3]!header))</f>
        <v>2025</v>
      </c>
      <c r="N673">
        <f t="shared" ref="N673:W675" ca="1" si="117">M673</f>
        <v>2025</v>
      </c>
      <c r="O673">
        <f t="shared" ca="1" si="117"/>
        <v>2025</v>
      </c>
      <c r="P673">
        <f t="shared" ca="1" si="117"/>
        <v>2025</v>
      </c>
      <c r="Q673">
        <f t="shared" ca="1" si="117"/>
        <v>2025</v>
      </c>
      <c r="R673">
        <f t="shared" ca="1" si="117"/>
        <v>2025</v>
      </c>
      <c r="S673">
        <f t="shared" ca="1" si="117"/>
        <v>2025</v>
      </c>
      <c r="T673">
        <f t="shared" ca="1" si="117"/>
        <v>2025</v>
      </c>
      <c r="U673">
        <f t="shared" ca="1" si="117"/>
        <v>2025</v>
      </c>
      <c r="V673">
        <f t="shared" ca="1" si="117"/>
        <v>2025</v>
      </c>
      <c r="W673">
        <f t="shared" ca="1" si="117"/>
        <v>2025</v>
      </c>
    </row>
    <row r="674" spans="1:23" x14ac:dyDescent="0.25">
      <c r="A674" t="s">
        <v>112</v>
      </c>
      <c r="B674" t="s">
        <v>5</v>
      </c>
      <c r="C674" t="s">
        <v>15</v>
      </c>
      <c r="D674" t="s">
        <v>16</v>
      </c>
      <c r="E674" t="s">
        <v>169</v>
      </c>
      <c r="F674" t="s">
        <v>171</v>
      </c>
      <c r="G674" t="s">
        <v>79</v>
      </c>
      <c r="K674" t="s">
        <v>73</v>
      </c>
      <c r="L674" t="s">
        <v>78</v>
      </c>
      <c r="M674" cm="1">
        <f t="array" aca="1" ref="M674" ca="1">INDEX([3]!data,_xlfn.XMATCH(_xlfn.CONCAT(
SUBSTITUTE($A674,LEFT($A674,FIND($C674,$A674)+LEN($C674)-1),),
$F674),
[3]!index),_xlfn.XMATCH($G674,[3]!header))</f>
        <v>2101</v>
      </c>
      <c r="N674">
        <f t="shared" ca="1" si="117"/>
        <v>2101</v>
      </c>
      <c r="O674">
        <f t="shared" ca="1" si="117"/>
        <v>2101</v>
      </c>
      <c r="P674">
        <f t="shared" ca="1" si="117"/>
        <v>2101</v>
      </c>
      <c r="Q674">
        <f t="shared" ca="1" si="117"/>
        <v>2101</v>
      </c>
      <c r="R674">
        <f t="shared" ca="1" si="117"/>
        <v>2101</v>
      </c>
      <c r="S674">
        <f t="shared" ca="1" si="117"/>
        <v>2101</v>
      </c>
      <c r="T674">
        <f t="shared" ca="1" si="117"/>
        <v>2101</v>
      </c>
      <c r="U674">
        <f t="shared" ca="1" si="117"/>
        <v>2101</v>
      </c>
      <c r="V674">
        <f t="shared" ca="1" si="117"/>
        <v>2101</v>
      </c>
      <c r="W674">
        <f t="shared" ca="1" si="117"/>
        <v>2101</v>
      </c>
    </row>
    <row r="675" spans="1:23" x14ac:dyDescent="0.25">
      <c r="A675" t="s">
        <v>112</v>
      </c>
      <c r="B675" t="s">
        <v>5</v>
      </c>
      <c r="C675" t="s">
        <v>15</v>
      </c>
      <c r="D675" t="s">
        <v>16</v>
      </c>
      <c r="E675" t="s">
        <v>169</v>
      </c>
      <c r="F675" t="s">
        <v>171</v>
      </c>
      <c r="G675" t="s">
        <v>80</v>
      </c>
      <c r="K675" t="s">
        <v>73</v>
      </c>
      <c r="L675" t="s">
        <v>81</v>
      </c>
      <c r="M675" cm="1">
        <f t="array" aca="1" ref="M675" ca="1">INDEX([3]!data,_xlfn.XMATCH(_xlfn.CONCAT(
SUBSTITUTE($A675,LEFT($A675,FIND($C675,$A675)+LEN($C675)-1),),
$F675),
[3]!index),_xlfn.XMATCH($G675,[3]!header))</f>
        <v>1</v>
      </c>
      <c r="N675">
        <f t="shared" ca="1" si="117"/>
        <v>1</v>
      </c>
      <c r="O675">
        <f t="shared" ca="1" si="117"/>
        <v>1</v>
      </c>
      <c r="P675">
        <f t="shared" ca="1" si="117"/>
        <v>1</v>
      </c>
      <c r="Q675">
        <f t="shared" ca="1" si="117"/>
        <v>1</v>
      </c>
      <c r="R675">
        <f t="shared" ca="1" si="117"/>
        <v>1</v>
      </c>
      <c r="S675">
        <f t="shared" ca="1" si="117"/>
        <v>1</v>
      </c>
      <c r="T675">
        <f t="shared" ca="1" si="117"/>
        <v>1</v>
      </c>
      <c r="U675">
        <f t="shared" ca="1" si="117"/>
        <v>1</v>
      </c>
      <c r="V675">
        <f t="shared" ca="1" si="117"/>
        <v>1</v>
      </c>
      <c r="W675">
        <f t="shared" ca="1" si="117"/>
        <v>1</v>
      </c>
    </row>
    <row r="676" spans="1:23" x14ac:dyDescent="0.25">
      <c r="A676" t="s">
        <v>112</v>
      </c>
      <c r="B676" t="s">
        <v>5</v>
      </c>
      <c r="C676" t="s">
        <v>15</v>
      </c>
      <c r="D676" t="s">
        <v>16</v>
      </c>
      <c r="E676" t="s">
        <v>169</v>
      </c>
      <c r="F676" t="s">
        <v>171</v>
      </c>
      <c r="G676" t="s">
        <v>82</v>
      </c>
      <c r="K676" t="s">
        <v>83</v>
      </c>
      <c r="L676" t="s">
        <v>74</v>
      </c>
      <c r="M676" cm="1">
        <f t="array" aca="1" ref="M676" ca="1">INDEX([3]!data,_xlfn.XMATCH(_xlfn.CONCAT(
SUBSTITUTE($A676,LEFT($A676,FIND($C676,$A676)+LEN($C676)-1),),
$F676),
[3]!index),_xlfn.XMATCH(_xlfn.CONCAT($C676,$G676),[3]!header))</f>
        <v>0</v>
      </c>
    </row>
    <row r="677" spans="1:23" x14ac:dyDescent="0.25">
      <c r="A677" t="s">
        <v>112</v>
      </c>
      <c r="B677" t="s">
        <v>5</v>
      </c>
      <c r="C677" t="s">
        <v>15</v>
      </c>
      <c r="D677" t="s">
        <v>16</v>
      </c>
      <c r="E677" t="s">
        <v>169</v>
      </c>
      <c r="F677" t="s">
        <v>171</v>
      </c>
      <c r="G677" t="s">
        <v>84</v>
      </c>
      <c r="K677" t="s">
        <v>73</v>
      </c>
      <c r="L677" t="s">
        <v>85</v>
      </c>
      <c r="M677" cm="1">
        <f t="array" aca="1" ref="M677" ca="1">INDEX([3]!data,_xlfn.XMATCH(_xlfn.CONCAT(
SUBSTITUTE($A677,LEFT($A677,FIND($C677,$A677)+LEN($C677)-1),),
$F677),
[3]!index),_xlfn.XMATCH($G677,[3]!header))</f>
        <v>1</v>
      </c>
      <c r="N677">
        <f t="shared" ref="N677:W680" ca="1" si="118">M677</f>
        <v>1</v>
      </c>
      <c r="O677">
        <f t="shared" ca="1" si="118"/>
        <v>1</v>
      </c>
      <c r="P677">
        <f t="shared" ca="1" si="118"/>
        <v>1</v>
      </c>
      <c r="Q677">
        <f t="shared" ca="1" si="118"/>
        <v>1</v>
      </c>
      <c r="R677">
        <f t="shared" ca="1" si="118"/>
        <v>1</v>
      </c>
      <c r="S677">
        <f t="shared" ca="1" si="118"/>
        <v>1</v>
      </c>
      <c r="T677">
        <f t="shared" ca="1" si="118"/>
        <v>1</v>
      </c>
      <c r="U677">
        <f t="shared" ca="1" si="118"/>
        <v>1</v>
      </c>
      <c r="V677">
        <f t="shared" ca="1" si="118"/>
        <v>1</v>
      </c>
      <c r="W677">
        <f t="shared" ca="1" si="118"/>
        <v>1</v>
      </c>
    </row>
    <row r="678" spans="1:23" x14ac:dyDescent="0.25">
      <c r="A678" t="s">
        <v>112</v>
      </c>
      <c r="B678" t="s">
        <v>5</v>
      </c>
      <c r="C678" t="s">
        <v>15</v>
      </c>
      <c r="D678" t="s">
        <v>16</v>
      </c>
      <c r="E678" t="s">
        <v>169</v>
      </c>
      <c r="F678" t="s">
        <v>171</v>
      </c>
      <c r="G678" t="s">
        <v>86</v>
      </c>
      <c r="K678" t="s">
        <v>73</v>
      </c>
      <c r="L678" t="s">
        <v>87</v>
      </c>
      <c r="M678" cm="1">
        <f t="array" aca="1" ref="M678" ca="1">INDEX([3]!data,_xlfn.XMATCH(_xlfn.CONCAT(
SUBSTITUTE($A678,LEFT($A678,FIND($C678,$A678)+LEN($C678)-1),),
$F678),
[3]!index),_xlfn.XMATCH($G678,[3]!header))</f>
        <v>0</v>
      </c>
      <c r="N678">
        <f t="shared" ca="1" si="118"/>
        <v>0</v>
      </c>
      <c r="O678">
        <f t="shared" ca="1" si="118"/>
        <v>0</v>
      </c>
      <c r="P678">
        <f t="shared" ca="1" si="118"/>
        <v>0</v>
      </c>
      <c r="Q678">
        <f t="shared" ca="1" si="118"/>
        <v>0</v>
      </c>
      <c r="R678">
        <f t="shared" ca="1" si="118"/>
        <v>0</v>
      </c>
      <c r="S678">
        <f t="shared" ca="1" si="118"/>
        <v>0</v>
      </c>
      <c r="T678">
        <f t="shared" ca="1" si="118"/>
        <v>0</v>
      </c>
      <c r="U678">
        <f t="shared" ca="1" si="118"/>
        <v>0</v>
      </c>
      <c r="V678">
        <f t="shared" ca="1" si="118"/>
        <v>0</v>
      </c>
      <c r="W678">
        <f t="shared" ca="1" si="118"/>
        <v>0</v>
      </c>
    </row>
    <row r="679" spans="1:23" x14ac:dyDescent="0.25">
      <c r="A679" t="s">
        <v>112</v>
      </c>
      <c r="B679" t="s">
        <v>5</v>
      </c>
      <c r="C679" t="s">
        <v>15</v>
      </c>
      <c r="D679" t="s">
        <v>16</v>
      </c>
      <c r="E679" t="s">
        <v>169</v>
      </c>
      <c r="F679" t="s">
        <v>171</v>
      </c>
      <c r="G679" t="s">
        <v>88</v>
      </c>
      <c r="K679" t="s">
        <v>73</v>
      </c>
      <c r="L679" t="s">
        <v>87</v>
      </c>
      <c r="M679" cm="1">
        <f t="array" aca="1" ref="M679" ca="1">INDEX([3]!data,_xlfn.XMATCH(_xlfn.CONCAT(
SUBSTITUTE($A679,LEFT($A679,FIND($C679,$A679)+LEN($C679)-1),),
$F679),
[3]!index),_xlfn.XMATCH($G679,[3]!header))</f>
        <v>0</v>
      </c>
      <c r="N679">
        <f t="shared" ca="1" si="118"/>
        <v>0</v>
      </c>
      <c r="O679">
        <f t="shared" ca="1" si="118"/>
        <v>0</v>
      </c>
      <c r="P679">
        <f t="shared" ca="1" si="118"/>
        <v>0</v>
      </c>
      <c r="Q679">
        <f t="shared" ca="1" si="118"/>
        <v>0</v>
      </c>
      <c r="R679">
        <f t="shared" ca="1" si="118"/>
        <v>0</v>
      </c>
      <c r="S679">
        <f t="shared" ca="1" si="118"/>
        <v>0</v>
      </c>
      <c r="T679">
        <f t="shared" ca="1" si="118"/>
        <v>0</v>
      </c>
      <c r="U679">
        <f t="shared" ca="1" si="118"/>
        <v>0</v>
      </c>
      <c r="V679">
        <f t="shared" ca="1" si="118"/>
        <v>0</v>
      </c>
      <c r="W679">
        <f t="shared" ca="1" si="118"/>
        <v>0</v>
      </c>
    </row>
    <row r="680" spans="1:23" x14ac:dyDescent="0.25">
      <c r="A680" t="s">
        <v>112</v>
      </c>
      <c r="B680" t="s">
        <v>5</v>
      </c>
      <c r="C680" t="s">
        <v>15</v>
      </c>
      <c r="D680" t="s">
        <v>16</v>
      </c>
      <c r="E680" t="s">
        <v>169</v>
      </c>
      <c r="F680" t="s">
        <v>171</v>
      </c>
      <c r="G680" t="s">
        <v>17</v>
      </c>
      <c r="J680" t="s">
        <v>26</v>
      </c>
      <c r="K680" t="s">
        <v>90</v>
      </c>
      <c r="L680" t="str" cm="1">
        <f t="array" aca="1" ref="L680" ca="1">INDEX([3]!data_multi,_xlfn.XMATCH(_xlfn.CONCAT(
SUBSTITUTE($A680,LEFT($A680,FIND($C680,$A680)+LEN($C680)-1),),
$F680:$I680,
SUBSTITUTE($J680,LEFT($A680,FIND($C680,$A680)+LEN($C680)-1),)),
[3]!index_multi),_xlfn.XMATCH(L$2,[3]!header_multi))</f>
        <v>GJ</v>
      </c>
      <c r="M680" cm="1">
        <f t="array" aca="1" ref="M680" ca="1">INDEX([3]!data_multi,_xlfn.XMATCH(_xlfn.CONCAT(
SUBSTITUTE($A680,LEFT($A680,FIND($C680,$A680)+LEN($C680)-1),),
$F680:$I680,
SUBSTITUTE($J680,LEFT($A680,FIND($C680,$A680)+LEN($C680)-1),)),
[3]!index_multi),_xlfn.XMATCH(M$2,[3]!header_multi))</f>
        <v>1</v>
      </c>
      <c r="N680">
        <f t="shared" ca="1" si="118"/>
        <v>1</v>
      </c>
      <c r="O680">
        <f t="shared" ca="1" si="118"/>
        <v>1</v>
      </c>
      <c r="P680">
        <f t="shared" ca="1" si="118"/>
        <v>1</v>
      </c>
      <c r="Q680">
        <f t="shared" ca="1" si="118"/>
        <v>1</v>
      </c>
      <c r="R680">
        <f t="shared" ca="1" si="118"/>
        <v>1</v>
      </c>
      <c r="S680">
        <f t="shared" ca="1" si="118"/>
        <v>1</v>
      </c>
      <c r="T680">
        <f t="shared" ca="1" si="118"/>
        <v>1</v>
      </c>
      <c r="U680">
        <f t="shared" ca="1" si="118"/>
        <v>1</v>
      </c>
      <c r="V680">
        <f t="shared" ca="1" si="118"/>
        <v>1</v>
      </c>
      <c r="W680">
        <f t="shared" ca="1" si="118"/>
        <v>1</v>
      </c>
    </row>
    <row r="681" spans="1:23" x14ac:dyDescent="0.25">
      <c r="A681" t="s">
        <v>112</v>
      </c>
      <c r="B681" t="s">
        <v>5</v>
      </c>
      <c r="C681" t="s">
        <v>15</v>
      </c>
      <c r="D681" t="s">
        <v>16</v>
      </c>
      <c r="E681" t="s">
        <v>169</v>
      </c>
      <c r="F681" t="s">
        <v>172</v>
      </c>
      <c r="G681" t="s">
        <v>6</v>
      </c>
    </row>
    <row r="682" spans="1:23" x14ac:dyDescent="0.25">
      <c r="A682" t="s">
        <v>112</v>
      </c>
      <c r="B682" t="s">
        <v>5</v>
      </c>
      <c r="C682" t="s">
        <v>15</v>
      </c>
      <c r="D682" t="s">
        <v>16</v>
      </c>
      <c r="E682" t="s">
        <v>169</v>
      </c>
      <c r="F682" t="s">
        <v>172</v>
      </c>
      <c r="G682" t="s">
        <v>77</v>
      </c>
      <c r="K682" t="s">
        <v>73</v>
      </c>
      <c r="L682" t="s">
        <v>78</v>
      </c>
      <c r="M682" cm="1">
        <f t="array" aca="1" ref="M682" ca="1">INDEX([3]!data,_xlfn.XMATCH(_xlfn.CONCAT(
SUBSTITUTE($A682,LEFT($A682,FIND($C682,$A682)+LEN($C682)-1),),
$F682),
[3]!index),_xlfn.XMATCH($G682,[3]!header))</f>
        <v>2030</v>
      </c>
      <c r="N682">
        <f t="shared" ref="N682:W684" ca="1" si="119">M682</f>
        <v>2030</v>
      </c>
      <c r="O682">
        <f t="shared" ca="1" si="119"/>
        <v>2030</v>
      </c>
      <c r="P682">
        <f t="shared" ca="1" si="119"/>
        <v>2030</v>
      </c>
      <c r="Q682">
        <f t="shared" ca="1" si="119"/>
        <v>2030</v>
      </c>
      <c r="R682">
        <f t="shared" ca="1" si="119"/>
        <v>2030</v>
      </c>
      <c r="S682">
        <f t="shared" ca="1" si="119"/>
        <v>2030</v>
      </c>
      <c r="T682">
        <f t="shared" ca="1" si="119"/>
        <v>2030</v>
      </c>
      <c r="U682">
        <f t="shared" ca="1" si="119"/>
        <v>2030</v>
      </c>
      <c r="V682">
        <f t="shared" ca="1" si="119"/>
        <v>2030</v>
      </c>
      <c r="W682">
        <f t="shared" ca="1" si="119"/>
        <v>2030</v>
      </c>
    </row>
    <row r="683" spans="1:23" x14ac:dyDescent="0.25">
      <c r="A683" t="s">
        <v>112</v>
      </c>
      <c r="B683" t="s">
        <v>5</v>
      </c>
      <c r="C683" t="s">
        <v>15</v>
      </c>
      <c r="D683" t="s">
        <v>16</v>
      </c>
      <c r="E683" t="s">
        <v>169</v>
      </c>
      <c r="F683" t="s">
        <v>172</v>
      </c>
      <c r="G683" t="s">
        <v>79</v>
      </c>
      <c r="K683" t="s">
        <v>73</v>
      </c>
      <c r="L683" t="s">
        <v>78</v>
      </c>
      <c r="M683" cm="1">
        <f t="array" aca="1" ref="M683" ca="1">INDEX([3]!data,_xlfn.XMATCH(_xlfn.CONCAT(
SUBSTITUTE($A683,LEFT($A683,FIND($C683,$A683)+LEN($C683)-1),),
$F683),
[3]!index),_xlfn.XMATCH($G683,[3]!header))</f>
        <v>2101</v>
      </c>
      <c r="N683">
        <f t="shared" ca="1" si="119"/>
        <v>2101</v>
      </c>
      <c r="O683">
        <f t="shared" ca="1" si="119"/>
        <v>2101</v>
      </c>
      <c r="P683">
        <f t="shared" ca="1" si="119"/>
        <v>2101</v>
      </c>
      <c r="Q683">
        <f t="shared" ca="1" si="119"/>
        <v>2101</v>
      </c>
      <c r="R683">
        <f t="shared" ca="1" si="119"/>
        <v>2101</v>
      </c>
      <c r="S683">
        <f t="shared" ca="1" si="119"/>
        <v>2101</v>
      </c>
      <c r="T683">
        <f t="shared" ca="1" si="119"/>
        <v>2101</v>
      </c>
      <c r="U683">
        <f t="shared" ca="1" si="119"/>
        <v>2101</v>
      </c>
      <c r="V683">
        <f t="shared" ca="1" si="119"/>
        <v>2101</v>
      </c>
      <c r="W683">
        <f t="shared" ca="1" si="119"/>
        <v>2101</v>
      </c>
    </row>
    <row r="684" spans="1:23" x14ac:dyDescent="0.25">
      <c r="A684" t="s">
        <v>112</v>
      </c>
      <c r="B684" t="s">
        <v>5</v>
      </c>
      <c r="C684" t="s">
        <v>15</v>
      </c>
      <c r="D684" t="s">
        <v>16</v>
      </c>
      <c r="E684" t="s">
        <v>169</v>
      </c>
      <c r="F684" t="s">
        <v>172</v>
      </c>
      <c r="G684" t="s">
        <v>80</v>
      </c>
      <c r="K684" t="s">
        <v>73</v>
      </c>
      <c r="L684" t="s">
        <v>81</v>
      </c>
      <c r="M684" cm="1">
        <f t="array" aca="1" ref="M684" ca="1">INDEX([3]!data,_xlfn.XMATCH(_xlfn.CONCAT(
SUBSTITUTE($A684,LEFT($A684,FIND($C684,$A684)+LEN($C684)-1),),
$F684),
[3]!index),_xlfn.XMATCH($G684,[3]!header))</f>
        <v>1</v>
      </c>
      <c r="N684">
        <f t="shared" ca="1" si="119"/>
        <v>1</v>
      </c>
      <c r="O684">
        <f t="shared" ca="1" si="119"/>
        <v>1</v>
      </c>
      <c r="P684">
        <f t="shared" ca="1" si="119"/>
        <v>1</v>
      </c>
      <c r="Q684">
        <f t="shared" ca="1" si="119"/>
        <v>1</v>
      </c>
      <c r="R684">
        <f t="shared" ca="1" si="119"/>
        <v>1</v>
      </c>
      <c r="S684">
        <f t="shared" ca="1" si="119"/>
        <v>1</v>
      </c>
      <c r="T684">
        <f t="shared" ca="1" si="119"/>
        <v>1</v>
      </c>
      <c r="U684">
        <f t="shared" ca="1" si="119"/>
        <v>1</v>
      </c>
      <c r="V684">
        <f t="shared" ca="1" si="119"/>
        <v>1</v>
      </c>
      <c r="W684">
        <f t="shared" ca="1" si="119"/>
        <v>1</v>
      </c>
    </row>
    <row r="685" spans="1:23" x14ac:dyDescent="0.25">
      <c r="A685" t="s">
        <v>112</v>
      </c>
      <c r="B685" t="s">
        <v>5</v>
      </c>
      <c r="C685" t="s">
        <v>15</v>
      </c>
      <c r="D685" t="s">
        <v>16</v>
      </c>
      <c r="E685" t="s">
        <v>169</v>
      </c>
      <c r="F685" t="s">
        <v>172</v>
      </c>
      <c r="G685" t="s">
        <v>82</v>
      </c>
      <c r="K685" t="s">
        <v>83</v>
      </c>
      <c r="L685" t="s">
        <v>74</v>
      </c>
      <c r="M685" cm="1">
        <f t="array" aca="1" ref="M685" ca="1">INDEX([3]!data,_xlfn.XMATCH(_xlfn.CONCAT(
SUBSTITUTE($A685,LEFT($A685,FIND($C685,$A685)+LEN($C685)-1),),
$F685),
[3]!index),_xlfn.XMATCH(_xlfn.CONCAT($C685,$G685),[3]!header))</f>
        <v>0</v>
      </c>
    </row>
    <row r="686" spans="1:23" x14ac:dyDescent="0.25">
      <c r="A686" t="s">
        <v>112</v>
      </c>
      <c r="B686" t="s">
        <v>5</v>
      </c>
      <c r="C686" t="s">
        <v>15</v>
      </c>
      <c r="D686" t="s">
        <v>16</v>
      </c>
      <c r="E686" t="s">
        <v>169</v>
      </c>
      <c r="F686" t="s">
        <v>172</v>
      </c>
      <c r="G686" t="s">
        <v>84</v>
      </c>
      <c r="K686" t="s">
        <v>73</v>
      </c>
      <c r="L686" t="s">
        <v>85</v>
      </c>
      <c r="M686" cm="1">
        <f t="array" aca="1" ref="M686" ca="1">INDEX([3]!data,_xlfn.XMATCH(_xlfn.CONCAT(
SUBSTITUTE($A686,LEFT($A686,FIND($C686,$A686)+LEN($C686)-1),),
$F686),
[3]!index),_xlfn.XMATCH($G686,[3]!header))</f>
        <v>1</v>
      </c>
      <c r="N686">
        <f t="shared" ref="N686:W689" ca="1" si="120">M686</f>
        <v>1</v>
      </c>
      <c r="O686">
        <f t="shared" ca="1" si="120"/>
        <v>1</v>
      </c>
      <c r="P686">
        <f t="shared" ca="1" si="120"/>
        <v>1</v>
      </c>
      <c r="Q686">
        <f t="shared" ca="1" si="120"/>
        <v>1</v>
      </c>
      <c r="R686">
        <f t="shared" ca="1" si="120"/>
        <v>1</v>
      </c>
      <c r="S686">
        <f t="shared" ca="1" si="120"/>
        <v>1</v>
      </c>
      <c r="T686">
        <f t="shared" ca="1" si="120"/>
        <v>1</v>
      </c>
      <c r="U686">
        <f t="shared" ca="1" si="120"/>
        <v>1</v>
      </c>
      <c r="V686">
        <f t="shared" ca="1" si="120"/>
        <v>1</v>
      </c>
      <c r="W686">
        <f t="shared" ca="1" si="120"/>
        <v>1</v>
      </c>
    </row>
    <row r="687" spans="1:23" x14ac:dyDescent="0.25">
      <c r="A687" t="s">
        <v>112</v>
      </c>
      <c r="B687" t="s">
        <v>5</v>
      </c>
      <c r="C687" t="s">
        <v>15</v>
      </c>
      <c r="D687" t="s">
        <v>16</v>
      </c>
      <c r="E687" t="s">
        <v>169</v>
      </c>
      <c r="F687" t="s">
        <v>172</v>
      </c>
      <c r="G687" t="s">
        <v>86</v>
      </c>
      <c r="K687" t="s">
        <v>73</v>
      </c>
      <c r="L687" t="s">
        <v>87</v>
      </c>
      <c r="M687" cm="1">
        <f t="array" aca="1" ref="M687" ca="1">INDEX([3]!data,_xlfn.XMATCH(_xlfn.CONCAT(
SUBSTITUTE($A687,LEFT($A687,FIND($C687,$A687)+LEN($C687)-1),),
$F687),
[3]!index),_xlfn.XMATCH($G687,[3]!header))</f>
        <v>0</v>
      </c>
      <c r="N687">
        <f t="shared" ca="1" si="120"/>
        <v>0</v>
      </c>
      <c r="O687">
        <f t="shared" ca="1" si="120"/>
        <v>0</v>
      </c>
      <c r="P687">
        <f t="shared" ca="1" si="120"/>
        <v>0</v>
      </c>
      <c r="Q687">
        <f t="shared" ca="1" si="120"/>
        <v>0</v>
      </c>
      <c r="R687">
        <f t="shared" ca="1" si="120"/>
        <v>0</v>
      </c>
      <c r="S687">
        <f t="shared" ca="1" si="120"/>
        <v>0</v>
      </c>
      <c r="T687">
        <f t="shared" ca="1" si="120"/>
        <v>0</v>
      </c>
      <c r="U687">
        <f t="shared" ca="1" si="120"/>
        <v>0</v>
      </c>
      <c r="V687">
        <f t="shared" ca="1" si="120"/>
        <v>0</v>
      </c>
      <c r="W687">
        <f t="shared" ca="1" si="120"/>
        <v>0</v>
      </c>
    </row>
    <row r="688" spans="1:23" x14ac:dyDescent="0.25">
      <c r="A688" t="s">
        <v>112</v>
      </c>
      <c r="B688" t="s">
        <v>5</v>
      </c>
      <c r="C688" t="s">
        <v>15</v>
      </c>
      <c r="D688" t="s">
        <v>16</v>
      </c>
      <c r="E688" t="s">
        <v>169</v>
      </c>
      <c r="F688" t="s">
        <v>172</v>
      </c>
      <c r="G688" t="s">
        <v>88</v>
      </c>
      <c r="K688" t="s">
        <v>73</v>
      </c>
      <c r="L688" t="s">
        <v>87</v>
      </c>
      <c r="M688" cm="1">
        <f t="array" aca="1" ref="M688" ca="1">INDEX([3]!data,_xlfn.XMATCH(_xlfn.CONCAT(
SUBSTITUTE($A688,LEFT($A688,FIND($C688,$A688)+LEN($C688)-1),),
$F688),
[3]!index),_xlfn.XMATCH($G688,[3]!header))</f>
        <v>0</v>
      </c>
      <c r="N688">
        <f t="shared" ca="1" si="120"/>
        <v>0</v>
      </c>
      <c r="O688">
        <f t="shared" ca="1" si="120"/>
        <v>0</v>
      </c>
      <c r="P688">
        <f t="shared" ca="1" si="120"/>
        <v>0</v>
      </c>
      <c r="Q688">
        <f t="shared" ca="1" si="120"/>
        <v>0</v>
      </c>
      <c r="R688">
        <f t="shared" ca="1" si="120"/>
        <v>0</v>
      </c>
      <c r="S688">
        <f t="shared" ca="1" si="120"/>
        <v>0</v>
      </c>
      <c r="T688">
        <f t="shared" ca="1" si="120"/>
        <v>0</v>
      </c>
      <c r="U688">
        <f t="shared" ca="1" si="120"/>
        <v>0</v>
      </c>
      <c r="V688">
        <f t="shared" ca="1" si="120"/>
        <v>0</v>
      </c>
      <c r="W688">
        <f t="shared" ca="1" si="120"/>
        <v>0</v>
      </c>
    </row>
    <row r="689" spans="1:23" x14ac:dyDescent="0.25">
      <c r="A689" t="s">
        <v>112</v>
      </c>
      <c r="B689" t="s">
        <v>5</v>
      </c>
      <c r="C689" t="s">
        <v>15</v>
      </c>
      <c r="D689" t="s">
        <v>16</v>
      </c>
      <c r="E689" t="s">
        <v>169</v>
      </c>
      <c r="F689" t="s">
        <v>172</v>
      </c>
      <c r="G689" t="s">
        <v>17</v>
      </c>
      <c r="J689" t="s">
        <v>43</v>
      </c>
      <c r="K689" t="s">
        <v>90</v>
      </c>
      <c r="L689" t="str" cm="1">
        <f t="array" aca="1" ref="L689" ca="1">INDEX([3]!data_multi,_xlfn.XMATCH(_xlfn.CONCAT(
SUBSTITUTE($A689,LEFT($A689,FIND($C689,$A689)+LEN($C689)-1),),
$F689:$I689,
SUBSTITUTE($J689,LEFT($A689,FIND($C689,$A689)+LEN($C689)-1),)),
[3]!index_multi),_xlfn.XMATCH(L$2,[3]!header_multi))</f>
        <v>GJ</v>
      </c>
      <c r="M689" cm="1">
        <f t="array" aca="1" ref="M689" ca="1">INDEX([3]!data_multi,_xlfn.XMATCH(_xlfn.CONCAT(
SUBSTITUTE($A689,LEFT($A689,FIND($C689,$A689)+LEN($C689)-1),),
$F689:$I689,
SUBSTITUTE($J689,LEFT($A689,FIND($C689,$A689)+LEN($C689)-1),)),
[3]!index_multi),_xlfn.XMATCH(M$2,[3]!header_multi))</f>
        <v>1</v>
      </c>
      <c r="N689">
        <f t="shared" ca="1" si="120"/>
        <v>1</v>
      </c>
      <c r="O689">
        <f t="shared" ca="1" si="120"/>
        <v>1</v>
      </c>
      <c r="P689">
        <f t="shared" ca="1" si="120"/>
        <v>1</v>
      </c>
      <c r="Q689">
        <f t="shared" ca="1" si="120"/>
        <v>1</v>
      </c>
      <c r="R689">
        <f t="shared" ca="1" si="120"/>
        <v>1</v>
      </c>
      <c r="S689">
        <f t="shared" ca="1" si="120"/>
        <v>1</v>
      </c>
      <c r="T689">
        <f t="shared" ca="1" si="120"/>
        <v>1</v>
      </c>
      <c r="U689">
        <f t="shared" ca="1" si="120"/>
        <v>1</v>
      </c>
      <c r="V689">
        <f t="shared" ca="1" si="120"/>
        <v>1</v>
      </c>
      <c r="W689">
        <f t="shared" ca="1" si="120"/>
        <v>1</v>
      </c>
    </row>
    <row r="690" spans="1:23" x14ac:dyDescent="0.25">
      <c r="A690" t="s">
        <v>112</v>
      </c>
      <c r="B690" t="s">
        <v>5</v>
      </c>
      <c r="C690" t="s">
        <v>15</v>
      </c>
      <c r="D690" t="s">
        <v>16</v>
      </c>
      <c r="E690" t="s">
        <v>169</v>
      </c>
      <c r="F690" t="s">
        <v>173</v>
      </c>
      <c r="G690" t="s">
        <v>6</v>
      </c>
    </row>
    <row r="691" spans="1:23" x14ac:dyDescent="0.25">
      <c r="A691" t="s">
        <v>112</v>
      </c>
      <c r="B691" t="s">
        <v>5</v>
      </c>
      <c r="C691" t="s">
        <v>15</v>
      </c>
      <c r="D691" t="s">
        <v>16</v>
      </c>
      <c r="E691" t="s">
        <v>169</v>
      </c>
      <c r="F691" t="s">
        <v>173</v>
      </c>
      <c r="G691" t="s">
        <v>77</v>
      </c>
      <c r="K691" t="s">
        <v>73</v>
      </c>
      <c r="L691" t="s">
        <v>78</v>
      </c>
      <c r="M691" cm="1">
        <f t="array" aca="1" ref="M691" ca="1">INDEX([3]!data,_xlfn.XMATCH(_xlfn.CONCAT(
SUBSTITUTE($A691,LEFT($A691,FIND($C691,$A691)+LEN($C691)-1),),
$F691),
[3]!index),_xlfn.XMATCH($G691,[3]!header))</f>
        <v>2025</v>
      </c>
      <c r="N691">
        <f t="shared" ref="N691:W693" ca="1" si="121">M691</f>
        <v>2025</v>
      </c>
      <c r="O691">
        <f t="shared" ca="1" si="121"/>
        <v>2025</v>
      </c>
      <c r="P691">
        <f t="shared" ca="1" si="121"/>
        <v>2025</v>
      </c>
      <c r="Q691">
        <f t="shared" ca="1" si="121"/>
        <v>2025</v>
      </c>
      <c r="R691">
        <f t="shared" ca="1" si="121"/>
        <v>2025</v>
      </c>
      <c r="S691">
        <f t="shared" ca="1" si="121"/>
        <v>2025</v>
      </c>
      <c r="T691">
        <f t="shared" ca="1" si="121"/>
        <v>2025</v>
      </c>
      <c r="U691">
        <f t="shared" ca="1" si="121"/>
        <v>2025</v>
      </c>
      <c r="V691">
        <f t="shared" ca="1" si="121"/>
        <v>2025</v>
      </c>
      <c r="W691">
        <f t="shared" ca="1" si="121"/>
        <v>2025</v>
      </c>
    </row>
    <row r="692" spans="1:23" x14ac:dyDescent="0.25">
      <c r="A692" t="s">
        <v>112</v>
      </c>
      <c r="B692" t="s">
        <v>5</v>
      </c>
      <c r="C692" t="s">
        <v>15</v>
      </c>
      <c r="D692" t="s">
        <v>16</v>
      </c>
      <c r="E692" t="s">
        <v>169</v>
      </c>
      <c r="F692" t="s">
        <v>173</v>
      </c>
      <c r="G692" t="s">
        <v>79</v>
      </c>
      <c r="K692" t="s">
        <v>73</v>
      </c>
      <c r="L692" t="s">
        <v>78</v>
      </c>
      <c r="M692" cm="1">
        <f t="array" aca="1" ref="M692" ca="1">INDEX([3]!data,_xlfn.XMATCH(_xlfn.CONCAT(
SUBSTITUTE($A692,LEFT($A692,FIND($C692,$A692)+LEN($C692)-1),),
$F692),
[3]!index),_xlfn.XMATCH($G692,[3]!header))</f>
        <v>2101</v>
      </c>
      <c r="N692">
        <f t="shared" ca="1" si="121"/>
        <v>2101</v>
      </c>
      <c r="O692">
        <f t="shared" ca="1" si="121"/>
        <v>2101</v>
      </c>
      <c r="P692">
        <f t="shared" ca="1" si="121"/>
        <v>2101</v>
      </c>
      <c r="Q692">
        <f t="shared" ca="1" si="121"/>
        <v>2101</v>
      </c>
      <c r="R692">
        <f t="shared" ca="1" si="121"/>
        <v>2101</v>
      </c>
      <c r="S692">
        <f t="shared" ca="1" si="121"/>
        <v>2101</v>
      </c>
      <c r="T692">
        <f t="shared" ca="1" si="121"/>
        <v>2101</v>
      </c>
      <c r="U692">
        <f t="shared" ca="1" si="121"/>
        <v>2101</v>
      </c>
      <c r="V692">
        <f t="shared" ca="1" si="121"/>
        <v>2101</v>
      </c>
      <c r="W692">
        <f t="shared" ca="1" si="121"/>
        <v>2101</v>
      </c>
    </row>
    <row r="693" spans="1:23" x14ac:dyDescent="0.25">
      <c r="A693" t="s">
        <v>112</v>
      </c>
      <c r="B693" t="s">
        <v>5</v>
      </c>
      <c r="C693" t="s">
        <v>15</v>
      </c>
      <c r="D693" t="s">
        <v>16</v>
      </c>
      <c r="E693" t="s">
        <v>169</v>
      </c>
      <c r="F693" t="s">
        <v>173</v>
      </c>
      <c r="G693" t="s">
        <v>80</v>
      </c>
      <c r="K693" t="s">
        <v>73</v>
      </c>
      <c r="L693" t="s">
        <v>81</v>
      </c>
      <c r="M693" cm="1">
        <f t="array" aca="1" ref="M693" ca="1">INDEX([3]!data,_xlfn.XMATCH(_xlfn.CONCAT(
SUBSTITUTE($A693,LEFT($A693,FIND($C693,$A693)+LEN($C693)-1),),
$F693),
[3]!index),_xlfn.XMATCH($G693,[3]!header))</f>
        <v>1</v>
      </c>
      <c r="N693">
        <f t="shared" ca="1" si="121"/>
        <v>1</v>
      </c>
      <c r="O693">
        <f t="shared" ca="1" si="121"/>
        <v>1</v>
      </c>
      <c r="P693">
        <f t="shared" ca="1" si="121"/>
        <v>1</v>
      </c>
      <c r="Q693">
        <f t="shared" ca="1" si="121"/>
        <v>1</v>
      </c>
      <c r="R693">
        <f t="shared" ca="1" si="121"/>
        <v>1</v>
      </c>
      <c r="S693">
        <f t="shared" ca="1" si="121"/>
        <v>1</v>
      </c>
      <c r="T693">
        <f t="shared" ca="1" si="121"/>
        <v>1</v>
      </c>
      <c r="U693">
        <f t="shared" ca="1" si="121"/>
        <v>1</v>
      </c>
      <c r="V693">
        <f t="shared" ca="1" si="121"/>
        <v>1</v>
      </c>
      <c r="W693">
        <f t="shared" ca="1" si="121"/>
        <v>1</v>
      </c>
    </row>
    <row r="694" spans="1:23" x14ac:dyDescent="0.25">
      <c r="A694" t="s">
        <v>112</v>
      </c>
      <c r="B694" t="s">
        <v>5</v>
      </c>
      <c r="C694" t="s">
        <v>15</v>
      </c>
      <c r="D694" t="s">
        <v>16</v>
      </c>
      <c r="E694" t="s">
        <v>169</v>
      </c>
      <c r="F694" t="s">
        <v>173</v>
      </c>
      <c r="G694" t="s">
        <v>82</v>
      </c>
      <c r="K694" t="s">
        <v>83</v>
      </c>
      <c r="L694" t="s">
        <v>74</v>
      </c>
      <c r="M694" cm="1">
        <f t="array" aca="1" ref="M694" ca="1">INDEX([3]!data,_xlfn.XMATCH(_xlfn.CONCAT(
SUBSTITUTE($A694,LEFT($A694,FIND($C694,$A694)+LEN($C694)-1),),
$F694),
[3]!index),_xlfn.XMATCH(_xlfn.CONCAT($C694,$G694),[3]!header))</f>
        <v>0</v>
      </c>
    </row>
    <row r="695" spans="1:23" x14ac:dyDescent="0.25">
      <c r="A695" t="s">
        <v>112</v>
      </c>
      <c r="B695" t="s">
        <v>5</v>
      </c>
      <c r="C695" t="s">
        <v>15</v>
      </c>
      <c r="D695" t="s">
        <v>16</v>
      </c>
      <c r="E695" t="s">
        <v>169</v>
      </c>
      <c r="F695" t="s">
        <v>173</v>
      </c>
      <c r="G695" t="s">
        <v>84</v>
      </c>
      <c r="K695" t="s">
        <v>73</v>
      </c>
      <c r="L695" t="s">
        <v>85</v>
      </c>
      <c r="M695" cm="1">
        <f t="array" aca="1" ref="M695" ca="1">INDEX([3]!data,_xlfn.XMATCH(_xlfn.CONCAT(
SUBSTITUTE($A695,LEFT($A695,FIND($C695,$A695)+LEN($C695)-1),),
$F695),
[3]!index),_xlfn.XMATCH($G695,[3]!header))</f>
        <v>1</v>
      </c>
      <c r="N695">
        <f t="shared" ref="N695:W698" ca="1" si="122">M695</f>
        <v>1</v>
      </c>
      <c r="O695">
        <f t="shared" ca="1" si="122"/>
        <v>1</v>
      </c>
      <c r="P695">
        <f t="shared" ca="1" si="122"/>
        <v>1</v>
      </c>
      <c r="Q695">
        <f t="shared" ca="1" si="122"/>
        <v>1</v>
      </c>
      <c r="R695">
        <f t="shared" ca="1" si="122"/>
        <v>1</v>
      </c>
      <c r="S695">
        <f t="shared" ca="1" si="122"/>
        <v>1</v>
      </c>
      <c r="T695">
        <f t="shared" ca="1" si="122"/>
        <v>1</v>
      </c>
      <c r="U695">
        <f t="shared" ca="1" si="122"/>
        <v>1</v>
      </c>
      <c r="V695">
        <f t="shared" ca="1" si="122"/>
        <v>1</v>
      </c>
      <c r="W695">
        <f t="shared" ca="1" si="122"/>
        <v>1</v>
      </c>
    </row>
    <row r="696" spans="1:23" x14ac:dyDescent="0.25">
      <c r="A696" t="s">
        <v>112</v>
      </c>
      <c r="B696" t="s">
        <v>5</v>
      </c>
      <c r="C696" t="s">
        <v>15</v>
      </c>
      <c r="D696" t="s">
        <v>16</v>
      </c>
      <c r="E696" t="s">
        <v>169</v>
      </c>
      <c r="F696" t="s">
        <v>173</v>
      </c>
      <c r="G696" t="s">
        <v>86</v>
      </c>
      <c r="K696" t="s">
        <v>73</v>
      </c>
      <c r="L696" t="s">
        <v>87</v>
      </c>
      <c r="M696" cm="1">
        <f t="array" aca="1" ref="M696" ca="1">INDEX([3]!data,_xlfn.XMATCH(_xlfn.CONCAT(
SUBSTITUTE($A696,LEFT($A696,FIND($C696,$A696)+LEN($C696)-1),),
$F696),
[3]!index),_xlfn.XMATCH($G696,[3]!header))</f>
        <v>0</v>
      </c>
      <c r="N696">
        <f t="shared" ca="1" si="122"/>
        <v>0</v>
      </c>
      <c r="O696">
        <f t="shared" ca="1" si="122"/>
        <v>0</v>
      </c>
      <c r="P696">
        <f t="shared" ca="1" si="122"/>
        <v>0</v>
      </c>
      <c r="Q696">
        <f t="shared" ca="1" si="122"/>
        <v>0</v>
      </c>
      <c r="R696">
        <f t="shared" ca="1" si="122"/>
        <v>0</v>
      </c>
      <c r="S696">
        <f t="shared" ca="1" si="122"/>
        <v>0</v>
      </c>
      <c r="T696">
        <f t="shared" ca="1" si="122"/>
        <v>0</v>
      </c>
      <c r="U696">
        <f t="shared" ca="1" si="122"/>
        <v>0</v>
      </c>
      <c r="V696">
        <f t="shared" ca="1" si="122"/>
        <v>0</v>
      </c>
      <c r="W696">
        <f t="shared" ca="1" si="122"/>
        <v>0</v>
      </c>
    </row>
    <row r="697" spans="1:23" x14ac:dyDescent="0.25">
      <c r="A697" t="s">
        <v>112</v>
      </c>
      <c r="B697" t="s">
        <v>5</v>
      </c>
      <c r="C697" t="s">
        <v>15</v>
      </c>
      <c r="D697" t="s">
        <v>16</v>
      </c>
      <c r="E697" t="s">
        <v>169</v>
      </c>
      <c r="F697" t="s">
        <v>173</v>
      </c>
      <c r="G697" t="s">
        <v>88</v>
      </c>
      <c r="K697" t="s">
        <v>73</v>
      </c>
      <c r="L697" t="s">
        <v>87</v>
      </c>
      <c r="M697" cm="1">
        <f t="array" aca="1" ref="M697" ca="1">INDEX([3]!data,_xlfn.XMATCH(_xlfn.CONCAT(
SUBSTITUTE($A697,LEFT($A697,FIND($C697,$A697)+LEN($C697)-1),),
$F697),
[3]!index),_xlfn.XMATCH($G697,[3]!header))</f>
        <v>0</v>
      </c>
      <c r="N697">
        <f t="shared" ca="1" si="122"/>
        <v>0</v>
      </c>
      <c r="O697">
        <f t="shared" ca="1" si="122"/>
        <v>0</v>
      </c>
      <c r="P697">
        <f t="shared" ca="1" si="122"/>
        <v>0</v>
      </c>
      <c r="Q697">
        <f t="shared" ca="1" si="122"/>
        <v>0</v>
      </c>
      <c r="R697">
        <f t="shared" ca="1" si="122"/>
        <v>0</v>
      </c>
      <c r="S697">
        <f t="shared" ca="1" si="122"/>
        <v>0</v>
      </c>
      <c r="T697">
        <f t="shared" ca="1" si="122"/>
        <v>0</v>
      </c>
      <c r="U697">
        <f t="shared" ca="1" si="122"/>
        <v>0</v>
      </c>
      <c r="V697">
        <f t="shared" ca="1" si="122"/>
        <v>0</v>
      </c>
      <c r="W697">
        <f t="shared" ca="1" si="122"/>
        <v>0</v>
      </c>
    </row>
    <row r="698" spans="1:23" x14ac:dyDescent="0.25">
      <c r="A698" t="s">
        <v>112</v>
      </c>
      <c r="B698" t="s">
        <v>5</v>
      </c>
      <c r="C698" t="s">
        <v>15</v>
      </c>
      <c r="D698" t="s">
        <v>16</v>
      </c>
      <c r="E698" t="s">
        <v>169</v>
      </c>
      <c r="F698" t="s">
        <v>173</v>
      </c>
      <c r="G698" t="s">
        <v>17</v>
      </c>
      <c r="J698" t="s">
        <v>36</v>
      </c>
      <c r="K698" t="s">
        <v>90</v>
      </c>
      <c r="L698" t="str" cm="1">
        <f t="array" aca="1" ref="L698" ca="1">INDEX([3]!data_multi,_xlfn.XMATCH(_xlfn.CONCAT(
SUBSTITUTE($A698,LEFT($A698,FIND($C698,$A698)+LEN($C698)-1),),
$F698:$I698,
SUBSTITUTE($J698,LEFT($A698,FIND($C698,$A698)+LEN($C698)-1),)),
[3]!index_multi),_xlfn.XMATCH(L$2,[3]!header_multi))</f>
        <v>GJ</v>
      </c>
      <c r="M698" cm="1">
        <f t="array" aca="1" ref="M698" ca="1">INDEX([3]!data_multi,_xlfn.XMATCH(_xlfn.CONCAT(
SUBSTITUTE($A698,LEFT($A698,FIND($C698,$A698)+LEN($C698)-1),),
$F698:$I698,
SUBSTITUTE($J698,LEFT($A698,FIND($C698,$A698)+LEN($C698)-1),)),
[3]!index_multi),_xlfn.XMATCH(M$2,[3]!header_multi))</f>
        <v>1</v>
      </c>
      <c r="N698">
        <f t="shared" ca="1" si="122"/>
        <v>1</v>
      </c>
      <c r="O698">
        <f t="shared" ca="1" si="122"/>
        <v>1</v>
      </c>
      <c r="P698">
        <f t="shared" ca="1" si="122"/>
        <v>1</v>
      </c>
      <c r="Q698">
        <f t="shared" ca="1" si="122"/>
        <v>1</v>
      </c>
      <c r="R698">
        <f t="shared" ca="1" si="122"/>
        <v>1</v>
      </c>
      <c r="S698">
        <f t="shared" ca="1" si="122"/>
        <v>1</v>
      </c>
      <c r="T698">
        <f t="shared" ca="1" si="122"/>
        <v>1</v>
      </c>
      <c r="U698">
        <f t="shared" ca="1" si="122"/>
        <v>1</v>
      </c>
      <c r="V698">
        <f t="shared" ca="1" si="122"/>
        <v>1</v>
      </c>
      <c r="W698">
        <f t="shared" ca="1" si="122"/>
        <v>1</v>
      </c>
    </row>
    <row r="699" spans="1:23" x14ac:dyDescent="0.25">
      <c r="A699" t="s">
        <v>56</v>
      </c>
      <c r="B699" t="s">
        <v>5</v>
      </c>
      <c r="C699" t="s">
        <v>15</v>
      </c>
      <c r="D699" t="s">
        <v>16</v>
      </c>
      <c r="E699" t="s">
        <v>174</v>
      </c>
      <c r="G699" t="s">
        <v>20</v>
      </c>
      <c r="K699" t="s">
        <v>21</v>
      </c>
      <c r="L699" t="str" cm="1">
        <f t="array" aca="1" ref="L699" ca="1">INDEX([1]!data,_xlfn.XMATCH(_xlfn.CONCAT(
SUBSTITUTE($A699,LEFT($A699,FIND($C699,$A699)+LEN($C699)-1),),
$F699:$I699,
SUBSTITUTE($J699,LEFT($A699,FIND($C699,$A699)+LEN($C699)-1),)),
[1]!index),_xlfn.XMATCH(L$2,[1]!header))</f>
        <v>GJ</v>
      </c>
    </row>
    <row r="700" spans="1:23" x14ac:dyDescent="0.25">
      <c r="A700" t="s">
        <v>56</v>
      </c>
      <c r="B700" t="s">
        <v>5</v>
      </c>
      <c r="C700" t="s">
        <v>15</v>
      </c>
      <c r="D700" t="s">
        <v>16</v>
      </c>
      <c r="E700" t="s">
        <v>174</v>
      </c>
      <c r="G700" t="s">
        <v>22</v>
      </c>
      <c r="H700" t="s">
        <v>48</v>
      </c>
    </row>
    <row r="701" spans="1:23" x14ac:dyDescent="0.25">
      <c r="A701" t="s">
        <v>56</v>
      </c>
      <c r="B701" t="s">
        <v>5</v>
      </c>
      <c r="C701" t="s">
        <v>15</v>
      </c>
      <c r="D701" t="s">
        <v>16</v>
      </c>
      <c r="E701" t="s">
        <v>174</v>
      </c>
      <c r="G701" t="s">
        <v>17</v>
      </c>
      <c r="J701" t="s">
        <v>175</v>
      </c>
      <c r="K701" t="s">
        <v>19</v>
      </c>
      <c r="L701" t="str" cm="1">
        <f t="array" aca="1" ref="L701" ca="1">INDEX([1]!data,_xlfn.XMATCH(_xlfn.CONCAT(
SUBSTITUTE($A701,LEFT($A701,FIND($C701,$A701)+LEN($C701)-1),),
$C701,
$F701:$I701,
SUBSTITUTE($J701,LEFT($A701,FIND($C701,$A701)+LEN($C701)-1),)),
[1]!index),_xlfn.XMATCH(L$2,[1]!header))</f>
        <v>GJ</v>
      </c>
      <c r="M701" cm="1">
        <f t="array" aca="1" ref="M701" ca="1">INDEX([1]!data,_xlfn.XMATCH(_xlfn.CONCAT(
SUBSTITUTE($A701,LEFT($A701,FIND($C701,$A701)+LEN($C701)-1),),
$C701,
$F701:$I701,
SUBSTITUTE($J701,LEFT($A701,FIND($C701,$A701)+LEN($C701)-1),)),
[1]!index),_xlfn.XMATCH(M$2,[1]!header))</f>
        <v>0.9</v>
      </c>
      <c r="N701" cm="1">
        <f t="array" aca="1" ref="N701" ca="1">INDEX([1]!data,_xlfn.XMATCH(_xlfn.CONCAT(
SUBSTITUTE($A701,LEFT($A701,FIND($C701,$A701)+LEN($C701)-1),),
$C701,
$F701:$I701,
SUBSTITUTE($J701,LEFT($A701,FIND($C701,$A701)+LEN($C701)-1),)),
[1]!index),_xlfn.XMATCH(N$2,[1]!header))</f>
        <v>0.9</v>
      </c>
      <c r="O701" cm="1">
        <f t="array" aca="1" ref="O701" ca="1">INDEX([1]!data,_xlfn.XMATCH(_xlfn.CONCAT(
SUBSTITUTE($A701,LEFT($A701,FIND($C701,$A701)+LEN($C701)-1),),
$C701,
$F701:$I701,
SUBSTITUTE($J701,LEFT($A701,FIND($C701,$A701)+LEN($C701)-1),)),
[1]!index),_xlfn.XMATCH(O$2,[1]!header))</f>
        <v>0.9</v>
      </c>
      <c r="P701" cm="1">
        <f t="array" aca="1" ref="P701" ca="1">INDEX([1]!data,_xlfn.XMATCH(_xlfn.CONCAT(
SUBSTITUTE($A701,LEFT($A701,FIND($C701,$A701)+LEN($C701)-1),),
$C701,
$F701:$I701,
SUBSTITUTE($J701,LEFT($A701,FIND($C701,$A701)+LEN($C701)-1),)),
[1]!index),_xlfn.XMATCH(P$2,[1]!header))</f>
        <v>0.9</v>
      </c>
      <c r="Q701" cm="1">
        <f t="array" aca="1" ref="Q701" ca="1">INDEX([1]!data,_xlfn.XMATCH(_xlfn.CONCAT(
SUBSTITUTE($A701,LEFT($A701,FIND($C701,$A701)+LEN($C701)-1),),
$C701,
$F701:$I701,
SUBSTITUTE($J701,LEFT($A701,FIND($C701,$A701)+LEN($C701)-1),)),
[1]!index),_xlfn.XMATCH(Q$2,[1]!header))</f>
        <v>0.9</v>
      </c>
      <c r="R701" cm="1">
        <f t="array" aca="1" ref="R701" ca="1">INDEX([1]!data,_xlfn.XMATCH(_xlfn.CONCAT(
SUBSTITUTE($A701,LEFT($A701,FIND($C701,$A701)+LEN($C701)-1),),
$C701,
$F701:$I701,
SUBSTITUTE($J701,LEFT($A701,FIND($C701,$A701)+LEN($C701)-1),)),
[1]!index),_xlfn.XMATCH(R$2,[1]!header))</f>
        <v>0.9</v>
      </c>
      <c r="S701" cm="1">
        <f t="array" aca="1" ref="S701" ca="1">INDEX([1]!data,_xlfn.XMATCH(_xlfn.CONCAT(
SUBSTITUTE($A701,LEFT($A701,FIND($C701,$A701)+LEN($C701)-1),),
$C701,
$F701:$I701,
SUBSTITUTE($J701,LEFT($A701,FIND($C701,$A701)+LEN($C701)-1),)),
[1]!index),_xlfn.XMATCH(S$2,[1]!header))</f>
        <v>0.9</v>
      </c>
      <c r="T701" cm="1">
        <f t="array" aca="1" ref="T701" ca="1">INDEX([1]!data,_xlfn.XMATCH(_xlfn.CONCAT(
SUBSTITUTE($A701,LEFT($A701,FIND($C701,$A701)+LEN($C701)-1),),
$C701,
$F701:$I701,
SUBSTITUTE($J701,LEFT($A701,FIND($C701,$A701)+LEN($C701)-1),)),
[1]!index),_xlfn.XMATCH(T$2,[1]!header))</f>
        <v>0.9</v>
      </c>
      <c r="U701" cm="1">
        <f t="array" aca="1" ref="U701" ca="1">INDEX([1]!data,_xlfn.XMATCH(_xlfn.CONCAT(
SUBSTITUTE($A701,LEFT($A701,FIND($C701,$A701)+LEN($C701)-1),),
$C701,
$F701:$I701,
SUBSTITUTE($J701,LEFT($A701,FIND($C701,$A701)+LEN($C701)-1),)),
[1]!index),_xlfn.XMATCH(U$2,[1]!header))</f>
        <v>0.9</v>
      </c>
      <c r="V701" cm="1">
        <f t="array" aca="1" ref="V701" ca="1">INDEX([1]!data,_xlfn.XMATCH(_xlfn.CONCAT(
SUBSTITUTE($A701,LEFT($A701,FIND($C701,$A701)+LEN($C701)-1),),
$C701,
$F701:$I701,
SUBSTITUTE($J701,LEFT($A701,FIND($C701,$A701)+LEN($C701)-1),)),
[1]!index),_xlfn.XMATCH(V$2,[1]!header))</f>
        <v>0.9</v>
      </c>
      <c r="W701" cm="1">
        <f t="array" aca="1" ref="W701" ca="1">INDEX([1]!data,_xlfn.XMATCH(_xlfn.CONCAT(
SUBSTITUTE($A701,LEFT($A701,FIND($C701,$A701)+LEN($C701)-1),),
$C701,
$F701:$I701,
SUBSTITUTE($J701,LEFT($A701,FIND($C701,$A701)+LEN($C701)-1),)),
[1]!index),_xlfn.XMATCH(W$2,[1]!header))</f>
        <v>0.9</v>
      </c>
    </row>
    <row r="702" spans="1:23" x14ac:dyDescent="0.25">
      <c r="A702" t="s">
        <v>56</v>
      </c>
      <c r="B702" t="s">
        <v>5</v>
      </c>
      <c r="C702" t="s">
        <v>15</v>
      </c>
      <c r="D702" t="s">
        <v>16</v>
      </c>
      <c r="E702" t="s">
        <v>174</v>
      </c>
      <c r="G702" t="s">
        <v>17</v>
      </c>
      <c r="J702" t="s">
        <v>176</v>
      </c>
      <c r="K702" t="s">
        <v>19</v>
      </c>
      <c r="L702" t="str" cm="1">
        <f t="array" aca="1" ref="L702" ca="1">INDEX([1]!data,_xlfn.XMATCH(_xlfn.CONCAT(
SUBSTITUTE($A702,LEFT($A702,FIND($C702,$A702)+LEN($C702)-1),),
$C702,
$F702:$I702,
SUBSTITUTE($J702,LEFT($A702,FIND($C702,$A702)+LEN($C702)-1),)),
[1]!index),_xlfn.XMATCH(L$2,[1]!header))</f>
        <v>GJ</v>
      </c>
      <c r="M702" cm="1">
        <f t="array" aca="1" ref="M702" ca="1">INDEX([1]!data,_xlfn.XMATCH(_xlfn.CONCAT(
SUBSTITUTE($A702,LEFT($A702,FIND($C702,$A702)+LEN($C702)-1),),
$C702,
$F702:$I702,
SUBSTITUTE($J702,LEFT($A702,FIND($C702,$A702)+LEN($C702)-1),)),
[1]!index),_xlfn.XMATCH(M$2,[1]!header))</f>
        <v>0.1</v>
      </c>
      <c r="N702" cm="1">
        <f t="array" aca="1" ref="N702" ca="1">INDEX([1]!data,_xlfn.XMATCH(_xlfn.CONCAT(
SUBSTITUTE($A702,LEFT($A702,FIND($C702,$A702)+LEN($C702)-1),),
$C702,
$F702:$I702,
SUBSTITUTE($J702,LEFT($A702,FIND($C702,$A702)+LEN($C702)-1),)),
[1]!index),_xlfn.XMATCH(N$2,[1]!header))</f>
        <v>0.1</v>
      </c>
      <c r="O702" cm="1">
        <f t="array" aca="1" ref="O702" ca="1">INDEX([1]!data,_xlfn.XMATCH(_xlfn.CONCAT(
SUBSTITUTE($A702,LEFT($A702,FIND($C702,$A702)+LEN($C702)-1),),
$C702,
$F702:$I702,
SUBSTITUTE($J702,LEFT($A702,FIND($C702,$A702)+LEN($C702)-1),)),
[1]!index),_xlfn.XMATCH(O$2,[1]!header))</f>
        <v>0.1</v>
      </c>
      <c r="P702" cm="1">
        <f t="array" aca="1" ref="P702" ca="1">INDEX([1]!data,_xlfn.XMATCH(_xlfn.CONCAT(
SUBSTITUTE($A702,LEFT($A702,FIND($C702,$A702)+LEN($C702)-1),),
$C702,
$F702:$I702,
SUBSTITUTE($J702,LEFT($A702,FIND($C702,$A702)+LEN($C702)-1),)),
[1]!index),_xlfn.XMATCH(P$2,[1]!header))</f>
        <v>0.1</v>
      </c>
      <c r="Q702" cm="1">
        <f t="array" aca="1" ref="Q702" ca="1">INDEX([1]!data,_xlfn.XMATCH(_xlfn.CONCAT(
SUBSTITUTE($A702,LEFT($A702,FIND($C702,$A702)+LEN($C702)-1),),
$C702,
$F702:$I702,
SUBSTITUTE($J702,LEFT($A702,FIND($C702,$A702)+LEN($C702)-1),)),
[1]!index),_xlfn.XMATCH(Q$2,[1]!header))</f>
        <v>0.1</v>
      </c>
      <c r="R702" cm="1">
        <f t="array" aca="1" ref="R702" ca="1">INDEX([1]!data,_xlfn.XMATCH(_xlfn.CONCAT(
SUBSTITUTE($A702,LEFT($A702,FIND($C702,$A702)+LEN($C702)-1),),
$C702,
$F702:$I702,
SUBSTITUTE($J702,LEFT($A702,FIND($C702,$A702)+LEN($C702)-1),)),
[1]!index),_xlfn.XMATCH(R$2,[1]!header))</f>
        <v>0.1</v>
      </c>
      <c r="S702" cm="1">
        <f t="array" aca="1" ref="S702" ca="1">INDEX([1]!data,_xlfn.XMATCH(_xlfn.CONCAT(
SUBSTITUTE($A702,LEFT($A702,FIND($C702,$A702)+LEN($C702)-1),),
$C702,
$F702:$I702,
SUBSTITUTE($J702,LEFT($A702,FIND($C702,$A702)+LEN($C702)-1),)),
[1]!index),_xlfn.XMATCH(S$2,[1]!header))</f>
        <v>0.1</v>
      </c>
      <c r="T702" cm="1">
        <f t="array" aca="1" ref="T702" ca="1">INDEX([1]!data,_xlfn.XMATCH(_xlfn.CONCAT(
SUBSTITUTE($A702,LEFT($A702,FIND($C702,$A702)+LEN($C702)-1),),
$C702,
$F702:$I702,
SUBSTITUTE($J702,LEFT($A702,FIND($C702,$A702)+LEN($C702)-1),)),
[1]!index),_xlfn.XMATCH(T$2,[1]!header))</f>
        <v>0.1</v>
      </c>
      <c r="U702" cm="1">
        <f t="array" aca="1" ref="U702" ca="1">INDEX([1]!data,_xlfn.XMATCH(_xlfn.CONCAT(
SUBSTITUTE($A702,LEFT($A702,FIND($C702,$A702)+LEN($C702)-1),),
$C702,
$F702:$I702,
SUBSTITUTE($J702,LEFT($A702,FIND($C702,$A702)+LEN($C702)-1),)),
[1]!index),_xlfn.XMATCH(U$2,[1]!header))</f>
        <v>0.1</v>
      </c>
      <c r="V702" cm="1">
        <f t="array" aca="1" ref="V702" ca="1">INDEX([1]!data,_xlfn.XMATCH(_xlfn.CONCAT(
SUBSTITUTE($A702,LEFT($A702,FIND($C702,$A702)+LEN($C702)-1),),
$C702,
$F702:$I702,
SUBSTITUTE($J702,LEFT($A702,FIND($C702,$A702)+LEN($C702)-1),)),
[1]!index),_xlfn.XMATCH(V$2,[1]!header))</f>
        <v>0.1</v>
      </c>
      <c r="W702" cm="1">
        <f t="array" aca="1" ref="W702" ca="1">INDEX([1]!data,_xlfn.XMATCH(_xlfn.CONCAT(
SUBSTITUTE($A702,LEFT($A702,FIND($C702,$A702)+LEN($C702)-1),),
$C702,
$F702:$I702,
SUBSTITUTE($J702,LEFT($A702,FIND($C702,$A702)+LEN($C702)-1),)),
[1]!index),_xlfn.XMATCH(W$2,[1]!header))</f>
        <v>0.1</v>
      </c>
    </row>
    <row r="703" spans="1:23" x14ac:dyDescent="0.25">
      <c r="A703" t="s">
        <v>175</v>
      </c>
      <c r="B703" t="s">
        <v>5</v>
      </c>
      <c r="C703" t="s">
        <v>15</v>
      </c>
      <c r="D703" t="s">
        <v>16</v>
      </c>
      <c r="E703" t="s">
        <v>177</v>
      </c>
      <c r="G703" t="s">
        <v>20</v>
      </c>
      <c r="K703" t="s">
        <v>21</v>
      </c>
      <c r="L703" t="str" cm="1">
        <f t="array" aca="1" ref="L703" ca="1">INDEX([1]!data,_xlfn.XMATCH(_xlfn.CONCAT(
SUBSTITUTE($A703,LEFT($A703,FIND($C703,$A703)+LEN($C703)-1),),
$F703:$I703,
SUBSTITUTE($J703,LEFT($A703,FIND($C703,$A703)+LEN($C703)-1),)),
[1]!index),_xlfn.XMATCH(L$2,[1]!header))</f>
        <v>GJ</v>
      </c>
    </row>
    <row r="704" spans="1:23" x14ac:dyDescent="0.25">
      <c r="A704" t="s">
        <v>175</v>
      </c>
      <c r="B704" t="s">
        <v>5</v>
      </c>
      <c r="C704" t="s">
        <v>15</v>
      </c>
      <c r="D704" t="s">
        <v>16</v>
      </c>
      <c r="E704" t="s">
        <v>177</v>
      </c>
      <c r="G704" t="s">
        <v>22</v>
      </c>
      <c r="H704" t="s">
        <v>71</v>
      </c>
    </row>
    <row r="705" spans="1:23" x14ac:dyDescent="0.25">
      <c r="A705" t="s">
        <v>175</v>
      </c>
      <c r="B705" t="s">
        <v>5</v>
      </c>
      <c r="C705" t="s">
        <v>15</v>
      </c>
      <c r="D705" t="s">
        <v>16</v>
      </c>
      <c r="E705" t="s">
        <v>177</v>
      </c>
      <c r="G705" t="s">
        <v>72</v>
      </c>
      <c r="K705" t="s">
        <v>73</v>
      </c>
      <c r="L705" t="s">
        <v>74</v>
      </c>
      <c r="M705" cm="1">
        <f t="array" aca="1" ref="M705" ca="1">INDEX([3]!data,_xlfn.XMATCH(_xlfn.CONCAT(
SUBSTITUTE($A705,LEFT($A705,FIND($C705,$A705)+LEN($C705)-1),),
$F705),
[3]!index),_xlfn.XMATCH($G705,[3]!header))</f>
        <v>0.5</v>
      </c>
      <c r="N705">
        <f t="shared" ref="N705:W706" ca="1" si="123">M705</f>
        <v>0.5</v>
      </c>
      <c r="O705">
        <f t="shared" ca="1" si="123"/>
        <v>0.5</v>
      </c>
      <c r="P705">
        <f t="shared" ca="1" si="123"/>
        <v>0.5</v>
      </c>
      <c r="Q705">
        <f t="shared" ca="1" si="123"/>
        <v>0.5</v>
      </c>
      <c r="R705">
        <f t="shared" ca="1" si="123"/>
        <v>0.5</v>
      </c>
      <c r="S705">
        <f t="shared" ca="1" si="123"/>
        <v>0.5</v>
      </c>
      <c r="T705">
        <f t="shared" ca="1" si="123"/>
        <v>0.5</v>
      </c>
      <c r="U705">
        <f t="shared" ca="1" si="123"/>
        <v>0.5</v>
      </c>
      <c r="V705">
        <f t="shared" ca="1" si="123"/>
        <v>0.5</v>
      </c>
      <c r="W705">
        <f t="shared" ca="1" si="123"/>
        <v>0.5</v>
      </c>
    </row>
    <row r="706" spans="1:23" x14ac:dyDescent="0.25">
      <c r="A706" t="s">
        <v>175</v>
      </c>
      <c r="B706" t="s">
        <v>5</v>
      </c>
      <c r="C706" t="s">
        <v>15</v>
      </c>
      <c r="D706" t="s">
        <v>16</v>
      </c>
      <c r="E706" t="s">
        <v>177</v>
      </c>
      <c r="G706" t="s">
        <v>75</v>
      </c>
      <c r="K706" t="s">
        <v>73</v>
      </c>
      <c r="M706" cm="1">
        <f t="array" aca="1" ref="M706" ca="1">INDEX([3]!data,_xlfn.XMATCH(_xlfn.CONCAT(
SUBSTITUTE($A706,LEFT($A706,FIND($C706,$A706)+LEN($C706)-1),),
$F706),
[3]!index),_xlfn.XMATCH($G706,[3]!header))</f>
        <v>10</v>
      </c>
      <c r="N706">
        <f t="shared" ca="1" si="123"/>
        <v>10</v>
      </c>
      <c r="O706">
        <f t="shared" ca="1" si="123"/>
        <v>10</v>
      </c>
      <c r="P706">
        <f t="shared" ca="1" si="123"/>
        <v>10</v>
      </c>
      <c r="Q706">
        <f t="shared" ca="1" si="123"/>
        <v>10</v>
      </c>
      <c r="R706">
        <f t="shared" ca="1" si="123"/>
        <v>10</v>
      </c>
      <c r="S706">
        <f t="shared" ca="1" si="123"/>
        <v>10</v>
      </c>
      <c r="T706">
        <f t="shared" ca="1" si="123"/>
        <v>10</v>
      </c>
      <c r="U706">
        <f t="shared" ca="1" si="123"/>
        <v>10</v>
      </c>
      <c r="V706">
        <f t="shared" ca="1" si="123"/>
        <v>10</v>
      </c>
      <c r="W706">
        <f t="shared" ca="1" si="123"/>
        <v>10</v>
      </c>
    </row>
    <row r="707" spans="1:23" x14ac:dyDescent="0.25">
      <c r="A707" t="s">
        <v>175</v>
      </c>
      <c r="B707" t="s">
        <v>5</v>
      </c>
      <c r="C707" t="s">
        <v>15</v>
      </c>
      <c r="D707" t="s">
        <v>16</v>
      </c>
      <c r="E707" t="s">
        <v>177</v>
      </c>
      <c r="F707" t="s">
        <v>178</v>
      </c>
      <c r="G707" t="s">
        <v>6</v>
      </c>
    </row>
    <row r="708" spans="1:23" x14ac:dyDescent="0.25">
      <c r="A708" t="s">
        <v>175</v>
      </c>
      <c r="B708" t="s">
        <v>5</v>
      </c>
      <c r="C708" t="s">
        <v>15</v>
      </c>
      <c r="D708" t="s">
        <v>16</v>
      </c>
      <c r="E708" t="s">
        <v>177</v>
      </c>
      <c r="F708" t="s">
        <v>178</v>
      </c>
      <c r="G708" t="s">
        <v>77</v>
      </c>
      <c r="K708" t="s">
        <v>73</v>
      </c>
      <c r="L708" t="s">
        <v>78</v>
      </c>
      <c r="M708" cm="1">
        <f t="array" aca="1" ref="M708" ca="1">INDEX([3]!data,_xlfn.XMATCH(_xlfn.CONCAT(
SUBSTITUTE($A708,LEFT($A708,FIND($C708,$A708)+LEN($C708)-1),),
$F708),
[3]!index),_xlfn.XMATCH($G708,[3]!header))</f>
        <v>1950</v>
      </c>
      <c r="N708">
        <f t="shared" ref="N708:W710" ca="1" si="124">M708</f>
        <v>1950</v>
      </c>
      <c r="O708">
        <f t="shared" ca="1" si="124"/>
        <v>1950</v>
      </c>
      <c r="P708">
        <f t="shared" ca="1" si="124"/>
        <v>1950</v>
      </c>
      <c r="Q708">
        <f t="shared" ca="1" si="124"/>
        <v>1950</v>
      </c>
      <c r="R708">
        <f t="shared" ca="1" si="124"/>
        <v>1950</v>
      </c>
      <c r="S708">
        <f t="shared" ca="1" si="124"/>
        <v>1950</v>
      </c>
      <c r="T708">
        <f t="shared" ca="1" si="124"/>
        <v>1950</v>
      </c>
      <c r="U708">
        <f t="shared" ca="1" si="124"/>
        <v>1950</v>
      </c>
      <c r="V708">
        <f t="shared" ca="1" si="124"/>
        <v>1950</v>
      </c>
      <c r="W708">
        <f t="shared" ca="1" si="124"/>
        <v>1950</v>
      </c>
    </row>
    <row r="709" spans="1:23" x14ac:dyDescent="0.25">
      <c r="A709" t="s">
        <v>175</v>
      </c>
      <c r="B709" t="s">
        <v>5</v>
      </c>
      <c r="C709" t="s">
        <v>15</v>
      </c>
      <c r="D709" t="s">
        <v>16</v>
      </c>
      <c r="E709" t="s">
        <v>177</v>
      </c>
      <c r="F709" t="s">
        <v>178</v>
      </c>
      <c r="G709" t="s">
        <v>79</v>
      </c>
      <c r="K709" t="s">
        <v>73</v>
      </c>
      <c r="L709" t="s">
        <v>78</v>
      </c>
      <c r="M709" cm="1">
        <f t="array" aca="1" ref="M709" ca="1">INDEX([3]!data,_xlfn.XMATCH(_xlfn.CONCAT(
SUBSTITUTE($A709,LEFT($A709,FIND($C709,$A709)+LEN($C709)-1),),
$F709),
[3]!index),_xlfn.XMATCH($G709,[3]!header))</f>
        <v>2101</v>
      </c>
      <c r="N709">
        <f t="shared" ca="1" si="124"/>
        <v>2101</v>
      </c>
      <c r="O709">
        <f t="shared" ca="1" si="124"/>
        <v>2101</v>
      </c>
      <c r="P709">
        <f t="shared" ca="1" si="124"/>
        <v>2101</v>
      </c>
      <c r="Q709">
        <f t="shared" ca="1" si="124"/>
        <v>2101</v>
      </c>
      <c r="R709">
        <f t="shared" ca="1" si="124"/>
        <v>2101</v>
      </c>
      <c r="S709">
        <f t="shared" ca="1" si="124"/>
        <v>2101</v>
      </c>
      <c r="T709">
        <f t="shared" ca="1" si="124"/>
        <v>2101</v>
      </c>
      <c r="U709">
        <f t="shared" ca="1" si="124"/>
        <v>2101</v>
      </c>
      <c r="V709">
        <f t="shared" ca="1" si="124"/>
        <v>2101</v>
      </c>
      <c r="W709">
        <f t="shared" ca="1" si="124"/>
        <v>2101</v>
      </c>
    </row>
    <row r="710" spans="1:23" x14ac:dyDescent="0.25">
      <c r="A710" t="s">
        <v>175</v>
      </c>
      <c r="B710" t="s">
        <v>5</v>
      </c>
      <c r="C710" t="s">
        <v>15</v>
      </c>
      <c r="D710" t="s">
        <v>16</v>
      </c>
      <c r="E710" t="s">
        <v>177</v>
      </c>
      <c r="F710" t="s">
        <v>178</v>
      </c>
      <c r="G710" t="s">
        <v>80</v>
      </c>
      <c r="K710" t="s">
        <v>73</v>
      </c>
      <c r="L710" t="s">
        <v>81</v>
      </c>
      <c r="M710" cm="1">
        <f t="array" aca="1" ref="M710" ca="1">INDEX([3]!data,_xlfn.XMATCH(_xlfn.CONCAT(
SUBSTITUTE($A710,LEFT($A710,FIND($C710,$A710)+LEN($C710)-1),),
$F710),
[3]!index),_xlfn.XMATCH($G710,[3]!header))</f>
        <v>30</v>
      </c>
      <c r="N710">
        <f t="shared" ca="1" si="124"/>
        <v>30</v>
      </c>
      <c r="O710">
        <f t="shared" ca="1" si="124"/>
        <v>30</v>
      </c>
      <c r="P710">
        <f t="shared" ca="1" si="124"/>
        <v>30</v>
      </c>
      <c r="Q710">
        <f t="shared" ca="1" si="124"/>
        <v>30</v>
      </c>
      <c r="R710">
        <f t="shared" ca="1" si="124"/>
        <v>30</v>
      </c>
      <c r="S710">
        <f t="shared" ca="1" si="124"/>
        <v>30</v>
      </c>
      <c r="T710">
        <f t="shared" ca="1" si="124"/>
        <v>30</v>
      </c>
      <c r="U710">
        <f t="shared" ca="1" si="124"/>
        <v>30</v>
      </c>
      <c r="V710">
        <f t="shared" ca="1" si="124"/>
        <v>30</v>
      </c>
      <c r="W710">
        <f t="shared" ca="1" si="124"/>
        <v>30</v>
      </c>
    </row>
    <row r="711" spans="1:23" x14ac:dyDescent="0.25">
      <c r="A711" t="s">
        <v>175</v>
      </c>
      <c r="B711" t="s">
        <v>5</v>
      </c>
      <c r="C711" t="s">
        <v>15</v>
      </c>
      <c r="D711" t="s">
        <v>16</v>
      </c>
      <c r="E711" t="s">
        <v>177</v>
      </c>
      <c r="F711" t="s">
        <v>178</v>
      </c>
      <c r="G711" t="s">
        <v>82</v>
      </c>
      <c r="K711" t="s">
        <v>83</v>
      </c>
      <c r="L711" t="s">
        <v>74</v>
      </c>
      <c r="M711" cm="1">
        <f t="array" aca="1" ref="M711" ca="1">INDEX([3]!data,_xlfn.XMATCH(_xlfn.CONCAT(
SUBSTITUTE($A711,LEFT($A711,FIND($C711,$A711)+LEN($C711)-1),),
$F711),
[3]!index),_xlfn.XMATCH(_xlfn.CONCAT($C711,$G711),[3]!header))</f>
        <v>0.9</v>
      </c>
    </row>
    <row r="712" spans="1:23" x14ac:dyDescent="0.25">
      <c r="A712" t="s">
        <v>175</v>
      </c>
      <c r="B712" t="s">
        <v>5</v>
      </c>
      <c r="C712" t="s">
        <v>15</v>
      </c>
      <c r="D712" t="s">
        <v>16</v>
      </c>
      <c r="E712" t="s">
        <v>177</v>
      </c>
      <c r="F712" t="s">
        <v>178</v>
      </c>
      <c r="G712" t="s">
        <v>84</v>
      </c>
      <c r="K712" t="s">
        <v>73</v>
      </c>
      <c r="L712" t="s">
        <v>85</v>
      </c>
      <c r="M712" cm="1">
        <f t="array" aca="1" ref="M712" ca="1">INDEX([3]!data,_xlfn.XMATCH(_xlfn.CONCAT(
SUBSTITUTE($A712,LEFT($A712,FIND($C712,$A712)+LEN($C712)-1),),
$F712),
[3]!index),_xlfn.XMATCH($G712,[3]!header))</f>
        <v>9230</v>
      </c>
      <c r="N712">
        <f t="shared" ref="N712:W715" ca="1" si="125">M712</f>
        <v>9230</v>
      </c>
      <c r="O712">
        <f t="shared" ca="1" si="125"/>
        <v>9230</v>
      </c>
      <c r="P712">
        <f t="shared" ca="1" si="125"/>
        <v>9230</v>
      </c>
      <c r="Q712">
        <f t="shared" ca="1" si="125"/>
        <v>9230</v>
      </c>
      <c r="R712">
        <f t="shared" ca="1" si="125"/>
        <v>9230</v>
      </c>
      <c r="S712">
        <f t="shared" ca="1" si="125"/>
        <v>9230</v>
      </c>
      <c r="T712">
        <f t="shared" ca="1" si="125"/>
        <v>9230</v>
      </c>
      <c r="U712">
        <f t="shared" ca="1" si="125"/>
        <v>9230</v>
      </c>
      <c r="V712">
        <f t="shared" ca="1" si="125"/>
        <v>9230</v>
      </c>
      <c r="W712">
        <f t="shared" ca="1" si="125"/>
        <v>9230</v>
      </c>
    </row>
    <row r="713" spans="1:23" x14ac:dyDescent="0.25">
      <c r="A713" t="s">
        <v>175</v>
      </c>
      <c r="B713" t="s">
        <v>5</v>
      </c>
      <c r="C713" t="s">
        <v>15</v>
      </c>
      <c r="D713" t="s">
        <v>16</v>
      </c>
      <c r="E713" t="s">
        <v>177</v>
      </c>
      <c r="F713" t="s">
        <v>178</v>
      </c>
      <c r="G713" t="s">
        <v>86</v>
      </c>
      <c r="K713" t="s">
        <v>73</v>
      </c>
      <c r="L713" t="s">
        <v>87</v>
      </c>
      <c r="M713" cm="1">
        <f t="array" aca="1" ref="M713" ca="1">INDEX([3]!data,_xlfn.XMATCH(_xlfn.CONCAT(
SUBSTITUTE($A713,LEFT($A713,FIND($C713,$A713)+LEN($C713)-1),),
$F713),
[3]!index),_xlfn.XMATCH($G713,[3]!header))</f>
        <v>782109.35117584805</v>
      </c>
      <c r="N713">
        <f t="shared" ca="1" si="125"/>
        <v>782109.35117584805</v>
      </c>
      <c r="O713">
        <f t="shared" ca="1" si="125"/>
        <v>782109.35117584805</v>
      </c>
      <c r="P713">
        <f t="shared" ca="1" si="125"/>
        <v>782109.35117584805</v>
      </c>
      <c r="Q713">
        <f t="shared" ca="1" si="125"/>
        <v>782109.35117584805</v>
      </c>
      <c r="R713">
        <f t="shared" ca="1" si="125"/>
        <v>782109.35117584805</v>
      </c>
      <c r="S713">
        <f t="shared" ca="1" si="125"/>
        <v>782109.35117584805</v>
      </c>
      <c r="T713">
        <f t="shared" ca="1" si="125"/>
        <v>782109.35117584805</v>
      </c>
      <c r="U713">
        <f t="shared" ca="1" si="125"/>
        <v>782109.35117584805</v>
      </c>
      <c r="V713">
        <f t="shared" ca="1" si="125"/>
        <v>782109.35117584805</v>
      </c>
      <c r="W713">
        <f t="shared" ca="1" si="125"/>
        <v>782109.35117584805</v>
      </c>
    </row>
    <row r="714" spans="1:23" x14ac:dyDescent="0.25">
      <c r="A714" t="s">
        <v>175</v>
      </c>
      <c r="B714" t="s">
        <v>5</v>
      </c>
      <c r="C714" t="s">
        <v>15</v>
      </c>
      <c r="D714" t="s">
        <v>16</v>
      </c>
      <c r="E714" t="s">
        <v>177</v>
      </c>
      <c r="F714" t="s">
        <v>178</v>
      </c>
      <c r="G714" t="s">
        <v>88</v>
      </c>
      <c r="K714" t="s">
        <v>73</v>
      </c>
      <c r="L714" t="s">
        <v>87</v>
      </c>
      <c r="M714" cm="1">
        <f t="array" aca="1" ref="M714" ca="1">INDEX([3]!data,_xlfn.XMATCH(_xlfn.CONCAT(
SUBSTITUTE($A714,LEFT($A714,FIND($C714,$A714)+LEN($C714)-1),),
$F714),
[3]!index),_xlfn.XMATCH($G714,[3]!header))</f>
        <v>78210.935117584799</v>
      </c>
      <c r="N714">
        <f t="shared" ca="1" si="125"/>
        <v>78210.935117584799</v>
      </c>
      <c r="O714">
        <f t="shared" ca="1" si="125"/>
        <v>78210.935117584799</v>
      </c>
      <c r="P714">
        <f t="shared" ca="1" si="125"/>
        <v>78210.935117584799</v>
      </c>
      <c r="Q714">
        <f t="shared" ca="1" si="125"/>
        <v>78210.935117584799</v>
      </c>
      <c r="R714">
        <f t="shared" ca="1" si="125"/>
        <v>78210.935117584799</v>
      </c>
      <c r="S714">
        <f t="shared" ca="1" si="125"/>
        <v>78210.935117584799</v>
      </c>
      <c r="T714">
        <f t="shared" ca="1" si="125"/>
        <v>78210.935117584799</v>
      </c>
      <c r="U714">
        <f t="shared" ca="1" si="125"/>
        <v>78210.935117584799</v>
      </c>
      <c r="V714">
        <f t="shared" ca="1" si="125"/>
        <v>78210.935117584799</v>
      </c>
      <c r="W714">
        <f t="shared" ca="1" si="125"/>
        <v>78210.935117584799</v>
      </c>
    </row>
    <row r="715" spans="1:23" x14ac:dyDescent="0.25">
      <c r="A715" t="s">
        <v>175</v>
      </c>
      <c r="B715" t="s">
        <v>5</v>
      </c>
      <c r="C715" t="s">
        <v>15</v>
      </c>
      <c r="D715" t="s">
        <v>16</v>
      </c>
      <c r="E715" t="s">
        <v>177</v>
      </c>
      <c r="F715" t="s">
        <v>178</v>
      </c>
      <c r="G715" t="s">
        <v>17</v>
      </c>
      <c r="J715" t="s">
        <v>112</v>
      </c>
      <c r="K715" t="s">
        <v>90</v>
      </c>
      <c r="L715" t="str" cm="1">
        <f t="array" aca="1" ref="L715" ca="1">INDEX([3]!data_multi,_xlfn.XMATCH(_xlfn.CONCAT(
SUBSTITUTE($A715,LEFT($A715,FIND($C715,$A715)+LEN($C715)-1),),
$F715:$I715,
SUBSTITUTE($J715,LEFT($A715,FIND($C715,$A715)+LEN($C715)-1),)),
[3]!index_multi),_xlfn.XMATCH(L$2,[3]!header_multi))</f>
        <v>GJ</v>
      </c>
      <c r="M715" cm="1">
        <f t="array" aca="1" ref="M715" ca="1">INDEX([3]!data_multi,_xlfn.XMATCH(_xlfn.CONCAT(
SUBSTITUTE($A715,LEFT($A715,FIND($C715,$A715)+LEN($C715)-1),),
$F715:$I715,
SUBSTITUTE($J715,LEFT($A715,FIND($C715,$A715)+LEN($C715)-1),)),
[3]!index_multi),_xlfn.XMATCH(M$2,[3]!header_multi))</f>
        <v>1.33</v>
      </c>
      <c r="N715">
        <f t="shared" ca="1" si="125"/>
        <v>1.33</v>
      </c>
      <c r="O715">
        <f t="shared" ca="1" si="125"/>
        <v>1.33</v>
      </c>
      <c r="P715">
        <f t="shared" ca="1" si="125"/>
        <v>1.33</v>
      </c>
      <c r="Q715">
        <f t="shared" ca="1" si="125"/>
        <v>1.33</v>
      </c>
      <c r="R715">
        <f t="shared" ca="1" si="125"/>
        <v>1.33</v>
      </c>
      <c r="S715">
        <f t="shared" ca="1" si="125"/>
        <v>1.33</v>
      </c>
      <c r="T715">
        <f t="shared" ca="1" si="125"/>
        <v>1.33</v>
      </c>
      <c r="U715">
        <f t="shared" ca="1" si="125"/>
        <v>1.33</v>
      </c>
      <c r="V715">
        <f t="shared" ca="1" si="125"/>
        <v>1.33</v>
      </c>
      <c r="W715">
        <f t="shared" ca="1" si="125"/>
        <v>1.33</v>
      </c>
    </row>
    <row r="716" spans="1:23" x14ac:dyDescent="0.25">
      <c r="A716" t="s">
        <v>175</v>
      </c>
      <c r="B716" t="s">
        <v>5</v>
      </c>
      <c r="C716" t="s">
        <v>15</v>
      </c>
      <c r="D716" t="s">
        <v>16</v>
      </c>
      <c r="E716" t="s">
        <v>177</v>
      </c>
      <c r="F716" t="s">
        <v>179</v>
      </c>
      <c r="G716" t="s">
        <v>6</v>
      </c>
    </row>
    <row r="717" spans="1:23" x14ac:dyDescent="0.25">
      <c r="A717" t="s">
        <v>175</v>
      </c>
      <c r="B717" t="s">
        <v>5</v>
      </c>
      <c r="C717" t="s">
        <v>15</v>
      </c>
      <c r="D717" t="s">
        <v>16</v>
      </c>
      <c r="E717" t="s">
        <v>177</v>
      </c>
      <c r="F717" t="s">
        <v>179</v>
      </c>
      <c r="G717" t="s">
        <v>77</v>
      </c>
      <c r="K717" t="s">
        <v>73</v>
      </c>
      <c r="L717" t="s">
        <v>78</v>
      </c>
      <c r="M717" cm="1">
        <f t="array" aca="1" ref="M717" ca="1">INDEX([3]!data,_xlfn.XMATCH(_xlfn.CONCAT(
SUBSTITUTE($A717,LEFT($A717,FIND($C717,$A717)+LEN($C717)-1),),
$F717),
[3]!index),_xlfn.XMATCH($G717,[3]!header))</f>
        <v>1950</v>
      </c>
      <c r="N717">
        <f t="shared" ref="N717:W719" ca="1" si="126">M717</f>
        <v>1950</v>
      </c>
      <c r="O717">
        <f t="shared" ca="1" si="126"/>
        <v>1950</v>
      </c>
      <c r="P717">
        <f t="shared" ca="1" si="126"/>
        <v>1950</v>
      </c>
      <c r="Q717">
        <f t="shared" ca="1" si="126"/>
        <v>1950</v>
      </c>
      <c r="R717">
        <f t="shared" ca="1" si="126"/>
        <v>1950</v>
      </c>
      <c r="S717">
        <f t="shared" ca="1" si="126"/>
        <v>1950</v>
      </c>
      <c r="T717">
        <f t="shared" ca="1" si="126"/>
        <v>1950</v>
      </c>
      <c r="U717">
        <f t="shared" ca="1" si="126"/>
        <v>1950</v>
      </c>
      <c r="V717">
        <f t="shared" ca="1" si="126"/>
        <v>1950</v>
      </c>
      <c r="W717">
        <f t="shared" ca="1" si="126"/>
        <v>1950</v>
      </c>
    </row>
    <row r="718" spans="1:23" x14ac:dyDescent="0.25">
      <c r="A718" t="s">
        <v>175</v>
      </c>
      <c r="B718" t="s">
        <v>5</v>
      </c>
      <c r="C718" t="s">
        <v>15</v>
      </c>
      <c r="D718" t="s">
        <v>16</v>
      </c>
      <c r="E718" t="s">
        <v>177</v>
      </c>
      <c r="F718" t="s">
        <v>179</v>
      </c>
      <c r="G718" t="s">
        <v>79</v>
      </c>
      <c r="K718" t="s">
        <v>73</v>
      </c>
      <c r="L718" t="s">
        <v>78</v>
      </c>
      <c r="M718" cm="1">
        <f t="array" aca="1" ref="M718" ca="1">INDEX([3]!data,_xlfn.XMATCH(_xlfn.CONCAT(
SUBSTITUTE($A718,LEFT($A718,FIND($C718,$A718)+LEN($C718)-1),),
$F718),
[3]!index),_xlfn.XMATCH($G718,[3]!header))</f>
        <v>2101</v>
      </c>
      <c r="N718">
        <f t="shared" ca="1" si="126"/>
        <v>2101</v>
      </c>
      <c r="O718">
        <f t="shared" ca="1" si="126"/>
        <v>2101</v>
      </c>
      <c r="P718">
        <f t="shared" ca="1" si="126"/>
        <v>2101</v>
      </c>
      <c r="Q718">
        <f t="shared" ca="1" si="126"/>
        <v>2101</v>
      </c>
      <c r="R718">
        <f t="shared" ca="1" si="126"/>
        <v>2101</v>
      </c>
      <c r="S718">
        <f t="shared" ca="1" si="126"/>
        <v>2101</v>
      </c>
      <c r="T718">
        <f t="shared" ca="1" si="126"/>
        <v>2101</v>
      </c>
      <c r="U718">
        <f t="shared" ca="1" si="126"/>
        <v>2101</v>
      </c>
      <c r="V718">
        <f t="shared" ca="1" si="126"/>
        <v>2101</v>
      </c>
      <c r="W718">
        <f t="shared" ca="1" si="126"/>
        <v>2101</v>
      </c>
    </row>
    <row r="719" spans="1:23" x14ac:dyDescent="0.25">
      <c r="A719" t="s">
        <v>175</v>
      </c>
      <c r="B719" t="s">
        <v>5</v>
      </c>
      <c r="C719" t="s">
        <v>15</v>
      </c>
      <c r="D719" t="s">
        <v>16</v>
      </c>
      <c r="E719" t="s">
        <v>177</v>
      </c>
      <c r="F719" t="s">
        <v>179</v>
      </c>
      <c r="G719" t="s">
        <v>80</v>
      </c>
      <c r="K719" t="s">
        <v>73</v>
      </c>
      <c r="L719" t="s">
        <v>81</v>
      </c>
      <c r="M719" cm="1">
        <f t="array" aca="1" ref="M719" ca="1">INDEX([3]!data,_xlfn.XMATCH(_xlfn.CONCAT(
SUBSTITUTE($A719,LEFT($A719,FIND($C719,$A719)+LEN($C719)-1),),
$F719),
[3]!index),_xlfn.XMATCH($G719,[3]!header))</f>
        <v>30</v>
      </c>
      <c r="N719">
        <f t="shared" ca="1" si="126"/>
        <v>30</v>
      </c>
      <c r="O719">
        <f t="shared" ca="1" si="126"/>
        <v>30</v>
      </c>
      <c r="P719">
        <f t="shared" ca="1" si="126"/>
        <v>30</v>
      </c>
      <c r="Q719">
        <f t="shared" ca="1" si="126"/>
        <v>30</v>
      </c>
      <c r="R719">
        <f t="shared" ca="1" si="126"/>
        <v>30</v>
      </c>
      <c r="S719">
        <f t="shared" ca="1" si="126"/>
        <v>30</v>
      </c>
      <c r="T719">
        <f t="shared" ca="1" si="126"/>
        <v>30</v>
      </c>
      <c r="U719">
        <f t="shared" ca="1" si="126"/>
        <v>30</v>
      </c>
      <c r="V719">
        <f t="shared" ca="1" si="126"/>
        <v>30</v>
      </c>
      <c r="W719">
        <f t="shared" ca="1" si="126"/>
        <v>30</v>
      </c>
    </row>
    <row r="720" spans="1:23" x14ac:dyDescent="0.25">
      <c r="A720" t="s">
        <v>175</v>
      </c>
      <c r="B720" t="s">
        <v>5</v>
      </c>
      <c r="C720" t="s">
        <v>15</v>
      </c>
      <c r="D720" t="s">
        <v>16</v>
      </c>
      <c r="E720" t="s">
        <v>177</v>
      </c>
      <c r="F720" t="s">
        <v>179</v>
      </c>
      <c r="G720" t="s">
        <v>82</v>
      </c>
      <c r="K720" t="s">
        <v>83</v>
      </c>
      <c r="L720" t="s">
        <v>74</v>
      </c>
      <c r="M720" cm="1">
        <f t="array" aca="1" ref="M720" ca="1">INDEX([3]!data,_xlfn.XMATCH(_xlfn.CONCAT(
SUBSTITUTE($A720,LEFT($A720,FIND($C720,$A720)+LEN($C720)-1),),
$F720),
[3]!index),_xlfn.XMATCH(_xlfn.CONCAT($C720,$G720),[3]!header))</f>
        <v>0.1</v>
      </c>
    </row>
    <row r="721" spans="1:23" x14ac:dyDescent="0.25">
      <c r="A721" t="s">
        <v>175</v>
      </c>
      <c r="B721" t="s">
        <v>5</v>
      </c>
      <c r="C721" t="s">
        <v>15</v>
      </c>
      <c r="D721" t="s">
        <v>16</v>
      </c>
      <c r="E721" t="s">
        <v>177</v>
      </c>
      <c r="F721" t="s">
        <v>179</v>
      </c>
      <c r="G721" t="s">
        <v>84</v>
      </c>
      <c r="K721" t="s">
        <v>73</v>
      </c>
      <c r="L721" t="s">
        <v>85</v>
      </c>
      <c r="M721" cm="1">
        <f t="array" aca="1" ref="M721" ca="1">INDEX([3]!data,_xlfn.XMATCH(_xlfn.CONCAT(
SUBSTITUTE($A721,LEFT($A721,FIND($C721,$A721)+LEN($C721)-1),),
$F721),
[3]!index),_xlfn.XMATCH($G721,[3]!header))</f>
        <v>9230</v>
      </c>
      <c r="N721">
        <f t="shared" ref="N721:W724" ca="1" si="127">M721</f>
        <v>9230</v>
      </c>
      <c r="O721">
        <f t="shared" ca="1" si="127"/>
        <v>9230</v>
      </c>
      <c r="P721">
        <f t="shared" ca="1" si="127"/>
        <v>9230</v>
      </c>
      <c r="Q721">
        <f t="shared" ca="1" si="127"/>
        <v>9230</v>
      </c>
      <c r="R721">
        <f t="shared" ca="1" si="127"/>
        <v>9230</v>
      </c>
      <c r="S721">
        <f t="shared" ca="1" si="127"/>
        <v>9230</v>
      </c>
      <c r="T721">
        <f t="shared" ca="1" si="127"/>
        <v>9230</v>
      </c>
      <c r="U721">
        <f t="shared" ca="1" si="127"/>
        <v>9230</v>
      </c>
      <c r="V721">
        <f t="shared" ca="1" si="127"/>
        <v>9230</v>
      </c>
      <c r="W721">
        <f t="shared" ca="1" si="127"/>
        <v>9230</v>
      </c>
    </row>
    <row r="722" spans="1:23" x14ac:dyDescent="0.25">
      <c r="A722" t="s">
        <v>175</v>
      </c>
      <c r="B722" t="s">
        <v>5</v>
      </c>
      <c r="C722" t="s">
        <v>15</v>
      </c>
      <c r="D722" t="s">
        <v>16</v>
      </c>
      <c r="E722" t="s">
        <v>177</v>
      </c>
      <c r="F722" t="s">
        <v>179</v>
      </c>
      <c r="G722" t="s">
        <v>86</v>
      </c>
      <c r="K722" t="s">
        <v>73</v>
      </c>
      <c r="L722" t="s">
        <v>87</v>
      </c>
      <c r="M722" cm="1">
        <f t="array" aca="1" ref="M722" ca="1">INDEX([3]!data,_xlfn.XMATCH(_xlfn.CONCAT(
SUBSTITUTE($A722,LEFT($A722,FIND($C722,$A722)+LEN($C722)-1),),
$F722),
[3]!index),_xlfn.XMATCH($G722,[3]!header))</f>
        <v>782109.35117584805</v>
      </c>
      <c r="N722">
        <f t="shared" ca="1" si="127"/>
        <v>782109.35117584805</v>
      </c>
      <c r="O722">
        <f t="shared" ca="1" si="127"/>
        <v>782109.35117584805</v>
      </c>
      <c r="P722">
        <f t="shared" ca="1" si="127"/>
        <v>782109.35117584805</v>
      </c>
      <c r="Q722">
        <f t="shared" ca="1" si="127"/>
        <v>782109.35117584805</v>
      </c>
      <c r="R722">
        <f t="shared" ca="1" si="127"/>
        <v>782109.35117584805</v>
      </c>
      <c r="S722">
        <f t="shared" ca="1" si="127"/>
        <v>782109.35117584805</v>
      </c>
      <c r="T722">
        <f t="shared" ca="1" si="127"/>
        <v>782109.35117584805</v>
      </c>
      <c r="U722">
        <f t="shared" ca="1" si="127"/>
        <v>782109.35117584805</v>
      </c>
      <c r="V722">
        <f t="shared" ca="1" si="127"/>
        <v>782109.35117584805</v>
      </c>
      <c r="W722">
        <f t="shared" ca="1" si="127"/>
        <v>782109.35117584805</v>
      </c>
    </row>
    <row r="723" spans="1:23" x14ac:dyDescent="0.25">
      <c r="A723" t="s">
        <v>175</v>
      </c>
      <c r="B723" t="s">
        <v>5</v>
      </c>
      <c r="C723" t="s">
        <v>15</v>
      </c>
      <c r="D723" t="s">
        <v>16</v>
      </c>
      <c r="E723" t="s">
        <v>177</v>
      </c>
      <c r="F723" t="s">
        <v>179</v>
      </c>
      <c r="G723" t="s">
        <v>88</v>
      </c>
      <c r="K723" t="s">
        <v>73</v>
      </c>
      <c r="L723" t="s">
        <v>87</v>
      </c>
      <c r="M723" cm="1">
        <f t="array" aca="1" ref="M723" ca="1">INDEX([3]!data,_xlfn.XMATCH(_xlfn.CONCAT(
SUBSTITUTE($A723,LEFT($A723,FIND($C723,$A723)+LEN($C723)-1),),
$F723),
[3]!index),_xlfn.XMATCH($G723,[3]!header))</f>
        <v>78210.935117584799</v>
      </c>
      <c r="N723">
        <f t="shared" ca="1" si="127"/>
        <v>78210.935117584799</v>
      </c>
      <c r="O723">
        <f t="shared" ca="1" si="127"/>
        <v>78210.935117584799</v>
      </c>
      <c r="P723">
        <f t="shared" ca="1" si="127"/>
        <v>78210.935117584799</v>
      </c>
      <c r="Q723">
        <f t="shared" ca="1" si="127"/>
        <v>78210.935117584799</v>
      </c>
      <c r="R723">
        <f t="shared" ca="1" si="127"/>
        <v>78210.935117584799</v>
      </c>
      <c r="S723">
        <f t="shared" ca="1" si="127"/>
        <v>78210.935117584799</v>
      </c>
      <c r="T723">
        <f t="shared" ca="1" si="127"/>
        <v>78210.935117584799</v>
      </c>
      <c r="U723">
        <f t="shared" ca="1" si="127"/>
        <v>78210.935117584799</v>
      </c>
      <c r="V723">
        <f t="shared" ca="1" si="127"/>
        <v>78210.935117584799</v>
      </c>
      <c r="W723">
        <f t="shared" ca="1" si="127"/>
        <v>78210.935117584799</v>
      </c>
    </row>
    <row r="724" spans="1:23" x14ac:dyDescent="0.25">
      <c r="A724" t="s">
        <v>175</v>
      </c>
      <c r="B724" t="s">
        <v>5</v>
      </c>
      <c r="C724" t="s">
        <v>15</v>
      </c>
      <c r="D724" t="s">
        <v>16</v>
      </c>
      <c r="E724" t="s">
        <v>177</v>
      </c>
      <c r="F724" t="s">
        <v>179</v>
      </c>
      <c r="G724" t="s">
        <v>17</v>
      </c>
      <c r="J724" t="s">
        <v>31</v>
      </c>
      <c r="K724" t="s">
        <v>90</v>
      </c>
      <c r="L724" t="str" cm="1">
        <f t="array" aca="1" ref="L724" ca="1">INDEX([3]!data_multi,_xlfn.XMATCH(_xlfn.CONCAT(
SUBSTITUTE($A724,LEFT($A724,FIND($C724,$A724)+LEN($C724)-1),),
$F724:$I724,
SUBSTITUTE($J724,LEFT($A724,FIND($C724,$A724)+LEN($C724)-1),)),
[3]!index_multi),_xlfn.XMATCH(L$2,[3]!header_multi))</f>
        <v>GJ</v>
      </c>
      <c r="M724" cm="1">
        <f t="array" aca="1" ref="M724" ca="1">INDEX([3]!data_multi,_xlfn.XMATCH(_xlfn.CONCAT(
SUBSTITUTE($A724,LEFT($A724,FIND($C724,$A724)+LEN($C724)-1),),
$F724:$I724,
SUBSTITUTE($J724,LEFT($A724,FIND($C724,$A724)+LEN($C724)-1),)),
[3]!index_multi),_xlfn.XMATCH(M$2,[3]!header_multi))</f>
        <v>1.33</v>
      </c>
      <c r="N724">
        <f t="shared" ca="1" si="127"/>
        <v>1.33</v>
      </c>
      <c r="O724">
        <f t="shared" ca="1" si="127"/>
        <v>1.33</v>
      </c>
      <c r="P724">
        <f t="shared" ca="1" si="127"/>
        <v>1.33</v>
      </c>
      <c r="Q724">
        <f t="shared" ca="1" si="127"/>
        <v>1.33</v>
      </c>
      <c r="R724">
        <f t="shared" ca="1" si="127"/>
        <v>1.33</v>
      </c>
      <c r="S724">
        <f t="shared" ca="1" si="127"/>
        <v>1.33</v>
      </c>
      <c r="T724">
        <f t="shared" ca="1" si="127"/>
        <v>1.33</v>
      </c>
      <c r="U724">
        <f t="shared" ca="1" si="127"/>
        <v>1.33</v>
      </c>
      <c r="V724">
        <f t="shared" ca="1" si="127"/>
        <v>1.33</v>
      </c>
      <c r="W724">
        <f t="shared" ca="1" si="127"/>
        <v>1.33</v>
      </c>
    </row>
    <row r="725" spans="1:23" x14ac:dyDescent="0.25">
      <c r="A725" t="s">
        <v>176</v>
      </c>
      <c r="B725" t="s">
        <v>5</v>
      </c>
      <c r="C725" t="s">
        <v>15</v>
      </c>
      <c r="D725" t="s">
        <v>16</v>
      </c>
      <c r="E725" t="s">
        <v>180</v>
      </c>
      <c r="G725" t="s">
        <v>20</v>
      </c>
      <c r="K725" t="s">
        <v>21</v>
      </c>
      <c r="L725" t="str" cm="1">
        <f t="array" aca="1" ref="L725" ca="1">INDEX([1]!data,_xlfn.XMATCH(_xlfn.CONCAT(
SUBSTITUTE($A725,LEFT($A725,FIND($C725,$A725)+LEN($C725)-1),),
$F725:$I725,
SUBSTITUTE($J725,LEFT($A725,FIND($C725,$A725)+LEN($C725)-1),)),
[1]!index),_xlfn.XMATCH(L$2,[1]!header))</f>
        <v>GJ</v>
      </c>
    </row>
    <row r="726" spans="1:23" x14ac:dyDescent="0.25">
      <c r="A726" t="s">
        <v>176</v>
      </c>
      <c r="B726" t="s">
        <v>5</v>
      </c>
      <c r="C726" t="s">
        <v>15</v>
      </c>
      <c r="D726" t="s">
        <v>16</v>
      </c>
      <c r="E726" t="s">
        <v>180</v>
      </c>
      <c r="G726" t="s">
        <v>22</v>
      </c>
      <c r="H726" t="s">
        <v>71</v>
      </c>
    </row>
    <row r="727" spans="1:23" x14ac:dyDescent="0.25">
      <c r="A727" t="s">
        <v>176</v>
      </c>
      <c r="B727" t="s">
        <v>5</v>
      </c>
      <c r="C727" t="s">
        <v>15</v>
      </c>
      <c r="D727" t="s">
        <v>16</v>
      </c>
      <c r="E727" t="s">
        <v>180</v>
      </c>
      <c r="G727" t="s">
        <v>72</v>
      </c>
      <c r="K727" t="s">
        <v>73</v>
      </c>
      <c r="L727" t="s">
        <v>74</v>
      </c>
      <c r="M727" cm="1">
        <f t="array" aca="1" ref="M727" ca="1">INDEX([3]!data,_xlfn.XMATCH(_xlfn.CONCAT(
SUBSTITUTE($A727,LEFT($A727,FIND($C727,$A727)+LEN($C727)-1),),
$F727),
[3]!index),_xlfn.XMATCH($G727,[3]!header))</f>
        <v>0.5</v>
      </c>
      <c r="N727">
        <f t="shared" ref="N727:W728" ca="1" si="128">M727</f>
        <v>0.5</v>
      </c>
      <c r="O727">
        <f t="shared" ca="1" si="128"/>
        <v>0.5</v>
      </c>
      <c r="P727">
        <f t="shared" ca="1" si="128"/>
        <v>0.5</v>
      </c>
      <c r="Q727">
        <f t="shared" ca="1" si="128"/>
        <v>0.5</v>
      </c>
      <c r="R727">
        <f t="shared" ca="1" si="128"/>
        <v>0.5</v>
      </c>
      <c r="S727">
        <f t="shared" ca="1" si="128"/>
        <v>0.5</v>
      </c>
      <c r="T727">
        <f t="shared" ca="1" si="128"/>
        <v>0.5</v>
      </c>
      <c r="U727">
        <f t="shared" ca="1" si="128"/>
        <v>0.5</v>
      </c>
      <c r="V727">
        <f t="shared" ca="1" si="128"/>
        <v>0.5</v>
      </c>
      <c r="W727">
        <f t="shared" ca="1" si="128"/>
        <v>0.5</v>
      </c>
    </row>
    <row r="728" spans="1:23" x14ac:dyDescent="0.25">
      <c r="A728" t="s">
        <v>176</v>
      </c>
      <c r="B728" t="s">
        <v>5</v>
      </c>
      <c r="C728" t="s">
        <v>15</v>
      </c>
      <c r="D728" t="s">
        <v>16</v>
      </c>
      <c r="E728" t="s">
        <v>180</v>
      </c>
      <c r="G728" t="s">
        <v>75</v>
      </c>
      <c r="K728" t="s">
        <v>73</v>
      </c>
      <c r="M728" cm="1">
        <f t="array" aca="1" ref="M728" ca="1">INDEX([3]!data,_xlfn.XMATCH(_xlfn.CONCAT(
SUBSTITUTE($A728,LEFT($A728,FIND($C728,$A728)+LEN($C728)-1),),
$F728),
[3]!index),_xlfn.XMATCH($G728,[3]!header))</f>
        <v>10</v>
      </c>
      <c r="N728">
        <f t="shared" ca="1" si="128"/>
        <v>10</v>
      </c>
      <c r="O728">
        <f t="shared" ca="1" si="128"/>
        <v>10</v>
      </c>
      <c r="P728">
        <f t="shared" ca="1" si="128"/>
        <v>10</v>
      </c>
      <c r="Q728">
        <f t="shared" ca="1" si="128"/>
        <v>10</v>
      </c>
      <c r="R728">
        <f t="shared" ca="1" si="128"/>
        <v>10</v>
      </c>
      <c r="S728">
        <f t="shared" ca="1" si="128"/>
        <v>10</v>
      </c>
      <c r="T728">
        <f t="shared" ca="1" si="128"/>
        <v>10</v>
      </c>
      <c r="U728">
        <f t="shared" ca="1" si="128"/>
        <v>10</v>
      </c>
      <c r="V728">
        <f t="shared" ca="1" si="128"/>
        <v>10</v>
      </c>
      <c r="W728">
        <f t="shared" ca="1" si="128"/>
        <v>10</v>
      </c>
    </row>
    <row r="729" spans="1:23" x14ac:dyDescent="0.25">
      <c r="A729" t="s">
        <v>176</v>
      </c>
      <c r="B729" t="s">
        <v>5</v>
      </c>
      <c r="C729" t="s">
        <v>15</v>
      </c>
      <c r="D729" t="s">
        <v>16</v>
      </c>
      <c r="E729" t="s">
        <v>180</v>
      </c>
      <c r="F729" t="s">
        <v>181</v>
      </c>
      <c r="G729" t="s">
        <v>6</v>
      </c>
    </row>
    <row r="730" spans="1:23" x14ac:dyDescent="0.25">
      <c r="A730" t="s">
        <v>176</v>
      </c>
      <c r="B730" t="s">
        <v>5</v>
      </c>
      <c r="C730" t="s">
        <v>15</v>
      </c>
      <c r="D730" t="s">
        <v>16</v>
      </c>
      <c r="E730" t="s">
        <v>180</v>
      </c>
      <c r="F730" t="s">
        <v>181</v>
      </c>
      <c r="G730" t="s">
        <v>77</v>
      </c>
      <c r="K730" t="s">
        <v>73</v>
      </c>
      <c r="L730" t="s">
        <v>78</v>
      </c>
      <c r="M730" cm="1">
        <f t="array" aca="1" ref="M730" ca="1">INDEX([3]!data,_xlfn.XMATCH(_xlfn.CONCAT(
SUBSTITUTE($A730,LEFT($A730,FIND($C730,$A730)+LEN($C730)-1),),
$F730),
[3]!index),_xlfn.XMATCH($G730,[3]!header))</f>
        <v>1940</v>
      </c>
      <c r="N730">
        <f t="shared" ref="N730:W732" ca="1" si="129">M730</f>
        <v>1940</v>
      </c>
      <c r="O730">
        <f t="shared" ca="1" si="129"/>
        <v>1940</v>
      </c>
      <c r="P730">
        <f t="shared" ca="1" si="129"/>
        <v>1940</v>
      </c>
      <c r="Q730">
        <f t="shared" ca="1" si="129"/>
        <v>1940</v>
      </c>
      <c r="R730">
        <f t="shared" ca="1" si="129"/>
        <v>1940</v>
      </c>
      <c r="S730">
        <f t="shared" ca="1" si="129"/>
        <v>1940</v>
      </c>
      <c r="T730">
        <f t="shared" ca="1" si="129"/>
        <v>1940</v>
      </c>
      <c r="U730">
        <f t="shared" ca="1" si="129"/>
        <v>1940</v>
      </c>
      <c r="V730">
        <f t="shared" ca="1" si="129"/>
        <v>1940</v>
      </c>
      <c r="W730">
        <f t="shared" ca="1" si="129"/>
        <v>1940</v>
      </c>
    </row>
    <row r="731" spans="1:23" x14ac:dyDescent="0.25">
      <c r="A731" t="s">
        <v>176</v>
      </c>
      <c r="B731" t="s">
        <v>5</v>
      </c>
      <c r="C731" t="s">
        <v>15</v>
      </c>
      <c r="D731" t="s">
        <v>16</v>
      </c>
      <c r="E731" t="s">
        <v>180</v>
      </c>
      <c r="F731" t="s">
        <v>181</v>
      </c>
      <c r="G731" t="s">
        <v>79</v>
      </c>
      <c r="K731" t="s">
        <v>73</v>
      </c>
      <c r="L731" t="s">
        <v>78</v>
      </c>
      <c r="M731" cm="1">
        <f t="array" aca="1" ref="M731" ca="1">INDEX([3]!data,_xlfn.XMATCH(_xlfn.CONCAT(
SUBSTITUTE($A731,LEFT($A731,FIND($C731,$A731)+LEN($C731)-1),),
$F731),
[3]!index),_xlfn.XMATCH($G731,[3]!header))</f>
        <v>2011</v>
      </c>
      <c r="N731">
        <f t="shared" ca="1" si="129"/>
        <v>2011</v>
      </c>
      <c r="O731">
        <f t="shared" ca="1" si="129"/>
        <v>2011</v>
      </c>
      <c r="P731">
        <f t="shared" ca="1" si="129"/>
        <v>2011</v>
      </c>
      <c r="Q731">
        <f t="shared" ca="1" si="129"/>
        <v>2011</v>
      </c>
      <c r="R731">
        <f t="shared" ca="1" si="129"/>
        <v>2011</v>
      </c>
      <c r="S731">
        <f t="shared" ca="1" si="129"/>
        <v>2011</v>
      </c>
      <c r="T731">
        <f t="shared" ca="1" si="129"/>
        <v>2011</v>
      </c>
      <c r="U731">
        <f t="shared" ca="1" si="129"/>
        <v>2011</v>
      </c>
      <c r="V731">
        <f t="shared" ca="1" si="129"/>
        <v>2011</v>
      </c>
      <c r="W731">
        <f t="shared" ca="1" si="129"/>
        <v>2011</v>
      </c>
    </row>
    <row r="732" spans="1:23" x14ac:dyDescent="0.25">
      <c r="A732" t="s">
        <v>176</v>
      </c>
      <c r="B732" t="s">
        <v>5</v>
      </c>
      <c r="C732" t="s">
        <v>15</v>
      </c>
      <c r="D732" t="s">
        <v>16</v>
      </c>
      <c r="E732" t="s">
        <v>180</v>
      </c>
      <c r="F732" t="s">
        <v>181</v>
      </c>
      <c r="G732" t="s">
        <v>80</v>
      </c>
      <c r="K732" t="s">
        <v>73</v>
      </c>
      <c r="L732" t="s">
        <v>81</v>
      </c>
      <c r="M732" cm="1">
        <f t="array" aca="1" ref="M732" ca="1">INDEX([3]!data,_xlfn.XMATCH(_xlfn.CONCAT(
SUBSTITUTE($A732,LEFT($A732,FIND($C732,$A732)+LEN($C732)-1),),
$F732),
[3]!index),_xlfn.XMATCH($G732,[3]!header))</f>
        <v>30</v>
      </c>
      <c r="N732">
        <f t="shared" ca="1" si="129"/>
        <v>30</v>
      </c>
      <c r="O732">
        <f t="shared" ca="1" si="129"/>
        <v>30</v>
      </c>
      <c r="P732">
        <f t="shared" ca="1" si="129"/>
        <v>30</v>
      </c>
      <c r="Q732">
        <f t="shared" ca="1" si="129"/>
        <v>30</v>
      </c>
      <c r="R732">
        <f t="shared" ca="1" si="129"/>
        <v>30</v>
      </c>
      <c r="S732">
        <f t="shared" ca="1" si="129"/>
        <v>30</v>
      </c>
      <c r="T732">
        <f t="shared" ca="1" si="129"/>
        <v>30</v>
      </c>
      <c r="U732">
        <f t="shared" ca="1" si="129"/>
        <v>30</v>
      </c>
      <c r="V732">
        <f t="shared" ca="1" si="129"/>
        <v>30</v>
      </c>
      <c r="W732">
        <f t="shared" ca="1" si="129"/>
        <v>30</v>
      </c>
    </row>
    <row r="733" spans="1:23" x14ac:dyDescent="0.25">
      <c r="A733" t="s">
        <v>176</v>
      </c>
      <c r="B733" t="s">
        <v>5</v>
      </c>
      <c r="C733" t="s">
        <v>15</v>
      </c>
      <c r="D733" t="s">
        <v>16</v>
      </c>
      <c r="E733" t="s">
        <v>180</v>
      </c>
      <c r="F733" t="s">
        <v>181</v>
      </c>
      <c r="G733" t="s">
        <v>82</v>
      </c>
      <c r="K733" t="s">
        <v>83</v>
      </c>
      <c r="L733" t="s">
        <v>74</v>
      </c>
      <c r="M733" cm="1">
        <f t="array" aca="1" ref="M733" ca="1">INDEX([3]!data,_xlfn.XMATCH(_xlfn.CONCAT(
SUBSTITUTE($A733,LEFT($A733,FIND($C733,$A733)+LEN($C733)-1),),
$F733),
[3]!index),_xlfn.XMATCH(_xlfn.CONCAT($C733,$G733),[3]!header))</f>
        <v>1</v>
      </c>
    </row>
    <row r="734" spans="1:23" x14ac:dyDescent="0.25">
      <c r="A734" t="s">
        <v>176</v>
      </c>
      <c r="B734" t="s">
        <v>5</v>
      </c>
      <c r="C734" t="s">
        <v>15</v>
      </c>
      <c r="D734" t="s">
        <v>16</v>
      </c>
      <c r="E734" t="s">
        <v>180</v>
      </c>
      <c r="F734" t="s">
        <v>181</v>
      </c>
      <c r="G734" t="s">
        <v>84</v>
      </c>
      <c r="K734" t="s">
        <v>73</v>
      </c>
      <c r="L734" t="s">
        <v>85</v>
      </c>
      <c r="M734" cm="1">
        <f t="array" aca="1" ref="M734" ca="1">INDEX([3]!data,_xlfn.XMATCH(_xlfn.CONCAT(
SUBSTITUTE($A734,LEFT($A734,FIND($C734,$A734)+LEN($C734)-1),),
$F734),
[3]!index),_xlfn.XMATCH($G734,[3]!header))</f>
        <v>9230</v>
      </c>
      <c r="N734">
        <f t="shared" ref="N734:W737" ca="1" si="130">M734</f>
        <v>9230</v>
      </c>
      <c r="O734">
        <f t="shared" ca="1" si="130"/>
        <v>9230</v>
      </c>
      <c r="P734">
        <f t="shared" ca="1" si="130"/>
        <v>9230</v>
      </c>
      <c r="Q734">
        <f t="shared" ca="1" si="130"/>
        <v>9230</v>
      </c>
      <c r="R734">
        <f t="shared" ca="1" si="130"/>
        <v>9230</v>
      </c>
      <c r="S734">
        <f t="shared" ca="1" si="130"/>
        <v>9230</v>
      </c>
      <c r="T734">
        <f t="shared" ca="1" si="130"/>
        <v>9230</v>
      </c>
      <c r="U734">
        <f t="shared" ca="1" si="130"/>
        <v>9230</v>
      </c>
      <c r="V734">
        <f t="shared" ca="1" si="130"/>
        <v>9230</v>
      </c>
      <c r="W734">
        <f t="shared" ca="1" si="130"/>
        <v>9230</v>
      </c>
    </row>
    <row r="735" spans="1:23" x14ac:dyDescent="0.25">
      <c r="A735" t="s">
        <v>176</v>
      </c>
      <c r="B735" t="s">
        <v>5</v>
      </c>
      <c r="C735" t="s">
        <v>15</v>
      </c>
      <c r="D735" t="s">
        <v>16</v>
      </c>
      <c r="E735" t="s">
        <v>180</v>
      </c>
      <c r="F735" t="s">
        <v>181</v>
      </c>
      <c r="G735" t="s">
        <v>86</v>
      </c>
      <c r="K735" t="s">
        <v>73</v>
      </c>
      <c r="L735" t="s">
        <v>87</v>
      </c>
      <c r="M735" cm="1">
        <f t="array" aca="1" ref="M735" ca="1">INDEX([3]!data,_xlfn.XMATCH(_xlfn.CONCAT(
SUBSTITUTE($A735,LEFT($A735,FIND($C735,$A735)+LEN($C735)-1),),
$F735),
[3]!index),_xlfn.XMATCH($G735,[3]!header))</f>
        <v>782109.35117584805</v>
      </c>
      <c r="N735">
        <f t="shared" ca="1" si="130"/>
        <v>782109.35117584805</v>
      </c>
      <c r="O735">
        <f t="shared" ca="1" si="130"/>
        <v>782109.35117584805</v>
      </c>
      <c r="P735">
        <f t="shared" ca="1" si="130"/>
        <v>782109.35117584805</v>
      </c>
      <c r="Q735">
        <f t="shared" ca="1" si="130"/>
        <v>782109.35117584805</v>
      </c>
      <c r="R735">
        <f t="shared" ca="1" si="130"/>
        <v>782109.35117584805</v>
      </c>
      <c r="S735">
        <f t="shared" ca="1" si="130"/>
        <v>782109.35117584805</v>
      </c>
      <c r="T735">
        <f t="shared" ca="1" si="130"/>
        <v>782109.35117584805</v>
      </c>
      <c r="U735">
        <f t="shared" ca="1" si="130"/>
        <v>782109.35117584805</v>
      </c>
      <c r="V735">
        <f t="shared" ca="1" si="130"/>
        <v>782109.35117584805</v>
      </c>
      <c r="W735">
        <f t="shared" ca="1" si="130"/>
        <v>782109.35117584805</v>
      </c>
    </row>
    <row r="736" spans="1:23" x14ac:dyDescent="0.25">
      <c r="A736" t="s">
        <v>176</v>
      </c>
      <c r="B736" t="s">
        <v>5</v>
      </c>
      <c r="C736" t="s">
        <v>15</v>
      </c>
      <c r="D736" t="s">
        <v>16</v>
      </c>
      <c r="E736" t="s">
        <v>180</v>
      </c>
      <c r="F736" t="s">
        <v>181</v>
      </c>
      <c r="G736" t="s">
        <v>88</v>
      </c>
      <c r="K736" t="s">
        <v>73</v>
      </c>
      <c r="L736" t="s">
        <v>87</v>
      </c>
      <c r="M736" cm="1">
        <f t="array" aca="1" ref="M736" ca="1">INDEX([3]!data,_xlfn.XMATCH(_xlfn.CONCAT(
SUBSTITUTE($A736,LEFT($A736,FIND($C736,$A736)+LEN($C736)-1),),
$F736),
[3]!index),_xlfn.XMATCH($G736,[3]!header))</f>
        <v>78210.935117584799</v>
      </c>
      <c r="N736">
        <f t="shared" ca="1" si="130"/>
        <v>78210.935117584799</v>
      </c>
      <c r="O736">
        <f t="shared" ca="1" si="130"/>
        <v>78210.935117584799</v>
      </c>
      <c r="P736">
        <f t="shared" ca="1" si="130"/>
        <v>78210.935117584799</v>
      </c>
      <c r="Q736">
        <f t="shared" ca="1" si="130"/>
        <v>78210.935117584799</v>
      </c>
      <c r="R736">
        <f t="shared" ca="1" si="130"/>
        <v>78210.935117584799</v>
      </c>
      <c r="S736">
        <f t="shared" ca="1" si="130"/>
        <v>78210.935117584799</v>
      </c>
      <c r="T736">
        <f t="shared" ca="1" si="130"/>
        <v>78210.935117584799</v>
      </c>
      <c r="U736">
        <f t="shared" ca="1" si="130"/>
        <v>78210.935117584799</v>
      </c>
      <c r="V736">
        <f t="shared" ca="1" si="130"/>
        <v>78210.935117584799</v>
      </c>
      <c r="W736">
        <f t="shared" ca="1" si="130"/>
        <v>78210.935117584799</v>
      </c>
    </row>
    <row r="737" spans="1:23" x14ac:dyDescent="0.25">
      <c r="A737" t="s">
        <v>176</v>
      </c>
      <c r="B737" t="s">
        <v>5</v>
      </c>
      <c r="C737" t="s">
        <v>15</v>
      </c>
      <c r="D737" t="s">
        <v>16</v>
      </c>
      <c r="E737" t="s">
        <v>180</v>
      </c>
      <c r="F737" t="s">
        <v>181</v>
      </c>
      <c r="G737" t="s">
        <v>17</v>
      </c>
      <c r="J737" t="s">
        <v>31</v>
      </c>
      <c r="K737" t="s">
        <v>90</v>
      </c>
      <c r="L737" t="str" cm="1">
        <f t="array" aca="1" ref="L737" ca="1">INDEX([3]!data_multi,_xlfn.XMATCH(_xlfn.CONCAT(
SUBSTITUTE($A737,LEFT($A737,FIND($C737,$A737)+LEN($C737)-1),),
$F737:$I737,
SUBSTITUTE($J737,LEFT($A737,FIND($C737,$A737)+LEN($C737)-1),)),
[3]!index_multi),_xlfn.XMATCH(L$2,[3]!header_multi))</f>
        <v>GJ</v>
      </c>
      <c r="M737" cm="1">
        <f t="array" aca="1" ref="M737" ca="1">INDEX([3]!data_multi,_xlfn.XMATCH(_xlfn.CONCAT(
SUBSTITUTE($A737,LEFT($A737,FIND($C737,$A737)+LEN($C737)-1),),
$F737:$I737,
SUBSTITUTE($J737,LEFT($A737,FIND($C737,$A737)+LEN($C737)-1),)),
[3]!index_multi),_xlfn.XMATCH(M$2,[3]!header_multi))</f>
        <v>1.33</v>
      </c>
      <c r="N737">
        <f t="shared" ca="1" si="130"/>
        <v>1.33</v>
      </c>
      <c r="O737">
        <f t="shared" ca="1" si="130"/>
        <v>1.33</v>
      </c>
      <c r="P737">
        <f t="shared" ca="1" si="130"/>
        <v>1.33</v>
      </c>
      <c r="Q737">
        <f t="shared" ca="1" si="130"/>
        <v>1.33</v>
      </c>
      <c r="R737">
        <f t="shared" ca="1" si="130"/>
        <v>1.33</v>
      </c>
      <c r="S737">
        <f t="shared" ca="1" si="130"/>
        <v>1.33</v>
      </c>
      <c r="T737">
        <f t="shared" ca="1" si="130"/>
        <v>1.33</v>
      </c>
      <c r="U737">
        <f t="shared" ca="1" si="130"/>
        <v>1.33</v>
      </c>
      <c r="V737">
        <f t="shared" ca="1" si="130"/>
        <v>1.33</v>
      </c>
      <c r="W737">
        <f t="shared" ca="1" si="130"/>
        <v>1.33</v>
      </c>
    </row>
    <row r="738" spans="1:23" x14ac:dyDescent="0.25">
      <c r="A738" t="s">
        <v>57</v>
      </c>
      <c r="B738" t="s">
        <v>5</v>
      </c>
      <c r="C738" t="s">
        <v>15</v>
      </c>
      <c r="D738" t="s">
        <v>16</v>
      </c>
      <c r="E738" t="s">
        <v>182</v>
      </c>
      <c r="G738" t="s">
        <v>20</v>
      </c>
      <c r="K738" t="s">
        <v>21</v>
      </c>
      <c r="L738" t="str" cm="1">
        <f t="array" aca="1" ref="L738" ca="1">INDEX([1]!data,_xlfn.XMATCH(_xlfn.CONCAT(
SUBSTITUTE($A738,LEFT($A738,FIND($C738,$A738)+LEN($C738)-1),),
$F738:$I738,
SUBSTITUTE($J738,LEFT($A738,FIND($C738,$A738)+LEN($C738)-1),)),
[1]!index),_xlfn.XMATCH(L$2,[1]!header))</f>
        <v>GJ</v>
      </c>
    </row>
    <row r="739" spans="1:23" x14ac:dyDescent="0.25">
      <c r="A739" t="s">
        <v>57</v>
      </c>
      <c r="B739" t="s">
        <v>5</v>
      </c>
      <c r="C739" t="s">
        <v>15</v>
      </c>
      <c r="D739" t="s">
        <v>16</v>
      </c>
      <c r="E739" t="s">
        <v>182</v>
      </c>
      <c r="G739" t="s">
        <v>22</v>
      </c>
      <c r="H739" t="s">
        <v>71</v>
      </c>
    </row>
    <row r="740" spans="1:23" x14ac:dyDescent="0.25">
      <c r="A740" t="s">
        <v>57</v>
      </c>
      <c r="B740" t="s">
        <v>5</v>
      </c>
      <c r="C740" t="s">
        <v>15</v>
      </c>
      <c r="D740" t="s">
        <v>16</v>
      </c>
      <c r="E740" t="s">
        <v>182</v>
      </c>
      <c r="G740" t="s">
        <v>72</v>
      </c>
      <c r="K740" t="s">
        <v>73</v>
      </c>
      <c r="L740" t="s">
        <v>74</v>
      </c>
      <c r="M740" cm="1">
        <f t="array" aca="1" ref="M740" ca="1">INDEX([3]!data,_xlfn.XMATCH(_xlfn.CONCAT(
SUBSTITUTE($A740,LEFT($A740,FIND($C740,$A740)+LEN($C740)-1),),
$F740),
[3]!index),_xlfn.XMATCH($G740,[3]!header))</f>
        <v>0.5</v>
      </c>
      <c r="N740">
        <f t="shared" ref="N740:W741" ca="1" si="131">M740</f>
        <v>0.5</v>
      </c>
      <c r="O740">
        <f t="shared" ca="1" si="131"/>
        <v>0.5</v>
      </c>
      <c r="P740">
        <f t="shared" ca="1" si="131"/>
        <v>0.5</v>
      </c>
      <c r="Q740">
        <f t="shared" ca="1" si="131"/>
        <v>0.5</v>
      </c>
      <c r="R740">
        <f t="shared" ca="1" si="131"/>
        <v>0.5</v>
      </c>
      <c r="S740">
        <f t="shared" ca="1" si="131"/>
        <v>0.5</v>
      </c>
      <c r="T740">
        <f t="shared" ca="1" si="131"/>
        <v>0.5</v>
      </c>
      <c r="U740">
        <f t="shared" ca="1" si="131"/>
        <v>0.5</v>
      </c>
      <c r="V740">
        <f t="shared" ca="1" si="131"/>
        <v>0.5</v>
      </c>
      <c r="W740">
        <f t="shared" ca="1" si="131"/>
        <v>0.5</v>
      </c>
    </row>
    <row r="741" spans="1:23" x14ac:dyDescent="0.25">
      <c r="A741" t="s">
        <v>57</v>
      </c>
      <c r="B741" t="s">
        <v>5</v>
      </c>
      <c r="C741" t="s">
        <v>15</v>
      </c>
      <c r="D741" t="s">
        <v>16</v>
      </c>
      <c r="E741" t="s">
        <v>182</v>
      </c>
      <c r="G741" t="s">
        <v>75</v>
      </c>
      <c r="K741" t="s">
        <v>73</v>
      </c>
      <c r="M741" cm="1">
        <f t="array" aca="1" ref="M741" ca="1">INDEX([3]!data,_xlfn.XMATCH(_xlfn.CONCAT(
SUBSTITUTE($A741,LEFT($A741,FIND($C741,$A741)+LEN($C741)-1),),
$F741),
[3]!index),_xlfn.XMATCH($G741,[3]!header))</f>
        <v>10</v>
      </c>
      <c r="N741">
        <f t="shared" ca="1" si="131"/>
        <v>10</v>
      </c>
      <c r="O741">
        <f t="shared" ca="1" si="131"/>
        <v>10</v>
      </c>
      <c r="P741">
        <f t="shared" ca="1" si="131"/>
        <v>10</v>
      </c>
      <c r="Q741">
        <f t="shared" ca="1" si="131"/>
        <v>10</v>
      </c>
      <c r="R741">
        <f t="shared" ca="1" si="131"/>
        <v>10</v>
      </c>
      <c r="S741">
        <f t="shared" ca="1" si="131"/>
        <v>10</v>
      </c>
      <c r="T741">
        <f t="shared" ca="1" si="131"/>
        <v>10</v>
      </c>
      <c r="U741">
        <f t="shared" ca="1" si="131"/>
        <v>10</v>
      </c>
      <c r="V741">
        <f t="shared" ca="1" si="131"/>
        <v>10</v>
      </c>
      <c r="W741">
        <f t="shared" ca="1" si="131"/>
        <v>10</v>
      </c>
    </row>
    <row r="742" spans="1:23" x14ac:dyDescent="0.25">
      <c r="A742" t="s">
        <v>57</v>
      </c>
      <c r="B742" t="s">
        <v>5</v>
      </c>
      <c r="C742" t="s">
        <v>15</v>
      </c>
      <c r="D742" t="s">
        <v>16</v>
      </c>
      <c r="E742" t="s">
        <v>182</v>
      </c>
      <c r="F742" t="s">
        <v>183</v>
      </c>
      <c r="G742" t="s">
        <v>6</v>
      </c>
    </row>
    <row r="743" spans="1:23" x14ac:dyDescent="0.25">
      <c r="A743" t="s">
        <v>57</v>
      </c>
      <c r="B743" t="s">
        <v>5</v>
      </c>
      <c r="C743" t="s">
        <v>15</v>
      </c>
      <c r="D743" t="s">
        <v>16</v>
      </c>
      <c r="E743" t="s">
        <v>182</v>
      </c>
      <c r="F743" t="s">
        <v>183</v>
      </c>
      <c r="G743" t="s">
        <v>77</v>
      </c>
      <c r="K743" t="s">
        <v>73</v>
      </c>
      <c r="L743" t="s">
        <v>78</v>
      </c>
      <c r="M743" cm="1">
        <f t="array" aca="1" ref="M743" ca="1">INDEX([3]!data,_xlfn.XMATCH(_xlfn.CONCAT(
SUBSTITUTE($A743,LEFT($A743,FIND($C743,$A743)+LEN($C743)-1),),
$F743),
[3]!index),_xlfn.XMATCH($G743,[3]!header))</f>
        <v>1990</v>
      </c>
      <c r="N743">
        <f t="shared" ref="N743:W745" ca="1" si="132">M743</f>
        <v>1990</v>
      </c>
      <c r="O743">
        <f t="shared" ca="1" si="132"/>
        <v>1990</v>
      </c>
      <c r="P743">
        <f t="shared" ca="1" si="132"/>
        <v>1990</v>
      </c>
      <c r="Q743">
        <f t="shared" ca="1" si="132"/>
        <v>1990</v>
      </c>
      <c r="R743">
        <f t="shared" ca="1" si="132"/>
        <v>1990</v>
      </c>
      <c r="S743">
        <f t="shared" ca="1" si="132"/>
        <v>1990</v>
      </c>
      <c r="T743">
        <f t="shared" ca="1" si="132"/>
        <v>1990</v>
      </c>
      <c r="U743">
        <f t="shared" ca="1" si="132"/>
        <v>1990</v>
      </c>
      <c r="V743">
        <f t="shared" ca="1" si="132"/>
        <v>1990</v>
      </c>
      <c r="W743">
        <f t="shared" ca="1" si="132"/>
        <v>1990</v>
      </c>
    </row>
    <row r="744" spans="1:23" x14ac:dyDescent="0.25">
      <c r="A744" t="s">
        <v>57</v>
      </c>
      <c r="B744" t="s">
        <v>5</v>
      </c>
      <c r="C744" t="s">
        <v>15</v>
      </c>
      <c r="D744" t="s">
        <v>16</v>
      </c>
      <c r="E744" t="s">
        <v>182</v>
      </c>
      <c r="F744" t="s">
        <v>183</v>
      </c>
      <c r="G744" t="s">
        <v>79</v>
      </c>
      <c r="K744" t="s">
        <v>73</v>
      </c>
      <c r="L744" t="s">
        <v>78</v>
      </c>
      <c r="M744" cm="1">
        <f t="array" aca="1" ref="M744" ca="1">INDEX([3]!data,_xlfn.XMATCH(_xlfn.CONCAT(
SUBSTITUTE($A744,LEFT($A744,FIND($C744,$A744)+LEN($C744)-1),),
$F744),
[3]!index),_xlfn.XMATCH($G744,[3]!header))</f>
        <v>2101</v>
      </c>
      <c r="N744">
        <f t="shared" ca="1" si="132"/>
        <v>2101</v>
      </c>
      <c r="O744">
        <f t="shared" ca="1" si="132"/>
        <v>2101</v>
      </c>
      <c r="P744">
        <f t="shared" ca="1" si="132"/>
        <v>2101</v>
      </c>
      <c r="Q744">
        <f t="shared" ca="1" si="132"/>
        <v>2101</v>
      </c>
      <c r="R744">
        <f t="shared" ca="1" si="132"/>
        <v>2101</v>
      </c>
      <c r="S744">
        <f t="shared" ca="1" si="132"/>
        <v>2101</v>
      </c>
      <c r="T744">
        <f t="shared" ca="1" si="132"/>
        <v>2101</v>
      </c>
      <c r="U744">
        <f t="shared" ca="1" si="132"/>
        <v>2101</v>
      </c>
      <c r="V744">
        <f t="shared" ca="1" si="132"/>
        <v>2101</v>
      </c>
      <c r="W744">
        <f t="shared" ca="1" si="132"/>
        <v>2101</v>
      </c>
    </row>
    <row r="745" spans="1:23" x14ac:dyDescent="0.25">
      <c r="A745" t="s">
        <v>57</v>
      </c>
      <c r="B745" t="s">
        <v>5</v>
      </c>
      <c r="C745" t="s">
        <v>15</v>
      </c>
      <c r="D745" t="s">
        <v>16</v>
      </c>
      <c r="E745" t="s">
        <v>182</v>
      </c>
      <c r="F745" t="s">
        <v>183</v>
      </c>
      <c r="G745" t="s">
        <v>80</v>
      </c>
      <c r="K745" t="s">
        <v>73</v>
      </c>
      <c r="L745" t="s">
        <v>81</v>
      </c>
      <c r="M745" cm="1">
        <f t="array" aca="1" ref="M745" ca="1">INDEX([3]!data,_xlfn.XMATCH(_xlfn.CONCAT(
SUBSTITUTE($A745,LEFT($A745,FIND($C745,$A745)+LEN($C745)-1),),
$F745),
[3]!index),_xlfn.XMATCH($G745,[3]!header))</f>
        <v>30</v>
      </c>
      <c r="N745">
        <f t="shared" ca="1" si="132"/>
        <v>30</v>
      </c>
      <c r="O745">
        <f t="shared" ca="1" si="132"/>
        <v>30</v>
      </c>
      <c r="P745">
        <f t="shared" ca="1" si="132"/>
        <v>30</v>
      </c>
      <c r="Q745">
        <f t="shared" ca="1" si="132"/>
        <v>30</v>
      </c>
      <c r="R745">
        <f t="shared" ca="1" si="132"/>
        <v>30</v>
      </c>
      <c r="S745">
        <f t="shared" ca="1" si="132"/>
        <v>30</v>
      </c>
      <c r="T745">
        <f t="shared" ca="1" si="132"/>
        <v>30</v>
      </c>
      <c r="U745">
        <f t="shared" ca="1" si="132"/>
        <v>30</v>
      </c>
      <c r="V745">
        <f t="shared" ca="1" si="132"/>
        <v>30</v>
      </c>
      <c r="W745">
        <f t="shared" ca="1" si="132"/>
        <v>30</v>
      </c>
    </row>
    <row r="746" spans="1:23" x14ac:dyDescent="0.25">
      <c r="A746" t="s">
        <v>57</v>
      </c>
      <c r="B746" t="s">
        <v>5</v>
      </c>
      <c r="C746" t="s">
        <v>15</v>
      </c>
      <c r="D746" t="s">
        <v>16</v>
      </c>
      <c r="E746" t="s">
        <v>182</v>
      </c>
      <c r="F746" t="s">
        <v>183</v>
      </c>
      <c r="G746" t="s">
        <v>82</v>
      </c>
      <c r="K746" t="s">
        <v>83</v>
      </c>
      <c r="L746" t="s">
        <v>74</v>
      </c>
      <c r="M746" cm="1">
        <f t="array" aca="1" ref="M746" ca="1">INDEX([3]!data,_xlfn.XMATCH(_xlfn.CONCAT(
SUBSTITUTE($A746,LEFT($A746,FIND($C746,$A746)+LEN($C746)-1),),
$F746),
[3]!index),_xlfn.XMATCH(_xlfn.CONCAT($C746,$G746),[3]!header))</f>
        <v>1</v>
      </c>
    </row>
    <row r="747" spans="1:23" x14ac:dyDescent="0.25">
      <c r="A747" t="s">
        <v>57</v>
      </c>
      <c r="B747" t="s">
        <v>5</v>
      </c>
      <c r="C747" t="s">
        <v>15</v>
      </c>
      <c r="D747" t="s">
        <v>16</v>
      </c>
      <c r="E747" t="s">
        <v>182</v>
      </c>
      <c r="F747" t="s">
        <v>183</v>
      </c>
      <c r="G747" t="s">
        <v>84</v>
      </c>
      <c r="K747" t="s">
        <v>73</v>
      </c>
      <c r="L747" t="s">
        <v>85</v>
      </c>
      <c r="M747" cm="1">
        <f t="array" aca="1" ref="M747" ca="1">INDEX([3]!data,_xlfn.XMATCH(_xlfn.CONCAT(
SUBSTITUTE($A747,LEFT($A747,FIND($C747,$A747)+LEN($C747)-1),),
$F747),
[3]!index),_xlfn.XMATCH($G747,[3]!header))</f>
        <v>27.5</v>
      </c>
      <c r="N747">
        <f t="shared" ref="N747:W750" ca="1" si="133">M747</f>
        <v>27.5</v>
      </c>
      <c r="O747">
        <f t="shared" ca="1" si="133"/>
        <v>27.5</v>
      </c>
      <c r="P747">
        <f t="shared" ca="1" si="133"/>
        <v>27.5</v>
      </c>
      <c r="Q747">
        <f t="shared" ca="1" si="133"/>
        <v>27.5</v>
      </c>
      <c r="R747">
        <f t="shared" ca="1" si="133"/>
        <v>27.5</v>
      </c>
      <c r="S747">
        <f t="shared" ca="1" si="133"/>
        <v>27.5</v>
      </c>
      <c r="T747">
        <f t="shared" ca="1" si="133"/>
        <v>27.5</v>
      </c>
      <c r="U747">
        <f t="shared" ca="1" si="133"/>
        <v>27.5</v>
      </c>
      <c r="V747">
        <f t="shared" ca="1" si="133"/>
        <v>27.5</v>
      </c>
      <c r="W747">
        <f t="shared" ca="1" si="133"/>
        <v>27.5</v>
      </c>
    </row>
    <row r="748" spans="1:23" x14ac:dyDescent="0.25">
      <c r="A748" t="s">
        <v>57</v>
      </c>
      <c r="B748" t="s">
        <v>5</v>
      </c>
      <c r="C748" t="s">
        <v>15</v>
      </c>
      <c r="D748" t="s">
        <v>16</v>
      </c>
      <c r="E748" t="s">
        <v>182</v>
      </c>
      <c r="F748" t="s">
        <v>183</v>
      </c>
      <c r="G748" t="s">
        <v>86</v>
      </c>
      <c r="K748" t="s">
        <v>73</v>
      </c>
      <c r="L748" t="s">
        <v>87</v>
      </c>
      <c r="M748" cm="1">
        <f t="array" aca="1" ref="M748" ca="1">INDEX([3]!data,_xlfn.XMATCH(_xlfn.CONCAT(
SUBSTITUTE($A748,LEFT($A748,FIND($C748,$A748)+LEN($C748)-1),),
$F748),
[3]!index),_xlfn.XMATCH($G748,[3]!header))</f>
        <v>1288.0044102837501</v>
      </c>
      <c r="N748">
        <f t="shared" ca="1" si="133"/>
        <v>1288.0044102837501</v>
      </c>
      <c r="O748">
        <f t="shared" ca="1" si="133"/>
        <v>1288.0044102837501</v>
      </c>
      <c r="P748">
        <f t="shared" ca="1" si="133"/>
        <v>1288.0044102837501</v>
      </c>
      <c r="Q748">
        <f t="shared" ca="1" si="133"/>
        <v>1288.0044102837501</v>
      </c>
      <c r="R748">
        <f t="shared" ca="1" si="133"/>
        <v>1288.0044102837501</v>
      </c>
      <c r="S748">
        <f t="shared" ca="1" si="133"/>
        <v>1288.0044102837501</v>
      </c>
      <c r="T748">
        <f t="shared" ca="1" si="133"/>
        <v>1288.0044102837501</v>
      </c>
      <c r="U748">
        <f t="shared" ca="1" si="133"/>
        <v>1288.0044102837501</v>
      </c>
      <c r="V748">
        <f t="shared" ca="1" si="133"/>
        <v>1288.0044102837501</v>
      </c>
      <c r="W748">
        <f t="shared" ca="1" si="133"/>
        <v>1288.0044102837501</v>
      </c>
    </row>
    <row r="749" spans="1:23" x14ac:dyDescent="0.25">
      <c r="A749" t="s">
        <v>57</v>
      </c>
      <c r="B749" t="s">
        <v>5</v>
      </c>
      <c r="C749" t="s">
        <v>15</v>
      </c>
      <c r="D749" t="s">
        <v>16</v>
      </c>
      <c r="E749" t="s">
        <v>182</v>
      </c>
      <c r="F749" t="s">
        <v>183</v>
      </c>
      <c r="G749" t="s">
        <v>88</v>
      </c>
      <c r="K749" t="s">
        <v>73</v>
      </c>
      <c r="L749" t="s">
        <v>87</v>
      </c>
      <c r="M749" cm="1">
        <f t="array" aca="1" ref="M749" ca="1">INDEX([3]!data,_xlfn.XMATCH(_xlfn.CONCAT(
SUBSTITUTE($A749,LEFT($A749,FIND($C749,$A749)+LEN($C749)-1),),
$F749),
[3]!index),_xlfn.XMATCH($G749,[3]!header))</f>
        <v>14.221245045473299</v>
      </c>
      <c r="N749">
        <f t="shared" ca="1" si="133"/>
        <v>14.221245045473299</v>
      </c>
      <c r="O749">
        <f t="shared" ca="1" si="133"/>
        <v>14.221245045473299</v>
      </c>
      <c r="P749">
        <f t="shared" ca="1" si="133"/>
        <v>14.221245045473299</v>
      </c>
      <c r="Q749">
        <f t="shared" ca="1" si="133"/>
        <v>14.221245045473299</v>
      </c>
      <c r="R749">
        <f t="shared" ca="1" si="133"/>
        <v>14.221245045473299</v>
      </c>
      <c r="S749">
        <f t="shared" ca="1" si="133"/>
        <v>14.221245045473299</v>
      </c>
      <c r="T749">
        <f t="shared" ca="1" si="133"/>
        <v>14.221245045473299</v>
      </c>
      <c r="U749">
        <f t="shared" ca="1" si="133"/>
        <v>14.221245045473299</v>
      </c>
      <c r="V749">
        <f t="shared" ca="1" si="133"/>
        <v>14.221245045473299</v>
      </c>
      <c r="W749">
        <f t="shared" ca="1" si="133"/>
        <v>14.221245045473299</v>
      </c>
    </row>
    <row r="750" spans="1:23" x14ac:dyDescent="0.25">
      <c r="A750" t="s">
        <v>57</v>
      </c>
      <c r="B750" t="s">
        <v>5</v>
      </c>
      <c r="C750" t="s">
        <v>15</v>
      </c>
      <c r="D750" t="s">
        <v>16</v>
      </c>
      <c r="E750" t="s">
        <v>182</v>
      </c>
      <c r="F750" t="s">
        <v>183</v>
      </c>
      <c r="G750" t="s">
        <v>17</v>
      </c>
      <c r="J750" t="s">
        <v>31</v>
      </c>
      <c r="K750" t="s">
        <v>90</v>
      </c>
      <c r="L750" t="str" cm="1">
        <f t="array" aca="1" ref="L750" ca="1">INDEX([3]!data_multi,_xlfn.XMATCH(_xlfn.CONCAT(
SUBSTITUTE($A750,LEFT($A750,FIND($C750,$A750)+LEN($C750)-1),),
$F750:$I750,
SUBSTITUTE($J750,LEFT($A750,FIND($C750,$A750)+LEN($C750)-1),)),
[3]!index_multi),_xlfn.XMATCH(L$2,[3]!header_multi))</f>
        <v>GJ</v>
      </c>
      <c r="M750" cm="1">
        <f t="array" aca="1" ref="M750" ca="1">INDEX([3]!data_multi,_xlfn.XMATCH(_xlfn.CONCAT(
SUBSTITUTE($A750,LEFT($A750,FIND($C750,$A750)+LEN($C750)-1),),
$F750:$I750,
SUBSTITUTE($J750,LEFT($A750,FIND($C750,$A750)+LEN($C750)-1),)),
[3]!index_multi),_xlfn.XMATCH(M$2,[3]!header_multi))</f>
        <v>4.0612712615067199</v>
      </c>
      <c r="N750">
        <f t="shared" ca="1" si="133"/>
        <v>4.0612712615067199</v>
      </c>
      <c r="O750">
        <f t="shared" ca="1" si="133"/>
        <v>4.0612712615067199</v>
      </c>
      <c r="P750">
        <f t="shared" ca="1" si="133"/>
        <v>4.0612712615067199</v>
      </c>
      <c r="Q750">
        <f t="shared" ca="1" si="133"/>
        <v>4.0612712615067199</v>
      </c>
      <c r="R750">
        <f t="shared" ca="1" si="133"/>
        <v>4.0612712615067199</v>
      </c>
      <c r="S750">
        <f t="shared" ca="1" si="133"/>
        <v>4.0612712615067199</v>
      </c>
      <c r="T750">
        <f t="shared" ca="1" si="133"/>
        <v>4.0612712615067199</v>
      </c>
      <c r="U750">
        <f t="shared" ca="1" si="133"/>
        <v>4.0612712615067199</v>
      </c>
      <c r="V750">
        <f t="shared" ca="1" si="133"/>
        <v>4.0612712615067199</v>
      </c>
      <c r="W750">
        <f t="shared" ca="1" si="133"/>
        <v>4.0612712615067199</v>
      </c>
    </row>
    <row r="751" spans="1:23" x14ac:dyDescent="0.25">
      <c r="A751" t="s">
        <v>57</v>
      </c>
      <c r="B751" t="s">
        <v>5</v>
      </c>
      <c r="C751" t="s">
        <v>15</v>
      </c>
      <c r="D751" t="s">
        <v>16</v>
      </c>
      <c r="E751" t="s">
        <v>182</v>
      </c>
      <c r="F751" t="s">
        <v>184</v>
      </c>
      <c r="G751" t="s">
        <v>6</v>
      </c>
    </row>
    <row r="752" spans="1:23" x14ac:dyDescent="0.25">
      <c r="A752" t="s">
        <v>57</v>
      </c>
      <c r="B752" t="s">
        <v>5</v>
      </c>
      <c r="C752" t="s">
        <v>15</v>
      </c>
      <c r="D752" t="s">
        <v>16</v>
      </c>
      <c r="E752" t="s">
        <v>182</v>
      </c>
      <c r="F752" t="s">
        <v>184</v>
      </c>
      <c r="G752" t="s">
        <v>77</v>
      </c>
      <c r="K752" t="s">
        <v>73</v>
      </c>
      <c r="L752" t="s">
        <v>78</v>
      </c>
      <c r="M752" cm="1">
        <f t="array" aca="1" ref="M752" ca="1">INDEX([3]!data,_xlfn.XMATCH(_xlfn.CONCAT(
SUBSTITUTE($A752,LEFT($A752,FIND($C752,$A752)+LEN($C752)-1),),
$F752),
[3]!index),_xlfn.XMATCH($G752,[3]!header))</f>
        <v>2000</v>
      </c>
      <c r="N752">
        <f t="shared" ref="N752:W754" ca="1" si="134">M752</f>
        <v>2000</v>
      </c>
      <c r="O752">
        <f t="shared" ca="1" si="134"/>
        <v>2000</v>
      </c>
      <c r="P752">
        <f t="shared" ca="1" si="134"/>
        <v>2000</v>
      </c>
      <c r="Q752">
        <f t="shared" ca="1" si="134"/>
        <v>2000</v>
      </c>
      <c r="R752">
        <f t="shared" ca="1" si="134"/>
        <v>2000</v>
      </c>
      <c r="S752">
        <f t="shared" ca="1" si="134"/>
        <v>2000</v>
      </c>
      <c r="T752">
        <f t="shared" ca="1" si="134"/>
        <v>2000</v>
      </c>
      <c r="U752">
        <f t="shared" ca="1" si="134"/>
        <v>2000</v>
      </c>
      <c r="V752">
        <f t="shared" ca="1" si="134"/>
        <v>2000</v>
      </c>
      <c r="W752">
        <f t="shared" ca="1" si="134"/>
        <v>2000</v>
      </c>
    </row>
    <row r="753" spans="1:23" x14ac:dyDescent="0.25">
      <c r="A753" t="s">
        <v>57</v>
      </c>
      <c r="B753" t="s">
        <v>5</v>
      </c>
      <c r="C753" t="s">
        <v>15</v>
      </c>
      <c r="D753" t="s">
        <v>16</v>
      </c>
      <c r="E753" t="s">
        <v>182</v>
      </c>
      <c r="F753" t="s">
        <v>184</v>
      </c>
      <c r="G753" t="s">
        <v>79</v>
      </c>
      <c r="K753" t="s">
        <v>73</v>
      </c>
      <c r="L753" t="s">
        <v>78</v>
      </c>
      <c r="M753" cm="1">
        <f t="array" aca="1" ref="M753" ca="1">INDEX([3]!data,_xlfn.XMATCH(_xlfn.CONCAT(
SUBSTITUTE($A753,LEFT($A753,FIND($C753,$A753)+LEN($C753)-1),),
$F753),
[3]!index),_xlfn.XMATCH($G753,[3]!header))</f>
        <v>2101</v>
      </c>
      <c r="N753">
        <f t="shared" ca="1" si="134"/>
        <v>2101</v>
      </c>
      <c r="O753">
        <f t="shared" ca="1" si="134"/>
        <v>2101</v>
      </c>
      <c r="P753">
        <f t="shared" ca="1" si="134"/>
        <v>2101</v>
      </c>
      <c r="Q753">
        <f t="shared" ca="1" si="134"/>
        <v>2101</v>
      </c>
      <c r="R753">
        <f t="shared" ca="1" si="134"/>
        <v>2101</v>
      </c>
      <c r="S753">
        <f t="shared" ca="1" si="134"/>
        <v>2101</v>
      </c>
      <c r="T753">
        <f t="shared" ca="1" si="134"/>
        <v>2101</v>
      </c>
      <c r="U753">
        <f t="shared" ca="1" si="134"/>
        <v>2101</v>
      </c>
      <c r="V753">
        <f t="shared" ca="1" si="134"/>
        <v>2101</v>
      </c>
      <c r="W753">
        <f t="shared" ca="1" si="134"/>
        <v>2101</v>
      </c>
    </row>
    <row r="754" spans="1:23" x14ac:dyDescent="0.25">
      <c r="A754" t="s">
        <v>57</v>
      </c>
      <c r="B754" t="s">
        <v>5</v>
      </c>
      <c r="C754" t="s">
        <v>15</v>
      </c>
      <c r="D754" t="s">
        <v>16</v>
      </c>
      <c r="E754" t="s">
        <v>182</v>
      </c>
      <c r="F754" t="s">
        <v>184</v>
      </c>
      <c r="G754" t="s">
        <v>80</v>
      </c>
      <c r="K754" t="s">
        <v>73</v>
      </c>
      <c r="L754" t="s">
        <v>81</v>
      </c>
      <c r="M754" cm="1">
        <f t="array" aca="1" ref="M754" ca="1">INDEX([3]!data,_xlfn.XMATCH(_xlfn.CONCAT(
SUBSTITUTE($A754,LEFT($A754,FIND($C754,$A754)+LEN($C754)-1),),
$F754),
[3]!index),_xlfn.XMATCH($G754,[3]!header))</f>
        <v>30</v>
      </c>
      <c r="N754">
        <f t="shared" ca="1" si="134"/>
        <v>30</v>
      </c>
      <c r="O754">
        <f t="shared" ca="1" si="134"/>
        <v>30</v>
      </c>
      <c r="P754">
        <f t="shared" ca="1" si="134"/>
        <v>30</v>
      </c>
      <c r="Q754">
        <f t="shared" ca="1" si="134"/>
        <v>30</v>
      </c>
      <c r="R754">
        <f t="shared" ca="1" si="134"/>
        <v>30</v>
      </c>
      <c r="S754">
        <f t="shared" ca="1" si="134"/>
        <v>30</v>
      </c>
      <c r="T754">
        <f t="shared" ca="1" si="134"/>
        <v>30</v>
      </c>
      <c r="U754">
        <f t="shared" ca="1" si="134"/>
        <v>30</v>
      </c>
      <c r="V754">
        <f t="shared" ca="1" si="134"/>
        <v>30</v>
      </c>
      <c r="W754">
        <f t="shared" ca="1" si="134"/>
        <v>30</v>
      </c>
    </row>
    <row r="755" spans="1:23" x14ac:dyDescent="0.25">
      <c r="A755" t="s">
        <v>57</v>
      </c>
      <c r="B755" t="s">
        <v>5</v>
      </c>
      <c r="C755" t="s">
        <v>15</v>
      </c>
      <c r="D755" t="s">
        <v>16</v>
      </c>
      <c r="E755" t="s">
        <v>182</v>
      </c>
      <c r="F755" t="s">
        <v>184</v>
      </c>
      <c r="G755" t="s">
        <v>82</v>
      </c>
      <c r="K755" t="s">
        <v>83</v>
      </c>
      <c r="L755" t="s">
        <v>74</v>
      </c>
      <c r="M755" cm="1">
        <f t="array" aca="1" ref="M755" ca="1">INDEX([3]!data,_xlfn.XMATCH(_xlfn.CONCAT(
SUBSTITUTE($A755,LEFT($A755,FIND($C755,$A755)+LEN($C755)-1),),
$F755),
[3]!index),_xlfn.XMATCH(_xlfn.CONCAT($C755,$G755),[3]!header))</f>
        <v>0</v>
      </c>
    </row>
    <row r="756" spans="1:23" x14ac:dyDescent="0.25">
      <c r="A756" t="s">
        <v>57</v>
      </c>
      <c r="B756" t="s">
        <v>5</v>
      </c>
      <c r="C756" t="s">
        <v>15</v>
      </c>
      <c r="D756" t="s">
        <v>16</v>
      </c>
      <c r="E756" t="s">
        <v>182</v>
      </c>
      <c r="F756" t="s">
        <v>184</v>
      </c>
      <c r="G756" t="s">
        <v>84</v>
      </c>
      <c r="K756" t="s">
        <v>73</v>
      </c>
      <c r="L756" t="s">
        <v>85</v>
      </c>
      <c r="M756" cm="1">
        <f t="array" aca="1" ref="M756" ca="1">INDEX([3]!data,_xlfn.XMATCH(_xlfn.CONCAT(
SUBSTITUTE($A756,LEFT($A756,FIND($C756,$A756)+LEN($C756)-1),),
$F756),
[3]!index),_xlfn.XMATCH($G756,[3]!header))</f>
        <v>27.5</v>
      </c>
      <c r="N756">
        <f t="shared" ref="N756:W759" ca="1" si="135">M756</f>
        <v>27.5</v>
      </c>
      <c r="O756">
        <f t="shared" ca="1" si="135"/>
        <v>27.5</v>
      </c>
      <c r="P756">
        <f t="shared" ca="1" si="135"/>
        <v>27.5</v>
      </c>
      <c r="Q756">
        <f t="shared" ca="1" si="135"/>
        <v>27.5</v>
      </c>
      <c r="R756">
        <f t="shared" ca="1" si="135"/>
        <v>27.5</v>
      </c>
      <c r="S756">
        <f t="shared" ca="1" si="135"/>
        <v>27.5</v>
      </c>
      <c r="T756">
        <f t="shared" ca="1" si="135"/>
        <v>27.5</v>
      </c>
      <c r="U756">
        <f t="shared" ca="1" si="135"/>
        <v>27.5</v>
      </c>
      <c r="V756">
        <f t="shared" ca="1" si="135"/>
        <v>27.5</v>
      </c>
      <c r="W756">
        <f t="shared" ca="1" si="135"/>
        <v>27.5</v>
      </c>
    </row>
    <row r="757" spans="1:23" x14ac:dyDescent="0.25">
      <c r="A757" t="s">
        <v>57</v>
      </c>
      <c r="B757" t="s">
        <v>5</v>
      </c>
      <c r="C757" t="s">
        <v>15</v>
      </c>
      <c r="D757" t="s">
        <v>16</v>
      </c>
      <c r="E757" t="s">
        <v>182</v>
      </c>
      <c r="F757" t="s">
        <v>184</v>
      </c>
      <c r="G757" t="s">
        <v>86</v>
      </c>
      <c r="K757" t="s">
        <v>73</v>
      </c>
      <c r="L757" t="s">
        <v>87</v>
      </c>
      <c r="M757" cm="1">
        <f t="array" aca="1" ref="M757" ca="1">INDEX([3]!data,_xlfn.XMATCH(_xlfn.CONCAT(
SUBSTITUTE($A757,LEFT($A757,FIND($C757,$A757)+LEN($C757)-1),),
$F757),
[3]!index),_xlfn.XMATCH($G757,[3]!header))</f>
        <v>1288.0044102837501</v>
      </c>
      <c r="N757">
        <f t="shared" ca="1" si="135"/>
        <v>1288.0044102837501</v>
      </c>
      <c r="O757">
        <f t="shared" ca="1" si="135"/>
        <v>1288.0044102837501</v>
      </c>
      <c r="P757">
        <f t="shared" ca="1" si="135"/>
        <v>1288.0044102837501</v>
      </c>
      <c r="Q757">
        <f t="shared" ca="1" si="135"/>
        <v>1288.0044102837501</v>
      </c>
      <c r="R757">
        <f t="shared" ca="1" si="135"/>
        <v>1288.0044102837501</v>
      </c>
      <c r="S757">
        <f t="shared" ca="1" si="135"/>
        <v>1288.0044102837501</v>
      </c>
      <c r="T757">
        <f t="shared" ca="1" si="135"/>
        <v>1288.0044102837501</v>
      </c>
      <c r="U757">
        <f t="shared" ca="1" si="135"/>
        <v>1288.0044102837501</v>
      </c>
      <c r="V757">
        <f t="shared" ca="1" si="135"/>
        <v>1288.0044102837501</v>
      </c>
      <c r="W757">
        <f t="shared" ca="1" si="135"/>
        <v>1288.0044102837501</v>
      </c>
    </row>
    <row r="758" spans="1:23" x14ac:dyDescent="0.25">
      <c r="A758" t="s">
        <v>57</v>
      </c>
      <c r="B758" t="s">
        <v>5</v>
      </c>
      <c r="C758" t="s">
        <v>15</v>
      </c>
      <c r="D758" t="s">
        <v>16</v>
      </c>
      <c r="E758" t="s">
        <v>182</v>
      </c>
      <c r="F758" t="s">
        <v>184</v>
      </c>
      <c r="G758" t="s">
        <v>88</v>
      </c>
      <c r="K758" t="s">
        <v>73</v>
      </c>
      <c r="L758" t="s">
        <v>87</v>
      </c>
      <c r="M758" cm="1">
        <f t="array" aca="1" ref="M758" ca="1">INDEX([3]!data,_xlfn.XMATCH(_xlfn.CONCAT(
SUBSTITUTE($A758,LEFT($A758,FIND($C758,$A758)+LEN($C758)-1),),
$F758),
[3]!index),_xlfn.XMATCH($G758,[3]!header))</f>
        <v>14.221245045473299</v>
      </c>
      <c r="N758">
        <f t="shared" ca="1" si="135"/>
        <v>14.221245045473299</v>
      </c>
      <c r="O758">
        <f t="shared" ca="1" si="135"/>
        <v>14.221245045473299</v>
      </c>
      <c r="P758">
        <f t="shared" ca="1" si="135"/>
        <v>14.221245045473299</v>
      </c>
      <c r="Q758">
        <f t="shared" ca="1" si="135"/>
        <v>14.221245045473299</v>
      </c>
      <c r="R758">
        <f t="shared" ca="1" si="135"/>
        <v>14.221245045473299</v>
      </c>
      <c r="S758">
        <f t="shared" ca="1" si="135"/>
        <v>14.221245045473299</v>
      </c>
      <c r="T758">
        <f t="shared" ca="1" si="135"/>
        <v>14.221245045473299</v>
      </c>
      <c r="U758">
        <f t="shared" ca="1" si="135"/>
        <v>14.221245045473299</v>
      </c>
      <c r="V758">
        <f t="shared" ca="1" si="135"/>
        <v>14.221245045473299</v>
      </c>
      <c r="W758">
        <f t="shared" ca="1" si="135"/>
        <v>14.221245045473299</v>
      </c>
    </row>
    <row r="759" spans="1:23" x14ac:dyDescent="0.25">
      <c r="A759" t="s">
        <v>57</v>
      </c>
      <c r="B759" t="s">
        <v>5</v>
      </c>
      <c r="C759" t="s">
        <v>15</v>
      </c>
      <c r="D759" t="s">
        <v>16</v>
      </c>
      <c r="E759" t="s">
        <v>182</v>
      </c>
      <c r="F759" t="s">
        <v>184</v>
      </c>
      <c r="G759" t="s">
        <v>17</v>
      </c>
      <c r="J759" t="s">
        <v>31</v>
      </c>
      <c r="K759" t="s">
        <v>90</v>
      </c>
      <c r="L759" t="str" cm="1">
        <f t="array" aca="1" ref="L759" ca="1">INDEX([3]!data_multi,_xlfn.XMATCH(_xlfn.CONCAT(
SUBSTITUTE($A759,LEFT($A759,FIND($C759,$A759)+LEN($C759)-1),),
$F759:$I759,
SUBSTITUTE($J759,LEFT($A759,FIND($C759,$A759)+LEN($C759)-1),)),
[3]!index_multi),_xlfn.XMATCH(L$2,[3]!header_multi))</f>
        <v>GJ</v>
      </c>
      <c r="M759" cm="1">
        <f t="array" aca="1" ref="M759" ca="1">INDEX([3]!data_multi,_xlfn.XMATCH(_xlfn.CONCAT(
SUBSTITUTE($A759,LEFT($A759,FIND($C759,$A759)+LEN($C759)-1),),
$F759:$I759,
SUBSTITUTE($J759,LEFT($A759,FIND($C759,$A759)+LEN($C759)-1),)),
[3]!index_multi),_xlfn.XMATCH(M$2,[3]!header_multi))</f>
        <v>3.0560053595254901</v>
      </c>
      <c r="N759">
        <f t="shared" ca="1" si="135"/>
        <v>3.0560053595254901</v>
      </c>
      <c r="O759">
        <f t="shared" ca="1" si="135"/>
        <v>3.0560053595254901</v>
      </c>
      <c r="P759">
        <f t="shared" ca="1" si="135"/>
        <v>3.0560053595254901</v>
      </c>
      <c r="Q759">
        <f t="shared" ca="1" si="135"/>
        <v>3.0560053595254901</v>
      </c>
      <c r="R759">
        <f t="shared" ca="1" si="135"/>
        <v>3.0560053595254901</v>
      </c>
      <c r="S759">
        <f t="shared" ca="1" si="135"/>
        <v>3.0560053595254901</v>
      </c>
      <c r="T759">
        <f t="shared" ca="1" si="135"/>
        <v>3.0560053595254901</v>
      </c>
      <c r="U759">
        <f t="shared" ca="1" si="135"/>
        <v>3.0560053595254901</v>
      </c>
      <c r="V759">
        <f t="shared" ca="1" si="135"/>
        <v>3.0560053595254901</v>
      </c>
      <c r="W759">
        <f t="shared" ca="1" si="135"/>
        <v>3.0560053595254901</v>
      </c>
    </row>
    <row r="760" spans="1:23" x14ac:dyDescent="0.25">
      <c r="A760" t="s">
        <v>57</v>
      </c>
      <c r="B760" t="s">
        <v>5</v>
      </c>
      <c r="C760" t="s">
        <v>15</v>
      </c>
      <c r="D760" t="s">
        <v>16</v>
      </c>
      <c r="E760" t="s">
        <v>182</v>
      </c>
      <c r="F760" t="s">
        <v>185</v>
      </c>
      <c r="G760" t="s">
        <v>6</v>
      </c>
    </row>
    <row r="761" spans="1:23" x14ac:dyDescent="0.25">
      <c r="A761" t="s">
        <v>57</v>
      </c>
      <c r="B761" t="s">
        <v>5</v>
      </c>
      <c r="C761" t="s">
        <v>15</v>
      </c>
      <c r="D761" t="s">
        <v>16</v>
      </c>
      <c r="E761" t="s">
        <v>182</v>
      </c>
      <c r="F761" t="s">
        <v>185</v>
      </c>
      <c r="G761" t="s">
        <v>77</v>
      </c>
      <c r="K761" t="s">
        <v>73</v>
      </c>
      <c r="L761" t="s">
        <v>78</v>
      </c>
      <c r="M761" cm="1">
        <f t="array" aca="1" ref="M761" ca="1">INDEX([3]!data,_xlfn.XMATCH(_xlfn.CONCAT(
SUBSTITUTE($A761,LEFT($A761,FIND($C761,$A761)+LEN($C761)-1),),
$F761),
[3]!index),_xlfn.XMATCH($G761,[3]!header))</f>
        <v>2005</v>
      </c>
      <c r="N761">
        <f t="shared" ref="N761:W763" ca="1" si="136">M761</f>
        <v>2005</v>
      </c>
      <c r="O761">
        <f t="shared" ca="1" si="136"/>
        <v>2005</v>
      </c>
      <c r="P761">
        <f t="shared" ca="1" si="136"/>
        <v>2005</v>
      </c>
      <c r="Q761">
        <f t="shared" ca="1" si="136"/>
        <v>2005</v>
      </c>
      <c r="R761">
        <f t="shared" ca="1" si="136"/>
        <v>2005</v>
      </c>
      <c r="S761">
        <f t="shared" ca="1" si="136"/>
        <v>2005</v>
      </c>
      <c r="T761">
        <f t="shared" ca="1" si="136"/>
        <v>2005</v>
      </c>
      <c r="U761">
        <f t="shared" ca="1" si="136"/>
        <v>2005</v>
      </c>
      <c r="V761">
        <f t="shared" ca="1" si="136"/>
        <v>2005</v>
      </c>
      <c r="W761">
        <f t="shared" ca="1" si="136"/>
        <v>2005</v>
      </c>
    </row>
    <row r="762" spans="1:23" x14ac:dyDescent="0.25">
      <c r="A762" t="s">
        <v>57</v>
      </c>
      <c r="B762" t="s">
        <v>5</v>
      </c>
      <c r="C762" t="s">
        <v>15</v>
      </c>
      <c r="D762" t="s">
        <v>16</v>
      </c>
      <c r="E762" t="s">
        <v>182</v>
      </c>
      <c r="F762" t="s">
        <v>185</v>
      </c>
      <c r="G762" t="s">
        <v>79</v>
      </c>
      <c r="K762" t="s">
        <v>73</v>
      </c>
      <c r="L762" t="s">
        <v>78</v>
      </c>
      <c r="M762" cm="1">
        <f t="array" aca="1" ref="M762" ca="1">INDEX([3]!data,_xlfn.XMATCH(_xlfn.CONCAT(
SUBSTITUTE($A762,LEFT($A762,FIND($C762,$A762)+LEN($C762)-1),),
$F762),
[3]!index),_xlfn.XMATCH($G762,[3]!header))</f>
        <v>2101</v>
      </c>
      <c r="N762">
        <f t="shared" ca="1" si="136"/>
        <v>2101</v>
      </c>
      <c r="O762">
        <f t="shared" ca="1" si="136"/>
        <v>2101</v>
      </c>
      <c r="P762">
        <f t="shared" ca="1" si="136"/>
        <v>2101</v>
      </c>
      <c r="Q762">
        <f t="shared" ca="1" si="136"/>
        <v>2101</v>
      </c>
      <c r="R762">
        <f t="shared" ca="1" si="136"/>
        <v>2101</v>
      </c>
      <c r="S762">
        <f t="shared" ca="1" si="136"/>
        <v>2101</v>
      </c>
      <c r="T762">
        <f t="shared" ca="1" si="136"/>
        <v>2101</v>
      </c>
      <c r="U762">
        <f t="shared" ca="1" si="136"/>
        <v>2101</v>
      </c>
      <c r="V762">
        <f t="shared" ca="1" si="136"/>
        <v>2101</v>
      </c>
      <c r="W762">
        <f t="shared" ca="1" si="136"/>
        <v>2101</v>
      </c>
    </row>
    <row r="763" spans="1:23" x14ac:dyDescent="0.25">
      <c r="A763" t="s">
        <v>57</v>
      </c>
      <c r="B763" t="s">
        <v>5</v>
      </c>
      <c r="C763" t="s">
        <v>15</v>
      </c>
      <c r="D763" t="s">
        <v>16</v>
      </c>
      <c r="E763" t="s">
        <v>182</v>
      </c>
      <c r="F763" t="s">
        <v>185</v>
      </c>
      <c r="G763" t="s">
        <v>80</v>
      </c>
      <c r="K763" t="s">
        <v>73</v>
      </c>
      <c r="L763" t="s">
        <v>81</v>
      </c>
      <c r="M763" cm="1">
        <f t="array" aca="1" ref="M763" ca="1">INDEX([3]!data,_xlfn.XMATCH(_xlfn.CONCAT(
SUBSTITUTE($A763,LEFT($A763,FIND($C763,$A763)+LEN($C763)-1),),
$F763),
[3]!index),_xlfn.XMATCH($G763,[3]!header))</f>
        <v>30</v>
      </c>
      <c r="N763">
        <f t="shared" ca="1" si="136"/>
        <v>30</v>
      </c>
      <c r="O763">
        <f t="shared" ca="1" si="136"/>
        <v>30</v>
      </c>
      <c r="P763">
        <f t="shared" ca="1" si="136"/>
        <v>30</v>
      </c>
      <c r="Q763">
        <f t="shared" ca="1" si="136"/>
        <v>30</v>
      </c>
      <c r="R763">
        <f t="shared" ca="1" si="136"/>
        <v>30</v>
      </c>
      <c r="S763">
        <f t="shared" ca="1" si="136"/>
        <v>30</v>
      </c>
      <c r="T763">
        <f t="shared" ca="1" si="136"/>
        <v>30</v>
      </c>
      <c r="U763">
        <f t="shared" ca="1" si="136"/>
        <v>30</v>
      </c>
      <c r="V763">
        <f t="shared" ca="1" si="136"/>
        <v>30</v>
      </c>
      <c r="W763">
        <f t="shared" ca="1" si="136"/>
        <v>30</v>
      </c>
    </row>
    <row r="764" spans="1:23" x14ac:dyDescent="0.25">
      <c r="A764" t="s">
        <v>57</v>
      </c>
      <c r="B764" t="s">
        <v>5</v>
      </c>
      <c r="C764" t="s">
        <v>15</v>
      </c>
      <c r="D764" t="s">
        <v>16</v>
      </c>
      <c r="E764" t="s">
        <v>182</v>
      </c>
      <c r="F764" t="s">
        <v>185</v>
      </c>
      <c r="G764" t="s">
        <v>82</v>
      </c>
      <c r="K764" t="s">
        <v>83</v>
      </c>
      <c r="L764" t="s">
        <v>74</v>
      </c>
      <c r="M764" cm="1">
        <f t="array" aca="1" ref="M764" ca="1">INDEX([3]!data,_xlfn.XMATCH(_xlfn.CONCAT(
SUBSTITUTE($A764,LEFT($A764,FIND($C764,$A764)+LEN($C764)-1),),
$F764),
[3]!index),_xlfn.XMATCH(_xlfn.CONCAT($C764,$G764),[3]!header))</f>
        <v>0</v>
      </c>
    </row>
    <row r="765" spans="1:23" x14ac:dyDescent="0.25">
      <c r="A765" t="s">
        <v>57</v>
      </c>
      <c r="B765" t="s">
        <v>5</v>
      </c>
      <c r="C765" t="s">
        <v>15</v>
      </c>
      <c r="D765" t="s">
        <v>16</v>
      </c>
      <c r="E765" t="s">
        <v>182</v>
      </c>
      <c r="F765" t="s">
        <v>185</v>
      </c>
      <c r="G765" t="s">
        <v>84</v>
      </c>
      <c r="K765" t="s">
        <v>73</v>
      </c>
      <c r="L765" t="s">
        <v>85</v>
      </c>
      <c r="M765" cm="1">
        <f t="array" aca="1" ref="M765" ca="1">INDEX([3]!data,_xlfn.XMATCH(_xlfn.CONCAT(
SUBSTITUTE($A765,LEFT($A765,FIND($C765,$A765)+LEN($C765)-1),),
$F765),
[3]!index),_xlfn.XMATCH($G765,[3]!header))</f>
        <v>27.5</v>
      </c>
      <c r="N765">
        <f t="shared" ref="N765:W768" ca="1" si="137">M765</f>
        <v>27.5</v>
      </c>
      <c r="O765">
        <f t="shared" ca="1" si="137"/>
        <v>27.5</v>
      </c>
      <c r="P765">
        <f t="shared" ca="1" si="137"/>
        <v>27.5</v>
      </c>
      <c r="Q765">
        <f t="shared" ca="1" si="137"/>
        <v>27.5</v>
      </c>
      <c r="R765">
        <f t="shared" ca="1" si="137"/>
        <v>27.5</v>
      </c>
      <c r="S765">
        <f t="shared" ca="1" si="137"/>
        <v>27.5</v>
      </c>
      <c r="T765">
        <f t="shared" ca="1" si="137"/>
        <v>27.5</v>
      </c>
      <c r="U765">
        <f t="shared" ca="1" si="137"/>
        <v>27.5</v>
      </c>
      <c r="V765">
        <f t="shared" ca="1" si="137"/>
        <v>27.5</v>
      </c>
      <c r="W765">
        <f t="shared" ca="1" si="137"/>
        <v>27.5</v>
      </c>
    </row>
    <row r="766" spans="1:23" x14ac:dyDescent="0.25">
      <c r="A766" t="s">
        <v>57</v>
      </c>
      <c r="B766" t="s">
        <v>5</v>
      </c>
      <c r="C766" t="s">
        <v>15</v>
      </c>
      <c r="D766" t="s">
        <v>16</v>
      </c>
      <c r="E766" t="s">
        <v>182</v>
      </c>
      <c r="F766" t="s">
        <v>185</v>
      </c>
      <c r="G766" t="s">
        <v>86</v>
      </c>
      <c r="K766" t="s">
        <v>73</v>
      </c>
      <c r="L766" t="s">
        <v>87</v>
      </c>
      <c r="M766" cm="1">
        <f t="array" aca="1" ref="M766" ca="1">INDEX([3]!data,_xlfn.XMATCH(_xlfn.CONCAT(
SUBSTITUTE($A766,LEFT($A766,FIND($C766,$A766)+LEN($C766)-1),),
$F766),
[3]!index),_xlfn.XMATCH($G766,[3]!header))</f>
        <v>1596.4630664837</v>
      </c>
      <c r="N766">
        <f t="shared" ca="1" si="137"/>
        <v>1596.4630664837</v>
      </c>
      <c r="O766">
        <f t="shared" ca="1" si="137"/>
        <v>1596.4630664837</v>
      </c>
      <c r="P766">
        <f t="shared" ca="1" si="137"/>
        <v>1596.4630664837</v>
      </c>
      <c r="Q766">
        <f t="shared" ca="1" si="137"/>
        <v>1596.4630664837</v>
      </c>
      <c r="R766">
        <f t="shared" ca="1" si="137"/>
        <v>1596.4630664837</v>
      </c>
      <c r="S766">
        <f t="shared" ca="1" si="137"/>
        <v>1596.4630664837</v>
      </c>
      <c r="T766">
        <f t="shared" ca="1" si="137"/>
        <v>1596.4630664837</v>
      </c>
      <c r="U766">
        <f t="shared" ca="1" si="137"/>
        <v>1596.4630664837</v>
      </c>
      <c r="V766">
        <f t="shared" ca="1" si="137"/>
        <v>1596.4630664837</v>
      </c>
      <c r="W766">
        <f t="shared" ca="1" si="137"/>
        <v>1596.4630664837</v>
      </c>
    </row>
    <row r="767" spans="1:23" x14ac:dyDescent="0.25">
      <c r="A767" t="s">
        <v>57</v>
      </c>
      <c r="B767" t="s">
        <v>5</v>
      </c>
      <c r="C767" t="s">
        <v>15</v>
      </c>
      <c r="D767" t="s">
        <v>16</v>
      </c>
      <c r="E767" t="s">
        <v>182</v>
      </c>
      <c r="F767" t="s">
        <v>185</v>
      </c>
      <c r="G767" t="s">
        <v>88</v>
      </c>
      <c r="K767" t="s">
        <v>73</v>
      </c>
      <c r="L767" t="s">
        <v>87</v>
      </c>
      <c r="M767" cm="1">
        <f t="array" aca="1" ref="M767" ca="1">INDEX([3]!data,_xlfn.XMATCH(_xlfn.CONCAT(
SUBSTITUTE($A767,LEFT($A767,FIND($C767,$A767)+LEN($C767)-1),),
$F767),
[3]!index),_xlfn.XMATCH($G767,[3]!header))</f>
        <v>25.031370793995301</v>
      </c>
      <c r="N767">
        <f t="shared" ca="1" si="137"/>
        <v>25.031370793995301</v>
      </c>
      <c r="O767">
        <f t="shared" ca="1" si="137"/>
        <v>25.031370793995301</v>
      </c>
      <c r="P767">
        <f t="shared" ca="1" si="137"/>
        <v>25.031370793995301</v>
      </c>
      <c r="Q767">
        <f t="shared" ca="1" si="137"/>
        <v>25.031370793995301</v>
      </c>
      <c r="R767">
        <f t="shared" ca="1" si="137"/>
        <v>25.031370793995301</v>
      </c>
      <c r="S767">
        <f t="shared" ca="1" si="137"/>
        <v>25.031370793995301</v>
      </c>
      <c r="T767">
        <f t="shared" ca="1" si="137"/>
        <v>25.031370793995301</v>
      </c>
      <c r="U767">
        <f t="shared" ca="1" si="137"/>
        <v>25.031370793995301</v>
      </c>
      <c r="V767">
        <f t="shared" ca="1" si="137"/>
        <v>25.031370793995301</v>
      </c>
      <c r="W767">
        <f t="shared" ca="1" si="137"/>
        <v>25.031370793995301</v>
      </c>
    </row>
    <row r="768" spans="1:23" x14ac:dyDescent="0.25">
      <c r="A768" t="s">
        <v>57</v>
      </c>
      <c r="B768" t="s">
        <v>5</v>
      </c>
      <c r="C768" t="s">
        <v>15</v>
      </c>
      <c r="D768" t="s">
        <v>16</v>
      </c>
      <c r="E768" t="s">
        <v>182</v>
      </c>
      <c r="F768" t="s">
        <v>185</v>
      </c>
      <c r="G768" t="s">
        <v>17</v>
      </c>
      <c r="J768" t="s">
        <v>31</v>
      </c>
      <c r="K768" t="s">
        <v>90</v>
      </c>
      <c r="L768" t="str" cm="1">
        <f t="array" aca="1" ref="L768" ca="1">INDEX([3]!data_multi,_xlfn.XMATCH(_xlfn.CONCAT(
SUBSTITUTE($A768,LEFT($A768,FIND($C768,$A768)+LEN($C768)-1),),
$F768:$I768,
SUBSTITUTE($J768,LEFT($A768,FIND($C768,$A768)+LEN($C768)-1),)),
[3]!index_multi),_xlfn.XMATCH(L$2,[3]!header_multi))</f>
        <v>GJ</v>
      </c>
      <c r="M768" cm="1">
        <f t="array" aca="1" ref="M768" ca="1">INDEX([3]!data_multi,_xlfn.XMATCH(_xlfn.CONCAT(
SUBSTITUTE($A768,LEFT($A768,FIND($C768,$A768)+LEN($C768)-1),),
$F768:$I768,
SUBSTITUTE($J768,LEFT($A768,FIND($C768,$A768)+LEN($C768)-1),)),
[3]!index_multi),_xlfn.XMATCH(M$2,[3]!header_multi))</f>
        <v>2.5222723042595798</v>
      </c>
      <c r="N768">
        <f t="shared" ca="1" si="137"/>
        <v>2.5222723042595798</v>
      </c>
      <c r="O768">
        <f t="shared" ca="1" si="137"/>
        <v>2.5222723042595798</v>
      </c>
      <c r="P768">
        <f t="shared" ca="1" si="137"/>
        <v>2.5222723042595798</v>
      </c>
      <c r="Q768">
        <f t="shared" ca="1" si="137"/>
        <v>2.5222723042595798</v>
      </c>
      <c r="R768">
        <f t="shared" ca="1" si="137"/>
        <v>2.5222723042595798</v>
      </c>
      <c r="S768">
        <f t="shared" ca="1" si="137"/>
        <v>2.5222723042595798</v>
      </c>
      <c r="T768">
        <f t="shared" ca="1" si="137"/>
        <v>2.5222723042595798</v>
      </c>
      <c r="U768">
        <f t="shared" ca="1" si="137"/>
        <v>2.5222723042595798</v>
      </c>
      <c r="V768">
        <f t="shared" ca="1" si="137"/>
        <v>2.5222723042595798</v>
      </c>
      <c r="W768">
        <f t="shared" ca="1" si="137"/>
        <v>2.5222723042595798</v>
      </c>
    </row>
    <row r="769" spans="1:23" x14ac:dyDescent="0.25">
      <c r="A769" t="s">
        <v>89</v>
      </c>
      <c r="B769" t="s">
        <v>5</v>
      </c>
      <c r="C769" t="s">
        <v>15</v>
      </c>
      <c r="D769" t="s">
        <v>16</v>
      </c>
      <c r="E769" t="s">
        <v>186</v>
      </c>
      <c r="G769" t="s">
        <v>20</v>
      </c>
      <c r="K769" t="s">
        <v>21</v>
      </c>
      <c r="L769" t="str" cm="1">
        <f t="array" aca="1" ref="L769" ca="1">INDEX([1]!data,_xlfn.XMATCH(_xlfn.CONCAT(
SUBSTITUTE($A769,LEFT($A769,FIND($C769,$A769)+LEN($C769)-1),),
$F769:$I769,
SUBSTITUTE($J769,LEFT($A769,FIND($C769,$A769)+LEN($C769)-1),)),
[1]!index),_xlfn.XMATCH(L$2,[1]!header))</f>
        <v>GJ</v>
      </c>
    </row>
    <row r="770" spans="1:23" x14ac:dyDescent="0.25">
      <c r="A770" t="s">
        <v>89</v>
      </c>
      <c r="B770" t="s">
        <v>5</v>
      </c>
      <c r="C770" t="s">
        <v>15</v>
      </c>
      <c r="D770" t="s">
        <v>16</v>
      </c>
      <c r="E770" t="s">
        <v>186</v>
      </c>
      <c r="G770" t="s">
        <v>22</v>
      </c>
      <c r="H770" t="s">
        <v>71</v>
      </c>
    </row>
    <row r="771" spans="1:23" x14ac:dyDescent="0.25">
      <c r="A771" t="s">
        <v>89</v>
      </c>
      <c r="B771" t="s">
        <v>5</v>
      </c>
      <c r="C771" t="s">
        <v>15</v>
      </c>
      <c r="D771" t="s">
        <v>16</v>
      </c>
      <c r="E771" t="s">
        <v>186</v>
      </c>
      <c r="G771" t="s">
        <v>72</v>
      </c>
      <c r="K771" t="s">
        <v>73</v>
      </c>
      <c r="L771" t="s">
        <v>74</v>
      </c>
      <c r="M771" cm="1">
        <f t="array" aca="1" ref="M771" ca="1">INDEX([3]!data,_xlfn.XMATCH(_xlfn.CONCAT(
SUBSTITUTE($A771,LEFT($A771,FIND($C771,$A771)+LEN($C771)-1),),
$F771),
[3]!index),_xlfn.XMATCH($G771,[3]!header))</f>
        <v>0.5</v>
      </c>
      <c r="N771">
        <f t="shared" ref="N771:W772" ca="1" si="138">M771</f>
        <v>0.5</v>
      </c>
      <c r="O771">
        <f t="shared" ca="1" si="138"/>
        <v>0.5</v>
      </c>
      <c r="P771">
        <f t="shared" ca="1" si="138"/>
        <v>0.5</v>
      </c>
      <c r="Q771">
        <f t="shared" ca="1" si="138"/>
        <v>0.5</v>
      </c>
      <c r="R771">
        <f t="shared" ca="1" si="138"/>
        <v>0.5</v>
      </c>
      <c r="S771">
        <f t="shared" ca="1" si="138"/>
        <v>0.5</v>
      </c>
      <c r="T771">
        <f t="shared" ca="1" si="138"/>
        <v>0.5</v>
      </c>
      <c r="U771">
        <f t="shared" ca="1" si="138"/>
        <v>0.5</v>
      </c>
      <c r="V771">
        <f t="shared" ca="1" si="138"/>
        <v>0.5</v>
      </c>
      <c r="W771">
        <f t="shared" ca="1" si="138"/>
        <v>0.5</v>
      </c>
    </row>
    <row r="772" spans="1:23" x14ac:dyDescent="0.25">
      <c r="A772" t="s">
        <v>89</v>
      </c>
      <c r="B772" t="s">
        <v>5</v>
      </c>
      <c r="C772" t="s">
        <v>15</v>
      </c>
      <c r="D772" t="s">
        <v>16</v>
      </c>
      <c r="E772" t="s">
        <v>186</v>
      </c>
      <c r="G772" t="s">
        <v>75</v>
      </c>
      <c r="K772" t="s">
        <v>73</v>
      </c>
      <c r="M772" cm="1">
        <f t="array" aca="1" ref="M772" ca="1">INDEX([3]!data,_xlfn.XMATCH(_xlfn.CONCAT(
SUBSTITUTE($A772,LEFT($A772,FIND($C772,$A772)+LEN($C772)-1),),
$F772),
[3]!index),_xlfn.XMATCH($G772,[3]!header))</f>
        <v>10</v>
      </c>
      <c r="N772">
        <f t="shared" ca="1" si="138"/>
        <v>10</v>
      </c>
      <c r="O772">
        <f t="shared" ca="1" si="138"/>
        <v>10</v>
      </c>
      <c r="P772">
        <f t="shared" ca="1" si="138"/>
        <v>10</v>
      </c>
      <c r="Q772">
        <f t="shared" ca="1" si="138"/>
        <v>10</v>
      </c>
      <c r="R772">
        <f t="shared" ca="1" si="138"/>
        <v>10</v>
      </c>
      <c r="S772">
        <f t="shared" ca="1" si="138"/>
        <v>10</v>
      </c>
      <c r="T772">
        <f t="shared" ca="1" si="138"/>
        <v>10</v>
      </c>
      <c r="U772">
        <f t="shared" ca="1" si="138"/>
        <v>10</v>
      </c>
      <c r="V772">
        <f t="shared" ca="1" si="138"/>
        <v>10</v>
      </c>
      <c r="W772">
        <f t="shared" ca="1" si="138"/>
        <v>10</v>
      </c>
    </row>
    <row r="773" spans="1:23" x14ac:dyDescent="0.25">
      <c r="A773" t="s">
        <v>89</v>
      </c>
      <c r="B773" t="s">
        <v>5</v>
      </c>
      <c r="C773" t="s">
        <v>15</v>
      </c>
      <c r="D773" t="s">
        <v>16</v>
      </c>
      <c r="E773" t="s">
        <v>186</v>
      </c>
      <c r="F773" t="s">
        <v>187</v>
      </c>
      <c r="G773" t="s">
        <v>6</v>
      </c>
    </row>
    <row r="774" spans="1:23" x14ac:dyDescent="0.25">
      <c r="A774" t="s">
        <v>89</v>
      </c>
      <c r="B774" t="s">
        <v>5</v>
      </c>
      <c r="C774" t="s">
        <v>15</v>
      </c>
      <c r="D774" t="s">
        <v>16</v>
      </c>
      <c r="E774" t="s">
        <v>186</v>
      </c>
      <c r="F774" t="s">
        <v>187</v>
      </c>
      <c r="G774" t="s">
        <v>77</v>
      </c>
      <c r="K774" t="s">
        <v>73</v>
      </c>
      <c r="L774" t="s">
        <v>78</v>
      </c>
      <c r="M774" cm="1">
        <f t="array" aca="1" ref="M774" ca="1">INDEX([3]!data,_xlfn.XMATCH(_xlfn.CONCAT(
SUBSTITUTE($A774,LEFT($A774,FIND($C774,$A774)+LEN($C774)-1),),
$F774),
[3]!index),_xlfn.XMATCH($G774,[3]!header))</f>
        <v>1940</v>
      </c>
      <c r="N774">
        <f t="shared" ref="N774:W776" ca="1" si="139">M774</f>
        <v>1940</v>
      </c>
      <c r="O774">
        <f t="shared" ca="1" si="139"/>
        <v>1940</v>
      </c>
      <c r="P774">
        <f t="shared" ca="1" si="139"/>
        <v>1940</v>
      </c>
      <c r="Q774">
        <f t="shared" ca="1" si="139"/>
        <v>1940</v>
      </c>
      <c r="R774">
        <f t="shared" ca="1" si="139"/>
        <v>1940</v>
      </c>
      <c r="S774">
        <f t="shared" ca="1" si="139"/>
        <v>1940</v>
      </c>
      <c r="T774">
        <f t="shared" ca="1" si="139"/>
        <v>1940</v>
      </c>
      <c r="U774">
        <f t="shared" ca="1" si="139"/>
        <v>1940</v>
      </c>
      <c r="V774">
        <f t="shared" ca="1" si="139"/>
        <v>1940</v>
      </c>
      <c r="W774">
        <f t="shared" ca="1" si="139"/>
        <v>1940</v>
      </c>
    </row>
    <row r="775" spans="1:23" x14ac:dyDescent="0.25">
      <c r="A775" t="s">
        <v>89</v>
      </c>
      <c r="B775" t="s">
        <v>5</v>
      </c>
      <c r="C775" t="s">
        <v>15</v>
      </c>
      <c r="D775" t="s">
        <v>16</v>
      </c>
      <c r="E775" t="s">
        <v>186</v>
      </c>
      <c r="F775" t="s">
        <v>187</v>
      </c>
      <c r="G775" t="s">
        <v>79</v>
      </c>
      <c r="K775" t="s">
        <v>73</v>
      </c>
      <c r="L775" t="s">
        <v>78</v>
      </c>
      <c r="M775" cm="1">
        <f t="array" aca="1" ref="M775" ca="1">INDEX([3]!data,_xlfn.XMATCH(_xlfn.CONCAT(
SUBSTITUTE($A775,LEFT($A775,FIND($C775,$A775)+LEN($C775)-1),),
$F775),
[3]!index),_xlfn.XMATCH($G775,[3]!header))</f>
        <v>2101</v>
      </c>
      <c r="N775">
        <f t="shared" ca="1" si="139"/>
        <v>2101</v>
      </c>
      <c r="O775">
        <f t="shared" ca="1" si="139"/>
        <v>2101</v>
      </c>
      <c r="P775">
        <f t="shared" ca="1" si="139"/>
        <v>2101</v>
      </c>
      <c r="Q775">
        <f t="shared" ca="1" si="139"/>
        <v>2101</v>
      </c>
      <c r="R775">
        <f t="shared" ca="1" si="139"/>
        <v>2101</v>
      </c>
      <c r="S775">
        <f t="shared" ca="1" si="139"/>
        <v>2101</v>
      </c>
      <c r="T775">
        <f t="shared" ca="1" si="139"/>
        <v>2101</v>
      </c>
      <c r="U775">
        <f t="shared" ca="1" si="139"/>
        <v>2101</v>
      </c>
      <c r="V775">
        <f t="shared" ca="1" si="139"/>
        <v>2101</v>
      </c>
      <c r="W775">
        <f t="shared" ca="1" si="139"/>
        <v>2101</v>
      </c>
    </row>
    <row r="776" spans="1:23" x14ac:dyDescent="0.25">
      <c r="A776" t="s">
        <v>89</v>
      </c>
      <c r="B776" t="s">
        <v>5</v>
      </c>
      <c r="C776" t="s">
        <v>15</v>
      </c>
      <c r="D776" t="s">
        <v>16</v>
      </c>
      <c r="E776" t="s">
        <v>186</v>
      </c>
      <c r="F776" t="s">
        <v>187</v>
      </c>
      <c r="G776" t="s">
        <v>80</v>
      </c>
      <c r="K776" t="s">
        <v>73</v>
      </c>
      <c r="L776" t="s">
        <v>81</v>
      </c>
      <c r="M776" cm="1">
        <f t="array" aca="1" ref="M776" ca="1">INDEX([3]!data,_xlfn.XMATCH(_xlfn.CONCAT(
SUBSTITUTE($A776,LEFT($A776,FIND($C776,$A776)+LEN($C776)-1),),
$F776),
[3]!index),_xlfn.XMATCH($G776,[3]!header))</f>
        <v>30</v>
      </c>
      <c r="N776">
        <f t="shared" ca="1" si="139"/>
        <v>30</v>
      </c>
      <c r="O776">
        <f t="shared" ca="1" si="139"/>
        <v>30</v>
      </c>
      <c r="P776">
        <f t="shared" ca="1" si="139"/>
        <v>30</v>
      </c>
      <c r="Q776">
        <f t="shared" ca="1" si="139"/>
        <v>30</v>
      </c>
      <c r="R776">
        <f t="shared" ca="1" si="139"/>
        <v>30</v>
      </c>
      <c r="S776">
        <f t="shared" ca="1" si="139"/>
        <v>30</v>
      </c>
      <c r="T776">
        <f t="shared" ca="1" si="139"/>
        <v>30</v>
      </c>
      <c r="U776">
        <f t="shared" ca="1" si="139"/>
        <v>30</v>
      </c>
      <c r="V776">
        <f t="shared" ca="1" si="139"/>
        <v>30</v>
      </c>
      <c r="W776">
        <f t="shared" ca="1" si="139"/>
        <v>30</v>
      </c>
    </row>
    <row r="777" spans="1:23" x14ac:dyDescent="0.25">
      <c r="A777" t="s">
        <v>89</v>
      </c>
      <c r="B777" t="s">
        <v>5</v>
      </c>
      <c r="C777" t="s">
        <v>15</v>
      </c>
      <c r="D777" t="s">
        <v>16</v>
      </c>
      <c r="E777" t="s">
        <v>186</v>
      </c>
      <c r="F777" t="s">
        <v>187</v>
      </c>
      <c r="G777" t="s">
        <v>82</v>
      </c>
      <c r="K777" t="s">
        <v>83</v>
      </c>
      <c r="L777" t="s">
        <v>74</v>
      </c>
      <c r="M777" cm="1">
        <f t="array" aca="1" ref="M777" ca="1">INDEX([3]!data,_xlfn.XMATCH(_xlfn.CONCAT(
SUBSTITUTE($A777,LEFT($A777,FIND($C777,$A777)+LEN($C777)-1),),
$F777),
[3]!index),_xlfn.XMATCH(_xlfn.CONCAT($C777,$G777),[3]!header))</f>
        <v>0.22500000000000001</v>
      </c>
    </row>
    <row r="778" spans="1:23" x14ac:dyDescent="0.25">
      <c r="A778" t="s">
        <v>89</v>
      </c>
      <c r="B778" t="s">
        <v>5</v>
      </c>
      <c r="C778" t="s">
        <v>15</v>
      </c>
      <c r="D778" t="s">
        <v>16</v>
      </c>
      <c r="E778" t="s">
        <v>186</v>
      </c>
      <c r="F778" t="s">
        <v>187</v>
      </c>
      <c r="G778" t="s">
        <v>84</v>
      </c>
      <c r="K778" t="s">
        <v>73</v>
      </c>
      <c r="L778" t="s">
        <v>85</v>
      </c>
      <c r="M778" cm="1">
        <f t="array" aca="1" ref="M778" ca="1">INDEX([3]!data,_xlfn.XMATCH(_xlfn.CONCAT(
SUBSTITUTE($A778,LEFT($A778,FIND($C778,$A778)+LEN($C778)-1),),
$F778),
[3]!index),_xlfn.XMATCH($G778,[3]!header))</f>
        <v>470.32790399999999</v>
      </c>
      <c r="N778">
        <f t="shared" ref="N778:W781" ca="1" si="140">M778</f>
        <v>470.32790399999999</v>
      </c>
      <c r="O778">
        <f t="shared" ca="1" si="140"/>
        <v>470.32790399999999</v>
      </c>
      <c r="P778">
        <f t="shared" ca="1" si="140"/>
        <v>470.32790399999999</v>
      </c>
      <c r="Q778">
        <f t="shared" ca="1" si="140"/>
        <v>470.32790399999999</v>
      </c>
      <c r="R778">
        <f t="shared" ca="1" si="140"/>
        <v>470.32790399999999</v>
      </c>
      <c r="S778">
        <f t="shared" ca="1" si="140"/>
        <v>470.32790399999999</v>
      </c>
      <c r="T778">
        <f t="shared" ca="1" si="140"/>
        <v>470.32790399999999</v>
      </c>
      <c r="U778">
        <f t="shared" ca="1" si="140"/>
        <v>470.32790399999999</v>
      </c>
      <c r="V778">
        <f t="shared" ca="1" si="140"/>
        <v>470.32790399999999</v>
      </c>
      <c r="W778">
        <f t="shared" ca="1" si="140"/>
        <v>470.32790399999999</v>
      </c>
    </row>
    <row r="779" spans="1:23" x14ac:dyDescent="0.25">
      <c r="A779" t="s">
        <v>89</v>
      </c>
      <c r="B779" t="s">
        <v>5</v>
      </c>
      <c r="C779" t="s">
        <v>15</v>
      </c>
      <c r="D779" t="s">
        <v>16</v>
      </c>
      <c r="E779" t="s">
        <v>186</v>
      </c>
      <c r="F779" t="s">
        <v>187</v>
      </c>
      <c r="G779" t="s">
        <v>86</v>
      </c>
      <c r="K779" t="s">
        <v>73</v>
      </c>
      <c r="L779" t="s">
        <v>87</v>
      </c>
      <c r="M779" cm="1">
        <f t="array" aca="1" ref="M779" ca="1">INDEX([3]!data,_xlfn.XMATCH(_xlfn.CONCAT(
SUBSTITUTE($A779,LEFT($A779,FIND($C779,$A779)+LEN($C779)-1),),
$F779),
[3]!index),_xlfn.XMATCH($G779,[3]!header))</f>
        <v>17004.423623762399</v>
      </c>
      <c r="N779">
        <f t="shared" ca="1" si="140"/>
        <v>17004.423623762399</v>
      </c>
      <c r="O779">
        <f t="shared" ca="1" si="140"/>
        <v>17004.423623762399</v>
      </c>
      <c r="P779">
        <f t="shared" ca="1" si="140"/>
        <v>17004.423623762399</v>
      </c>
      <c r="Q779">
        <f t="shared" ca="1" si="140"/>
        <v>17004.423623762399</v>
      </c>
      <c r="R779">
        <f t="shared" ca="1" si="140"/>
        <v>17004.423623762399</v>
      </c>
      <c r="S779">
        <f t="shared" ca="1" si="140"/>
        <v>17004.423623762399</v>
      </c>
      <c r="T779">
        <f t="shared" ca="1" si="140"/>
        <v>17004.423623762399</v>
      </c>
      <c r="U779">
        <f t="shared" ca="1" si="140"/>
        <v>17004.423623762399</v>
      </c>
      <c r="V779">
        <f t="shared" ca="1" si="140"/>
        <v>17004.423623762399</v>
      </c>
      <c r="W779">
        <f t="shared" ca="1" si="140"/>
        <v>17004.423623762399</v>
      </c>
    </row>
    <row r="780" spans="1:23" x14ac:dyDescent="0.25">
      <c r="A780" t="s">
        <v>89</v>
      </c>
      <c r="B780" t="s">
        <v>5</v>
      </c>
      <c r="C780" t="s">
        <v>15</v>
      </c>
      <c r="D780" t="s">
        <v>16</v>
      </c>
      <c r="E780" t="s">
        <v>186</v>
      </c>
      <c r="F780" t="s">
        <v>187</v>
      </c>
      <c r="G780" t="s">
        <v>88</v>
      </c>
      <c r="K780" t="s">
        <v>73</v>
      </c>
      <c r="L780" t="s">
        <v>87</v>
      </c>
      <c r="M780" cm="1">
        <f t="array" aca="1" ref="M780" ca="1">INDEX([3]!data,_xlfn.XMATCH(_xlfn.CONCAT(
SUBSTITUTE($A780,LEFT($A780,FIND($C780,$A780)+LEN($C780)-1),),
$F780),
[3]!index),_xlfn.XMATCH($G780,[3]!header))</f>
        <v>625.68748094067701</v>
      </c>
      <c r="N780">
        <f t="shared" ca="1" si="140"/>
        <v>625.68748094067701</v>
      </c>
      <c r="O780">
        <f t="shared" ca="1" si="140"/>
        <v>625.68748094067701</v>
      </c>
      <c r="P780">
        <f t="shared" ca="1" si="140"/>
        <v>625.68748094067701</v>
      </c>
      <c r="Q780">
        <f t="shared" ca="1" si="140"/>
        <v>625.68748094067701</v>
      </c>
      <c r="R780">
        <f t="shared" ca="1" si="140"/>
        <v>625.68748094067701</v>
      </c>
      <c r="S780">
        <f t="shared" ca="1" si="140"/>
        <v>625.68748094067701</v>
      </c>
      <c r="T780">
        <f t="shared" ca="1" si="140"/>
        <v>625.68748094067701</v>
      </c>
      <c r="U780">
        <f t="shared" ca="1" si="140"/>
        <v>625.68748094067701</v>
      </c>
      <c r="V780">
        <f t="shared" ca="1" si="140"/>
        <v>625.68748094067701</v>
      </c>
      <c r="W780">
        <f t="shared" ca="1" si="140"/>
        <v>625.68748094067701</v>
      </c>
    </row>
    <row r="781" spans="1:23" x14ac:dyDescent="0.25">
      <c r="A781" t="s">
        <v>89</v>
      </c>
      <c r="B781" t="s">
        <v>5</v>
      </c>
      <c r="C781" t="s">
        <v>15</v>
      </c>
      <c r="D781" t="s">
        <v>16</v>
      </c>
      <c r="E781" t="s">
        <v>186</v>
      </c>
      <c r="F781" t="s">
        <v>187</v>
      </c>
      <c r="G781" t="s">
        <v>17</v>
      </c>
      <c r="J781" t="s">
        <v>188</v>
      </c>
      <c r="K781" t="s">
        <v>90</v>
      </c>
      <c r="L781" t="str" cm="1">
        <f t="array" aca="1" ref="L781" ca="1">INDEX([3]!data_multi,_xlfn.XMATCH(_xlfn.CONCAT(
SUBSTITUTE($A781,LEFT($A781,FIND($C781,$A781)+LEN($C781)-1),),
$F781:$I781,
SUBSTITUTE($J781,LEFT($A781,FIND($C781,$A781)+LEN($C781)-1),)),
[3]!index_multi),_xlfn.XMATCH(L$2,[3]!header_multi))</f>
        <v>GJ</v>
      </c>
      <c r="M781" cm="1">
        <f t="array" aca="1" ref="M781" ca="1">INDEX([3]!data_multi,_xlfn.XMATCH(_xlfn.CONCAT(
SUBSTITUTE($A781,LEFT($A781,FIND($C781,$A781)+LEN($C781)-1),),
$F781:$I781,
SUBSTITUTE($J781,LEFT($A781,FIND($C781,$A781)+LEN($C781)-1),)),
[3]!index_multi),_xlfn.XMATCH(M$2,[3]!header_multi))</f>
        <v>2.1352396753154501</v>
      </c>
      <c r="N781">
        <f t="shared" ca="1" si="140"/>
        <v>2.1352396753154501</v>
      </c>
      <c r="O781">
        <f t="shared" ca="1" si="140"/>
        <v>2.1352396753154501</v>
      </c>
      <c r="P781">
        <f t="shared" ca="1" si="140"/>
        <v>2.1352396753154501</v>
      </c>
      <c r="Q781">
        <f t="shared" ca="1" si="140"/>
        <v>2.1352396753154501</v>
      </c>
      <c r="R781">
        <f t="shared" ca="1" si="140"/>
        <v>2.1352396753154501</v>
      </c>
      <c r="S781">
        <f t="shared" ca="1" si="140"/>
        <v>2.1352396753154501</v>
      </c>
      <c r="T781">
        <f t="shared" ca="1" si="140"/>
        <v>2.1352396753154501</v>
      </c>
      <c r="U781">
        <f t="shared" ca="1" si="140"/>
        <v>2.1352396753154501</v>
      </c>
      <c r="V781">
        <f t="shared" ca="1" si="140"/>
        <v>2.1352396753154501</v>
      </c>
      <c r="W781">
        <f t="shared" ca="1" si="140"/>
        <v>2.1352396753154501</v>
      </c>
    </row>
    <row r="782" spans="1:23" x14ac:dyDescent="0.25">
      <c r="A782" t="s">
        <v>89</v>
      </c>
      <c r="B782" t="s">
        <v>5</v>
      </c>
      <c r="C782" t="s">
        <v>15</v>
      </c>
      <c r="D782" t="s">
        <v>16</v>
      </c>
      <c r="E782" t="s">
        <v>186</v>
      </c>
      <c r="F782" t="s">
        <v>189</v>
      </c>
      <c r="G782" t="s">
        <v>6</v>
      </c>
    </row>
    <row r="783" spans="1:23" x14ac:dyDescent="0.25">
      <c r="A783" t="s">
        <v>89</v>
      </c>
      <c r="B783" t="s">
        <v>5</v>
      </c>
      <c r="C783" t="s">
        <v>15</v>
      </c>
      <c r="D783" t="s">
        <v>16</v>
      </c>
      <c r="E783" t="s">
        <v>186</v>
      </c>
      <c r="F783" t="s">
        <v>189</v>
      </c>
      <c r="G783" t="s">
        <v>77</v>
      </c>
      <c r="K783" t="s">
        <v>73</v>
      </c>
      <c r="L783" t="s">
        <v>78</v>
      </c>
      <c r="M783" cm="1">
        <f t="array" aca="1" ref="M783" ca="1">INDEX([3]!data,_xlfn.XMATCH(_xlfn.CONCAT(
SUBSTITUTE($A783,LEFT($A783,FIND($C783,$A783)+LEN($C783)-1),),
$F783),
[3]!index),_xlfn.XMATCH($G783,[3]!header))</f>
        <v>1940</v>
      </c>
      <c r="N783">
        <f t="shared" ref="N783:W785" ca="1" si="141">M783</f>
        <v>1940</v>
      </c>
      <c r="O783">
        <f t="shared" ca="1" si="141"/>
        <v>1940</v>
      </c>
      <c r="P783">
        <f t="shared" ca="1" si="141"/>
        <v>1940</v>
      </c>
      <c r="Q783">
        <f t="shared" ca="1" si="141"/>
        <v>1940</v>
      </c>
      <c r="R783">
        <f t="shared" ca="1" si="141"/>
        <v>1940</v>
      </c>
      <c r="S783">
        <f t="shared" ca="1" si="141"/>
        <v>1940</v>
      </c>
      <c r="T783">
        <f t="shared" ca="1" si="141"/>
        <v>1940</v>
      </c>
      <c r="U783">
        <f t="shared" ca="1" si="141"/>
        <v>1940</v>
      </c>
      <c r="V783">
        <f t="shared" ca="1" si="141"/>
        <v>1940</v>
      </c>
      <c r="W783">
        <f t="shared" ca="1" si="141"/>
        <v>1940</v>
      </c>
    </row>
    <row r="784" spans="1:23" x14ac:dyDescent="0.25">
      <c r="A784" t="s">
        <v>89</v>
      </c>
      <c r="B784" t="s">
        <v>5</v>
      </c>
      <c r="C784" t="s">
        <v>15</v>
      </c>
      <c r="D784" t="s">
        <v>16</v>
      </c>
      <c r="E784" t="s">
        <v>186</v>
      </c>
      <c r="F784" t="s">
        <v>189</v>
      </c>
      <c r="G784" t="s">
        <v>79</v>
      </c>
      <c r="K784" t="s">
        <v>73</v>
      </c>
      <c r="L784" t="s">
        <v>78</v>
      </c>
      <c r="M784" cm="1">
        <f t="array" aca="1" ref="M784" ca="1">INDEX([3]!data,_xlfn.XMATCH(_xlfn.CONCAT(
SUBSTITUTE($A784,LEFT($A784,FIND($C784,$A784)+LEN($C784)-1),),
$F784),
[3]!index),_xlfn.XMATCH($G784,[3]!header))</f>
        <v>2101</v>
      </c>
      <c r="N784">
        <f t="shared" ca="1" si="141"/>
        <v>2101</v>
      </c>
      <c r="O784">
        <f t="shared" ca="1" si="141"/>
        <v>2101</v>
      </c>
      <c r="P784">
        <f t="shared" ca="1" si="141"/>
        <v>2101</v>
      </c>
      <c r="Q784">
        <f t="shared" ca="1" si="141"/>
        <v>2101</v>
      </c>
      <c r="R784">
        <f t="shared" ca="1" si="141"/>
        <v>2101</v>
      </c>
      <c r="S784">
        <f t="shared" ca="1" si="141"/>
        <v>2101</v>
      </c>
      <c r="T784">
        <f t="shared" ca="1" si="141"/>
        <v>2101</v>
      </c>
      <c r="U784">
        <f t="shared" ca="1" si="141"/>
        <v>2101</v>
      </c>
      <c r="V784">
        <f t="shared" ca="1" si="141"/>
        <v>2101</v>
      </c>
      <c r="W784">
        <f t="shared" ca="1" si="141"/>
        <v>2101</v>
      </c>
    </row>
    <row r="785" spans="1:23" x14ac:dyDescent="0.25">
      <c r="A785" t="s">
        <v>89</v>
      </c>
      <c r="B785" t="s">
        <v>5</v>
      </c>
      <c r="C785" t="s">
        <v>15</v>
      </c>
      <c r="D785" t="s">
        <v>16</v>
      </c>
      <c r="E785" t="s">
        <v>186</v>
      </c>
      <c r="F785" t="s">
        <v>189</v>
      </c>
      <c r="G785" t="s">
        <v>80</v>
      </c>
      <c r="K785" t="s">
        <v>73</v>
      </c>
      <c r="L785" t="s">
        <v>81</v>
      </c>
      <c r="M785" cm="1">
        <f t="array" aca="1" ref="M785" ca="1">INDEX([3]!data,_xlfn.XMATCH(_xlfn.CONCAT(
SUBSTITUTE($A785,LEFT($A785,FIND($C785,$A785)+LEN($C785)-1),),
$F785),
[3]!index),_xlfn.XMATCH($G785,[3]!header))</f>
        <v>30</v>
      </c>
      <c r="N785">
        <f t="shared" ca="1" si="141"/>
        <v>30</v>
      </c>
      <c r="O785">
        <f t="shared" ca="1" si="141"/>
        <v>30</v>
      </c>
      <c r="P785">
        <f t="shared" ca="1" si="141"/>
        <v>30</v>
      </c>
      <c r="Q785">
        <f t="shared" ca="1" si="141"/>
        <v>30</v>
      </c>
      <c r="R785">
        <f t="shared" ca="1" si="141"/>
        <v>30</v>
      </c>
      <c r="S785">
        <f t="shared" ca="1" si="141"/>
        <v>30</v>
      </c>
      <c r="T785">
        <f t="shared" ca="1" si="141"/>
        <v>30</v>
      </c>
      <c r="U785">
        <f t="shared" ca="1" si="141"/>
        <v>30</v>
      </c>
      <c r="V785">
        <f t="shared" ca="1" si="141"/>
        <v>30</v>
      </c>
      <c r="W785">
        <f t="shared" ca="1" si="141"/>
        <v>30</v>
      </c>
    </row>
    <row r="786" spans="1:23" x14ac:dyDescent="0.25">
      <c r="A786" t="s">
        <v>89</v>
      </c>
      <c r="B786" t="s">
        <v>5</v>
      </c>
      <c r="C786" t="s">
        <v>15</v>
      </c>
      <c r="D786" t="s">
        <v>16</v>
      </c>
      <c r="E786" t="s">
        <v>186</v>
      </c>
      <c r="F786" t="s">
        <v>189</v>
      </c>
      <c r="G786" t="s">
        <v>82</v>
      </c>
      <c r="K786" t="s">
        <v>83</v>
      </c>
      <c r="L786" t="s">
        <v>74</v>
      </c>
      <c r="M786" cm="1">
        <f t="array" aca="1" ref="M786" ca="1">INDEX([3]!data,_xlfn.XMATCH(_xlfn.CONCAT(
SUBSTITUTE($A786,LEFT($A786,FIND($C786,$A786)+LEN($C786)-1),),
$F786),
[3]!index),_xlfn.XMATCH(_xlfn.CONCAT($C786,$G786),[3]!header))</f>
        <v>2.5000000000000001E-2</v>
      </c>
    </row>
    <row r="787" spans="1:23" x14ac:dyDescent="0.25">
      <c r="A787" t="s">
        <v>89</v>
      </c>
      <c r="B787" t="s">
        <v>5</v>
      </c>
      <c r="C787" t="s">
        <v>15</v>
      </c>
      <c r="D787" t="s">
        <v>16</v>
      </c>
      <c r="E787" t="s">
        <v>186</v>
      </c>
      <c r="F787" t="s">
        <v>189</v>
      </c>
      <c r="G787" t="s">
        <v>84</v>
      </c>
      <c r="K787" t="s">
        <v>73</v>
      </c>
      <c r="L787" t="s">
        <v>85</v>
      </c>
      <c r="M787" cm="1">
        <f t="array" aca="1" ref="M787" ca="1">INDEX([3]!data,_xlfn.XMATCH(_xlfn.CONCAT(
SUBSTITUTE($A787,LEFT($A787,FIND($C787,$A787)+LEN($C787)-1),),
$F787),
[3]!index),_xlfn.XMATCH($G787,[3]!header))</f>
        <v>470.32790399999999</v>
      </c>
      <c r="N787">
        <f t="shared" ref="N787:W790" ca="1" si="142">M787</f>
        <v>470.32790399999999</v>
      </c>
      <c r="O787">
        <f t="shared" ca="1" si="142"/>
        <v>470.32790399999999</v>
      </c>
      <c r="P787">
        <f t="shared" ca="1" si="142"/>
        <v>470.32790399999999</v>
      </c>
      <c r="Q787">
        <f t="shared" ca="1" si="142"/>
        <v>470.32790399999999</v>
      </c>
      <c r="R787">
        <f t="shared" ca="1" si="142"/>
        <v>470.32790399999999</v>
      </c>
      <c r="S787">
        <f t="shared" ca="1" si="142"/>
        <v>470.32790399999999</v>
      </c>
      <c r="T787">
        <f t="shared" ca="1" si="142"/>
        <v>470.32790399999999</v>
      </c>
      <c r="U787">
        <f t="shared" ca="1" si="142"/>
        <v>470.32790399999999</v>
      </c>
      <c r="V787">
        <f t="shared" ca="1" si="142"/>
        <v>470.32790399999999</v>
      </c>
      <c r="W787">
        <f t="shared" ca="1" si="142"/>
        <v>470.32790399999999</v>
      </c>
    </row>
    <row r="788" spans="1:23" x14ac:dyDescent="0.25">
      <c r="A788" t="s">
        <v>89</v>
      </c>
      <c r="B788" t="s">
        <v>5</v>
      </c>
      <c r="C788" t="s">
        <v>15</v>
      </c>
      <c r="D788" t="s">
        <v>16</v>
      </c>
      <c r="E788" t="s">
        <v>186</v>
      </c>
      <c r="F788" t="s">
        <v>189</v>
      </c>
      <c r="G788" t="s">
        <v>86</v>
      </c>
      <c r="K788" t="s">
        <v>73</v>
      </c>
      <c r="L788" t="s">
        <v>87</v>
      </c>
      <c r="M788" cm="1">
        <f t="array" aca="1" ref="M788" ca="1">INDEX([3]!data,_xlfn.XMATCH(_xlfn.CONCAT(
SUBSTITUTE($A788,LEFT($A788,FIND($C788,$A788)+LEN($C788)-1),),
$F788),
[3]!index),_xlfn.XMATCH($G788,[3]!header))</f>
        <v>39000.084889745303</v>
      </c>
      <c r="N788">
        <f t="shared" ca="1" si="142"/>
        <v>39000.084889745303</v>
      </c>
      <c r="O788">
        <f t="shared" ca="1" si="142"/>
        <v>39000.084889745303</v>
      </c>
      <c r="P788">
        <f t="shared" ca="1" si="142"/>
        <v>39000.084889745303</v>
      </c>
      <c r="Q788">
        <f t="shared" ca="1" si="142"/>
        <v>39000.084889745303</v>
      </c>
      <c r="R788">
        <f t="shared" ca="1" si="142"/>
        <v>39000.084889745303</v>
      </c>
      <c r="S788">
        <f t="shared" ca="1" si="142"/>
        <v>39000.084889745303</v>
      </c>
      <c r="T788">
        <f t="shared" ca="1" si="142"/>
        <v>39000.084889745303</v>
      </c>
      <c r="U788">
        <f t="shared" ca="1" si="142"/>
        <v>39000.084889745303</v>
      </c>
      <c r="V788">
        <f t="shared" ca="1" si="142"/>
        <v>39000.084889745303</v>
      </c>
      <c r="W788">
        <f t="shared" ca="1" si="142"/>
        <v>39000.084889745303</v>
      </c>
    </row>
    <row r="789" spans="1:23" x14ac:dyDescent="0.25">
      <c r="A789" t="s">
        <v>89</v>
      </c>
      <c r="B789" t="s">
        <v>5</v>
      </c>
      <c r="C789" t="s">
        <v>15</v>
      </c>
      <c r="D789" t="s">
        <v>16</v>
      </c>
      <c r="E789" t="s">
        <v>186</v>
      </c>
      <c r="F789" t="s">
        <v>189</v>
      </c>
      <c r="G789" t="s">
        <v>88</v>
      </c>
      <c r="K789" t="s">
        <v>73</v>
      </c>
      <c r="L789" t="s">
        <v>87</v>
      </c>
      <c r="M789" cm="1">
        <f t="array" aca="1" ref="M789" ca="1">INDEX([3]!data,_xlfn.XMATCH(_xlfn.CONCAT(
SUBSTITUTE($A789,LEFT($A789,FIND($C789,$A789)+LEN($C789)-1),),
$F789),
[3]!index),_xlfn.XMATCH($G789,[3]!header))</f>
        <v>625.68748094067701</v>
      </c>
      <c r="N789">
        <f t="shared" ca="1" si="142"/>
        <v>625.68748094067701</v>
      </c>
      <c r="O789">
        <f t="shared" ca="1" si="142"/>
        <v>625.68748094067701</v>
      </c>
      <c r="P789">
        <f t="shared" ca="1" si="142"/>
        <v>625.68748094067701</v>
      </c>
      <c r="Q789">
        <f t="shared" ca="1" si="142"/>
        <v>625.68748094067701</v>
      </c>
      <c r="R789">
        <f t="shared" ca="1" si="142"/>
        <v>625.68748094067701</v>
      </c>
      <c r="S789">
        <f t="shared" ca="1" si="142"/>
        <v>625.68748094067701</v>
      </c>
      <c r="T789">
        <f t="shared" ca="1" si="142"/>
        <v>625.68748094067701</v>
      </c>
      <c r="U789">
        <f t="shared" ca="1" si="142"/>
        <v>625.68748094067701</v>
      </c>
      <c r="V789">
        <f t="shared" ca="1" si="142"/>
        <v>625.68748094067701</v>
      </c>
      <c r="W789">
        <f t="shared" ca="1" si="142"/>
        <v>625.68748094067701</v>
      </c>
    </row>
    <row r="790" spans="1:23" x14ac:dyDescent="0.25">
      <c r="A790" t="s">
        <v>89</v>
      </c>
      <c r="B790" t="s">
        <v>5</v>
      </c>
      <c r="C790" t="s">
        <v>15</v>
      </c>
      <c r="D790" t="s">
        <v>16</v>
      </c>
      <c r="E790" t="s">
        <v>186</v>
      </c>
      <c r="F790" t="s">
        <v>189</v>
      </c>
      <c r="G790" t="s">
        <v>17</v>
      </c>
      <c r="J790" t="s">
        <v>188</v>
      </c>
      <c r="K790" t="s">
        <v>90</v>
      </c>
      <c r="L790" t="str" cm="1">
        <f t="array" aca="1" ref="L790" ca="1">INDEX([3]!data_multi,_xlfn.XMATCH(_xlfn.CONCAT(
SUBSTITUTE($A790,LEFT($A790,FIND($C790,$A790)+LEN($C790)-1),),
$F790:$I790,
SUBSTITUTE($J790,LEFT($A790,FIND($C790,$A790)+LEN($C790)-1),)),
[3]!index_multi),_xlfn.XMATCH(L$2,[3]!header_multi))</f>
        <v>GJ</v>
      </c>
      <c r="M790" cm="1">
        <f t="array" aca="1" ref="M790" ca="1">INDEX([3]!data_multi,_xlfn.XMATCH(_xlfn.CONCAT(
SUBSTITUTE($A790,LEFT($A790,FIND($C790,$A790)+LEN($C790)-1),),
$F790:$I790,
SUBSTITUTE($J790,LEFT($A790,FIND($C790,$A790)+LEN($C790)-1),)),
[3]!index_multi),_xlfn.XMATCH(M$2,[3]!header_multi))</f>
        <v>1.6005783850052</v>
      </c>
      <c r="N790">
        <f t="shared" ca="1" si="142"/>
        <v>1.6005783850052</v>
      </c>
      <c r="O790">
        <f t="shared" ca="1" si="142"/>
        <v>1.6005783850052</v>
      </c>
      <c r="P790">
        <f t="shared" ca="1" si="142"/>
        <v>1.6005783850052</v>
      </c>
      <c r="Q790">
        <f t="shared" ca="1" si="142"/>
        <v>1.6005783850052</v>
      </c>
      <c r="R790">
        <f t="shared" ca="1" si="142"/>
        <v>1.6005783850052</v>
      </c>
      <c r="S790">
        <f t="shared" ca="1" si="142"/>
        <v>1.6005783850052</v>
      </c>
      <c r="T790">
        <f t="shared" ca="1" si="142"/>
        <v>1.6005783850052</v>
      </c>
      <c r="U790">
        <f t="shared" ca="1" si="142"/>
        <v>1.6005783850052</v>
      </c>
      <c r="V790">
        <f t="shared" ca="1" si="142"/>
        <v>1.6005783850052</v>
      </c>
      <c r="W790">
        <f t="shared" ca="1" si="142"/>
        <v>1.6005783850052</v>
      </c>
    </row>
    <row r="791" spans="1:23" x14ac:dyDescent="0.25">
      <c r="A791" t="s">
        <v>89</v>
      </c>
      <c r="B791" t="s">
        <v>5</v>
      </c>
      <c r="C791" t="s">
        <v>15</v>
      </c>
      <c r="D791" t="s">
        <v>16</v>
      </c>
      <c r="E791" t="s">
        <v>186</v>
      </c>
      <c r="F791" t="s">
        <v>190</v>
      </c>
      <c r="G791" t="s">
        <v>6</v>
      </c>
    </row>
    <row r="792" spans="1:23" x14ac:dyDescent="0.25">
      <c r="A792" t="s">
        <v>89</v>
      </c>
      <c r="B792" t="s">
        <v>5</v>
      </c>
      <c r="C792" t="s">
        <v>15</v>
      </c>
      <c r="D792" t="s">
        <v>16</v>
      </c>
      <c r="E792" t="s">
        <v>186</v>
      </c>
      <c r="F792" t="s">
        <v>190</v>
      </c>
      <c r="G792" t="s">
        <v>77</v>
      </c>
      <c r="K792" t="s">
        <v>73</v>
      </c>
      <c r="L792" t="s">
        <v>78</v>
      </c>
      <c r="M792" cm="1">
        <f t="array" aca="1" ref="M792" ca="1">INDEX([3]!data,_xlfn.XMATCH(_xlfn.CONCAT(
SUBSTITUTE($A792,LEFT($A792,FIND($C792,$A792)+LEN($C792)-1),),
$F792),
[3]!index),_xlfn.XMATCH($G792,[3]!header))</f>
        <v>1940</v>
      </c>
      <c r="N792">
        <f t="shared" ref="N792:W794" ca="1" si="143">M792</f>
        <v>1940</v>
      </c>
      <c r="O792">
        <f t="shared" ca="1" si="143"/>
        <v>1940</v>
      </c>
      <c r="P792">
        <f t="shared" ca="1" si="143"/>
        <v>1940</v>
      </c>
      <c r="Q792">
        <f t="shared" ca="1" si="143"/>
        <v>1940</v>
      </c>
      <c r="R792">
        <f t="shared" ca="1" si="143"/>
        <v>1940</v>
      </c>
      <c r="S792">
        <f t="shared" ca="1" si="143"/>
        <v>1940</v>
      </c>
      <c r="T792">
        <f t="shared" ca="1" si="143"/>
        <v>1940</v>
      </c>
      <c r="U792">
        <f t="shared" ca="1" si="143"/>
        <v>1940</v>
      </c>
      <c r="V792">
        <f t="shared" ca="1" si="143"/>
        <v>1940</v>
      </c>
      <c r="W792">
        <f t="shared" ca="1" si="143"/>
        <v>1940</v>
      </c>
    </row>
    <row r="793" spans="1:23" x14ac:dyDescent="0.25">
      <c r="A793" t="s">
        <v>89</v>
      </c>
      <c r="B793" t="s">
        <v>5</v>
      </c>
      <c r="C793" t="s">
        <v>15</v>
      </c>
      <c r="D793" t="s">
        <v>16</v>
      </c>
      <c r="E793" t="s">
        <v>186</v>
      </c>
      <c r="F793" t="s">
        <v>190</v>
      </c>
      <c r="G793" t="s">
        <v>79</v>
      </c>
      <c r="K793" t="s">
        <v>73</v>
      </c>
      <c r="L793" t="s">
        <v>78</v>
      </c>
      <c r="M793" cm="1">
        <f t="array" aca="1" ref="M793" ca="1">INDEX([3]!data,_xlfn.XMATCH(_xlfn.CONCAT(
SUBSTITUTE($A793,LEFT($A793,FIND($C793,$A793)+LEN($C793)-1),),
$F793),
[3]!index),_xlfn.XMATCH($G793,[3]!header))</f>
        <v>2101</v>
      </c>
      <c r="N793">
        <f t="shared" ca="1" si="143"/>
        <v>2101</v>
      </c>
      <c r="O793">
        <f t="shared" ca="1" si="143"/>
        <v>2101</v>
      </c>
      <c r="P793">
        <f t="shared" ca="1" si="143"/>
        <v>2101</v>
      </c>
      <c r="Q793">
        <f t="shared" ca="1" si="143"/>
        <v>2101</v>
      </c>
      <c r="R793">
        <f t="shared" ca="1" si="143"/>
        <v>2101</v>
      </c>
      <c r="S793">
        <f t="shared" ca="1" si="143"/>
        <v>2101</v>
      </c>
      <c r="T793">
        <f t="shared" ca="1" si="143"/>
        <v>2101</v>
      </c>
      <c r="U793">
        <f t="shared" ca="1" si="143"/>
        <v>2101</v>
      </c>
      <c r="V793">
        <f t="shared" ca="1" si="143"/>
        <v>2101</v>
      </c>
      <c r="W793">
        <f t="shared" ca="1" si="143"/>
        <v>2101</v>
      </c>
    </row>
    <row r="794" spans="1:23" x14ac:dyDescent="0.25">
      <c r="A794" t="s">
        <v>89</v>
      </c>
      <c r="B794" t="s">
        <v>5</v>
      </c>
      <c r="C794" t="s">
        <v>15</v>
      </c>
      <c r="D794" t="s">
        <v>16</v>
      </c>
      <c r="E794" t="s">
        <v>186</v>
      </c>
      <c r="F794" t="s">
        <v>190</v>
      </c>
      <c r="G794" t="s">
        <v>80</v>
      </c>
      <c r="K794" t="s">
        <v>73</v>
      </c>
      <c r="L794" t="s">
        <v>81</v>
      </c>
      <c r="M794" cm="1">
        <f t="array" aca="1" ref="M794" ca="1">INDEX([3]!data,_xlfn.XMATCH(_xlfn.CONCAT(
SUBSTITUTE($A794,LEFT($A794,FIND($C794,$A794)+LEN($C794)-1),),
$F794),
[3]!index),_xlfn.XMATCH($G794,[3]!header))</f>
        <v>30</v>
      </c>
      <c r="N794">
        <f t="shared" ca="1" si="143"/>
        <v>30</v>
      </c>
      <c r="O794">
        <f t="shared" ca="1" si="143"/>
        <v>30</v>
      </c>
      <c r="P794">
        <f t="shared" ca="1" si="143"/>
        <v>30</v>
      </c>
      <c r="Q794">
        <f t="shared" ca="1" si="143"/>
        <v>30</v>
      </c>
      <c r="R794">
        <f t="shared" ca="1" si="143"/>
        <v>30</v>
      </c>
      <c r="S794">
        <f t="shared" ca="1" si="143"/>
        <v>30</v>
      </c>
      <c r="T794">
        <f t="shared" ca="1" si="143"/>
        <v>30</v>
      </c>
      <c r="U794">
        <f t="shared" ca="1" si="143"/>
        <v>30</v>
      </c>
      <c r="V794">
        <f t="shared" ca="1" si="143"/>
        <v>30</v>
      </c>
      <c r="W794">
        <f t="shared" ca="1" si="143"/>
        <v>30</v>
      </c>
    </row>
    <row r="795" spans="1:23" x14ac:dyDescent="0.25">
      <c r="A795" t="s">
        <v>89</v>
      </c>
      <c r="B795" t="s">
        <v>5</v>
      </c>
      <c r="C795" t="s">
        <v>15</v>
      </c>
      <c r="D795" t="s">
        <v>16</v>
      </c>
      <c r="E795" t="s">
        <v>186</v>
      </c>
      <c r="F795" t="s">
        <v>190</v>
      </c>
      <c r="G795" t="s">
        <v>82</v>
      </c>
      <c r="K795" t="s">
        <v>83</v>
      </c>
      <c r="L795" t="s">
        <v>74</v>
      </c>
      <c r="M795" cm="1">
        <f t="array" aca="1" ref="M795" ca="1">INDEX([3]!data,_xlfn.XMATCH(_xlfn.CONCAT(
SUBSTITUTE($A795,LEFT($A795,FIND($C795,$A795)+LEN($C795)-1),),
$F795),
[3]!index),_xlfn.XMATCH(_xlfn.CONCAT($C795,$G795),[3]!header))</f>
        <v>0</v>
      </c>
    </row>
    <row r="796" spans="1:23" x14ac:dyDescent="0.25">
      <c r="A796" t="s">
        <v>89</v>
      </c>
      <c r="B796" t="s">
        <v>5</v>
      </c>
      <c r="C796" t="s">
        <v>15</v>
      </c>
      <c r="D796" t="s">
        <v>16</v>
      </c>
      <c r="E796" t="s">
        <v>186</v>
      </c>
      <c r="F796" t="s">
        <v>190</v>
      </c>
      <c r="G796" t="s">
        <v>84</v>
      </c>
      <c r="K796" t="s">
        <v>73</v>
      </c>
      <c r="L796" t="s">
        <v>85</v>
      </c>
      <c r="M796" cm="1">
        <f t="array" aca="1" ref="M796" ca="1">INDEX([3]!data,_xlfn.XMATCH(_xlfn.CONCAT(
SUBSTITUTE($A796,LEFT($A796,FIND($C796,$A796)+LEN($C796)-1),),
$F796),
[3]!index),_xlfn.XMATCH($G796,[3]!header))</f>
        <v>470.32790399999999</v>
      </c>
      <c r="N796">
        <f t="shared" ref="N796:W799" ca="1" si="144">M796</f>
        <v>470.32790399999999</v>
      </c>
      <c r="O796">
        <f t="shared" ca="1" si="144"/>
        <v>470.32790399999999</v>
      </c>
      <c r="P796">
        <f t="shared" ca="1" si="144"/>
        <v>470.32790399999999</v>
      </c>
      <c r="Q796">
        <f t="shared" ca="1" si="144"/>
        <v>470.32790399999999</v>
      </c>
      <c r="R796">
        <f t="shared" ca="1" si="144"/>
        <v>470.32790399999999</v>
      </c>
      <c r="S796">
        <f t="shared" ca="1" si="144"/>
        <v>470.32790399999999</v>
      </c>
      <c r="T796">
        <f t="shared" ca="1" si="144"/>
        <v>470.32790399999999</v>
      </c>
      <c r="U796">
        <f t="shared" ca="1" si="144"/>
        <v>470.32790399999999</v>
      </c>
      <c r="V796">
        <f t="shared" ca="1" si="144"/>
        <v>470.32790399999999</v>
      </c>
      <c r="W796">
        <f t="shared" ca="1" si="144"/>
        <v>470.32790399999999</v>
      </c>
    </row>
    <row r="797" spans="1:23" x14ac:dyDescent="0.25">
      <c r="A797" t="s">
        <v>89</v>
      </c>
      <c r="B797" t="s">
        <v>5</v>
      </c>
      <c r="C797" t="s">
        <v>15</v>
      </c>
      <c r="D797" t="s">
        <v>16</v>
      </c>
      <c r="E797" t="s">
        <v>186</v>
      </c>
      <c r="F797" t="s">
        <v>190</v>
      </c>
      <c r="G797" t="s">
        <v>86</v>
      </c>
      <c r="K797" t="s">
        <v>73</v>
      </c>
      <c r="L797" t="s">
        <v>87</v>
      </c>
      <c r="M797" cm="1">
        <f t="array" aca="1" ref="M797" ca="1">INDEX([3]!data,_xlfn.XMATCH(_xlfn.CONCAT(
SUBSTITUTE($A797,LEFT($A797,FIND($C797,$A797)+LEN($C797)-1),),
$F797),
[3]!index),_xlfn.XMATCH($G797,[3]!header))</f>
        <v>17004.423623762399</v>
      </c>
      <c r="N797">
        <f t="shared" ca="1" si="144"/>
        <v>17004.423623762399</v>
      </c>
      <c r="O797">
        <f t="shared" ca="1" si="144"/>
        <v>17004.423623762399</v>
      </c>
      <c r="P797">
        <f t="shared" ca="1" si="144"/>
        <v>17004.423623762399</v>
      </c>
      <c r="Q797">
        <f t="shared" ca="1" si="144"/>
        <v>17004.423623762399</v>
      </c>
      <c r="R797">
        <f t="shared" ca="1" si="144"/>
        <v>17004.423623762399</v>
      </c>
      <c r="S797">
        <f t="shared" ca="1" si="144"/>
        <v>17004.423623762399</v>
      </c>
      <c r="T797">
        <f t="shared" ca="1" si="144"/>
        <v>17004.423623762399</v>
      </c>
      <c r="U797">
        <f t="shared" ca="1" si="144"/>
        <v>17004.423623762399</v>
      </c>
      <c r="V797">
        <f t="shared" ca="1" si="144"/>
        <v>17004.423623762399</v>
      </c>
      <c r="W797">
        <f t="shared" ca="1" si="144"/>
        <v>17004.423623762399</v>
      </c>
    </row>
    <row r="798" spans="1:23" x14ac:dyDescent="0.25">
      <c r="A798" t="s">
        <v>89</v>
      </c>
      <c r="B798" t="s">
        <v>5</v>
      </c>
      <c r="C798" t="s">
        <v>15</v>
      </c>
      <c r="D798" t="s">
        <v>16</v>
      </c>
      <c r="E798" t="s">
        <v>186</v>
      </c>
      <c r="F798" t="s">
        <v>190</v>
      </c>
      <c r="G798" t="s">
        <v>88</v>
      </c>
      <c r="K798" t="s">
        <v>73</v>
      </c>
      <c r="L798" t="s">
        <v>87</v>
      </c>
      <c r="M798" cm="1">
        <f t="array" aca="1" ref="M798" ca="1">INDEX([3]!data,_xlfn.XMATCH(_xlfn.CONCAT(
SUBSTITUTE($A798,LEFT($A798,FIND($C798,$A798)+LEN($C798)-1),),
$F798),
[3]!index),_xlfn.XMATCH($G798,[3]!header))</f>
        <v>625.68748094067701</v>
      </c>
      <c r="N798">
        <f t="shared" ca="1" si="144"/>
        <v>625.68748094067701</v>
      </c>
      <c r="O798">
        <f t="shared" ca="1" si="144"/>
        <v>625.68748094067701</v>
      </c>
      <c r="P798">
        <f t="shared" ca="1" si="144"/>
        <v>625.68748094067701</v>
      </c>
      <c r="Q798">
        <f t="shared" ca="1" si="144"/>
        <v>625.68748094067701</v>
      </c>
      <c r="R798">
        <f t="shared" ca="1" si="144"/>
        <v>625.68748094067701</v>
      </c>
      <c r="S798">
        <f t="shared" ca="1" si="144"/>
        <v>625.68748094067701</v>
      </c>
      <c r="T798">
        <f t="shared" ca="1" si="144"/>
        <v>625.68748094067701</v>
      </c>
      <c r="U798">
        <f t="shared" ca="1" si="144"/>
        <v>625.68748094067701</v>
      </c>
      <c r="V798">
        <f t="shared" ca="1" si="144"/>
        <v>625.68748094067701</v>
      </c>
      <c r="W798">
        <f t="shared" ca="1" si="144"/>
        <v>625.68748094067701</v>
      </c>
    </row>
    <row r="799" spans="1:23" x14ac:dyDescent="0.25">
      <c r="A799" t="s">
        <v>89</v>
      </c>
      <c r="B799" t="s">
        <v>5</v>
      </c>
      <c r="C799" t="s">
        <v>15</v>
      </c>
      <c r="D799" t="s">
        <v>16</v>
      </c>
      <c r="E799" t="s">
        <v>186</v>
      </c>
      <c r="F799" t="s">
        <v>190</v>
      </c>
      <c r="G799" t="s">
        <v>17</v>
      </c>
      <c r="J799" t="s">
        <v>188</v>
      </c>
      <c r="K799" t="s">
        <v>90</v>
      </c>
      <c r="L799" t="str" cm="1">
        <f t="array" aca="1" ref="L799" ca="1">INDEX([3]!data_multi,_xlfn.XMATCH(_xlfn.CONCAT(
SUBSTITUTE($A799,LEFT($A799,FIND($C799,$A799)+LEN($C799)-1),),
$F799:$I799,
SUBSTITUTE($J799,LEFT($A799,FIND($C799,$A799)+LEN($C799)-1),)),
[3]!index_multi),_xlfn.XMATCH(L$2,[3]!header_multi))</f>
        <v>GJ</v>
      </c>
      <c r="M799" cm="1">
        <f t="array" aca="1" ref="M799" ca="1">INDEX([3]!data_multi,_xlfn.XMATCH(_xlfn.CONCAT(
SUBSTITUTE($A799,LEFT($A799,FIND($C799,$A799)+LEN($C799)-1),),
$F799:$I799,
SUBSTITUTE($J799,LEFT($A799,FIND($C799,$A799)+LEN($C799)-1),)),
[3]!index_multi),_xlfn.XMATCH(M$2,[3]!header_multi))</f>
        <v>2.2922425926180598</v>
      </c>
      <c r="N799">
        <f t="shared" ca="1" si="144"/>
        <v>2.2922425926180598</v>
      </c>
      <c r="O799">
        <f t="shared" ca="1" si="144"/>
        <v>2.2922425926180598</v>
      </c>
      <c r="P799">
        <f t="shared" ca="1" si="144"/>
        <v>2.2922425926180598</v>
      </c>
      <c r="Q799">
        <f t="shared" ca="1" si="144"/>
        <v>2.2922425926180598</v>
      </c>
      <c r="R799">
        <f t="shared" ca="1" si="144"/>
        <v>2.2922425926180598</v>
      </c>
      <c r="S799">
        <f t="shared" ca="1" si="144"/>
        <v>2.2922425926180598</v>
      </c>
      <c r="T799">
        <f t="shared" ca="1" si="144"/>
        <v>2.2922425926180598</v>
      </c>
      <c r="U799">
        <f t="shared" ca="1" si="144"/>
        <v>2.2922425926180598</v>
      </c>
      <c r="V799">
        <f t="shared" ca="1" si="144"/>
        <v>2.2922425926180598</v>
      </c>
      <c r="W799">
        <f t="shared" ca="1" si="144"/>
        <v>2.2922425926180598</v>
      </c>
    </row>
    <row r="800" spans="1:23" x14ac:dyDescent="0.25">
      <c r="A800" t="s">
        <v>89</v>
      </c>
      <c r="B800" t="s">
        <v>5</v>
      </c>
      <c r="C800" t="s">
        <v>15</v>
      </c>
      <c r="D800" t="s">
        <v>16</v>
      </c>
      <c r="E800" t="s">
        <v>186</v>
      </c>
      <c r="F800" t="s">
        <v>191</v>
      </c>
      <c r="G800" t="s">
        <v>6</v>
      </c>
    </row>
    <row r="801" spans="1:23" x14ac:dyDescent="0.25">
      <c r="A801" t="s">
        <v>89</v>
      </c>
      <c r="B801" t="s">
        <v>5</v>
      </c>
      <c r="C801" t="s">
        <v>15</v>
      </c>
      <c r="D801" t="s">
        <v>16</v>
      </c>
      <c r="E801" t="s">
        <v>186</v>
      </c>
      <c r="F801" t="s">
        <v>191</v>
      </c>
      <c r="G801" t="s">
        <v>77</v>
      </c>
      <c r="K801" t="s">
        <v>73</v>
      </c>
      <c r="L801" t="s">
        <v>78</v>
      </c>
      <c r="M801" cm="1">
        <f t="array" aca="1" ref="M801" ca="1">INDEX([3]!data,_xlfn.XMATCH(_xlfn.CONCAT(
SUBSTITUTE($A801,LEFT($A801,FIND($C801,$A801)+LEN($C801)-1),),
$F801),
[3]!index),_xlfn.XMATCH($G801,[3]!header))</f>
        <v>1940</v>
      </c>
      <c r="N801">
        <f t="shared" ref="N801:W803" ca="1" si="145">M801</f>
        <v>1940</v>
      </c>
      <c r="O801">
        <f t="shared" ca="1" si="145"/>
        <v>1940</v>
      </c>
      <c r="P801">
        <f t="shared" ca="1" si="145"/>
        <v>1940</v>
      </c>
      <c r="Q801">
        <f t="shared" ca="1" si="145"/>
        <v>1940</v>
      </c>
      <c r="R801">
        <f t="shared" ca="1" si="145"/>
        <v>1940</v>
      </c>
      <c r="S801">
        <f t="shared" ca="1" si="145"/>
        <v>1940</v>
      </c>
      <c r="T801">
        <f t="shared" ca="1" si="145"/>
        <v>1940</v>
      </c>
      <c r="U801">
        <f t="shared" ca="1" si="145"/>
        <v>1940</v>
      </c>
      <c r="V801">
        <f t="shared" ca="1" si="145"/>
        <v>1940</v>
      </c>
      <c r="W801">
        <f t="shared" ca="1" si="145"/>
        <v>1940</v>
      </c>
    </row>
    <row r="802" spans="1:23" x14ac:dyDescent="0.25">
      <c r="A802" t="s">
        <v>89</v>
      </c>
      <c r="B802" t="s">
        <v>5</v>
      </c>
      <c r="C802" t="s">
        <v>15</v>
      </c>
      <c r="D802" t="s">
        <v>16</v>
      </c>
      <c r="E802" t="s">
        <v>186</v>
      </c>
      <c r="F802" t="s">
        <v>191</v>
      </c>
      <c r="G802" t="s">
        <v>79</v>
      </c>
      <c r="K802" t="s">
        <v>73</v>
      </c>
      <c r="L802" t="s">
        <v>78</v>
      </c>
      <c r="M802" cm="1">
        <f t="array" aca="1" ref="M802" ca="1">INDEX([3]!data,_xlfn.XMATCH(_xlfn.CONCAT(
SUBSTITUTE($A802,LEFT($A802,FIND($C802,$A802)+LEN($C802)-1),),
$F802),
[3]!index),_xlfn.XMATCH($G802,[3]!header))</f>
        <v>2101</v>
      </c>
      <c r="N802">
        <f t="shared" ca="1" si="145"/>
        <v>2101</v>
      </c>
      <c r="O802">
        <f t="shared" ca="1" si="145"/>
        <v>2101</v>
      </c>
      <c r="P802">
        <f t="shared" ca="1" si="145"/>
        <v>2101</v>
      </c>
      <c r="Q802">
        <f t="shared" ca="1" si="145"/>
        <v>2101</v>
      </c>
      <c r="R802">
        <f t="shared" ca="1" si="145"/>
        <v>2101</v>
      </c>
      <c r="S802">
        <f t="shared" ca="1" si="145"/>
        <v>2101</v>
      </c>
      <c r="T802">
        <f t="shared" ca="1" si="145"/>
        <v>2101</v>
      </c>
      <c r="U802">
        <f t="shared" ca="1" si="145"/>
        <v>2101</v>
      </c>
      <c r="V802">
        <f t="shared" ca="1" si="145"/>
        <v>2101</v>
      </c>
      <c r="W802">
        <f t="shared" ca="1" si="145"/>
        <v>2101</v>
      </c>
    </row>
    <row r="803" spans="1:23" x14ac:dyDescent="0.25">
      <c r="A803" t="s">
        <v>89</v>
      </c>
      <c r="B803" t="s">
        <v>5</v>
      </c>
      <c r="C803" t="s">
        <v>15</v>
      </c>
      <c r="D803" t="s">
        <v>16</v>
      </c>
      <c r="E803" t="s">
        <v>186</v>
      </c>
      <c r="F803" t="s">
        <v>191</v>
      </c>
      <c r="G803" t="s">
        <v>80</v>
      </c>
      <c r="K803" t="s">
        <v>73</v>
      </c>
      <c r="L803" t="s">
        <v>81</v>
      </c>
      <c r="M803" cm="1">
        <f t="array" aca="1" ref="M803" ca="1">INDEX([3]!data,_xlfn.XMATCH(_xlfn.CONCAT(
SUBSTITUTE($A803,LEFT($A803,FIND($C803,$A803)+LEN($C803)-1),),
$F803),
[3]!index),_xlfn.XMATCH($G803,[3]!header))</f>
        <v>30</v>
      </c>
      <c r="N803">
        <f t="shared" ca="1" si="145"/>
        <v>30</v>
      </c>
      <c r="O803">
        <f t="shared" ca="1" si="145"/>
        <v>30</v>
      </c>
      <c r="P803">
        <f t="shared" ca="1" si="145"/>
        <v>30</v>
      </c>
      <c r="Q803">
        <f t="shared" ca="1" si="145"/>
        <v>30</v>
      </c>
      <c r="R803">
        <f t="shared" ca="1" si="145"/>
        <v>30</v>
      </c>
      <c r="S803">
        <f t="shared" ca="1" si="145"/>
        <v>30</v>
      </c>
      <c r="T803">
        <f t="shared" ca="1" si="145"/>
        <v>30</v>
      </c>
      <c r="U803">
        <f t="shared" ca="1" si="145"/>
        <v>30</v>
      </c>
      <c r="V803">
        <f t="shared" ca="1" si="145"/>
        <v>30</v>
      </c>
      <c r="W803">
        <f t="shared" ca="1" si="145"/>
        <v>30</v>
      </c>
    </row>
    <row r="804" spans="1:23" x14ac:dyDescent="0.25">
      <c r="A804" t="s">
        <v>89</v>
      </c>
      <c r="B804" t="s">
        <v>5</v>
      </c>
      <c r="C804" t="s">
        <v>15</v>
      </c>
      <c r="D804" t="s">
        <v>16</v>
      </c>
      <c r="E804" t="s">
        <v>186</v>
      </c>
      <c r="F804" t="s">
        <v>191</v>
      </c>
      <c r="G804" t="s">
        <v>82</v>
      </c>
      <c r="K804" t="s">
        <v>83</v>
      </c>
      <c r="L804" t="s">
        <v>74</v>
      </c>
      <c r="M804" cm="1">
        <f t="array" aca="1" ref="M804" ca="1">INDEX([3]!data,_xlfn.XMATCH(_xlfn.CONCAT(
SUBSTITUTE($A804,LEFT($A804,FIND($C804,$A804)+LEN($C804)-1),),
$F804),
[3]!index),_xlfn.XMATCH(_xlfn.CONCAT($C804,$G804),[3]!header))</f>
        <v>0</v>
      </c>
    </row>
    <row r="805" spans="1:23" x14ac:dyDescent="0.25">
      <c r="A805" t="s">
        <v>89</v>
      </c>
      <c r="B805" t="s">
        <v>5</v>
      </c>
      <c r="C805" t="s">
        <v>15</v>
      </c>
      <c r="D805" t="s">
        <v>16</v>
      </c>
      <c r="E805" t="s">
        <v>186</v>
      </c>
      <c r="F805" t="s">
        <v>191</v>
      </c>
      <c r="G805" t="s">
        <v>84</v>
      </c>
      <c r="K805" t="s">
        <v>73</v>
      </c>
      <c r="L805" t="s">
        <v>85</v>
      </c>
      <c r="M805" cm="1">
        <f t="array" aca="1" ref="M805" ca="1">INDEX([3]!data,_xlfn.XMATCH(_xlfn.CONCAT(
SUBSTITUTE($A805,LEFT($A805,FIND($C805,$A805)+LEN($C805)-1),),
$F805),
[3]!index),_xlfn.XMATCH($G805,[3]!header))</f>
        <v>470.32790399999999</v>
      </c>
      <c r="N805">
        <f t="shared" ref="N805:W808" ca="1" si="146">M805</f>
        <v>470.32790399999999</v>
      </c>
      <c r="O805">
        <f t="shared" ca="1" si="146"/>
        <v>470.32790399999999</v>
      </c>
      <c r="P805">
        <f t="shared" ca="1" si="146"/>
        <v>470.32790399999999</v>
      </c>
      <c r="Q805">
        <f t="shared" ca="1" si="146"/>
        <v>470.32790399999999</v>
      </c>
      <c r="R805">
        <f t="shared" ca="1" si="146"/>
        <v>470.32790399999999</v>
      </c>
      <c r="S805">
        <f t="shared" ca="1" si="146"/>
        <v>470.32790399999999</v>
      </c>
      <c r="T805">
        <f t="shared" ca="1" si="146"/>
        <v>470.32790399999999</v>
      </c>
      <c r="U805">
        <f t="shared" ca="1" si="146"/>
        <v>470.32790399999999</v>
      </c>
      <c r="V805">
        <f t="shared" ca="1" si="146"/>
        <v>470.32790399999999</v>
      </c>
      <c r="W805">
        <f t="shared" ca="1" si="146"/>
        <v>470.32790399999999</v>
      </c>
    </row>
    <row r="806" spans="1:23" x14ac:dyDescent="0.25">
      <c r="A806" t="s">
        <v>89</v>
      </c>
      <c r="B806" t="s">
        <v>5</v>
      </c>
      <c r="C806" t="s">
        <v>15</v>
      </c>
      <c r="D806" t="s">
        <v>16</v>
      </c>
      <c r="E806" t="s">
        <v>186</v>
      </c>
      <c r="F806" t="s">
        <v>191</v>
      </c>
      <c r="G806" t="s">
        <v>86</v>
      </c>
      <c r="K806" t="s">
        <v>73</v>
      </c>
      <c r="L806" t="s">
        <v>87</v>
      </c>
      <c r="M806" cm="1">
        <f t="array" aca="1" ref="M806" ca="1">INDEX([3]!data,_xlfn.XMATCH(_xlfn.CONCAT(
SUBSTITUTE($A806,LEFT($A806,FIND($C806,$A806)+LEN($C806)-1),),
$F806),
[3]!index),_xlfn.XMATCH($G806,[3]!header))</f>
        <v>39000.084889745303</v>
      </c>
      <c r="N806">
        <f t="shared" ca="1" si="146"/>
        <v>39000.084889745303</v>
      </c>
      <c r="O806">
        <f t="shared" ca="1" si="146"/>
        <v>39000.084889745303</v>
      </c>
      <c r="P806">
        <f t="shared" ca="1" si="146"/>
        <v>39000.084889745303</v>
      </c>
      <c r="Q806">
        <f t="shared" ca="1" si="146"/>
        <v>39000.084889745303</v>
      </c>
      <c r="R806">
        <f t="shared" ca="1" si="146"/>
        <v>39000.084889745303</v>
      </c>
      <c r="S806">
        <f t="shared" ca="1" si="146"/>
        <v>39000.084889745303</v>
      </c>
      <c r="T806">
        <f t="shared" ca="1" si="146"/>
        <v>39000.084889745303</v>
      </c>
      <c r="U806">
        <f t="shared" ca="1" si="146"/>
        <v>39000.084889745303</v>
      </c>
      <c r="V806">
        <f t="shared" ca="1" si="146"/>
        <v>39000.084889745303</v>
      </c>
      <c r="W806">
        <f t="shared" ca="1" si="146"/>
        <v>39000.084889745303</v>
      </c>
    </row>
    <row r="807" spans="1:23" x14ac:dyDescent="0.25">
      <c r="A807" t="s">
        <v>89</v>
      </c>
      <c r="B807" t="s">
        <v>5</v>
      </c>
      <c r="C807" t="s">
        <v>15</v>
      </c>
      <c r="D807" t="s">
        <v>16</v>
      </c>
      <c r="E807" t="s">
        <v>186</v>
      </c>
      <c r="F807" t="s">
        <v>191</v>
      </c>
      <c r="G807" t="s">
        <v>88</v>
      </c>
      <c r="K807" t="s">
        <v>73</v>
      </c>
      <c r="L807" t="s">
        <v>87</v>
      </c>
      <c r="M807" cm="1">
        <f t="array" aca="1" ref="M807" ca="1">INDEX([3]!data,_xlfn.XMATCH(_xlfn.CONCAT(
SUBSTITUTE($A807,LEFT($A807,FIND($C807,$A807)+LEN($C807)-1),),
$F807),
[3]!index),_xlfn.XMATCH($G807,[3]!header))</f>
        <v>625.68748094067701</v>
      </c>
      <c r="N807">
        <f t="shared" ca="1" si="146"/>
        <v>625.68748094067701</v>
      </c>
      <c r="O807">
        <f t="shared" ca="1" si="146"/>
        <v>625.68748094067701</v>
      </c>
      <c r="P807">
        <f t="shared" ca="1" si="146"/>
        <v>625.68748094067701</v>
      </c>
      <c r="Q807">
        <f t="shared" ca="1" si="146"/>
        <v>625.68748094067701</v>
      </c>
      <c r="R807">
        <f t="shared" ca="1" si="146"/>
        <v>625.68748094067701</v>
      </c>
      <c r="S807">
        <f t="shared" ca="1" si="146"/>
        <v>625.68748094067701</v>
      </c>
      <c r="T807">
        <f t="shared" ca="1" si="146"/>
        <v>625.68748094067701</v>
      </c>
      <c r="U807">
        <f t="shared" ca="1" si="146"/>
        <v>625.68748094067701</v>
      </c>
      <c r="V807">
        <f t="shared" ca="1" si="146"/>
        <v>625.68748094067701</v>
      </c>
      <c r="W807">
        <f t="shared" ca="1" si="146"/>
        <v>625.68748094067701</v>
      </c>
    </row>
    <row r="808" spans="1:23" x14ac:dyDescent="0.25">
      <c r="A808" t="s">
        <v>89</v>
      </c>
      <c r="B808" t="s">
        <v>5</v>
      </c>
      <c r="C808" t="s">
        <v>15</v>
      </c>
      <c r="D808" t="s">
        <v>16</v>
      </c>
      <c r="E808" t="s">
        <v>186</v>
      </c>
      <c r="F808" t="s">
        <v>191</v>
      </c>
      <c r="G808" t="s">
        <v>17</v>
      </c>
      <c r="J808" t="s">
        <v>188</v>
      </c>
      <c r="K808" t="s">
        <v>90</v>
      </c>
      <c r="L808" t="str" cm="1">
        <f t="array" aca="1" ref="L808" ca="1">INDEX([3]!data_multi,_xlfn.XMATCH(_xlfn.CONCAT(
SUBSTITUTE($A808,LEFT($A808,FIND($C808,$A808)+LEN($C808)-1),),
$F808:$I808,
SUBSTITUTE($J808,LEFT($A808,FIND($C808,$A808)+LEN($C808)-1),)),
[3]!index_multi),_xlfn.XMATCH(L$2,[3]!header_multi))</f>
        <v>GJ</v>
      </c>
      <c r="M808" cm="1">
        <f t="array" aca="1" ref="M808" ca="1">INDEX([3]!data_multi,_xlfn.XMATCH(_xlfn.CONCAT(
SUBSTITUTE($A808,LEFT($A808,FIND($C808,$A808)+LEN($C808)-1),),
$F808:$I808,
SUBSTITUTE($J808,LEFT($A808,FIND($C808,$A808)+LEN($C808)-1),)),
[3]!index_multi),_xlfn.XMATCH(M$2,[3]!header_multi))</f>
        <v>1.7182679721379399</v>
      </c>
      <c r="N808">
        <f t="shared" ca="1" si="146"/>
        <v>1.7182679721379399</v>
      </c>
      <c r="O808">
        <f t="shared" ca="1" si="146"/>
        <v>1.7182679721379399</v>
      </c>
      <c r="P808">
        <f t="shared" ca="1" si="146"/>
        <v>1.7182679721379399</v>
      </c>
      <c r="Q808">
        <f t="shared" ca="1" si="146"/>
        <v>1.7182679721379399</v>
      </c>
      <c r="R808">
        <f t="shared" ca="1" si="146"/>
        <v>1.7182679721379399</v>
      </c>
      <c r="S808">
        <f t="shared" ca="1" si="146"/>
        <v>1.7182679721379399</v>
      </c>
      <c r="T808">
        <f t="shared" ca="1" si="146"/>
        <v>1.7182679721379399</v>
      </c>
      <c r="U808">
        <f t="shared" ca="1" si="146"/>
        <v>1.7182679721379399</v>
      </c>
      <c r="V808">
        <f t="shared" ca="1" si="146"/>
        <v>1.7182679721379399</v>
      </c>
      <c r="W808">
        <f t="shared" ca="1" si="146"/>
        <v>1.7182679721379399</v>
      </c>
    </row>
    <row r="809" spans="1:23" x14ac:dyDescent="0.25">
      <c r="A809" t="s">
        <v>89</v>
      </c>
      <c r="B809" t="s">
        <v>5</v>
      </c>
      <c r="C809" t="s">
        <v>15</v>
      </c>
      <c r="D809" t="s">
        <v>16</v>
      </c>
      <c r="E809" t="s">
        <v>186</v>
      </c>
      <c r="F809" t="s">
        <v>192</v>
      </c>
      <c r="G809" t="s">
        <v>6</v>
      </c>
    </row>
    <row r="810" spans="1:23" x14ac:dyDescent="0.25">
      <c r="A810" t="s">
        <v>89</v>
      </c>
      <c r="B810" t="s">
        <v>5</v>
      </c>
      <c r="C810" t="s">
        <v>15</v>
      </c>
      <c r="D810" t="s">
        <v>16</v>
      </c>
      <c r="E810" t="s">
        <v>186</v>
      </c>
      <c r="F810" t="s">
        <v>192</v>
      </c>
      <c r="G810" t="s">
        <v>77</v>
      </c>
      <c r="K810" t="s">
        <v>73</v>
      </c>
      <c r="L810" t="s">
        <v>78</v>
      </c>
      <c r="M810" cm="1">
        <f t="array" aca="1" ref="M810" ca="1">INDEX([3]!data,_xlfn.XMATCH(_xlfn.CONCAT(
SUBSTITUTE($A810,LEFT($A810,FIND($C810,$A810)+LEN($C810)-1),),
$F810),
[3]!index),_xlfn.XMATCH($G810,[3]!header))</f>
        <v>1940</v>
      </c>
      <c r="N810">
        <f t="shared" ref="N810:W812" ca="1" si="147">M810</f>
        <v>1940</v>
      </c>
      <c r="O810">
        <f t="shared" ca="1" si="147"/>
        <v>1940</v>
      </c>
      <c r="P810">
        <f t="shared" ca="1" si="147"/>
        <v>1940</v>
      </c>
      <c r="Q810">
        <f t="shared" ca="1" si="147"/>
        <v>1940</v>
      </c>
      <c r="R810">
        <f t="shared" ca="1" si="147"/>
        <v>1940</v>
      </c>
      <c r="S810">
        <f t="shared" ca="1" si="147"/>
        <v>1940</v>
      </c>
      <c r="T810">
        <f t="shared" ca="1" si="147"/>
        <v>1940</v>
      </c>
      <c r="U810">
        <f t="shared" ca="1" si="147"/>
        <v>1940</v>
      </c>
      <c r="V810">
        <f t="shared" ca="1" si="147"/>
        <v>1940</v>
      </c>
      <c r="W810">
        <f t="shared" ca="1" si="147"/>
        <v>1940</v>
      </c>
    </row>
    <row r="811" spans="1:23" x14ac:dyDescent="0.25">
      <c r="A811" t="s">
        <v>89</v>
      </c>
      <c r="B811" t="s">
        <v>5</v>
      </c>
      <c r="C811" t="s">
        <v>15</v>
      </c>
      <c r="D811" t="s">
        <v>16</v>
      </c>
      <c r="E811" t="s">
        <v>186</v>
      </c>
      <c r="F811" t="s">
        <v>192</v>
      </c>
      <c r="G811" t="s">
        <v>79</v>
      </c>
      <c r="K811" t="s">
        <v>73</v>
      </c>
      <c r="L811" t="s">
        <v>78</v>
      </c>
      <c r="M811" cm="1">
        <f t="array" aca="1" ref="M811" ca="1">INDEX([3]!data,_xlfn.XMATCH(_xlfn.CONCAT(
SUBSTITUTE($A811,LEFT($A811,FIND($C811,$A811)+LEN($C811)-1),),
$F811),
[3]!index),_xlfn.XMATCH($G811,[3]!header))</f>
        <v>2101</v>
      </c>
      <c r="N811">
        <f t="shared" ca="1" si="147"/>
        <v>2101</v>
      </c>
      <c r="O811">
        <f t="shared" ca="1" si="147"/>
        <v>2101</v>
      </c>
      <c r="P811">
        <f t="shared" ca="1" si="147"/>
        <v>2101</v>
      </c>
      <c r="Q811">
        <f t="shared" ca="1" si="147"/>
        <v>2101</v>
      </c>
      <c r="R811">
        <f t="shared" ca="1" si="147"/>
        <v>2101</v>
      </c>
      <c r="S811">
        <f t="shared" ca="1" si="147"/>
        <v>2101</v>
      </c>
      <c r="T811">
        <f t="shared" ca="1" si="147"/>
        <v>2101</v>
      </c>
      <c r="U811">
        <f t="shared" ca="1" si="147"/>
        <v>2101</v>
      </c>
      <c r="V811">
        <f t="shared" ca="1" si="147"/>
        <v>2101</v>
      </c>
      <c r="W811">
        <f t="shared" ca="1" si="147"/>
        <v>2101</v>
      </c>
    </row>
    <row r="812" spans="1:23" x14ac:dyDescent="0.25">
      <c r="A812" t="s">
        <v>89</v>
      </c>
      <c r="B812" t="s">
        <v>5</v>
      </c>
      <c r="C812" t="s">
        <v>15</v>
      </c>
      <c r="D812" t="s">
        <v>16</v>
      </c>
      <c r="E812" t="s">
        <v>186</v>
      </c>
      <c r="F812" t="s">
        <v>192</v>
      </c>
      <c r="G812" t="s">
        <v>80</v>
      </c>
      <c r="K812" t="s">
        <v>73</v>
      </c>
      <c r="L812" t="s">
        <v>81</v>
      </c>
      <c r="M812" cm="1">
        <f t="array" aca="1" ref="M812" ca="1">INDEX([3]!data,_xlfn.XMATCH(_xlfn.CONCAT(
SUBSTITUTE($A812,LEFT($A812,FIND($C812,$A812)+LEN($C812)-1),),
$F812),
[3]!index),_xlfn.XMATCH($G812,[3]!header))</f>
        <v>30</v>
      </c>
      <c r="N812">
        <f t="shared" ca="1" si="147"/>
        <v>30</v>
      </c>
      <c r="O812">
        <f t="shared" ca="1" si="147"/>
        <v>30</v>
      </c>
      <c r="P812">
        <f t="shared" ca="1" si="147"/>
        <v>30</v>
      </c>
      <c r="Q812">
        <f t="shared" ca="1" si="147"/>
        <v>30</v>
      </c>
      <c r="R812">
        <f t="shared" ca="1" si="147"/>
        <v>30</v>
      </c>
      <c r="S812">
        <f t="shared" ca="1" si="147"/>
        <v>30</v>
      </c>
      <c r="T812">
        <f t="shared" ca="1" si="147"/>
        <v>30</v>
      </c>
      <c r="U812">
        <f t="shared" ca="1" si="147"/>
        <v>30</v>
      </c>
      <c r="V812">
        <f t="shared" ca="1" si="147"/>
        <v>30</v>
      </c>
      <c r="W812">
        <f t="shared" ca="1" si="147"/>
        <v>30</v>
      </c>
    </row>
    <row r="813" spans="1:23" x14ac:dyDescent="0.25">
      <c r="A813" t="s">
        <v>89</v>
      </c>
      <c r="B813" t="s">
        <v>5</v>
      </c>
      <c r="C813" t="s">
        <v>15</v>
      </c>
      <c r="D813" t="s">
        <v>16</v>
      </c>
      <c r="E813" t="s">
        <v>186</v>
      </c>
      <c r="F813" t="s">
        <v>192</v>
      </c>
      <c r="G813" t="s">
        <v>82</v>
      </c>
      <c r="K813" t="s">
        <v>83</v>
      </c>
      <c r="L813" t="s">
        <v>74</v>
      </c>
      <c r="M813" cm="1">
        <f t="array" aca="1" ref="M813" ca="1">INDEX([3]!data,_xlfn.XMATCH(_xlfn.CONCAT(
SUBSTITUTE($A813,LEFT($A813,FIND($C813,$A813)+LEN($C813)-1),),
$F813),
[3]!index),_xlfn.XMATCH(_xlfn.CONCAT($C813,$G813),[3]!header))</f>
        <v>0.22500000000000001</v>
      </c>
    </row>
    <row r="814" spans="1:23" x14ac:dyDescent="0.25">
      <c r="A814" t="s">
        <v>89</v>
      </c>
      <c r="B814" t="s">
        <v>5</v>
      </c>
      <c r="C814" t="s">
        <v>15</v>
      </c>
      <c r="D814" t="s">
        <v>16</v>
      </c>
      <c r="E814" t="s">
        <v>186</v>
      </c>
      <c r="F814" t="s">
        <v>192</v>
      </c>
      <c r="G814" t="s">
        <v>84</v>
      </c>
      <c r="K814" t="s">
        <v>73</v>
      </c>
      <c r="L814" t="s">
        <v>85</v>
      </c>
      <c r="M814" cm="1">
        <f t="array" aca="1" ref="M814" ca="1">INDEX([3]!data,_xlfn.XMATCH(_xlfn.CONCAT(
SUBSTITUTE($A814,LEFT($A814,FIND($C814,$A814)+LEN($C814)-1),),
$F814),
[3]!index),_xlfn.XMATCH($G814,[3]!header))</f>
        <v>470.32790399999999</v>
      </c>
      <c r="N814">
        <f t="shared" ref="N814:W817" ca="1" si="148">M814</f>
        <v>470.32790399999999</v>
      </c>
      <c r="O814">
        <f t="shared" ca="1" si="148"/>
        <v>470.32790399999999</v>
      </c>
      <c r="P814">
        <f t="shared" ca="1" si="148"/>
        <v>470.32790399999999</v>
      </c>
      <c r="Q814">
        <f t="shared" ca="1" si="148"/>
        <v>470.32790399999999</v>
      </c>
      <c r="R814">
        <f t="shared" ca="1" si="148"/>
        <v>470.32790399999999</v>
      </c>
      <c r="S814">
        <f t="shared" ca="1" si="148"/>
        <v>470.32790399999999</v>
      </c>
      <c r="T814">
        <f t="shared" ca="1" si="148"/>
        <v>470.32790399999999</v>
      </c>
      <c r="U814">
        <f t="shared" ca="1" si="148"/>
        <v>470.32790399999999</v>
      </c>
      <c r="V814">
        <f t="shared" ca="1" si="148"/>
        <v>470.32790399999999</v>
      </c>
      <c r="W814">
        <f t="shared" ca="1" si="148"/>
        <v>470.32790399999999</v>
      </c>
    </row>
    <row r="815" spans="1:23" x14ac:dyDescent="0.25">
      <c r="A815" t="s">
        <v>89</v>
      </c>
      <c r="B815" t="s">
        <v>5</v>
      </c>
      <c r="C815" t="s">
        <v>15</v>
      </c>
      <c r="D815" t="s">
        <v>16</v>
      </c>
      <c r="E815" t="s">
        <v>186</v>
      </c>
      <c r="F815" t="s">
        <v>192</v>
      </c>
      <c r="G815" t="s">
        <v>86</v>
      </c>
      <c r="K815" t="s">
        <v>73</v>
      </c>
      <c r="L815" t="s">
        <v>87</v>
      </c>
      <c r="M815" cm="1">
        <f t="array" aca="1" ref="M815" ca="1">INDEX([3]!data,_xlfn.XMATCH(_xlfn.CONCAT(
SUBSTITUTE($A815,LEFT($A815,FIND($C815,$A815)+LEN($C815)-1),),
$F815),
[3]!index),_xlfn.XMATCH($G815,[3]!header))</f>
        <v>17004.423623762399</v>
      </c>
      <c r="N815">
        <f t="shared" ca="1" si="148"/>
        <v>17004.423623762399</v>
      </c>
      <c r="O815">
        <f t="shared" ca="1" si="148"/>
        <v>17004.423623762399</v>
      </c>
      <c r="P815">
        <f t="shared" ca="1" si="148"/>
        <v>17004.423623762399</v>
      </c>
      <c r="Q815">
        <f t="shared" ca="1" si="148"/>
        <v>17004.423623762399</v>
      </c>
      <c r="R815">
        <f t="shared" ca="1" si="148"/>
        <v>17004.423623762399</v>
      </c>
      <c r="S815">
        <f t="shared" ca="1" si="148"/>
        <v>17004.423623762399</v>
      </c>
      <c r="T815">
        <f t="shared" ca="1" si="148"/>
        <v>17004.423623762399</v>
      </c>
      <c r="U815">
        <f t="shared" ca="1" si="148"/>
        <v>17004.423623762399</v>
      </c>
      <c r="V815">
        <f t="shared" ca="1" si="148"/>
        <v>17004.423623762399</v>
      </c>
      <c r="W815">
        <f t="shared" ca="1" si="148"/>
        <v>17004.423623762399</v>
      </c>
    </row>
    <row r="816" spans="1:23" x14ac:dyDescent="0.25">
      <c r="A816" t="s">
        <v>89</v>
      </c>
      <c r="B816" t="s">
        <v>5</v>
      </c>
      <c r="C816" t="s">
        <v>15</v>
      </c>
      <c r="D816" t="s">
        <v>16</v>
      </c>
      <c r="E816" t="s">
        <v>186</v>
      </c>
      <c r="F816" t="s">
        <v>192</v>
      </c>
      <c r="G816" t="s">
        <v>88</v>
      </c>
      <c r="K816" t="s">
        <v>73</v>
      </c>
      <c r="L816" t="s">
        <v>87</v>
      </c>
      <c r="M816" cm="1">
        <f t="array" aca="1" ref="M816" ca="1">INDEX([3]!data,_xlfn.XMATCH(_xlfn.CONCAT(
SUBSTITUTE($A816,LEFT($A816,FIND($C816,$A816)+LEN($C816)-1),),
$F816),
[3]!index),_xlfn.XMATCH($G816,[3]!header))</f>
        <v>625.68748094067701</v>
      </c>
      <c r="N816">
        <f t="shared" ca="1" si="148"/>
        <v>625.68748094067701</v>
      </c>
      <c r="O816">
        <f t="shared" ca="1" si="148"/>
        <v>625.68748094067701</v>
      </c>
      <c r="P816">
        <f t="shared" ca="1" si="148"/>
        <v>625.68748094067701</v>
      </c>
      <c r="Q816">
        <f t="shared" ca="1" si="148"/>
        <v>625.68748094067701</v>
      </c>
      <c r="R816">
        <f t="shared" ca="1" si="148"/>
        <v>625.68748094067701</v>
      </c>
      <c r="S816">
        <f t="shared" ca="1" si="148"/>
        <v>625.68748094067701</v>
      </c>
      <c r="T816">
        <f t="shared" ca="1" si="148"/>
        <v>625.68748094067701</v>
      </c>
      <c r="U816">
        <f t="shared" ca="1" si="148"/>
        <v>625.68748094067701</v>
      </c>
      <c r="V816">
        <f t="shared" ca="1" si="148"/>
        <v>625.68748094067701</v>
      </c>
      <c r="W816">
        <f t="shared" ca="1" si="148"/>
        <v>625.68748094067701</v>
      </c>
    </row>
    <row r="817" spans="1:23" x14ac:dyDescent="0.25">
      <c r="A817" t="s">
        <v>89</v>
      </c>
      <c r="B817" t="s">
        <v>5</v>
      </c>
      <c r="C817" t="s">
        <v>15</v>
      </c>
      <c r="D817" t="s">
        <v>16</v>
      </c>
      <c r="E817" t="s">
        <v>186</v>
      </c>
      <c r="F817" t="s">
        <v>192</v>
      </c>
      <c r="G817" t="s">
        <v>17</v>
      </c>
      <c r="J817" t="s">
        <v>188</v>
      </c>
      <c r="K817" t="s">
        <v>90</v>
      </c>
      <c r="L817" t="str" cm="1">
        <f t="array" aca="1" ref="L817" ca="1">INDEX([3]!data_multi,_xlfn.XMATCH(_xlfn.CONCAT(
SUBSTITUTE($A817,LEFT($A817,FIND($C817,$A817)+LEN($C817)-1),),
$F817:$I817,
SUBSTITUTE($J817,LEFT($A817,FIND($C817,$A817)+LEN($C817)-1),)),
[3]!index_multi),_xlfn.XMATCH(L$2,[3]!header_multi))</f>
        <v>GJ</v>
      </c>
      <c r="M817" cm="1">
        <f t="array" aca="1" ref="M817" ca="1">INDEX([3]!data_multi,_xlfn.XMATCH(_xlfn.CONCAT(
SUBSTITUTE($A817,LEFT($A817,FIND($C817,$A817)+LEN($C817)-1),),
$F817:$I817,
SUBSTITUTE($J817,LEFT($A817,FIND($C817,$A817)+LEN($C817)-1),)),
[3]!index_multi),_xlfn.XMATCH(M$2,[3]!header_multi))</f>
        <v>1.9983653371542001</v>
      </c>
      <c r="N817">
        <f t="shared" ca="1" si="148"/>
        <v>1.9983653371542001</v>
      </c>
      <c r="O817">
        <f t="shared" ca="1" si="148"/>
        <v>1.9983653371542001</v>
      </c>
      <c r="P817">
        <f t="shared" ca="1" si="148"/>
        <v>1.9983653371542001</v>
      </c>
      <c r="Q817">
        <f t="shared" ca="1" si="148"/>
        <v>1.9983653371542001</v>
      </c>
      <c r="R817">
        <f t="shared" ca="1" si="148"/>
        <v>1.9983653371542001</v>
      </c>
      <c r="S817">
        <f t="shared" ca="1" si="148"/>
        <v>1.9983653371542001</v>
      </c>
      <c r="T817">
        <f t="shared" ca="1" si="148"/>
        <v>1.9983653371542001</v>
      </c>
      <c r="U817">
        <f t="shared" ca="1" si="148"/>
        <v>1.9983653371542001</v>
      </c>
      <c r="V817">
        <f t="shared" ca="1" si="148"/>
        <v>1.9983653371542001</v>
      </c>
      <c r="W817">
        <f t="shared" ca="1" si="148"/>
        <v>1.9983653371542001</v>
      </c>
    </row>
    <row r="818" spans="1:23" x14ac:dyDescent="0.25">
      <c r="A818" t="s">
        <v>89</v>
      </c>
      <c r="B818" t="s">
        <v>5</v>
      </c>
      <c r="C818" t="s">
        <v>15</v>
      </c>
      <c r="D818" t="s">
        <v>16</v>
      </c>
      <c r="E818" t="s">
        <v>186</v>
      </c>
      <c r="F818" t="s">
        <v>193</v>
      </c>
      <c r="G818" t="s">
        <v>6</v>
      </c>
    </row>
    <row r="819" spans="1:23" x14ac:dyDescent="0.25">
      <c r="A819" t="s">
        <v>89</v>
      </c>
      <c r="B819" t="s">
        <v>5</v>
      </c>
      <c r="C819" t="s">
        <v>15</v>
      </c>
      <c r="D819" t="s">
        <v>16</v>
      </c>
      <c r="E819" t="s">
        <v>186</v>
      </c>
      <c r="F819" t="s">
        <v>193</v>
      </c>
      <c r="G819" t="s">
        <v>77</v>
      </c>
      <c r="K819" t="s">
        <v>73</v>
      </c>
      <c r="L819" t="s">
        <v>78</v>
      </c>
      <c r="M819" cm="1">
        <f t="array" aca="1" ref="M819" ca="1">INDEX([3]!data,_xlfn.XMATCH(_xlfn.CONCAT(
SUBSTITUTE($A819,LEFT($A819,FIND($C819,$A819)+LEN($C819)-1),),
$F819),
[3]!index),_xlfn.XMATCH($G819,[3]!header))</f>
        <v>1940</v>
      </c>
      <c r="N819">
        <f t="shared" ref="N819:W821" ca="1" si="149">M819</f>
        <v>1940</v>
      </c>
      <c r="O819">
        <f t="shared" ca="1" si="149"/>
        <v>1940</v>
      </c>
      <c r="P819">
        <f t="shared" ca="1" si="149"/>
        <v>1940</v>
      </c>
      <c r="Q819">
        <f t="shared" ca="1" si="149"/>
        <v>1940</v>
      </c>
      <c r="R819">
        <f t="shared" ca="1" si="149"/>
        <v>1940</v>
      </c>
      <c r="S819">
        <f t="shared" ca="1" si="149"/>
        <v>1940</v>
      </c>
      <c r="T819">
        <f t="shared" ca="1" si="149"/>
        <v>1940</v>
      </c>
      <c r="U819">
        <f t="shared" ca="1" si="149"/>
        <v>1940</v>
      </c>
      <c r="V819">
        <f t="shared" ca="1" si="149"/>
        <v>1940</v>
      </c>
      <c r="W819">
        <f t="shared" ca="1" si="149"/>
        <v>1940</v>
      </c>
    </row>
    <row r="820" spans="1:23" x14ac:dyDescent="0.25">
      <c r="A820" t="s">
        <v>89</v>
      </c>
      <c r="B820" t="s">
        <v>5</v>
      </c>
      <c r="C820" t="s">
        <v>15</v>
      </c>
      <c r="D820" t="s">
        <v>16</v>
      </c>
      <c r="E820" t="s">
        <v>186</v>
      </c>
      <c r="F820" t="s">
        <v>193</v>
      </c>
      <c r="G820" t="s">
        <v>79</v>
      </c>
      <c r="K820" t="s">
        <v>73</v>
      </c>
      <c r="L820" t="s">
        <v>78</v>
      </c>
      <c r="M820" cm="1">
        <f t="array" aca="1" ref="M820" ca="1">INDEX([3]!data,_xlfn.XMATCH(_xlfn.CONCAT(
SUBSTITUTE($A820,LEFT($A820,FIND($C820,$A820)+LEN($C820)-1),),
$F820),
[3]!index),_xlfn.XMATCH($G820,[3]!header))</f>
        <v>2101</v>
      </c>
      <c r="N820">
        <f t="shared" ca="1" si="149"/>
        <v>2101</v>
      </c>
      <c r="O820">
        <f t="shared" ca="1" si="149"/>
        <v>2101</v>
      </c>
      <c r="P820">
        <f t="shared" ca="1" si="149"/>
        <v>2101</v>
      </c>
      <c r="Q820">
        <f t="shared" ca="1" si="149"/>
        <v>2101</v>
      </c>
      <c r="R820">
        <f t="shared" ca="1" si="149"/>
        <v>2101</v>
      </c>
      <c r="S820">
        <f t="shared" ca="1" si="149"/>
        <v>2101</v>
      </c>
      <c r="T820">
        <f t="shared" ca="1" si="149"/>
        <v>2101</v>
      </c>
      <c r="U820">
        <f t="shared" ca="1" si="149"/>
        <v>2101</v>
      </c>
      <c r="V820">
        <f t="shared" ca="1" si="149"/>
        <v>2101</v>
      </c>
      <c r="W820">
        <f t="shared" ca="1" si="149"/>
        <v>2101</v>
      </c>
    </row>
    <row r="821" spans="1:23" x14ac:dyDescent="0.25">
      <c r="A821" t="s">
        <v>89</v>
      </c>
      <c r="B821" t="s">
        <v>5</v>
      </c>
      <c r="C821" t="s">
        <v>15</v>
      </c>
      <c r="D821" t="s">
        <v>16</v>
      </c>
      <c r="E821" t="s">
        <v>186</v>
      </c>
      <c r="F821" t="s">
        <v>193</v>
      </c>
      <c r="G821" t="s">
        <v>80</v>
      </c>
      <c r="K821" t="s">
        <v>73</v>
      </c>
      <c r="L821" t="s">
        <v>81</v>
      </c>
      <c r="M821" cm="1">
        <f t="array" aca="1" ref="M821" ca="1">INDEX([3]!data,_xlfn.XMATCH(_xlfn.CONCAT(
SUBSTITUTE($A821,LEFT($A821,FIND($C821,$A821)+LEN($C821)-1),),
$F821),
[3]!index),_xlfn.XMATCH($G821,[3]!header))</f>
        <v>30</v>
      </c>
      <c r="N821">
        <f t="shared" ca="1" si="149"/>
        <v>30</v>
      </c>
      <c r="O821">
        <f t="shared" ca="1" si="149"/>
        <v>30</v>
      </c>
      <c r="P821">
        <f t="shared" ca="1" si="149"/>
        <v>30</v>
      </c>
      <c r="Q821">
        <f t="shared" ca="1" si="149"/>
        <v>30</v>
      </c>
      <c r="R821">
        <f t="shared" ca="1" si="149"/>
        <v>30</v>
      </c>
      <c r="S821">
        <f t="shared" ca="1" si="149"/>
        <v>30</v>
      </c>
      <c r="T821">
        <f t="shared" ca="1" si="149"/>
        <v>30</v>
      </c>
      <c r="U821">
        <f t="shared" ca="1" si="149"/>
        <v>30</v>
      </c>
      <c r="V821">
        <f t="shared" ca="1" si="149"/>
        <v>30</v>
      </c>
      <c r="W821">
        <f t="shared" ca="1" si="149"/>
        <v>30</v>
      </c>
    </row>
    <row r="822" spans="1:23" x14ac:dyDescent="0.25">
      <c r="A822" t="s">
        <v>89</v>
      </c>
      <c r="B822" t="s">
        <v>5</v>
      </c>
      <c r="C822" t="s">
        <v>15</v>
      </c>
      <c r="D822" t="s">
        <v>16</v>
      </c>
      <c r="E822" t="s">
        <v>186</v>
      </c>
      <c r="F822" t="s">
        <v>193</v>
      </c>
      <c r="G822" t="s">
        <v>82</v>
      </c>
      <c r="K822" t="s">
        <v>83</v>
      </c>
      <c r="L822" t="s">
        <v>74</v>
      </c>
      <c r="M822" cm="1">
        <f t="array" aca="1" ref="M822" ca="1">INDEX([3]!data,_xlfn.XMATCH(_xlfn.CONCAT(
SUBSTITUTE($A822,LEFT($A822,FIND($C822,$A822)+LEN($C822)-1),),
$F822),
[3]!index),_xlfn.XMATCH(_xlfn.CONCAT($C822,$G822),[3]!header))</f>
        <v>2.5000000000000001E-2</v>
      </c>
    </row>
    <row r="823" spans="1:23" x14ac:dyDescent="0.25">
      <c r="A823" t="s">
        <v>89</v>
      </c>
      <c r="B823" t="s">
        <v>5</v>
      </c>
      <c r="C823" t="s">
        <v>15</v>
      </c>
      <c r="D823" t="s">
        <v>16</v>
      </c>
      <c r="E823" t="s">
        <v>186</v>
      </c>
      <c r="F823" t="s">
        <v>193</v>
      </c>
      <c r="G823" t="s">
        <v>84</v>
      </c>
      <c r="K823" t="s">
        <v>73</v>
      </c>
      <c r="L823" t="s">
        <v>85</v>
      </c>
      <c r="M823" cm="1">
        <f t="array" aca="1" ref="M823" ca="1">INDEX([3]!data,_xlfn.XMATCH(_xlfn.CONCAT(
SUBSTITUTE($A823,LEFT($A823,FIND($C823,$A823)+LEN($C823)-1),),
$F823),
[3]!index),_xlfn.XMATCH($G823,[3]!header))</f>
        <v>470.32790399999999</v>
      </c>
      <c r="N823">
        <f t="shared" ref="N823:W826" ca="1" si="150">M823</f>
        <v>470.32790399999999</v>
      </c>
      <c r="O823">
        <f t="shared" ca="1" si="150"/>
        <v>470.32790399999999</v>
      </c>
      <c r="P823">
        <f t="shared" ca="1" si="150"/>
        <v>470.32790399999999</v>
      </c>
      <c r="Q823">
        <f t="shared" ca="1" si="150"/>
        <v>470.32790399999999</v>
      </c>
      <c r="R823">
        <f t="shared" ca="1" si="150"/>
        <v>470.32790399999999</v>
      </c>
      <c r="S823">
        <f t="shared" ca="1" si="150"/>
        <v>470.32790399999999</v>
      </c>
      <c r="T823">
        <f t="shared" ca="1" si="150"/>
        <v>470.32790399999999</v>
      </c>
      <c r="U823">
        <f t="shared" ca="1" si="150"/>
        <v>470.32790399999999</v>
      </c>
      <c r="V823">
        <f t="shared" ca="1" si="150"/>
        <v>470.32790399999999</v>
      </c>
      <c r="W823">
        <f t="shared" ca="1" si="150"/>
        <v>470.32790399999999</v>
      </c>
    </row>
    <row r="824" spans="1:23" x14ac:dyDescent="0.25">
      <c r="A824" t="s">
        <v>89</v>
      </c>
      <c r="B824" t="s">
        <v>5</v>
      </c>
      <c r="C824" t="s">
        <v>15</v>
      </c>
      <c r="D824" t="s">
        <v>16</v>
      </c>
      <c r="E824" t="s">
        <v>186</v>
      </c>
      <c r="F824" t="s">
        <v>193</v>
      </c>
      <c r="G824" t="s">
        <v>86</v>
      </c>
      <c r="K824" t="s">
        <v>73</v>
      </c>
      <c r="L824" t="s">
        <v>87</v>
      </c>
      <c r="M824" cm="1">
        <f t="array" aca="1" ref="M824" ca="1">INDEX([3]!data,_xlfn.XMATCH(_xlfn.CONCAT(
SUBSTITUTE($A824,LEFT($A824,FIND($C824,$A824)+LEN($C824)-1),),
$F824),
[3]!index),_xlfn.XMATCH($G824,[3]!header))</f>
        <v>39000.084889745303</v>
      </c>
      <c r="N824">
        <f t="shared" ca="1" si="150"/>
        <v>39000.084889745303</v>
      </c>
      <c r="O824">
        <f t="shared" ca="1" si="150"/>
        <v>39000.084889745303</v>
      </c>
      <c r="P824">
        <f t="shared" ca="1" si="150"/>
        <v>39000.084889745303</v>
      </c>
      <c r="Q824">
        <f t="shared" ca="1" si="150"/>
        <v>39000.084889745303</v>
      </c>
      <c r="R824">
        <f t="shared" ca="1" si="150"/>
        <v>39000.084889745303</v>
      </c>
      <c r="S824">
        <f t="shared" ca="1" si="150"/>
        <v>39000.084889745303</v>
      </c>
      <c r="T824">
        <f t="shared" ca="1" si="150"/>
        <v>39000.084889745303</v>
      </c>
      <c r="U824">
        <f t="shared" ca="1" si="150"/>
        <v>39000.084889745303</v>
      </c>
      <c r="V824">
        <f t="shared" ca="1" si="150"/>
        <v>39000.084889745303</v>
      </c>
      <c r="W824">
        <f t="shared" ca="1" si="150"/>
        <v>39000.084889745303</v>
      </c>
    </row>
    <row r="825" spans="1:23" x14ac:dyDescent="0.25">
      <c r="A825" t="s">
        <v>89</v>
      </c>
      <c r="B825" t="s">
        <v>5</v>
      </c>
      <c r="C825" t="s">
        <v>15</v>
      </c>
      <c r="D825" t="s">
        <v>16</v>
      </c>
      <c r="E825" t="s">
        <v>186</v>
      </c>
      <c r="F825" t="s">
        <v>193</v>
      </c>
      <c r="G825" t="s">
        <v>88</v>
      </c>
      <c r="K825" t="s">
        <v>73</v>
      </c>
      <c r="L825" t="s">
        <v>87</v>
      </c>
      <c r="M825" cm="1">
        <f t="array" aca="1" ref="M825" ca="1">INDEX([3]!data,_xlfn.XMATCH(_xlfn.CONCAT(
SUBSTITUTE($A825,LEFT($A825,FIND($C825,$A825)+LEN($C825)-1),),
$F825),
[3]!index),_xlfn.XMATCH($G825,[3]!header))</f>
        <v>625.68748094067701</v>
      </c>
      <c r="N825">
        <f t="shared" ca="1" si="150"/>
        <v>625.68748094067701</v>
      </c>
      <c r="O825">
        <f t="shared" ca="1" si="150"/>
        <v>625.68748094067701</v>
      </c>
      <c r="P825">
        <f t="shared" ca="1" si="150"/>
        <v>625.68748094067701</v>
      </c>
      <c r="Q825">
        <f t="shared" ca="1" si="150"/>
        <v>625.68748094067701</v>
      </c>
      <c r="R825">
        <f t="shared" ca="1" si="150"/>
        <v>625.68748094067701</v>
      </c>
      <c r="S825">
        <f t="shared" ca="1" si="150"/>
        <v>625.68748094067701</v>
      </c>
      <c r="T825">
        <f t="shared" ca="1" si="150"/>
        <v>625.68748094067701</v>
      </c>
      <c r="U825">
        <f t="shared" ca="1" si="150"/>
        <v>625.68748094067701</v>
      </c>
      <c r="V825">
        <f t="shared" ca="1" si="150"/>
        <v>625.68748094067701</v>
      </c>
      <c r="W825">
        <f t="shared" ca="1" si="150"/>
        <v>625.68748094067701</v>
      </c>
    </row>
    <row r="826" spans="1:23" x14ac:dyDescent="0.25">
      <c r="A826" t="s">
        <v>89</v>
      </c>
      <c r="B826" t="s">
        <v>5</v>
      </c>
      <c r="C826" t="s">
        <v>15</v>
      </c>
      <c r="D826" t="s">
        <v>16</v>
      </c>
      <c r="E826" t="s">
        <v>186</v>
      </c>
      <c r="F826" t="s">
        <v>193</v>
      </c>
      <c r="G826" t="s">
        <v>17</v>
      </c>
      <c r="J826" t="s">
        <v>188</v>
      </c>
      <c r="K826" t="s">
        <v>90</v>
      </c>
      <c r="L826" t="str" cm="1">
        <f t="array" aca="1" ref="L826" ca="1">INDEX([3]!data_multi,_xlfn.XMATCH(_xlfn.CONCAT(
SUBSTITUTE($A826,LEFT($A826,FIND($C826,$A826)+LEN($C826)-1),),
$F826:$I826,
SUBSTITUTE($J826,LEFT($A826,FIND($C826,$A826)+LEN($C826)-1),)),
[3]!index_multi),_xlfn.XMATCH(L$2,[3]!header_multi))</f>
        <v>GJ</v>
      </c>
      <c r="M826" cm="1">
        <f t="array" aca="1" ref="M826" ca="1">INDEX([3]!data_multi,_xlfn.XMATCH(_xlfn.CONCAT(
SUBSTITUTE($A826,LEFT($A826,FIND($C826,$A826)+LEN($C826)-1),),
$F826:$I826,
SUBSTITUTE($J826,LEFT($A826,FIND($C826,$A826)+LEN($C826)-1),)),
[3]!index_multi),_xlfn.XMATCH(M$2,[3]!header_multi))</f>
        <v>1.4979772064792301</v>
      </c>
      <c r="N826">
        <f t="shared" ca="1" si="150"/>
        <v>1.4979772064792301</v>
      </c>
      <c r="O826">
        <f t="shared" ca="1" si="150"/>
        <v>1.4979772064792301</v>
      </c>
      <c r="P826">
        <f t="shared" ca="1" si="150"/>
        <v>1.4979772064792301</v>
      </c>
      <c r="Q826">
        <f t="shared" ca="1" si="150"/>
        <v>1.4979772064792301</v>
      </c>
      <c r="R826">
        <f t="shared" ca="1" si="150"/>
        <v>1.4979772064792301</v>
      </c>
      <c r="S826">
        <f t="shared" ca="1" si="150"/>
        <v>1.4979772064792301</v>
      </c>
      <c r="T826">
        <f t="shared" ca="1" si="150"/>
        <v>1.4979772064792301</v>
      </c>
      <c r="U826">
        <f t="shared" ca="1" si="150"/>
        <v>1.4979772064792301</v>
      </c>
      <c r="V826">
        <f t="shared" ca="1" si="150"/>
        <v>1.4979772064792301</v>
      </c>
      <c r="W826">
        <f t="shared" ca="1" si="150"/>
        <v>1.4979772064792301</v>
      </c>
    </row>
    <row r="827" spans="1:23" x14ac:dyDescent="0.25">
      <c r="A827" t="s">
        <v>89</v>
      </c>
      <c r="B827" t="s">
        <v>5</v>
      </c>
      <c r="C827" t="s">
        <v>15</v>
      </c>
      <c r="D827" t="s">
        <v>16</v>
      </c>
      <c r="E827" t="s">
        <v>186</v>
      </c>
      <c r="F827" t="s">
        <v>194</v>
      </c>
      <c r="G827" t="s">
        <v>6</v>
      </c>
    </row>
    <row r="828" spans="1:23" x14ac:dyDescent="0.25">
      <c r="A828" t="s">
        <v>89</v>
      </c>
      <c r="B828" t="s">
        <v>5</v>
      </c>
      <c r="C828" t="s">
        <v>15</v>
      </c>
      <c r="D828" t="s">
        <v>16</v>
      </c>
      <c r="E828" t="s">
        <v>186</v>
      </c>
      <c r="F828" t="s">
        <v>194</v>
      </c>
      <c r="G828" t="s">
        <v>77</v>
      </c>
      <c r="K828" t="s">
        <v>73</v>
      </c>
      <c r="L828" t="s">
        <v>78</v>
      </c>
      <c r="M828" cm="1">
        <f t="array" aca="1" ref="M828" ca="1">INDEX([3]!data,_xlfn.XMATCH(_xlfn.CONCAT(
SUBSTITUTE($A828,LEFT($A828,FIND($C828,$A828)+LEN($C828)-1),),
$F828),
[3]!index),_xlfn.XMATCH($G828,[3]!header))</f>
        <v>1940</v>
      </c>
      <c r="N828">
        <f t="shared" ref="N828:W830" ca="1" si="151">M828</f>
        <v>1940</v>
      </c>
      <c r="O828">
        <f t="shared" ca="1" si="151"/>
        <v>1940</v>
      </c>
      <c r="P828">
        <f t="shared" ca="1" si="151"/>
        <v>1940</v>
      </c>
      <c r="Q828">
        <f t="shared" ca="1" si="151"/>
        <v>1940</v>
      </c>
      <c r="R828">
        <f t="shared" ca="1" si="151"/>
        <v>1940</v>
      </c>
      <c r="S828">
        <f t="shared" ca="1" si="151"/>
        <v>1940</v>
      </c>
      <c r="T828">
        <f t="shared" ca="1" si="151"/>
        <v>1940</v>
      </c>
      <c r="U828">
        <f t="shared" ca="1" si="151"/>
        <v>1940</v>
      </c>
      <c r="V828">
        <f t="shared" ca="1" si="151"/>
        <v>1940</v>
      </c>
      <c r="W828">
        <f t="shared" ca="1" si="151"/>
        <v>1940</v>
      </c>
    </row>
    <row r="829" spans="1:23" x14ac:dyDescent="0.25">
      <c r="A829" t="s">
        <v>89</v>
      </c>
      <c r="B829" t="s">
        <v>5</v>
      </c>
      <c r="C829" t="s">
        <v>15</v>
      </c>
      <c r="D829" t="s">
        <v>16</v>
      </c>
      <c r="E829" t="s">
        <v>186</v>
      </c>
      <c r="F829" t="s">
        <v>194</v>
      </c>
      <c r="G829" t="s">
        <v>79</v>
      </c>
      <c r="K829" t="s">
        <v>73</v>
      </c>
      <c r="L829" t="s">
        <v>78</v>
      </c>
      <c r="M829" cm="1">
        <f t="array" aca="1" ref="M829" ca="1">INDEX([3]!data,_xlfn.XMATCH(_xlfn.CONCAT(
SUBSTITUTE($A829,LEFT($A829,FIND($C829,$A829)+LEN($C829)-1),),
$F829),
[3]!index),_xlfn.XMATCH($G829,[3]!header))</f>
        <v>2101</v>
      </c>
      <c r="N829">
        <f t="shared" ca="1" si="151"/>
        <v>2101</v>
      </c>
      <c r="O829">
        <f t="shared" ca="1" si="151"/>
        <v>2101</v>
      </c>
      <c r="P829">
        <f t="shared" ca="1" si="151"/>
        <v>2101</v>
      </c>
      <c r="Q829">
        <f t="shared" ca="1" si="151"/>
        <v>2101</v>
      </c>
      <c r="R829">
        <f t="shared" ca="1" si="151"/>
        <v>2101</v>
      </c>
      <c r="S829">
        <f t="shared" ca="1" si="151"/>
        <v>2101</v>
      </c>
      <c r="T829">
        <f t="shared" ca="1" si="151"/>
        <v>2101</v>
      </c>
      <c r="U829">
        <f t="shared" ca="1" si="151"/>
        <v>2101</v>
      </c>
      <c r="V829">
        <f t="shared" ca="1" si="151"/>
        <v>2101</v>
      </c>
      <c r="W829">
        <f t="shared" ca="1" si="151"/>
        <v>2101</v>
      </c>
    </row>
    <row r="830" spans="1:23" x14ac:dyDescent="0.25">
      <c r="A830" t="s">
        <v>89</v>
      </c>
      <c r="B830" t="s">
        <v>5</v>
      </c>
      <c r="C830" t="s">
        <v>15</v>
      </c>
      <c r="D830" t="s">
        <v>16</v>
      </c>
      <c r="E830" t="s">
        <v>186</v>
      </c>
      <c r="F830" t="s">
        <v>194</v>
      </c>
      <c r="G830" t="s">
        <v>80</v>
      </c>
      <c r="K830" t="s">
        <v>73</v>
      </c>
      <c r="L830" t="s">
        <v>81</v>
      </c>
      <c r="M830" cm="1">
        <f t="array" aca="1" ref="M830" ca="1">INDEX([3]!data,_xlfn.XMATCH(_xlfn.CONCAT(
SUBSTITUTE($A830,LEFT($A830,FIND($C830,$A830)+LEN($C830)-1),),
$F830),
[3]!index),_xlfn.XMATCH($G830,[3]!header))</f>
        <v>30</v>
      </c>
      <c r="N830">
        <f t="shared" ca="1" si="151"/>
        <v>30</v>
      </c>
      <c r="O830">
        <f t="shared" ca="1" si="151"/>
        <v>30</v>
      </c>
      <c r="P830">
        <f t="shared" ca="1" si="151"/>
        <v>30</v>
      </c>
      <c r="Q830">
        <f t="shared" ca="1" si="151"/>
        <v>30</v>
      </c>
      <c r="R830">
        <f t="shared" ca="1" si="151"/>
        <v>30</v>
      </c>
      <c r="S830">
        <f t="shared" ca="1" si="151"/>
        <v>30</v>
      </c>
      <c r="T830">
        <f t="shared" ca="1" si="151"/>
        <v>30</v>
      </c>
      <c r="U830">
        <f t="shared" ca="1" si="151"/>
        <v>30</v>
      </c>
      <c r="V830">
        <f t="shared" ca="1" si="151"/>
        <v>30</v>
      </c>
      <c r="W830">
        <f t="shared" ca="1" si="151"/>
        <v>30</v>
      </c>
    </row>
    <row r="831" spans="1:23" x14ac:dyDescent="0.25">
      <c r="A831" t="s">
        <v>89</v>
      </c>
      <c r="B831" t="s">
        <v>5</v>
      </c>
      <c r="C831" t="s">
        <v>15</v>
      </c>
      <c r="D831" t="s">
        <v>16</v>
      </c>
      <c r="E831" t="s">
        <v>186</v>
      </c>
      <c r="F831" t="s">
        <v>194</v>
      </c>
      <c r="G831" t="s">
        <v>82</v>
      </c>
      <c r="K831" t="s">
        <v>83</v>
      </c>
      <c r="L831" t="s">
        <v>74</v>
      </c>
      <c r="M831" cm="1">
        <f t="array" aca="1" ref="M831" ca="1">INDEX([3]!data,_xlfn.XMATCH(_xlfn.CONCAT(
SUBSTITUTE($A831,LEFT($A831,FIND($C831,$A831)+LEN($C831)-1),),
$F831),
[3]!index),_xlfn.XMATCH(_xlfn.CONCAT($C831,$G831),[3]!header))</f>
        <v>0.45</v>
      </c>
    </row>
    <row r="832" spans="1:23" x14ac:dyDescent="0.25">
      <c r="A832" t="s">
        <v>89</v>
      </c>
      <c r="B832" t="s">
        <v>5</v>
      </c>
      <c r="C832" t="s">
        <v>15</v>
      </c>
      <c r="D832" t="s">
        <v>16</v>
      </c>
      <c r="E832" t="s">
        <v>186</v>
      </c>
      <c r="F832" t="s">
        <v>194</v>
      </c>
      <c r="G832" t="s">
        <v>84</v>
      </c>
      <c r="K832" t="s">
        <v>73</v>
      </c>
      <c r="L832" t="s">
        <v>85</v>
      </c>
      <c r="M832" cm="1">
        <f t="array" aca="1" ref="M832" ca="1">INDEX([3]!data,_xlfn.XMATCH(_xlfn.CONCAT(
SUBSTITUTE($A832,LEFT($A832,FIND($C832,$A832)+LEN($C832)-1),),
$F832),
[3]!index),_xlfn.XMATCH($G832,[3]!header))</f>
        <v>470.32790399999999</v>
      </c>
      <c r="N832">
        <f t="shared" ref="N832:W835" ca="1" si="152">M832</f>
        <v>470.32790399999999</v>
      </c>
      <c r="O832">
        <f t="shared" ca="1" si="152"/>
        <v>470.32790399999999</v>
      </c>
      <c r="P832">
        <f t="shared" ca="1" si="152"/>
        <v>470.32790399999999</v>
      </c>
      <c r="Q832">
        <f t="shared" ca="1" si="152"/>
        <v>470.32790399999999</v>
      </c>
      <c r="R832">
        <f t="shared" ca="1" si="152"/>
        <v>470.32790399999999</v>
      </c>
      <c r="S832">
        <f t="shared" ca="1" si="152"/>
        <v>470.32790399999999</v>
      </c>
      <c r="T832">
        <f t="shared" ca="1" si="152"/>
        <v>470.32790399999999</v>
      </c>
      <c r="U832">
        <f t="shared" ca="1" si="152"/>
        <v>470.32790399999999</v>
      </c>
      <c r="V832">
        <f t="shared" ca="1" si="152"/>
        <v>470.32790399999999</v>
      </c>
      <c r="W832">
        <f t="shared" ca="1" si="152"/>
        <v>470.32790399999999</v>
      </c>
    </row>
    <row r="833" spans="1:23" x14ac:dyDescent="0.25">
      <c r="A833" t="s">
        <v>89</v>
      </c>
      <c r="B833" t="s">
        <v>5</v>
      </c>
      <c r="C833" t="s">
        <v>15</v>
      </c>
      <c r="D833" t="s">
        <v>16</v>
      </c>
      <c r="E833" t="s">
        <v>186</v>
      </c>
      <c r="F833" t="s">
        <v>194</v>
      </c>
      <c r="G833" t="s">
        <v>86</v>
      </c>
      <c r="K833" t="s">
        <v>73</v>
      </c>
      <c r="L833" t="s">
        <v>87</v>
      </c>
      <c r="M833" cm="1">
        <f t="array" aca="1" ref="M833" ca="1">INDEX([3]!data,_xlfn.XMATCH(_xlfn.CONCAT(
SUBSTITUTE($A833,LEFT($A833,FIND($C833,$A833)+LEN($C833)-1),),
$F833),
[3]!index),_xlfn.XMATCH($G833,[3]!header))</f>
        <v>14453.760080198001</v>
      </c>
      <c r="N833">
        <f t="shared" ca="1" si="152"/>
        <v>14453.760080198001</v>
      </c>
      <c r="O833">
        <f t="shared" ca="1" si="152"/>
        <v>14453.760080198001</v>
      </c>
      <c r="P833">
        <f t="shared" ca="1" si="152"/>
        <v>14453.760080198001</v>
      </c>
      <c r="Q833">
        <f t="shared" ca="1" si="152"/>
        <v>14453.760080198001</v>
      </c>
      <c r="R833">
        <f t="shared" ca="1" si="152"/>
        <v>14453.760080198001</v>
      </c>
      <c r="S833">
        <f t="shared" ca="1" si="152"/>
        <v>14453.760080198001</v>
      </c>
      <c r="T833">
        <f t="shared" ca="1" si="152"/>
        <v>14453.760080198001</v>
      </c>
      <c r="U833">
        <f t="shared" ca="1" si="152"/>
        <v>14453.760080198001</v>
      </c>
      <c r="V833">
        <f t="shared" ca="1" si="152"/>
        <v>14453.760080198001</v>
      </c>
      <c r="W833">
        <f t="shared" ca="1" si="152"/>
        <v>14453.760080198001</v>
      </c>
    </row>
    <row r="834" spans="1:23" x14ac:dyDescent="0.25">
      <c r="A834" t="s">
        <v>89</v>
      </c>
      <c r="B834" t="s">
        <v>5</v>
      </c>
      <c r="C834" t="s">
        <v>15</v>
      </c>
      <c r="D834" t="s">
        <v>16</v>
      </c>
      <c r="E834" t="s">
        <v>186</v>
      </c>
      <c r="F834" t="s">
        <v>194</v>
      </c>
      <c r="G834" t="s">
        <v>88</v>
      </c>
      <c r="K834" t="s">
        <v>73</v>
      </c>
      <c r="L834" t="s">
        <v>87</v>
      </c>
      <c r="M834" cm="1">
        <f t="array" aca="1" ref="M834" ca="1">INDEX([3]!data,_xlfn.XMATCH(_xlfn.CONCAT(
SUBSTITUTE($A834,LEFT($A834,FIND($C834,$A834)+LEN($C834)-1),),
$F834),
[3]!index),_xlfn.XMATCH($G834,[3]!header))</f>
        <v>625.68748094067701</v>
      </c>
      <c r="N834">
        <f t="shared" ca="1" si="152"/>
        <v>625.68748094067701</v>
      </c>
      <c r="O834">
        <f t="shared" ca="1" si="152"/>
        <v>625.68748094067701</v>
      </c>
      <c r="P834">
        <f t="shared" ca="1" si="152"/>
        <v>625.68748094067701</v>
      </c>
      <c r="Q834">
        <f t="shared" ca="1" si="152"/>
        <v>625.68748094067701</v>
      </c>
      <c r="R834">
        <f t="shared" ca="1" si="152"/>
        <v>625.68748094067701</v>
      </c>
      <c r="S834">
        <f t="shared" ca="1" si="152"/>
        <v>625.68748094067701</v>
      </c>
      <c r="T834">
        <f t="shared" ca="1" si="152"/>
        <v>625.68748094067701</v>
      </c>
      <c r="U834">
        <f t="shared" ca="1" si="152"/>
        <v>625.68748094067701</v>
      </c>
      <c r="V834">
        <f t="shared" ca="1" si="152"/>
        <v>625.68748094067701</v>
      </c>
      <c r="W834">
        <f t="shared" ca="1" si="152"/>
        <v>625.68748094067701</v>
      </c>
    </row>
    <row r="835" spans="1:23" x14ac:dyDescent="0.25">
      <c r="A835" t="s">
        <v>89</v>
      </c>
      <c r="B835" t="s">
        <v>5</v>
      </c>
      <c r="C835" t="s">
        <v>15</v>
      </c>
      <c r="D835" t="s">
        <v>16</v>
      </c>
      <c r="E835" t="s">
        <v>186</v>
      </c>
      <c r="F835" t="s">
        <v>194</v>
      </c>
      <c r="G835" t="s">
        <v>17</v>
      </c>
      <c r="J835" t="s">
        <v>188</v>
      </c>
      <c r="K835" t="s">
        <v>90</v>
      </c>
      <c r="L835" t="str" cm="1">
        <f t="array" aca="1" ref="L835" ca="1">INDEX([3]!data_multi,_xlfn.XMATCH(_xlfn.CONCAT(
SUBSTITUTE($A835,LEFT($A835,FIND($C835,$A835)+LEN($C835)-1),),
$F835:$I835,
SUBSTITUTE($J835,LEFT($A835,FIND($C835,$A835)+LEN($C835)-1),)),
[3]!index_multi),_xlfn.XMATCH(L$2,[3]!header_multi))</f>
        <v>GJ</v>
      </c>
      <c r="M835" cm="1">
        <f t="array" aca="1" ref="M835" ca="1">INDEX([3]!data_multi,_xlfn.XMATCH(_xlfn.CONCAT(
SUBSTITUTE($A835,LEFT($A835,FIND($C835,$A835)+LEN($C835)-1),),
$F835:$I835,
SUBSTITUTE($J835,LEFT($A835,FIND($C835,$A835)+LEN($C835)-1),)),
[3]!index_multi),_xlfn.XMATCH(M$2,[3]!header_multi))</f>
        <v>2.4741666079051998</v>
      </c>
      <c r="N835">
        <f t="shared" ca="1" si="152"/>
        <v>2.4741666079051998</v>
      </c>
      <c r="O835">
        <f t="shared" ca="1" si="152"/>
        <v>2.4741666079051998</v>
      </c>
      <c r="P835">
        <f t="shared" ca="1" si="152"/>
        <v>2.4741666079051998</v>
      </c>
      <c r="Q835">
        <f t="shared" ca="1" si="152"/>
        <v>2.4741666079051998</v>
      </c>
      <c r="R835">
        <f t="shared" ca="1" si="152"/>
        <v>2.4741666079051998</v>
      </c>
      <c r="S835">
        <f t="shared" ca="1" si="152"/>
        <v>2.4741666079051998</v>
      </c>
      <c r="T835">
        <f t="shared" ca="1" si="152"/>
        <v>2.4741666079051998</v>
      </c>
      <c r="U835">
        <f t="shared" ca="1" si="152"/>
        <v>2.4741666079051998</v>
      </c>
      <c r="V835">
        <f t="shared" ca="1" si="152"/>
        <v>2.4741666079051998</v>
      </c>
      <c r="W835">
        <f t="shared" ca="1" si="152"/>
        <v>2.4741666079051998</v>
      </c>
    </row>
    <row r="836" spans="1:23" x14ac:dyDescent="0.25">
      <c r="A836" t="s">
        <v>89</v>
      </c>
      <c r="B836" t="s">
        <v>5</v>
      </c>
      <c r="C836" t="s">
        <v>15</v>
      </c>
      <c r="D836" t="s">
        <v>16</v>
      </c>
      <c r="E836" t="s">
        <v>186</v>
      </c>
      <c r="F836" t="s">
        <v>195</v>
      </c>
      <c r="G836" t="s">
        <v>6</v>
      </c>
    </row>
    <row r="837" spans="1:23" x14ac:dyDescent="0.25">
      <c r="A837" t="s">
        <v>89</v>
      </c>
      <c r="B837" t="s">
        <v>5</v>
      </c>
      <c r="C837" t="s">
        <v>15</v>
      </c>
      <c r="D837" t="s">
        <v>16</v>
      </c>
      <c r="E837" t="s">
        <v>186</v>
      </c>
      <c r="F837" t="s">
        <v>195</v>
      </c>
      <c r="G837" t="s">
        <v>77</v>
      </c>
      <c r="K837" t="s">
        <v>73</v>
      </c>
      <c r="L837" t="s">
        <v>78</v>
      </c>
      <c r="M837" cm="1">
        <f t="array" aca="1" ref="M837" ca="1">INDEX([3]!data,_xlfn.XMATCH(_xlfn.CONCAT(
SUBSTITUTE($A837,LEFT($A837,FIND($C837,$A837)+LEN($C837)-1),),
$F837),
[3]!index),_xlfn.XMATCH($G837,[3]!header))</f>
        <v>1940</v>
      </c>
      <c r="N837">
        <f t="shared" ref="N837:W839" ca="1" si="153">M837</f>
        <v>1940</v>
      </c>
      <c r="O837">
        <f t="shared" ca="1" si="153"/>
        <v>1940</v>
      </c>
      <c r="P837">
        <f t="shared" ca="1" si="153"/>
        <v>1940</v>
      </c>
      <c r="Q837">
        <f t="shared" ca="1" si="153"/>
        <v>1940</v>
      </c>
      <c r="R837">
        <f t="shared" ca="1" si="153"/>
        <v>1940</v>
      </c>
      <c r="S837">
        <f t="shared" ca="1" si="153"/>
        <v>1940</v>
      </c>
      <c r="T837">
        <f t="shared" ca="1" si="153"/>
        <v>1940</v>
      </c>
      <c r="U837">
        <f t="shared" ca="1" si="153"/>
        <v>1940</v>
      </c>
      <c r="V837">
        <f t="shared" ca="1" si="153"/>
        <v>1940</v>
      </c>
      <c r="W837">
        <f t="shared" ca="1" si="153"/>
        <v>1940</v>
      </c>
    </row>
    <row r="838" spans="1:23" x14ac:dyDescent="0.25">
      <c r="A838" t="s">
        <v>89</v>
      </c>
      <c r="B838" t="s">
        <v>5</v>
      </c>
      <c r="C838" t="s">
        <v>15</v>
      </c>
      <c r="D838" t="s">
        <v>16</v>
      </c>
      <c r="E838" t="s">
        <v>186</v>
      </c>
      <c r="F838" t="s">
        <v>195</v>
      </c>
      <c r="G838" t="s">
        <v>79</v>
      </c>
      <c r="K838" t="s">
        <v>73</v>
      </c>
      <c r="L838" t="s">
        <v>78</v>
      </c>
      <c r="M838" cm="1">
        <f t="array" aca="1" ref="M838" ca="1">INDEX([3]!data,_xlfn.XMATCH(_xlfn.CONCAT(
SUBSTITUTE($A838,LEFT($A838,FIND($C838,$A838)+LEN($C838)-1),),
$F838),
[3]!index),_xlfn.XMATCH($G838,[3]!header))</f>
        <v>2101</v>
      </c>
      <c r="N838">
        <f t="shared" ca="1" si="153"/>
        <v>2101</v>
      </c>
      <c r="O838">
        <f t="shared" ca="1" si="153"/>
        <v>2101</v>
      </c>
      <c r="P838">
        <f t="shared" ca="1" si="153"/>
        <v>2101</v>
      </c>
      <c r="Q838">
        <f t="shared" ca="1" si="153"/>
        <v>2101</v>
      </c>
      <c r="R838">
        <f t="shared" ca="1" si="153"/>
        <v>2101</v>
      </c>
      <c r="S838">
        <f t="shared" ca="1" si="153"/>
        <v>2101</v>
      </c>
      <c r="T838">
        <f t="shared" ca="1" si="153"/>
        <v>2101</v>
      </c>
      <c r="U838">
        <f t="shared" ca="1" si="153"/>
        <v>2101</v>
      </c>
      <c r="V838">
        <f t="shared" ca="1" si="153"/>
        <v>2101</v>
      </c>
      <c r="W838">
        <f t="shared" ca="1" si="153"/>
        <v>2101</v>
      </c>
    </row>
    <row r="839" spans="1:23" x14ac:dyDescent="0.25">
      <c r="A839" t="s">
        <v>89</v>
      </c>
      <c r="B839" t="s">
        <v>5</v>
      </c>
      <c r="C839" t="s">
        <v>15</v>
      </c>
      <c r="D839" t="s">
        <v>16</v>
      </c>
      <c r="E839" t="s">
        <v>186</v>
      </c>
      <c r="F839" t="s">
        <v>195</v>
      </c>
      <c r="G839" t="s">
        <v>80</v>
      </c>
      <c r="K839" t="s">
        <v>73</v>
      </c>
      <c r="L839" t="s">
        <v>81</v>
      </c>
      <c r="M839" cm="1">
        <f t="array" aca="1" ref="M839" ca="1">INDEX([3]!data,_xlfn.XMATCH(_xlfn.CONCAT(
SUBSTITUTE($A839,LEFT($A839,FIND($C839,$A839)+LEN($C839)-1),),
$F839),
[3]!index),_xlfn.XMATCH($G839,[3]!header))</f>
        <v>30</v>
      </c>
      <c r="N839">
        <f t="shared" ca="1" si="153"/>
        <v>30</v>
      </c>
      <c r="O839">
        <f t="shared" ca="1" si="153"/>
        <v>30</v>
      </c>
      <c r="P839">
        <f t="shared" ca="1" si="153"/>
        <v>30</v>
      </c>
      <c r="Q839">
        <f t="shared" ca="1" si="153"/>
        <v>30</v>
      </c>
      <c r="R839">
        <f t="shared" ca="1" si="153"/>
        <v>30</v>
      </c>
      <c r="S839">
        <f t="shared" ca="1" si="153"/>
        <v>30</v>
      </c>
      <c r="T839">
        <f t="shared" ca="1" si="153"/>
        <v>30</v>
      </c>
      <c r="U839">
        <f t="shared" ca="1" si="153"/>
        <v>30</v>
      </c>
      <c r="V839">
        <f t="shared" ca="1" si="153"/>
        <v>30</v>
      </c>
      <c r="W839">
        <f t="shared" ca="1" si="153"/>
        <v>30</v>
      </c>
    </row>
    <row r="840" spans="1:23" x14ac:dyDescent="0.25">
      <c r="A840" t="s">
        <v>89</v>
      </c>
      <c r="B840" t="s">
        <v>5</v>
      </c>
      <c r="C840" t="s">
        <v>15</v>
      </c>
      <c r="D840" t="s">
        <v>16</v>
      </c>
      <c r="E840" t="s">
        <v>186</v>
      </c>
      <c r="F840" t="s">
        <v>195</v>
      </c>
      <c r="G840" t="s">
        <v>82</v>
      </c>
      <c r="K840" t="s">
        <v>83</v>
      </c>
      <c r="L840" t="s">
        <v>74</v>
      </c>
      <c r="M840" cm="1">
        <f t="array" aca="1" ref="M840" ca="1">INDEX([3]!data,_xlfn.XMATCH(_xlfn.CONCAT(
SUBSTITUTE($A840,LEFT($A840,FIND($C840,$A840)+LEN($C840)-1),),
$F840),
[3]!index),_xlfn.XMATCH(_xlfn.CONCAT($C840,$G840),[3]!header))</f>
        <v>0.05</v>
      </c>
    </row>
    <row r="841" spans="1:23" x14ac:dyDescent="0.25">
      <c r="A841" t="s">
        <v>89</v>
      </c>
      <c r="B841" t="s">
        <v>5</v>
      </c>
      <c r="C841" t="s">
        <v>15</v>
      </c>
      <c r="D841" t="s">
        <v>16</v>
      </c>
      <c r="E841" t="s">
        <v>186</v>
      </c>
      <c r="F841" t="s">
        <v>195</v>
      </c>
      <c r="G841" t="s">
        <v>84</v>
      </c>
      <c r="K841" t="s">
        <v>73</v>
      </c>
      <c r="L841" t="s">
        <v>85</v>
      </c>
      <c r="M841" cm="1">
        <f t="array" aca="1" ref="M841" ca="1">INDEX([3]!data,_xlfn.XMATCH(_xlfn.CONCAT(
SUBSTITUTE($A841,LEFT($A841,FIND($C841,$A841)+LEN($C841)-1),),
$F841),
[3]!index),_xlfn.XMATCH($G841,[3]!header))</f>
        <v>470.32790399999999</v>
      </c>
      <c r="N841">
        <f t="shared" ref="N841:W844" ca="1" si="154">M841</f>
        <v>470.32790399999999</v>
      </c>
      <c r="O841">
        <f t="shared" ca="1" si="154"/>
        <v>470.32790399999999</v>
      </c>
      <c r="P841">
        <f t="shared" ca="1" si="154"/>
        <v>470.32790399999999</v>
      </c>
      <c r="Q841">
        <f t="shared" ca="1" si="154"/>
        <v>470.32790399999999</v>
      </c>
      <c r="R841">
        <f t="shared" ca="1" si="154"/>
        <v>470.32790399999999</v>
      </c>
      <c r="S841">
        <f t="shared" ca="1" si="154"/>
        <v>470.32790399999999</v>
      </c>
      <c r="T841">
        <f t="shared" ca="1" si="154"/>
        <v>470.32790399999999</v>
      </c>
      <c r="U841">
        <f t="shared" ca="1" si="154"/>
        <v>470.32790399999999</v>
      </c>
      <c r="V841">
        <f t="shared" ca="1" si="154"/>
        <v>470.32790399999999</v>
      </c>
      <c r="W841">
        <f t="shared" ca="1" si="154"/>
        <v>470.32790399999999</v>
      </c>
    </row>
    <row r="842" spans="1:23" x14ac:dyDescent="0.25">
      <c r="A842" t="s">
        <v>89</v>
      </c>
      <c r="B842" t="s">
        <v>5</v>
      </c>
      <c r="C842" t="s">
        <v>15</v>
      </c>
      <c r="D842" t="s">
        <v>16</v>
      </c>
      <c r="E842" t="s">
        <v>186</v>
      </c>
      <c r="F842" t="s">
        <v>195</v>
      </c>
      <c r="G842" t="s">
        <v>86</v>
      </c>
      <c r="K842" t="s">
        <v>73</v>
      </c>
      <c r="L842" t="s">
        <v>87</v>
      </c>
      <c r="M842" cm="1">
        <f t="array" aca="1" ref="M842" ca="1">INDEX([3]!data,_xlfn.XMATCH(_xlfn.CONCAT(
SUBSTITUTE($A842,LEFT($A842,FIND($C842,$A842)+LEN($C842)-1),),
$F842),
[3]!index),_xlfn.XMATCH($G842,[3]!header))</f>
        <v>36449.421346180898</v>
      </c>
      <c r="N842">
        <f t="shared" ca="1" si="154"/>
        <v>36449.421346180898</v>
      </c>
      <c r="O842">
        <f t="shared" ca="1" si="154"/>
        <v>36449.421346180898</v>
      </c>
      <c r="P842">
        <f t="shared" ca="1" si="154"/>
        <v>36449.421346180898</v>
      </c>
      <c r="Q842">
        <f t="shared" ca="1" si="154"/>
        <v>36449.421346180898</v>
      </c>
      <c r="R842">
        <f t="shared" ca="1" si="154"/>
        <v>36449.421346180898</v>
      </c>
      <c r="S842">
        <f t="shared" ca="1" si="154"/>
        <v>36449.421346180898</v>
      </c>
      <c r="T842">
        <f t="shared" ca="1" si="154"/>
        <v>36449.421346180898</v>
      </c>
      <c r="U842">
        <f t="shared" ca="1" si="154"/>
        <v>36449.421346180898</v>
      </c>
      <c r="V842">
        <f t="shared" ca="1" si="154"/>
        <v>36449.421346180898</v>
      </c>
      <c r="W842">
        <f t="shared" ca="1" si="154"/>
        <v>36449.421346180898</v>
      </c>
    </row>
    <row r="843" spans="1:23" x14ac:dyDescent="0.25">
      <c r="A843" t="s">
        <v>89</v>
      </c>
      <c r="B843" t="s">
        <v>5</v>
      </c>
      <c r="C843" t="s">
        <v>15</v>
      </c>
      <c r="D843" t="s">
        <v>16</v>
      </c>
      <c r="E843" t="s">
        <v>186</v>
      </c>
      <c r="F843" t="s">
        <v>195</v>
      </c>
      <c r="G843" t="s">
        <v>88</v>
      </c>
      <c r="K843" t="s">
        <v>73</v>
      </c>
      <c r="L843" t="s">
        <v>87</v>
      </c>
      <c r="M843" cm="1">
        <f t="array" aca="1" ref="M843" ca="1">INDEX([3]!data,_xlfn.XMATCH(_xlfn.CONCAT(
SUBSTITUTE($A843,LEFT($A843,FIND($C843,$A843)+LEN($C843)-1),),
$F843),
[3]!index),_xlfn.XMATCH($G843,[3]!header))</f>
        <v>625.68748094067701</v>
      </c>
      <c r="N843">
        <f t="shared" ca="1" si="154"/>
        <v>625.68748094067701</v>
      </c>
      <c r="O843">
        <f t="shared" ca="1" si="154"/>
        <v>625.68748094067701</v>
      </c>
      <c r="P843">
        <f t="shared" ca="1" si="154"/>
        <v>625.68748094067701</v>
      </c>
      <c r="Q843">
        <f t="shared" ca="1" si="154"/>
        <v>625.68748094067701</v>
      </c>
      <c r="R843">
        <f t="shared" ca="1" si="154"/>
        <v>625.68748094067701</v>
      </c>
      <c r="S843">
        <f t="shared" ca="1" si="154"/>
        <v>625.68748094067701</v>
      </c>
      <c r="T843">
        <f t="shared" ca="1" si="154"/>
        <v>625.68748094067701</v>
      </c>
      <c r="U843">
        <f t="shared" ca="1" si="154"/>
        <v>625.68748094067701</v>
      </c>
      <c r="V843">
        <f t="shared" ca="1" si="154"/>
        <v>625.68748094067701</v>
      </c>
      <c r="W843">
        <f t="shared" ca="1" si="154"/>
        <v>625.68748094067701</v>
      </c>
    </row>
    <row r="844" spans="1:23" x14ac:dyDescent="0.25">
      <c r="A844" t="s">
        <v>89</v>
      </c>
      <c r="B844" t="s">
        <v>5</v>
      </c>
      <c r="C844" t="s">
        <v>15</v>
      </c>
      <c r="D844" t="s">
        <v>16</v>
      </c>
      <c r="E844" t="s">
        <v>186</v>
      </c>
      <c r="F844" t="s">
        <v>195</v>
      </c>
      <c r="G844" t="s">
        <v>17</v>
      </c>
      <c r="J844" t="s">
        <v>188</v>
      </c>
      <c r="K844" t="s">
        <v>90</v>
      </c>
      <c r="L844" t="str" cm="1">
        <f t="array" aca="1" ref="L844" ca="1">INDEX([3]!data_multi,_xlfn.XMATCH(_xlfn.CONCAT(
SUBSTITUTE($A844,LEFT($A844,FIND($C844,$A844)+LEN($C844)-1),),
$F844:$I844,
SUBSTITUTE($J844,LEFT($A844,FIND($C844,$A844)+LEN($C844)-1),)),
[3]!index_multi),_xlfn.XMATCH(L$2,[3]!header_multi))</f>
        <v>GJ</v>
      </c>
      <c r="M844" cm="1">
        <f t="array" aca="1" ref="M844" ca="1">INDEX([3]!data_multi,_xlfn.XMATCH(_xlfn.CONCAT(
SUBSTITUTE($A844,LEFT($A844,FIND($C844,$A844)+LEN($C844)-1),),
$F844:$I844,
SUBSTITUTE($J844,LEFT($A844,FIND($C844,$A844)+LEN($C844)-1),)),
[3]!index_multi),_xlfn.XMATCH(M$2,[3]!header_multi))</f>
        <v>1.8546384461171399</v>
      </c>
      <c r="N844">
        <f t="shared" ca="1" si="154"/>
        <v>1.8546384461171399</v>
      </c>
      <c r="O844">
        <f t="shared" ca="1" si="154"/>
        <v>1.8546384461171399</v>
      </c>
      <c r="P844">
        <f t="shared" ca="1" si="154"/>
        <v>1.8546384461171399</v>
      </c>
      <c r="Q844">
        <f t="shared" ca="1" si="154"/>
        <v>1.8546384461171399</v>
      </c>
      <c r="R844">
        <f t="shared" ca="1" si="154"/>
        <v>1.8546384461171399</v>
      </c>
      <c r="S844">
        <f t="shared" ca="1" si="154"/>
        <v>1.8546384461171399</v>
      </c>
      <c r="T844">
        <f t="shared" ca="1" si="154"/>
        <v>1.8546384461171399</v>
      </c>
      <c r="U844">
        <f t="shared" ca="1" si="154"/>
        <v>1.8546384461171399</v>
      </c>
      <c r="V844">
        <f t="shared" ca="1" si="154"/>
        <v>1.8546384461171399</v>
      </c>
      <c r="W844">
        <f t="shared" ca="1" si="154"/>
        <v>1.8546384461171399</v>
      </c>
    </row>
    <row r="845" spans="1:23" x14ac:dyDescent="0.25">
      <c r="A845" t="s">
        <v>92</v>
      </c>
      <c r="B845" t="s">
        <v>5</v>
      </c>
      <c r="C845" t="s">
        <v>15</v>
      </c>
      <c r="D845" t="s">
        <v>16</v>
      </c>
      <c r="E845" t="s">
        <v>94</v>
      </c>
      <c r="G845" t="s">
        <v>20</v>
      </c>
      <c r="K845" t="s">
        <v>21</v>
      </c>
      <c r="L845" t="str" cm="1">
        <f t="array" aca="1" ref="L845" ca="1">INDEX([1]!data,_xlfn.XMATCH(_xlfn.CONCAT(
SUBSTITUTE($A845,LEFT($A845,FIND($C845,$A845)+LEN($C845)-1),),
$F845:$I845,
SUBSTITUTE($J845,LEFT($A845,FIND($C845,$A845)+LEN($C845)-1),)),
[1]!index),_xlfn.XMATCH(L$2,[1]!header))</f>
        <v>GJ</v>
      </c>
    </row>
    <row r="846" spans="1:23" x14ac:dyDescent="0.25">
      <c r="A846" t="s">
        <v>92</v>
      </c>
      <c r="B846" t="s">
        <v>5</v>
      </c>
      <c r="C846" t="s">
        <v>15</v>
      </c>
      <c r="D846" t="s">
        <v>16</v>
      </c>
      <c r="E846" t="s">
        <v>94</v>
      </c>
      <c r="G846" t="s">
        <v>22</v>
      </c>
      <c r="H846" t="s">
        <v>71</v>
      </c>
    </row>
    <row r="847" spans="1:23" x14ac:dyDescent="0.25">
      <c r="A847" t="s">
        <v>92</v>
      </c>
      <c r="B847" t="s">
        <v>5</v>
      </c>
      <c r="C847" t="s">
        <v>15</v>
      </c>
      <c r="D847" t="s">
        <v>16</v>
      </c>
      <c r="E847" t="s">
        <v>94</v>
      </c>
      <c r="G847" t="s">
        <v>72</v>
      </c>
      <c r="K847" t="s">
        <v>73</v>
      </c>
      <c r="L847" t="s">
        <v>74</v>
      </c>
      <c r="M847" cm="1">
        <f t="array" aca="1" ref="M847" ca="1">INDEX([3]!data,_xlfn.XMATCH(_xlfn.CONCAT(
SUBSTITUTE($A847,LEFT($A847,FIND($C847,$A847)+LEN($C847)-1),),
$F847),
[3]!index),_xlfn.XMATCH($G847,[3]!header))</f>
        <v>0.5</v>
      </c>
      <c r="N847">
        <f t="shared" ref="N847:W848" ca="1" si="155">M847</f>
        <v>0.5</v>
      </c>
      <c r="O847">
        <f t="shared" ca="1" si="155"/>
        <v>0.5</v>
      </c>
      <c r="P847">
        <f t="shared" ca="1" si="155"/>
        <v>0.5</v>
      </c>
      <c r="Q847">
        <f t="shared" ca="1" si="155"/>
        <v>0.5</v>
      </c>
      <c r="R847">
        <f t="shared" ca="1" si="155"/>
        <v>0.5</v>
      </c>
      <c r="S847">
        <f t="shared" ca="1" si="155"/>
        <v>0.5</v>
      </c>
      <c r="T847">
        <f t="shared" ca="1" si="155"/>
        <v>0.5</v>
      </c>
      <c r="U847">
        <f t="shared" ca="1" si="155"/>
        <v>0.5</v>
      </c>
      <c r="V847">
        <f t="shared" ca="1" si="155"/>
        <v>0.5</v>
      </c>
      <c r="W847">
        <f t="shared" ca="1" si="155"/>
        <v>0.5</v>
      </c>
    </row>
    <row r="848" spans="1:23" x14ac:dyDescent="0.25">
      <c r="A848" t="s">
        <v>92</v>
      </c>
      <c r="B848" t="s">
        <v>5</v>
      </c>
      <c r="C848" t="s">
        <v>15</v>
      </c>
      <c r="D848" t="s">
        <v>16</v>
      </c>
      <c r="E848" t="s">
        <v>94</v>
      </c>
      <c r="G848" t="s">
        <v>75</v>
      </c>
      <c r="K848" t="s">
        <v>73</v>
      </c>
      <c r="M848" cm="1">
        <f t="array" aca="1" ref="M848" ca="1">INDEX([3]!data,_xlfn.XMATCH(_xlfn.CONCAT(
SUBSTITUTE($A848,LEFT($A848,FIND($C848,$A848)+LEN($C848)-1),),
$F848),
[3]!index),_xlfn.XMATCH($G848,[3]!header))</f>
        <v>10</v>
      </c>
      <c r="N848">
        <f t="shared" ca="1" si="155"/>
        <v>10</v>
      </c>
      <c r="O848">
        <f t="shared" ca="1" si="155"/>
        <v>10</v>
      </c>
      <c r="P848">
        <f t="shared" ca="1" si="155"/>
        <v>10</v>
      </c>
      <c r="Q848">
        <f t="shared" ca="1" si="155"/>
        <v>10</v>
      </c>
      <c r="R848">
        <f t="shared" ca="1" si="155"/>
        <v>10</v>
      </c>
      <c r="S848">
        <f t="shared" ca="1" si="155"/>
        <v>10</v>
      </c>
      <c r="T848">
        <f t="shared" ca="1" si="155"/>
        <v>10</v>
      </c>
      <c r="U848">
        <f t="shared" ca="1" si="155"/>
        <v>10</v>
      </c>
      <c r="V848">
        <f t="shared" ca="1" si="155"/>
        <v>10</v>
      </c>
      <c r="W848">
        <f t="shared" ca="1" si="155"/>
        <v>10</v>
      </c>
    </row>
    <row r="849" spans="1:23" x14ac:dyDescent="0.25">
      <c r="A849" t="s">
        <v>92</v>
      </c>
      <c r="B849" t="s">
        <v>5</v>
      </c>
      <c r="C849" t="s">
        <v>15</v>
      </c>
      <c r="D849" t="s">
        <v>16</v>
      </c>
      <c r="E849" t="s">
        <v>94</v>
      </c>
      <c r="F849" t="s">
        <v>196</v>
      </c>
      <c r="G849" t="s">
        <v>6</v>
      </c>
    </row>
    <row r="850" spans="1:23" x14ac:dyDescent="0.25">
      <c r="A850" t="s">
        <v>92</v>
      </c>
      <c r="B850" t="s">
        <v>5</v>
      </c>
      <c r="C850" t="s">
        <v>15</v>
      </c>
      <c r="D850" t="s">
        <v>16</v>
      </c>
      <c r="E850" t="s">
        <v>94</v>
      </c>
      <c r="F850" t="s">
        <v>196</v>
      </c>
      <c r="G850" t="s">
        <v>77</v>
      </c>
      <c r="K850" t="s">
        <v>73</v>
      </c>
      <c r="L850" t="s">
        <v>78</v>
      </c>
      <c r="M850" cm="1">
        <f t="array" aca="1" ref="M850" ca="1">INDEX([3]!data,_xlfn.XMATCH(_xlfn.CONCAT(
SUBSTITUTE($A850,LEFT($A850,FIND($C850,$A850)+LEN($C850)-1),),
$F850),
[3]!index),_xlfn.XMATCH($G850,[3]!header))</f>
        <v>1940</v>
      </c>
      <c r="N850">
        <f t="shared" ref="N850:W852" ca="1" si="156">M850</f>
        <v>1940</v>
      </c>
      <c r="O850">
        <f t="shared" ca="1" si="156"/>
        <v>1940</v>
      </c>
      <c r="P850">
        <f t="shared" ca="1" si="156"/>
        <v>1940</v>
      </c>
      <c r="Q850">
        <f t="shared" ca="1" si="156"/>
        <v>1940</v>
      </c>
      <c r="R850">
        <f t="shared" ca="1" si="156"/>
        <v>1940</v>
      </c>
      <c r="S850">
        <f t="shared" ca="1" si="156"/>
        <v>1940</v>
      </c>
      <c r="T850">
        <f t="shared" ca="1" si="156"/>
        <v>1940</v>
      </c>
      <c r="U850">
        <f t="shared" ca="1" si="156"/>
        <v>1940</v>
      </c>
      <c r="V850">
        <f t="shared" ca="1" si="156"/>
        <v>1940</v>
      </c>
      <c r="W850">
        <f t="shared" ca="1" si="156"/>
        <v>1940</v>
      </c>
    </row>
    <row r="851" spans="1:23" x14ac:dyDescent="0.25">
      <c r="A851" t="s">
        <v>92</v>
      </c>
      <c r="B851" t="s">
        <v>5</v>
      </c>
      <c r="C851" t="s">
        <v>15</v>
      </c>
      <c r="D851" t="s">
        <v>16</v>
      </c>
      <c r="E851" t="s">
        <v>94</v>
      </c>
      <c r="F851" t="s">
        <v>196</v>
      </c>
      <c r="G851" t="s">
        <v>79</v>
      </c>
      <c r="K851" t="s">
        <v>73</v>
      </c>
      <c r="L851" t="s">
        <v>78</v>
      </c>
      <c r="M851" cm="1">
        <f t="array" aca="1" ref="M851" ca="1">INDEX([3]!data,_xlfn.XMATCH(_xlfn.CONCAT(
SUBSTITUTE($A851,LEFT($A851,FIND($C851,$A851)+LEN($C851)-1),),
$F851),
[3]!index),_xlfn.XMATCH($G851,[3]!header))</f>
        <v>2101</v>
      </c>
      <c r="N851">
        <f t="shared" ca="1" si="156"/>
        <v>2101</v>
      </c>
      <c r="O851">
        <f t="shared" ca="1" si="156"/>
        <v>2101</v>
      </c>
      <c r="P851">
        <f t="shared" ca="1" si="156"/>
        <v>2101</v>
      </c>
      <c r="Q851">
        <f t="shared" ca="1" si="156"/>
        <v>2101</v>
      </c>
      <c r="R851">
        <f t="shared" ca="1" si="156"/>
        <v>2101</v>
      </c>
      <c r="S851">
        <f t="shared" ca="1" si="156"/>
        <v>2101</v>
      </c>
      <c r="T851">
        <f t="shared" ca="1" si="156"/>
        <v>2101</v>
      </c>
      <c r="U851">
        <f t="shared" ca="1" si="156"/>
        <v>2101</v>
      </c>
      <c r="V851">
        <f t="shared" ca="1" si="156"/>
        <v>2101</v>
      </c>
      <c r="W851">
        <f t="shared" ca="1" si="156"/>
        <v>2101</v>
      </c>
    </row>
    <row r="852" spans="1:23" x14ac:dyDescent="0.25">
      <c r="A852" t="s">
        <v>92</v>
      </c>
      <c r="B852" t="s">
        <v>5</v>
      </c>
      <c r="C852" t="s">
        <v>15</v>
      </c>
      <c r="D852" t="s">
        <v>16</v>
      </c>
      <c r="E852" t="s">
        <v>94</v>
      </c>
      <c r="F852" t="s">
        <v>196</v>
      </c>
      <c r="G852" t="s">
        <v>80</v>
      </c>
      <c r="K852" t="s">
        <v>73</v>
      </c>
      <c r="L852" t="s">
        <v>81</v>
      </c>
      <c r="M852" cm="1">
        <f t="array" aca="1" ref="M852" ca="1">INDEX([3]!data,_xlfn.XMATCH(_xlfn.CONCAT(
SUBSTITUTE($A852,LEFT($A852,FIND($C852,$A852)+LEN($C852)-1),),
$F852),
[3]!index),_xlfn.XMATCH($G852,[3]!header))</f>
        <v>15</v>
      </c>
      <c r="N852">
        <f t="shared" ca="1" si="156"/>
        <v>15</v>
      </c>
      <c r="O852">
        <f t="shared" ca="1" si="156"/>
        <v>15</v>
      </c>
      <c r="P852">
        <f t="shared" ca="1" si="156"/>
        <v>15</v>
      </c>
      <c r="Q852">
        <f t="shared" ca="1" si="156"/>
        <v>15</v>
      </c>
      <c r="R852">
        <f t="shared" ca="1" si="156"/>
        <v>15</v>
      </c>
      <c r="S852">
        <f t="shared" ca="1" si="156"/>
        <v>15</v>
      </c>
      <c r="T852">
        <f t="shared" ca="1" si="156"/>
        <v>15</v>
      </c>
      <c r="U852">
        <f t="shared" ca="1" si="156"/>
        <v>15</v>
      </c>
      <c r="V852">
        <f t="shared" ca="1" si="156"/>
        <v>15</v>
      </c>
      <c r="W852">
        <f t="shared" ca="1" si="156"/>
        <v>15</v>
      </c>
    </row>
    <row r="853" spans="1:23" x14ac:dyDescent="0.25">
      <c r="A853" t="s">
        <v>92</v>
      </c>
      <c r="B853" t="s">
        <v>5</v>
      </c>
      <c r="C853" t="s">
        <v>15</v>
      </c>
      <c r="D853" t="s">
        <v>16</v>
      </c>
      <c r="E853" t="s">
        <v>94</v>
      </c>
      <c r="F853" t="s">
        <v>196</v>
      </c>
      <c r="G853" t="s">
        <v>82</v>
      </c>
      <c r="K853" t="s">
        <v>83</v>
      </c>
      <c r="L853" t="s">
        <v>74</v>
      </c>
      <c r="M853" cm="1">
        <f t="array" aca="1" ref="M853" ca="1">INDEX([3]!data,_xlfn.XMATCH(_xlfn.CONCAT(
SUBSTITUTE($A853,LEFT($A853,FIND($C853,$A853)+LEN($C853)-1),),
$F853),
[3]!index),_xlfn.XMATCH(_xlfn.CONCAT($C853,$G853),[3]!header))</f>
        <v>0.72</v>
      </c>
    </row>
    <row r="854" spans="1:23" x14ac:dyDescent="0.25">
      <c r="A854" t="s">
        <v>92</v>
      </c>
      <c r="B854" t="s">
        <v>5</v>
      </c>
      <c r="C854" t="s">
        <v>15</v>
      </c>
      <c r="D854" t="s">
        <v>16</v>
      </c>
      <c r="E854" t="s">
        <v>94</v>
      </c>
      <c r="F854" t="s">
        <v>196</v>
      </c>
      <c r="G854" t="s">
        <v>84</v>
      </c>
      <c r="K854" t="s">
        <v>73</v>
      </c>
      <c r="L854" t="s">
        <v>85</v>
      </c>
      <c r="M854" cm="1">
        <f t="array" aca="1" ref="M854" ca="1">INDEX([3]!data,_xlfn.XMATCH(_xlfn.CONCAT(
SUBSTITUTE($A854,LEFT($A854,FIND($C854,$A854)+LEN($C854)-1),),
$F854),
[3]!index),_xlfn.XMATCH($G854,[3]!header))</f>
        <v>4440.8360695680003</v>
      </c>
      <c r="N854">
        <f t="shared" ref="N854:W857" ca="1" si="157">M854</f>
        <v>4440.8360695680003</v>
      </c>
      <c r="O854">
        <f t="shared" ca="1" si="157"/>
        <v>4440.8360695680003</v>
      </c>
      <c r="P854">
        <f t="shared" ca="1" si="157"/>
        <v>4440.8360695680003</v>
      </c>
      <c r="Q854">
        <f t="shared" ca="1" si="157"/>
        <v>4440.8360695680003</v>
      </c>
      <c r="R854">
        <f t="shared" ca="1" si="157"/>
        <v>4440.8360695680003</v>
      </c>
      <c r="S854">
        <f t="shared" ca="1" si="157"/>
        <v>4440.8360695680003</v>
      </c>
      <c r="T854">
        <f t="shared" ca="1" si="157"/>
        <v>4440.8360695680003</v>
      </c>
      <c r="U854">
        <f t="shared" ca="1" si="157"/>
        <v>4440.8360695680003</v>
      </c>
      <c r="V854">
        <f t="shared" ca="1" si="157"/>
        <v>4440.8360695680003</v>
      </c>
      <c r="W854">
        <f t="shared" ca="1" si="157"/>
        <v>4440.8360695680003</v>
      </c>
    </row>
    <row r="855" spans="1:23" x14ac:dyDescent="0.25">
      <c r="A855" t="s">
        <v>92</v>
      </c>
      <c r="B855" t="s">
        <v>5</v>
      </c>
      <c r="C855" t="s">
        <v>15</v>
      </c>
      <c r="D855" t="s">
        <v>16</v>
      </c>
      <c r="E855" t="s">
        <v>94</v>
      </c>
      <c r="F855" t="s">
        <v>196</v>
      </c>
      <c r="G855" t="s">
        <v>86</v>
      </c>
      <c r="K855" t="s">
        <v>73</v>
      </c>
      <c r="L855" t="s">
        <v>87</v>
      </c>
      <c r="M855" cm="1">
        <f t="array" aca="1" ref="M855" ca="1">INDEX([3]!data,_xlfn.XMATCH(_xlfn.CONCAT(
SUBSTITUTE($A855,LEFT($A855,FIND($C855,$A855)+LEN($C855)-1),),
$F855),
[3]!index),_xlfn.XMATCH($G855,[3]!header))</f>
        <v>75106.307528021396</v>
      </c>
      <c r="N855">
        <f t="shared" ca="1" si="157"/>
        <v>75106.307528021396</v>
      </c>
      <c r="O855">
        <f t="shared" ca="1" si="157"/>
        <v>75106.307528021396</v>
      </c>
      <c r="P855">
        <f t="shared" ca="1" si="157"/>
        <v>75106.307528021396</v>
      </c>
      <c r="Q855">
        <f t="shared" ca="1" si="157"/>
        <v>75106.307528021396</v>
      </c>
      <c r="R855">
        <f t="shared" ca="1" si="157"/>
        <v>75106.307528021396</v>
      </c>
      <c r="S855">
        <f t="shared" ca="1" si="157"/>
        <v>75106.307528021396</v>
      </c>
      <c r="T855">
        <f t="shared" ca="1" si="157"/>
        <v>75106.307528021396</v>
      </c>
      <c r="U855">
        <f t="shared" ca="1" si="157"/>
        <v>75106.307528021396</v>
      </c>
      <c r="V855">
        <f t="shared" ca="1" si="157"/>
        <v>75106.307528021396</v>
      </c>
      <c r="W855">
        <f t="shared" ca="1" si="157"/>
        <v>75106.307528021396</v>
      </c>
    </row>
    <row r="856" spans="1:23" x14ac:dyDescent="0.25">
      <c r="A856" t="s">
        <v>92</v>
      </c>
      <c r="B856" t="s">
        <v>5</v>
      </c>
      <c r="C856" t="s">
        <v>15</v>
      </c>
      <c r="D856" t="s">
        <v>16</v>
      </c>
      <c r="E856" t="s">
        <v>94</v>
      </c>
      <c r="F856" t="s">
        <v>196</v>
      </c>
      <c r="G856" t="s">
        <v>88</v>
      </c>
      <c r="K856" t="s">
        <v>73</v>
      </c>
      <c r="L856" t="s">
        <v>87</v>
      </c>
      <c r="M856" cm="1">
        <f t="array" aca="1" ref="M856" ca="1">INDEX([3]!data,_xlfn.XMATCH(_xlfn.CONCAT(
SUBSTITUTE($A856,LEFT($A856,FIND($C856,$A856)+LEN($C856)-1),),
$F856),
[3]!index),_xlfn.XMATCH($G856,[3]!header))</f>
        <v>5007.0871685347602</v>
      </c>
      <c r="N856">
        <f t="shared" ca="1" si="157"/>
        <v>5007.0871685347602</v>
      </c>
      <c r="O856">
        <f t="shared" ca="1" si="157"/>
        <v>5007.0871685347602</v>
      </c>
      <c r="P856">
        <f t="shared" ca="1" si="157"/>
        <v>5007.0871685347602</v>
      </c>
      <c r="Q856">
        <f t="shared" ca="1" si="157"/>
        <v>5007.0871685347602</v>
      </c>
      <c r="R856">
        <f t="shared" ca="1" si="157"/>
        <v>5007.0871685347602</v>
      </c>
      <c r="S856">
        <f t="shared" ca="1" si="157"/>
        <v>5007.0871685347602</v>
      </c>
      <c r="T856">
        <f t="shared" ca="1" si="157"/>
        <v>5007.0871685347602</v>
      </c>
      <c r="U856">
        <f t="shared" ca="1" si="157"/>
        <v>5007.0871685347602</v>
      </c>
      <c r="V856">
        <f t="shared" ca="1" si="157"/>
        <v>5007.0871685347602</v>
      </c>
      <c r="W856">
        <f t="shared" ca="1" si="157"/>
        <v>5007.0871685347602</v>
      </c>
    </row>
    <row r="857" spans="1:23" x14ac:dyDescent="0.25">
      <c r="A857" t="s">
        <v>92</v>
      </c>
      <c r="B857" t="s">
        <v>5</v>
      </c>
      <c r="C857" t="s">
        <v>15</v>
      </c>
      <c r="D857" t="s">
        <v>16</v>
      </c>
      <c r="E857" t="s">
        <v>94</v>
      </c>
      <c r="F857" t="s">
        <v>196</v>
      </c>
      <c r="G857" t="s">
        <v>17</v>
      </c>
      <c r="J857" t="s">
        <v>188</v>
      </c>
      <c r="K857" t="s">
        <v>90</v>
      </c>
      <c r="L857" t="str" cm="1">
        <f t="array" aca="1" ref="L857" ca="1">INDEX([3]!data_multi,_xlfn.XMATCH(_xlfn.CONCAT(
SUBSTITUTE($A857,LEFT($A857,FIND($C857,$A857)+LEN($C857)-1),),
$F857:$I857,
SUBSTITUTE($J857,LEFT($A857,FIND($C857,$A857)+LEN($C857)-1),)),
[3]!index_multi),_xlfn.XMATCH(L$2,[3]!header_multi))</f>
        <v>GJ</v>
      </c>
      <c r="M857" cm="1">
        <f t="array" aca="1" ref="M857" ca="1">INDEX([3]!data_multi,_xlfn.XMATCH(_xlfn.CONCAT(
SUBSTITUTE($A857,LEFT($A857,FIND($C857,$A857)+LEN($C857)-1),),
$F857:$I857,
SUBSTITUTE($J857,LEFT($A857,FIND($C857,$A857)+LEN($C857)-1),)),
[3]!index_multi),_xlfn.XMATCH(M$2,[3]!header_multi))</f>
        <v>1.20048019207683</v>
      </c>
      <c r="N857">
        <f t="shared" ca="1" si="157"/>
        <v>1.20048019207683</v>
      </c>
      <c r="O857">
        <f t="shared" ca="1" si="157"/>
        <v>1.20048019207683</v>
      </c>
      <c r="P857">
        <f t="shared" ca="1" si="157"/>
        <v>1.20048019207683</v>
      </c>
      <c r="Q857">
        <f t="shared" ca="1" si="157"/>
        <v>1.20048019207683</v>
      </c>
      <c r="R857">
        <f t="shared" ca="1" si="157"/>
        <v>1.20048019207683</v>
      </c>
      <c r="S857">
        <f t="shared" ca="1" si="157"/>
        <v>1.20048019207683</v>
      </c>
      <c r="T857">
        <f t="shared" ca="1" si="157"/>
        <v>1.20048019207683</v>
      </c>
      <c r="U857">
        <f t="shared" ca="1" si="157"/>
        <v>1.20048019207683</v>
      </c>
      <c r="V857">
        <f t="shared" ca="1" si="157"/>
        <v>1.20048019207683</v>
      </c>
      <c r="W857">
        <f t="shared" ca="1" si="157"/>
        <v>1.20048019207683</v>
      </c>
    </row>
    <row r="858" spans="1:23" x14ac:dyDescent="0.25">
      <c r="A858" t="s">
        <v>92</v>
      </c>
      <c r="B858" t="s">
        <v>5</v>
      </c>
      <c r="C858" t="s">
        <v>15</v>
      </c>
      <c r="D858" t="s">
        <v>16</v>
      </c>
      <c r="E858" t="s">
        <v>94</v>
      </c>
      <c r="F858" t="s">
        <v>197</v>
      </c>
      <c r="G858" t="s">
        <v>6</v>
      </c>
    </row>
    <row r="859" spans="1:23" x14ac:dyDescent="0.25">
      <c r="A859" t="s">
        <v>92</v>
      </c>
      <c r="B859" t="s">
        <v>5</v>
      </c>
      <c r="C859" t="s">
        <v>15</v>
      </c>
      <c r="D859" t="s">
        <v>16</v>
      </c>
      <c r="E859" t="s">
        <v>94</v>
      </c>
      <c r="F859" t="s">
        <v>197</v>
      </c>
      <c r="G859" t="s">
        <v>77</v>
      </c>
      <c r="K859" t="s">
        <v>73</v>
      </c>
      <c r="L859" t="s">
        <v>78</v>
      </c>
      <c r="M859" cm="1">
        <f t="array" aca="1" ref="M859" ca="1">INDEX([3]!data,_xlfn.XMATCH(_xlfn.CONCAT(
SUBSTITUTE($A859,LEFT($A859,FIND($C859,$A859)+LEN($C859)-1),),
$F859),
[3]!index),_xlfn.XMATCH($G859,[3]!header))</f>
        <v>1940</v>
      </c>
      <c r="N859">
        <f t="shared" ref="N859:W861" ca="1" si="158">M859</f>
        <v>1940</v>
      </c>
      <c r="O859">
        <f t="shared" ca="1" si="158"/>
        <v>1940</v>
      </c>
      <c r="P859">
        <f t="shared" ca="1" si="158"/>
        <v>1940</v>
      </c>
      <c r="Q859">
        <f t="shared" ca="1" si="158"/>
        <v>1940</v>
      </c>
      <c r="R859">
        <f t="shared" ca="1" si="158"/>
        <v>1940</v>
      </c>
      <c r="S859">
        <f t="shared" ca="1" si="158"/>
        <v>1940</v>
      </c>
      <c r="T859">
        <f t="shared" ca="1" si="158"/>
        <v>1940</v>
      </c>
      <c r="U859">
        <f t="shared" ca="1" si="158"/>
        <v>1940</v>
      </c>
      <c r="V859">
        <f t="shared" ca="1" si="158"/>
        <v>1940</v>
      </c>
      <c r="W859">
        <f t="shared" ca="1" si="158"/>
        <v>1940</v>
      </c>
    </row>
    <row r="860" spans="1:23" x14ac:dyDescent="0.25">
      <c r="A860" t="s">
        <v>92</v>
      </c>
      <c r="B860" t="s">
        <v>5</v>
      </c>
      <c r="C860" t="s">
        <v>15</v>
      </c>
      <c r="D860" t="s">
        <v>16</v>
      </c>
      <c r="E860" t="s">
        <v>94</v>
      </c>
      <c r="F860" t="s">
        <v>197</v>
      </c>
      <c r="G860" t="s">
        <v>79</v>
      </c>
      <c r="K860" t="s">
        <v>73</v>
      </c>
      <c r="L860" t="s">
        <v>78</v>
      </c>
      <c r="M860" cm="1">
        <f t="array" aca="1" ref="M860" ca="1">INDEX([3]!data,_xlfn.XMATCH(_xlfn.CONCAT(
SUBSTITUTE($A860,LEFT($A860,FIND($C860,$A860)+LEN($C860)-1),),
$F860),
[3]!index),_xlfn.XMATCH($G860,[3]!header))</f>
        <v>2101</v>
      </c>
      <c r="N860">
        <f t="shared" ca="1" si="158"/>
        <v>2101</v>
      </c>
      <c r="O860">
        <f t="shared" ca="1" si="158"/>
        <v>2101</v>
      </c>
      <c r="P860">
        <f t="shared" ca="1" si="158"/>
        <v>2101</v>
      </c>
      <c r="Q860">
        <f t="shared" ca="1" si="158"/>
        <v>2101</v>
      </c>
      <c r="R860">
        <f t="shared" ca="1" si="158"/>
        <v>2101</v>
      </c>
      <c r="S860">
        <f t="shared" ca="1" si="158"/>
        <v>2101</v>
      </c>
      <c r="T860">
        <f t="shared" ca="1" si="158"/>
        <v>2101</v>
      </c>
      <c r="U860">
        <f t="shared" ca="1" si="158"/>
        <v>2101</v>
      </c>
      <c r="V860">
        <f t="shared" ca="1" si="158"/>
        <v>2101</v>
      </c>
      <c r="W860">
        <f t="shared" ca="1" si="158"/>
        <v>2101</v>
      </c>
    </row>
    <row r="861" spans="1:23" x14ac:dyDescent="0.25">
      <c r="A861" t="s">
        <v>92</v>
      </c>
      <c r="B861" t="s">
        <v>5</v>
      </c>
      <c r="C861" t="s">
        <v>15</v>
      </c>
      <c r="D861" t="s">
        <v>16</v>
      </c>
      <c r="E861" t="s">
        <v>94</v>
      </c>
      <c r="F861" t="s">
        <v>197</v>
      </c>
      <c r="G861" t="s">
        <v>80</v>
      </c>
      <c r="K861" t="s">
        <v>73</v>
      </c>
      <c r="L861" t="s">
        <v>81</v>
      </c>
      <c r="M861" cm="1">
        <f t="array" aca="1" ref="M861" ca="1">INDEX([3]!data,_xlfn.XMATCH(_xlfn.CONCAT(
SUBSTITUTE($A861,LEFT($A861,FIND($C861,$A861)+LEN($C861)-1),),
$F861),
[3]!index),_xlfn.XMATCH($G861,[3]!header))</f>
        <v>15</v>
      </c>
      <c r="N861">
        <f t="shared" ca="1" si="158"/>
        <v>15</v>
      </c>
      <c r="O861">
        <f t="shared" ca="1" si="158"/>
        <v>15</v>
      </c>
      <c r="P861">
        <f t="shared" ca="1" si="158"/>
        <v>15</v>
      </c>
      <c r="Q861">
        <f t="shared" ca="1" si="158"/>
        <v>15</v>
      </c>
      <c r="R861">
        <f t="shared" ca="1" si="158"/>
        <v>15</v>
      </c>
      <c r="S861">
        <f t="shared" ca="1" si="158"/>
        <v>15</v>
      </c>
      <c r="T861">
        <f t="shared" ca="1" si="158"/>
        <v>15</v>
      </c>
      <c r="U861">
        <f t="shared" ca="1" si="158"/>
        <v>15</v>
      </c>
      <c r="V861">
        <f t="shared" ca="1" si="158"/>
        <v>15</v>
      </c>
      <c r="W861">
        <f t="shared" ca="1" si="158"/>
        <v>15</v>
      </c>
    </row>
    <row r="862" spans="1:23" x14ac:dyDescent="0.25">
      <c r="A862" t="s">
        <v>92</v>
      </c>
      <c r="B862" t="s">
        <v>5</v>
      </c>
      <c r="C862" t="s">
        <v>15</v>
      </c>
      <c r="D862" t="s">
        <v>16</v>
      </c>
      <c r="E862" t="s">
        <v>94</v>
      </c>
      <c r="F862" t="s">
        <v>197</v>
      </c>
      <c r="G862" t="s">
        <v>82</v>
      </c>
      <c r="K862" t="s">
        <v>83</v>
      </c>
      <c r="L862" t="s">
        <v>74</v>
      </c>
      <c r="M862" cm="1">
        <f t="array" aca="1" ref="M862" ca="1">INDEX([3]!data,_xlfn.XMATCH(_xlfn.CONCAT(
SUBSTITUTE($A862,LEFT($A862,FIND($C862,$A862)+LEN($C862)-1),),
$F862),
[3]!index),_xlfn.XMATCH(_xlfn.CONCAT($C862,$G862),[3]!header))</f>
        <v>0.08</v>
      </c>
    </row>
    <row r="863" spans="1:23" x14ac:dyDescent="0.25">
      <c r="A863" t="s">
        <v>92</v>
      </c>
      <c r="B863" t="s">
        <v>5</v>
      </c>
      <c r="C863" t="s">
        <v>15</v>
      </c>
      <c r="D863" t="s">
        <v>16</v>
      </c>
      <c r="E863" t="s">
        <v>94</v>
      </c>
      <c r="F863" t="s">
        <v>197</v>
      </c>
      <c r="G863" t="s">
        <v>84</v>
      </c>
      <c r="K863" t="s">
        <v>73</v>
      </c>
      <c r="L863" t="s">
        <v>85</v>
      </c>
      <c r="M863" cm="1">
        <f t="array" aca="1" ref="M863" ca="1">INDEX([3]!data,_xlfn.XMATCH(_xlfn.CONCAT(
SUBSTITUTE($A863,LEFT($A863,FIND($C863,$A863)+LEN($C863)-1),),
$F863),
[3]!index),_xlfn.XMATCH($G863,[3]!header))</f>
        <v>4440.8360695680003</v>
      </c>
      <c r="N863">
        <f t="shared" ref="N863:W866" ca="1" si="159">M863</f>
        <v>4440.8360695680003</v>
      </c>
      <c r="O863">
        <f t="shared" ca="1" si="159"/>
        <v>4440.8360695680003</v>
      </c>
      <c r="P863">
        <f t="shared" ca="1" si="159"/>
        <v>4440.8360695680003</v>
      </c>
      <c r="Q863">
        <f t="shared" ca="1" si="159"/>
        <v>4440.8360695680003</v>
      </c>
      <c r="R863">
        <f t="shared" ca="1" si="159"/>
        <v>4440.8360695680003</v>
      </c>
      <c r="S863">
        <f t="shared" ca="1" si="159"/>
        <v>4440.8360695680003</v>
      </c>
      <c r="T863">
        <f t="shared" ca="1" si="159"/>
        <v>4440.8360695680003</v>
      </c>
      <c r="U863">
        <f t="shared" ca="1" si="159"/>
        <v>4440.8360695680003</v>
      </c>
      <c r="V863">
        <f t="shared" ca="1" si="159"/>
        <v>4440.8360695680003</v>
      </c>
      <c r="W863">
        <f t="shared" ca="1" si="159"/>
        <v>4440.8360695680003</v>
      </c>
    </row>
    <row r="864" spans="1:23" x14ac:dyDescent="0.25">
      <c r="A864" t="s">
        <v>92</v>
      </c>
      <c r="B864" t="s">
        <v>5</v>
      </c>
      <c r="C864" t="s">
        <v>15</v>
      </c>
      <c r="D864" t="s">
        <v>16</v>
      </c>
      <c r="E864" t="s">
        <v>94</v>
      </c>
      <c r="F864" t="s">
        <v>197</v>
      </c>
      <c r="G864" t="s">
        <v>86</v>
      </c>
      <c r="K864" t="s">
        <v>73</v>
      </c>
      <c r="L864" t="s">
        <v>87</v>
      </c>
      <c r="M864" cm="1">
        <f t="array" aca="1" ref="M864" ca="1">INDEX([3]!data,_xlfn.XMATCH(_xlfn.CONCAT(
SUBSTITUTE($A864,LEFT($A864,FIND($C864,$A864)+LEN($C864)-1),),
$F864),
[3]!index),_xlfn.XMATCH($G864,[3]!header))</f>
        <v>178042.618304934</v>
      </c>
      <c r="N864">
        <f t="shared" ca="1" si="159"/>
        <v>178042.618304934</v>
      </c>
      <c r="O864">
        <f t="shared" ca="1" si="159"/>
        <v>178042.618304934</v>
      </c>
      <c r="P864">
        <f t="shared" ca="1" si="159"/>
        <v>178042.618304934</v>
      </c>
      <c r="Q864">
        <f t="shared" ca="1" si="159"/>
        <v>178042.618304934</v>
      </c>
      <c r="R864">
        <f t="shared" ca="1" si="159"/>
        <v>178042.618304934</v>
      </c>
      <c r="S864">
        <f t="shared" ca="1" si="159"/>
        <v>178042.618304934</v>
      </c>
      <c r="T864">
        <f t="shared" ca="1" si="159"/>
        <v>178042.618304934</v>
      </c>
      <c r="U864">
        <f t="shared" ca="1" si="159"/>
        <v>178042.618304934</v>
      </c>
      <c r="V864">
        <f t="shared" ca="1" si="159"/>
        <v>178042.618304934</v>
      </c>
      <c r="W864">
        <f t="shared" ca="1" si="159"/>
        <v>178042.618304934</v>
      </c>
    </row>
    <row r="865" spans="1:23" x14ac:dyDescent="0.25">
      <c r="A865" t="s">
        <v>92</v>
      </c>
      <c r="B865" t="s">
        <v>5</v>
      </c>
      <c r="C865" t="s">
        <v>15</v>
      </c>
      <c r="D865" t="s">
        <v>16</v>
      </c>
      <c r="E865" t="s">
        <v>94</v>
      </c>
      <c r="F865" t="s">
        <v>197</v>
      </c>
      <c r="G865" t="s">
        <v>88</v>
      </c>
      <c r="K865" t="s">
        <v>73</v>
      </c>
      <c r="L865" t="s">
        <v>87</v>
      </c>
      <c r="M865" cm="1">
        <f t="array" aca="1" ref="M865" ca="1">INDEX([3]!data,_xlfn.XMATCH(_xlfn.CONCAT(
SUBSTITUTE($A865,LEFT($A865,FIND($C865,$A865)+LEN($C865)-1),),
$F865),
[3]!index),_xlfn.XMATCH($G865,[3]!header))</f>
        <v>5007.0871685347602</v>
      </c>
      <c r="N865">
        <f t="shared" ca="1" si="159"/>
        <v>5007.0871685347602</v>
      </c>
      <c r="O865">
        <f t="shared" ca="1" si="159"/>
        <v>5007.0871685347602</v>
      </c>
      <c r="P865">
        <f t="shared" ca="1" si="159"/>
        <v>5007.0871685347602</v>
      </c>
      <c r="Q865">
        <f t="shared" ca="1" si="159"/>
        <v>5007.0871685347602</v>
      </c>
      <c r="R865">
        <f t="shared" ca="1" si="159"/>
        <v>5007.0871685347602</v>
      </c>
      <c r="S865">
        <f t="shared" ca="1" si="159"/>
        <v>5007.0871685347602</v>
      </c>
      <c r="T865">
        <f t="shared" ca="1" si="159"/>
        <v>5007.0871685347602</v>
      </c>
      <c r="U865">
        <f t="shared" ca="1" si="159"/>
        <v>5007.0871685347602</v>
      </c>
      <c r="V865">
        <f t="shared" ca="1" si="159"/>
        <v>5007.0871685347602</v>
      </c>
      <c r="W865">
        <f t="shared" ca="1" si="159"/>
        <v>5007.0871685347602</v>
      </c>
    </row>
    <row r="866" spans="1:23" x14ac:dyDescent="0.25">
      <c r="A866" t="s">
        <v>92</v>
      </c>
      <c r="B866" t="s">
        <v>5</v>
      </c>
      <c r="C866" t="s">
        <v>15</v>
      </c>
      <c r="D866" t="s">
        <v>16</v>
      </c>
      <c r="E866" t="s">
        <v>94</v>
      </c>
      <c r="F866" t="s">
        <v>197</v>
      </c>
      <c r="G866" t="s">
        <v>17</v>
      </c>
      <c r="J866" t="s">
        <v>188</v>
      </c>
      <c r="K866" t="s">
        <v>90</v>
      </c>
      <c r="L866" t="str" cm="1">
        <f t="array" aca="1" ref="L866" ca="1">INDEX([3]!data_multi,_xlfn.XMATCH(_xlfn.CONCAT(
SUBSTITUTE($A866,LEFT($A866,FIND($C866,$A866)+LEN($C866)-1),),
$F866:$I866,
SUBSTITUTE($J866,LEFT($A866,FIND($C866,$A866)+LEN($C866)-1),)),
[3]!index_multi),_xlfn.XMATCH(L$2,[3]!header_multi))</f>
        <v>GJ</v>
      </c>
      <c r="M866" cm="1">
        <f t="array" aca="1" ref="M866" ca="1">INDEX([3]!data_multi,_xlfn.XMATCH(_xlfn.CONCAT(
SUBSTITUTE($A866,LEFT($A866,FIND($C866,$A866)+LEN($C866)-1),),
$F866:$I866,
SUBSTITUTE($J866,LEFT($A866,FIND($C866,$A866)+LEN($C866)-1),)),
[3]!index_multi),_xlfn.XMATCH(M$2,[3]!header_multi))</f>
        <v>1.08496349097852</v>
      </c>
      <c r="N866">
        <f t="shared" ca="1" si="159"/>
        <v>1.08496349097852</v>
      </c>
      <c r="O866">
        <f t="shared" ca="1" si="159"/>
        <v>1.08496349097852</v>
      </c>
      <c r="P866">
        <f t="shared" ca="1" si="159"/>
        <v>1.08496349097852</v>
      </c>
      <c r="Q866">
        <f t="shared" ca="1" si="159"/>
        <v>1.08496349097852</v>
      </c>
      <c r="R866">
        <f t="shared" ca="1" si="159"/>
        <v>1.08496349097852</v>
      </c>
      <c r="S866">
        <f t="shared" ca="1" si="159"/>
        <v>1.08496349097852</v>
      </c>
      <c r="T866">
        <f t="shared" ca="1" si="159"/>
        <v>1.08496349097852</v>
      </c>
      <c r="U866">
        <f t="shared" ca="1" si="159"/>
        <v>1.08496349097852</v>
      </c>
      <c r="V866">
        <f t="shared" ca="1" si="159"/>
        <v>1.08496349097852</v>
      </c>
      <c r="W866">
        <f t="shared" ca="1" si="159"/>
        <v>1.08496349097852</v>
      </c>
    </row>
    <row r="867" spans="1:23" x14ac:dyDescent="0.25">
      <c r="A867" t="s">
        <v>92</v>
      </c>
      <c r="B867" t="s">
        <v>5</v>
      </c>
      <c r="C867" t="s">
        <v>15</v>
      </c>
      <c r="D867" t="s">
        <v>16</v>
      </c>
      <c r="E867" t="s">
        <v>94</v>
      </c>
      <c r="F867" t="s">
        <v>198</v>
      </c>
      <c r="G867" t="s">
        <v>6</v>
      </c>
    </row>
    <row r="868" spans="1:23" x14ac:dyDescent="0.25">
      <c r="A868" t="s">
        <v>92</v>
      </c>
      <c r="B868" t="s">
        <v>5</v>
      </c>
      <c r="C868" t="s">
        <v>15</v>
      </c>
      <c r="D868" t="s">
        <v>16</v>
      </c>
      <c r="E868" t="s">
        <v>94</v>
      </c>
      <c r="F868" t="s">
        <v>198</v>
      </c>
      <c r="G868" t="s">
        <v>77</v>
      </c>
      <c r="K868" t="s">
        <v>73</v>
      </c>
      <c r="L868" t="s">
        <v>78</v>
      </c>
      <c r="M868" cm="1">
        <f t="array" aca="1" ref="M868" ca="1">INDEX([3]!data,_xlfn.XMATCH(_xlfn.CONCAT(
SUBSTITUTE($A868,LEFT($A868,FIND($C868,$A868)+LEN($C868)-1),),
$F868),
[3]!index),_xlfn.XMATCH($G868,[3]!header))</f>
        <v>1940</v>
      </c>
      <c r="N868">
        <f t="shared" ref="N868:W870" ca="1" si="160">M868</f>
        <v>1940</v>
      </c>
      <c r="O868">
        <f t="shared" ca="1" si="160"/>
        <v>1940</v>
      </c>
      <c r="P868">
        <f t="shared" ca="1" si="160"/>
        <v>1940</v>
      </c>
      <c r="Q868">
        <f t="shared" ca="1" si="160"/>
        <v>1940</v>
      </c>
      <c r="R868">
        <f t="shared" ca="1" si="160"/>
        <v>1940</v>
      </c>
      <c r="S868">
        <f t="shared" ca="1" si="160"/>
        <v>1940</v>
      </c>
      <c r="T868">
        <f t="shared" ca="1" si="160"/>
        <v>1940</v>
      </c>
      <c r="U868">
        <f t="shared" ca="1" si="160"/>
        <v>1940</v>
      </c>
      <c r="V868">
        <f t="shared" ca="1" si="160"/>
        <v>1940</v>
      </c>
      <c r="W868">
        <f t="shared" ca="1" si="160"/>
        <v>1940</v>
      </c>
    </row>
    <row r="869" spans="1:23" x14ac:dyDescent="0.25">
      <c r="A869" t="s">
        <v>92</v>
      </c>
      <c r="B869" t="s">
        <v>5</v>
      </c>
      <c r="C869" t="s">
        <v>15</v>
      </c>
      <c r="D869" t="s">
        <v>16</v>
      </c>
      <c r="E869" t="s">
        <v>94</v>
      </c>
      <c r="F869" t="s">
        <v>198</v>
      </c>
      <c r="G869" t="s">
        <v>79</v>
      </c>
      <c r="K869" t="s">
        <v>73</v>
      </c>
      <c r="L869" t="s">
        <v>78</v>
      </c>
      <c r="M869" cm="1">
        <f t="array" aca="1" ref="M869" ca="1">INDEX([3]!data,_xlfn.XMATCH(_xlfn.CONCAT(
SUBSTITUTE($A869,LEFT($A869,FIND($C869,$A869)+LEN($C869)-1),),
$F869),
[3]!index),_xlfn.XMATCH($G869,[3]!header))</f>
        <v>2101</v>
      </c>
      <c r="N869">
        <f t="shared" ca="1" si="160"/>
        <v>2101</v>
      </c>
      <c r="O869">
        <f t="shared" ca="1" si="160"/>
        <v>2101</v>
      </c>
      <c r="P869">
        <f t="shared" ca="1" si="160"/>
        <v>2101</v>
      </c>
      <c r="Q869">
        <f t="shared" ca="1" si="160"/>
        <v>2101</v>
      </c>
      <c r="R869">
        <f t="shared" ca="1" si="160"/>
        <v>2101</v>
      </c>
      <c r="S869">
        <f t="shared" ca="1" si="160"/>
        <v>2101</v>
      </c>
      <c r="T869">
        <f t="shared" ca="1" si="160"/>
        <v>2101</v>
      </c>
      <c r="U869">
        <f t="shared" ca="1" si="160"/>
        <v>2101</v>
      </c>
      <c r="V869">
        <f t="shared" ca="1" si="160"/>
        <v>2101</v>
      </c>
      <c r="W869">
        <f t="shared" ca="1" si="160"/>
        <v>2101</v>
      </c>
    </row>
    <row r="870" spans="1:23" x14ac:dyDescent="0.25">
      <c r="A870" t="s">
        <v>92</v>
      </c>
      <c r="B870" t="s">
        <v>5</v>
      </c>
      <c r="C870" t="s">
        <v>15</v>
      </c>
      <c r="D870" t="s">
        <v>16</v>
      </c>
      <c r="E870" t="s">
        <v>94</v>
      </c>
      <c r="F870" t="s">
        <v>198</v>
      </c>
      <c r="G870" t="s">
        <v>80</v>
      </c>
      <c r="K870" t="s">
        <v>73</v>
      </c>
      <c r="L870" t="s">
        <v>81</v>
      </c>
      <c r="M870" cm="1">
        <f t="array" aca="1" ref="M870" ca="1">INDEX([3]!data,_xlfn.XMATCH(_xlfn.CONCAT(
SUBSTITUTE($A870,LEFT($A870,FIND($C870,$A870)+LEN($C870)-1),),
$F870),
[3]!index),_xlfn.XMATCH($G870,[3]!header))</f>
        <v>15</v>
      </c>
      <c r="N870">
        <f t="shared" ca="1" si="160"/>
        <v>15</v>
      </c>
      <c r="O870">
        <f t="shared" ca="1" si="160"/>
        <v>15</v>
      </c>
      <c r="P870">
        <f t="shared" ca="1" si="160"/>
        <v>15</v>
      </c>
      <c r="Q870">
        <f t="shared" ca="1" si="160"/>
        <v>15</v>
      </c>
      <c r="R870">
        <f t="shared" ca="1" si="160"/>
        <v>15</v>
      </c>
      <c r="S870">
        <f t="shared" ca="1" si="160"/>
        <v>15</v>
      </c>
      <c r="T870">
        <f t="shared" ca="1" si="160"/>
        <v>15</v>
      </c>
      <c r="U870">
        <f t="shared" ca="1" si="160"/>
        <v>15</v>
      </c>
      <c r="V870">
        <f t="shared" ca="1" si="160"/>
        <v>15</v>
      </c>
      <c r="W870">
        <f t="shared" ca="1" si="160"/>
        <v>15</v>
      </c>
    </row>
    <row r="871" spans="1:23" x14ac:dyDescent="0.25">
      <c r="A871" t="s">
        <v>92</v>
      </c>
      <c r="B871" t="s">
        <v>5</v>
      </c>
      <c r="C871" t="s">
        <v>15</v>
      </c>
      <c r="D871" t="s">
        <v>16</v>
      </c>
      <c r="E871" t="s">
        <v>94</v>
      </c>
      <c r="F871" t="s">
        <v>198</v>
      </c>
      <c r="G871" t="s">
        <v>82</v>
      </c>
      <c r="K871" t="s">
        <v>83</v>
      </c>
      <c r="L871" t="s">
        <v>74</v>
      </c>
      <c r="M871" cm="1">
        <f t="array" aca="1" ref="M871" ca="1">INDEX([3]!data,_xlfn.XMATCH(_xlfn.CONCAT(
SUBSTITUTE($A871,LEFT($A871,FIND($C871,$A871)+LEN($C871)-1),),
$F871),
[3]!index),_xlfn.XMATCH(_xlfn.CONCAT($C871,$G871),[3]!header))</f>
        <v>0.18</v>
      </c>
    </row>
    <row r="872" spans="1:23" x14ac:dyDescent="0.25">
      <c r="A872" t="s">
        <v>92</v>
      </c>
      <c r="B872" t="s">
        <v>5</v>
      </c>
      <c r="C872" t="s">
        <v>15</v>
      </c>
      <c r="D872" t="s">
        <v>16</v>
      </c>
      <c r="E872" t="s">
        <v>94</v>
      </c>
      <c r="F872" t="s">
        <v>198</v>
      </c>
      <c r="G872" t="s">
        <v>84</v>
      </c>
      <c r="K872" t="s">
        <v>73</v>
      </c>
      <c r="L872" t="s">
        <v>85</v>
      </c>
      <c r="M872" cm="1">
        <f t="array" aca="1" ref="M872" ca="1">INDEX([3]!data,_xlfn.XMATCH(_xlfn.CONCAT(
SUBSTITUTE($A872,LEFT($A872,FIND($C872,$A872)+LEN($C872)-1),),
$F872),
[3]!index),_xlfn.XMATCH($G872,[3]!header))</f>
        <v>4440.8360695680003</v>
      </c>
      <c r="N872">
        <f t="shared" ref="N872:W875" ca="1" si="161">M872</f>
        <v>4440.8360695680003</v>
      </c>
      <c r="O872">
        <f t="shared" ca="1" si="161"/>
        <v>4440.8360695680003</v>
      </c>
      <c r="P872">
        <f t="shared" ca="1" si="161"/>
        <v>4440.8360695680003</v>
      </c>
      <c r="Q872">
        <f t="shared" ca="1" si="161"/>
        <v>4440.8360695680003</v>
      </c>
      <c r="R872">
        <f t="shared" ca="1" si="161"/>
        <v>4440.8360695680003</v>
      </c>
      <c r="S872">
        <f t="shared" ca="1" si="161"/>
        <v>4440.8360695680003</v>
      </c>
      <c r="T872">
        <f t="shared" ca="1" si="161"/>
        <v>4440.8360695680003</v>
      </c>
      <c r="U872">
        <f t="shared" ca="1" si="161"/>
        <v>4440.8360695680003</v>
      </c>
      <c r="V872">
        <f t="shared" ca="1" si="161"/>
        <v>4440.8360695680003</v>
      </c>
      <c r="W872">
        <f t="shared" ca="1" si="161"/>
        <v>4440.8360695680003</v>
      </c>
    </row>
    <row r="873" spans="1:23" x14ac:dyDescent="0.25">
      <c r="A873" t="s">
        <v>92</v>
      </c>
      <c r="B873" t="s">
        <v>5</v>
      </c>
      <c r="C873" t="s">
        <v>15</v>
      </c>
      <c r="D873" t="s">
        <v>16</v>
      </c>
      <c r="E873" t="s">
        <v>94</v>
      </c>
      <c r="F873" t="s">
        <v>198</v>
      </c>
      <c r="G873" t="s">
        <v>86</v>
      </c>
      <c r="K873" t="s">
        <v>73</v>
      </c>
      <c r="L873" t="s">
        <v>87</v>
      </c>
      <c r="M873" cm="1">
        <f t="array" aca="1" ref="M873" ca="1">INDEX([3]!data,_xlfn.XMATCH(_xlfn.CONCAT(
SUBSTITUTE($A873,LEFT($A873,FIND($C873,$A873)+LEN($C873)-1),),
$F873),
[3]!index),_xlfn.XMATCH($G873,[3]!header))</f>
        <v>237836.64050540101</v>
      </c>
      <c r="N873">
        <f t="shared" ca="1" si="161"/>
        <v>237836.64050540101</v>
      </c>
      <c r="O873">
        <f t="shared" ca="1" si="161"/>
        <v>237836.64050540101</v>
      </c>
      <c r="P873">
        <f t="shared" ca="1" si="161"/>
        <v>237836.64050540101</v>
      </c>
      <c r="Q873">
        <f t="shared" ca="1" si="161"/>
        <v>237836.64050540101</v>
      </c>
      <c r="R873">
        <f t="shared" ca="1" si="161"/>
        <v>237836.64050540101</v>
      </c>
      <c r="S873">
        <f t="shared" ca="1" si="161"/>
        <v>237836.64050540101</v>
      </c>
      <c r="T873">
        <f t="shared" ca="1" si="161"/>
        <v>237836.64050540101</v>
      </c>
      <c r="U873">
        <f t="shared" ca="1" si="161"/>
        <v>237836.64050540101</v>
      </c>
      <c r="V873">
        <f t="shared" ca="1" si="161"/>
        <v>237836.64050540101</v>
      </c>
      <c r="W873">
        <f t="shared" ca="1" si="161"/>
        <v>237836.64050540101</v>
      </c>
    </row>
    <row r="874" spans="1:23" x14ac:dyDescent="0.25">
      <c r="A874" t="s">
        <v>92</v>
      </c>
      <c r="B874" t="s">
        <v>5</v>
      </c>
      <c r="C874" t="s">
        <v>15</v>
      </c>
      <c r="D874" t="s">
        <v>16</v>
      </c>
      <c r="E874" t="s">
        <v>94</v>
      </c>
      <c r="F874" t="s">
        <v>198</v>
      </c>
      <c r="G874" t="s">
        <v>88</v>
      </c>
      <c r="K874" t="s">
        <v>73</v>
      </c>
      <c r="L874" t="s">
        <v>87</v>
      </c>
      <c r="M874" cm="1">
        <f t="array" aca="1" ref="M874" ca="1">INDEX([3]!data,_xlfn.XMATCH(_xlfn.CONCAT(
SUBSTITUTE($A874,LEFT($A874,FIND($C874,$A874)+LEN($C874)-1),),
$F874),
[3]!index),_xlfn.XMATCH($G874,[3]!header))</f>
        <v>15855.776033693401</v>
      </c>
      <c r="N874">
        <f t="shared" ca="1" si="161"/>
        <v>15855.776033693401</v>
      </c>
      <c r="O874">
        <f t="shared" ca="1" si="161"/>
        <v>15855.776033693401</v>
      </c>
      <c r="P874">
        <f t="shared" ca="1" si="161"/>
        <v>15855.776033693401</v>
      </c>
      <c r="Q874">
        <f t="shared" ca="1" si="161"/>
        <v>15855.776033693401</v>
      </c>
      <c r="R874">
        <f t="shared" ca="1" si="161"/>
        <v>15855.776033693401</v>
      </c>
      <c r="S874">
        <f t="shared" ca="1" si="161"/>
        <v>15855.776033693401</v>
      </c>
      <c r="T874">
        <f t="shared" ca="1" si="161"/>
        <v>15855.776033693401</v>
      </c>
      <c r="U874">
        <f t="shared" ca="1" si="161"/>
        <v>15855.776033693401</v>
      </c>
      <c r="V874">
        <f t="shared" ca="1" si="161"/>
        <v>15855.776033693401</v>
      </c>
      <c r="W874">
        <f t="shared" ca="1" si="161"/>
        <v>15855.776033693401</v>
      </c>
    </row>
    <row r="875" spans="1:23" x14ac:dyDescent="0.25">
      <c r="A875" t="s">
        <v>92</v>
      </c>
      <c r="B875" t="s">
        <v>5</v>
      </c>
      <c r="C875" t="s">
        <v>15</v>
      </c>
      <c r="D875" t="s">
        <v>16</v>
      </c>
      <c r="E875" t="s">
        <v>94</v>
      </c>
      <c r="F875" t="s">
        <v>198</v>
      </c>
      <c r="G875" t="s">
        <v>17</v>
      </c>
      <c r="J875" t="s">
        <v>188</v>
      </c>
      <c r="K875" t="s">
        <v>90</v>
      </c>
      <c r="L875" t="str" cm="1">
        <f t="array" aca="1" ref="L875" ca="1">INDEX([3]!data_multi,_xlfn.XMATCH(_xlfn.CONCAT(
SUBSTITUTE($A875,LEFT($A875,FIND($C875,$A875)+LEN($C875)-1),),
$F875:$I875,
SUBSTITUTE($J875,LEFT($A875,FIND($C875,$A875)+LEN($C875)-1),)),
[3]!index_multi),_xlfn.XMATCH(L$2,[3]!header_multi))</f>
        <v>GJ</v>
      </c>
      <c r="M875" cm="1">
        <f t="array" aca="1" ref="M875" ca="1">INDEX([3]!data_multi,_xlfn.XMATCH(_xlfn.CONCAT(
SUBSTITUTE($A875,LEFT($A875,FIND($C875,$A875)+LEN($C875)-1),),
$F875:$I875,
SUBSTITUTE($J875,LEFT($A875,FIND($C875,$A875)+LEN($C875)-1),)),
[3]!index_multi),_xlfn.XMATCH(M$2,[3]!header_multi))</f>
        <v>1.2254901960784299</v>
      </c>
      <c r="N875">
        <f t="shared" ca="1" si="161"/>
        <v>1.2254901960784299</v>
      </c>
      <c r="O875">
        <f t="shared" ca="1" si="161"/>
        <v>1.2254901960784299</v>
      </c>
      <c r="P875">
        <f t="shared" ca="1" si="161"/>
        <v>1.2254901960784299</v>
      </c>
      <c r="Q875">
        <f t="shared" ca="1" si="161"/>
        <v>1.2254901960784299</v>
      </c>
      <c r="R875">
        <f t="shared" ca="1" si="161"/>
        <v>1.2254901960784299</v>
      </c>
      <c r="S875">
        <f t="shared" ca="1" si="161"/>
        <v>1.2254901960784299</v>
      </c>
      <c r="T875">
        <f t="shared" ca="1" si="161"/>
        <v>1.2254901960784299</v>
      </c>
      <c r="U875">
        <f t="shared" ca="1" si="161"/>
        <v>1.2254901960784299</v>
      </c>
      <c r="V875">
        <f t="shared" ca="1" si="161"/>
        <v>1.2254901960784299</v>
      </c>
      <c r="W875">
        <f t="shared" ca="1" si="161"/>
        <v>1.2254901960784299</v>
      </c>
    </row>
    <row r="876" spans="1:23" x14ac:dyDescent="0.25">
      <c r="A876" t="s">
        <v>92</v>
      </c>
      <c r="B876" t="s">
        <v>5</v>
      </c>
      <c r="C876" t="s">
        <v>15</v>
      </c>
      <c r="D876" t="s">
        <v>16</v>
      </c>
      <c r="E876" t="s">
        <v>94</v>
      </c>
      <c r="F876" t="s">
        <v>199</v>
      </c>
      <c r="G876" t="s">
        <v>6</v>
      </c>
    </row>
    <row r="877" spans="1:23" x14ac:dyDescent="0.25">
      <c r="A877" t="s">
        <v>92</v>
      </c>
      <c r="B877" t="s">
        <v>5</v>
      </c>
      <c r="C877" t="s">
        <v>15</v>
      </c>
      <c r="D877" t="s">
        <v>16</v>
      </c>
      <c r="E877" t="s">
        <v>94</v>
      </c>
      <c r="F877" t="s">
        <v>199</v>
      </c>
      <c r="G877" t="s">
        <v>77</v>
      </c>
      <c r="K877" t="s">
        <v>73</v>
      </c>
      <c r="L877" t="s">
        <v>78</v>
      </c>
      <c r="M877" cm="1">
        <f t="array" aca="1" ref="M877" ca="1">INDEX([3]!data,_xlfn.XMATCH(_xlfn.CONCAT(
SUBSTITUTE($A877,LEFT($A877,FIND($C877,$A877)+LEN($C877)-1),),
$F877),
[3]!index),_xlfn.XMATCH($G877,[3]!header))</f>
        <v>1940</v>
      </c>
      <c r="N877">
        <f t="shared" ref="N877:W879" ca="1" si="162">M877</f>
        <v>1940</v>
      </c>
      <c r="O877">
        <f t="shared" ca="1" si="162"/>
        <v>1940</v>
      </c>
      <c r="P877">
        <f t="shared" ca="1" si="162"/>
        <v>1940</v>
      </c>
      <c r="Q877">
        <f t="shared" ca="1" si="162"/>
        <v>1940</v>
      </c>
      <c r="R877">
        <f t="shared" ca="1" si="162"/>
        <v>1940</v>
      </c>
      <c r="S877">
        <f t="shared" ca="1" si="162"/>
        <v>1940</v>
      </c>
      <c r="T877">
        <f t="shared" ca="1" si="162"/>
        <v>1940</v>
      </c>
      <c r="U877">
        <f t="shared" ca="1" si="162"/>
        <v>1940</v>
      </c>
      <c r="V877">
        <f t="shared" ca="1" si="162"/>
        <v>1940</v>
      </c>
      <c r="W877">
        <f t="shared" ca="1" si="162"/>
        <v>1940</v>
      </c>
    </row>
    <row r="878" spans="1:23" x14ac:dyDescent="0.25">
      <c r="A878" t="s">
        <v>92</v>
      </c>
      <c r="B878" t="s">
        <v>5</v>
      </c>
      <c r="C878" t="s">
        <v>15</v>
      </c>
      <c r="D878" t="s">
        <v>16</v>
      </c>
      <c r="E878" t="s">
        <v>94</v>
      </c>
      <c r="F878" t="s">
        <v>199</v>
      </c>
      <c r="G878" t="s">
        <v>79</v>
      </c>
      <c r="K878" t="s">
        <v>73</v>
      </c>
      <c r="L878" t="s">
        <v>78</v>
      </c>
      <c r="M878" cm="1">
        <f t="array" aca="1" ref="M878" ca="1">INDEX([3]!data,_xlfn.XMATCH(_xlfn.CONCAT(
SUBSTITUTE($A878,LEFT($A878,FIND($C878,$A878)+LEN($C878)-1),),
$F878),
[3]!index),_xlfn.XMATCH($G878,[3]!header))</f>
        <v>2101</v>
      </c>
      <c r="N878">
        <f t="shared" ca="1" si="162"/>
        <v>2101</v>
      </c>
      <c r="O878">
        <f t="shared" ca="1" si="162"/>
        <v>2101</v>
      </c>
      <c r="P878">
        <f t="shared" ca="1" si="162"/>
        <v>2101</v>
      </c>
      <c r="Q878">
        <f t="shared" ca="1" si="162"/>
        <v>2101</v>
      </c>
      <c r="R878">
        <f t="shared" ca="1" si="162"/>
        <v>2101</v>
      </c>
      <c r="S878">
        <f t="shared" ca="1" si="162"/>
        <v>2101</v>
      </c>
      <c r="T878">
        <f t="shared" ca="1" si="162"/>
        <v>2101</v>
      </c>
      <c r="U878">
        <f t="shared" ca="1" si="162"/>
        <v>2101</v>
      </c>
      <c r="V878">
        <f t="shared" ca="1" si="162"/>
        <v>2101</v>
      </c>
      <c r="W878">
        <f t="shared" ca="1" si="162"/>
        <v>2101</v>
      </c>
    </row>
    <row r="879" spans="1:23" x14ac:dyDescent="0.25">
      <c r="A879" t="s">
        <v>92</v>
      </c>
      <c r="B879" t="s">
        <v>5</v>
      </c>
      <c r="C879" t="s">
        <v>15</v>
      </c>
      <c r="D879" t="s">
        <v>16</v>
      </c>
      <c r="E879" t="s">
        <v>94</v>
      </c>
      <c r="F879" t="s">
        <v>199</v>
      </c>
      <c r="G879" t="s">
        <v>80</v>
      </c>
      <c r="K879" t="s">
        <v>73</v>
      </c>
      <c r="L879" t="s">
        <v>81</v>
      </c>
      <c r="M879" cm="1">
        <f t="array" aca="1" ref="M879" ca="1">INDEX([3]!data,_xlfn.XMATCH(_xlfn.CONCAT(
SUBSTITUTE($A879,LEFT($A879,FIND($C879,$A879)+LEN($C879)-1),),
$F879),
[3]!index),_xlfn.XMATCH($G879,[3]!header))</f>
        <v>15</v>
      </c>
      <c r="N879">
        <f t="shared" ca="1" si="162"/>
        <v>15</v>
      </c>
      <c r="O879">
        <f t="shared" ca="1" si="162"/>
        <v>15</v>
      </c>
      <c r="P879">
        <f t="shared" ca="1" si="162"/>
        <v>15</v>
      </c>
      <c r="Q879">
        <f t="shared" ca="1" si="162"/>
        <v>15</v>
      </c>
      <c r="R879">
        <f t="shared" ca="1" si="162"/>
        <v>15</v>
      </c>
      <c r="S879">
        <f t="shared" ca="1" si="162"/>
        <v>15</v>
      </c>
      <c r="T879">
        <f t="shared" ca="1" si="162"/>
        <v>15</v>
      </c>
      <c r="U879">
        <f t="shared" ca="1" si="162"/>
        <v>15</v>
      </c>
      <c r="V879">
        <f t="shared" ca="1" si="162"/>
        <v>15</v>
      </c>
      <c r="W879">
        <f t="shared" ca="1" si="162"/>
        <v>15</v>
      </c>
    </row>
    <row r="880" spans="1:23" x14ac:dyDescent="0.25">
      <c r="A880" t="s">
        <v>92</v>
      </c>
      <c r="B880" t="s">
        <v>5</v>
      </c>
      <c r="C880" t="s">
        <v>15</v>
      </c>
      <c r="D880" t="s">
        <v>16</v>
      </c>
      <c r="E880" t="s">
        <v>94</v>
      </c>
      <c r="F880" t="s">
        <v>199</v>
      </c>
      <c r="G880" t="s">
        <v>82</v>
      </c>
      <c r="K880" t="s">
        <v>83</v>
      </c>
      <c r="L880" t="s">
        <v>74</v>
      </c>
      <c r="M880" cm="1">
        <f t="array" aca="1" ref="M880" ca="1">INDEX([3]!data,_xlfn.XMATCH(_xlfn.CONCAT(
SUBSTITUTE($A880,LEFT($A880,FIND($C880,$A880)+LEN($C880)-1),),
$F880),
[3]!index),_xlfn.XMATCH(_xlfn.CONCAT($C880,$G880),[3]!header))</f>
        <v>0.02</v>
      </c>
    </row>
    <row r="881" spans="1:23" x14ac:dyDescent="0.25">
      <c r="A881" t="s">
        <v>92</v>
      </c>
      <c r="B881" t="s">
        <v>5</v>
      </c>
      <c r="C881" t="s">
        <v>15</v>
      </c>
      <c r="D881" t="s">
        <v>16</v>
      </c>
      <c r="E881" t="s">
        <v>94</v>
      </c>
      <c r="F881" t="s">
        <v>199</v>
      </c>
      <c r="G881" t="s">
        <v>84</v>
      </c>
      <c r="K881" t="s">
        <v>73</v>
      </c>
      <c r="L881" t="s">
        <v>85</v>
      </c>
      <c r="M881" cm="1">
        <f t="array" aca="1" ref="M881" ca="1">INDEX([3]!data,_xlfn.XMATCH(_xlfn.CONCAT(
SUBSTITUTE($A881,LEFT($A881,FIND($C881,$A881)+LEN($C881)-1),),
$F881),
[3]!index),_xlfn.XMATCH($G881,[3]!header))</f>
        <v>4440.8360695680003</v>
      </c>
      <c r="N881">
        <f t="shared" ref="N881:W884" ca="1" si="163">M881</f>
        <v>4440.8360695680003</v>
      </c>
      <c r="O881">
        <f t="shared" ca="1" si="163"/>
        <v>4440.8360695680003</v>
      </c>
      <c r="P881">
        <f t="shared" ca="1" si="163"/>
        <v>4440.8360695680003</v>
      </c>
      <c r="Q881">
        <f t="shared" ca="1" si="163"/>
        <v>4440.8360695680003</v>
      </c>
      <c r="R881">
        <f t="shared" ca="1" si="163"/>
        <v>4440.8360695680003</v>
      </c>
      <c r="S881">
        <f t="shared" ca="1" si="163"/>
        <v>4440.8360695680003</v>
      </c>
      <c r="T881">
        <f t="shared" ca="1" si="163"/>
        <v>4440.8360695680003</v>
      </c>
      <c r="U881">
        <f t="shared" ca="1" si="163"/>
        <v>4440.8360695680003</v>
      </c>
      <c r="V881">
        <f t="shared" ca="1" si="163"/>
        <v>4440.8360695680003</v>
      </c>
      <c r="W881">
        <f t="shared" ca="1" si="163"/>
        <v>4440.8360695680003</v>
      </c>
    </row>
    <row r="882" spans="1:23" x14ac:dyDescent="0.25">
      <c r="A882" t="s">
        <v>92</v>
      </c>
      <c r="B882" t="s">
        <v>5</v>
      </c>
      <c r="C882" t="s">
        <v>15</v>
      </c>
      <c r="D882" t="s">
        <v>16</v>
      </c>
      <c r="E882" t="s">
        <v>94</v>
      </c>
      <c r="F882" t="s">
        <v>199</v>
      </c>
      <c r="G882" t="s">
        <v>86</v>
      </c>
      <c r="K882" t="s">
        <v>73</v>
      </c>
      <c r="L882" t="s">
        <v>87</v>
      </c>
      <c r="M882" cm="1">
        <f t="array" aca="1" ref="M882" ca="1">INDEX([3]!data,_xlfn.XMATCH(_xlfn.CONCAT(
SUBSTITUTE($A882,LEFT($A882,FIND($C882,$A882)+LEN($C882)-1),),
$F882),
[3]!index),_xlfn.XMATCH($G882,[3]!header))</f>
        <v>340772.95128231402</v>
      </c>
      <c r="N882">
        <f t="shared" ca="1" si="163"/>
        <v>340772.95128231402</v>
      </c>
      <c r="O882">
        <f t="shared" ca="1" si="163"/>
        <v>340772.95128231402</v>
      </c>
      <c r="P882">
        <f t="shared" ca="1" si="163"/>
        <v>340772.95128231402</v>
      </c>
      <c r="Q882">
        <f t="shared" ca="1" si="163"/>
        <v>340772.95128231402</v>
      </c>
      <c r="R882">
        <f t="shared" ca="1" si="163"/>
        <v>340772.95128231402</v>
      </c>
      <c r="S882">
        <f t="shared" ca="1" si="163"/>
        <v>340772.95128231402</v>
      </c>
      <c r="T882">
        <f t="shared" ca="1" si="163"/>
        <v>340772.95128231402</v>
      </c>
      <c r="U882">
        <f t="shared" ca="1" si="163"/>
        <v>340772.95128231402</v>
      </c>
      <c r="V882">
        <f t="shared" ca="1" si="163"/>
        <v>340772.95128231402</v>
      </c>
      <c r="W882">
        <f t="shared" ca="1" si="163"/>
        <v>340772.95128231402</v>
      </c>
    </row>
    <row r="883" spans="1:23" x14ac:dyDescent="0.25">
      <c r="A883" t="s">
        <v>92</v>
      </c>
      <c r="B883" t="s">
        <v>5</v>
      </c>
      <c r="C883" t="s">
        <v>15</v>
      </c>
      <c r="D883" t="s">
        <v>16</v>
      </c>
      <c r="E883" t="s">
        <v>94</v>
      </c>
      <c r="F883" t="s">
        <v>199</v>
      </c>
      <c r="G883" t="s">
        <v>88</v>
      </c>
      <c r="K883" t="s">
        <v>73</v>
      </c>
      <c r="L883" t="s">
        <v>87</v>
      </c>
      <c r="M883" cm="1">
        <f t="array" aca="1" ref="M883" ca="1">INDEX([3]!data,_xlfn.XMATCH(_xlfn.CONCAT(
SUBSTITUTE($A883,LEFT($A883,FIND($C883,$A883)+LEN($C883)-1),),
$F883),
[3]!index),_xlfn.XMATCH($G883,[3]!header))</f>
        <v>15855.776033693401</v>
      </c>
      <c r="N883">
        <f t="shared" ca="1" si="163"/>
        <v>15855.776033693401</v>
      </c>
      <c r="O883">
        <f t="shared" ca="1" si="163"/>
        <v>15855.776033693401</v>
      </c>
      <c r="P883">
        <f t="shared" ca="1" si="163"/>
        <v>15855.776033693401</v>
      </c>
      <c r="Q883">
        <f t="shared" ca="1" si="163"/>
        <v>15855.776033693401</v>
      </c>
      <c r="R883">
        <f t="shared" ca="1" si="163"/>
        <v>15855.776033693401</v>
      </c>
      <c r="S883">
        <f t="shared" ca="1" si="163"/>
        <v>15855.776033693401</v>
      </c>
      <c r="T883">
        <f t="shared" ca="1" si="163"/>
        <v>15855.776033693401</v>
      </c>
      <c r="U883">
        <f t="shared" ca="1" si="163"/>
        <v>15855.776033693401</v>
      </c>
      <c r="V883">
        <f t="shared" ca="1" si="163"/>
        <v>15855.776033693401</v>
      </c>
      <c r="W883">
        <f t="shared" ca="1" si="163"/>
        <v>15855.776033693401</v>
      </c>
    </row>
    <row r="884" spans="1:23" x14ac:dyDescent="0.25">
      <c r="A884" t="s">
        <v>92</v>
      </c>
      <c r="B884" t="s">
        <v>5</v>
      </c>
      <c r="C884" t="s">
        <v>15</v>
      </c>
      <c r="D884" t="s">
        <v>16</v>
      </c>
      <c r="E884" t="s">
        <v>94</v>
      </c>
      <c r="F884" t="s">
        <v>199</v>
      </c>
      <c r="G884" t="s">
        <v>17</v>
      </c>
      <c r="J884" t="s">
        <v>188</v>
      </c>
      <c r="K884" t="s">
        <v>90</v>
      </c>
      <c r="L884" t="str" cm="1">
        <f t="array" aca="1" ref="L884" ca="1">INDEX([3]!data_multi,_xlfn.XMATCH(_xlfn.CONCAT(
SUBSTITUTE($A884,LEFT($A884,FIND($C884,$A884)+LEN($C884)-1),),
$F884:$I884,
SUBSTITUTE($J884,LEFT($A884,FIND($C884,$A884)+LEN($C884)-1),)),
[3]!index_multi),_xlfn.XMATCH(L$2,[3]!header_multi))</f>
        <v>GJ</v>
      </c>
      <c r="M884" cm="1">
        <f t="array" aca="1" ref="M884" ca="1">INDEX([3]!data_multi,_xlfn.XMATCH(_xlfn.CONCAT(
SUBSTITUTE($A884,LEFT($A884,FIND($C884,$A884)+LEN($C884)-1),),
$F884:$I884,
SUBSTITUTE($J884,LEFT($A884,FIND($C884,$A884)+LEN($C884)-1),)),
[3]!index_multi),_xlfn.XMATCH(M$2,[3]!header_multi))</f>
        <v>1.1075668970405801</v>
      </c>
      <c r="N884">
        <f t="shared" ca="1" si="163"/>
        <v>1.1075668970405801</v>
      </c>
      <c r="O884">
        <f t="shared" ca="1" si="163"/>
        <v>1.1075668970405801</v>
      </c>
      <c r="P884">
        <f t="shared" ca="1" si="163"/>
        <v>1.1075668970405801</v>
      </c>
      <c r="Q884">
        <f t="shared" ca="1" si="163"/>
        <v>1.1075668970405801</v>
      </c>
      <c r="R884">
        <f t="shared" ca="1" si="163"/>
        <v>1.1075668970405801</v>
      </c>
      <c r="S884">
        <f t="shared" ca="1" si="163"/>
        <v>1.1075668970405801</v>
      </c>
      <c r="T884">
        <f t="shared" ca="1" si="163"/>
        <v>1.1075668970405801</v>
      </c>
      <c r="U884">
        <f t="shared" ca="1" si="163"/>
        <v>1.1075668970405801</v>
      </c>
      <c r="V884">
        <f t="shared" ca="1" si="163"/>
        <v>1.1075668970405801</v>
      </c>
      <c r="W884">
        <f t="shared" ca="1" si="163"/>
        <v>1.1075668970405801</v>
      </c>
    </row>
    <row r="885" spans="1:23" x14ac:dyDescent="0.25">
      <c r="A885" t="s">
        <v>92</v>
      </c>
      <c r="B885" t="s">
        <v>5</v>
      </c>
      <c r="C885" t="s">
        <v>15</v>
      </c>
      <c r="D885" t="s">
        <v>16</v>
      </c>
      <c r="E885" t="s">
        <v>94</v>
      </c>
      <c r="F885" t="s">
        <v>200</v>
      </c>
      <c r="G885" t="s">
        <v>6</v>
      </c>
    </row>
    <row r="886" spans="1:23" x14ac:dyDescent="0.25">
      <c r="A886" t="s">
        <v>92</v>
      </c>
      <c r="B886" t="s">
        <v>5</v>
      </c>
      <c r="C886" t="s">
        <v>15</v>
      </c>
      <c r="D886" t="s">
        <v>16</v>
      </c>
      <c r="E886" t="s">
        <v>94</v>
      </c>
      <c r="F886" t="s">
        <v>200</v>
      </c>
      <c r="G886" t="s">
        <v>77</v>
      </c>
      <c r="K886" t="s">
        <v>73</v>
      </c>
      <c r="L886" t="s">
        <v>78</v>
      </c>
      <c r="M886" cm="1">
        <f t="array" aca="1" ref="M886" ca="1">INDEX([3]!data,_xlfn.XMATCH(_xlfn.CONCAT(
SUBSTITUTE($A886,LEFT($A886,FIND($C886,$A886)+LEN($C886)-1),),
$F886),
[3]!index),_xlfn.XMATCH($G886,[3]!header))</f>
        <v>1940</v>
      </c>
      <c r="N886">
        <f t="shared" ref="N886:W888" ca="1" si="164">M886</f>
        <v>1940</v>
      </c>
      <c r="O886">
        <f t="shared" ca="1" si="164"/>
        <v>1940</v>
      </c>
      <c r="P886">
        <f t="shared" ca="1" si="164"/>
        <v>1940</v>
      </c>
      <c r="Q886">
        <f t="shared" ca="1" si="164"/>
        <v>1940</v>
      </c>
      <c r="R886">
        <f t="shared" ca="1" si="164"/>
        <v>1940</v>
      </c>
      <c r="S886">
        <f t="shared" ca="1" si="164"/>
        <v>1940</v>
      </c>
      <c r="T886">
        <f t="shared" ca="1" si="164"/>
        <v>1940</v>
      </c>
      <c r="U886">
        <f t="shared" ca="1" si="164"/>
        <v>1940</v>
      </c>
      <c r="V886">
        <f t="shared" ca="1" si="164"/>
        <v>1940</v>
      </c>
      <c r="W886">
        <f t="shared" ca="1" si="164"/>
        <v>1940</v>
      </c>
    </row>
    <row r="887" spans="1:23" x14ac:dyDescent="0.25">
      <c r="A887" t="s">
        <v>92</v>
      </c>
      <c r="B887" t="s">
        <v>5</v>
      </c>
      <c r="C887" t="s">
        <v>15</v>
      </c>
      <c r="D887" t="s">
        <v>16</v>
      </c>
      <c r="E887" t="s">
        <v>94</v>
      </c>
      <c r="F887" t="s">
        <v>200</v>
      </c>
      <c r="G887" t="s">
        <v>79</v>
      </c>
      <c r="K887" t="s">
        <v>73</v>
      </c>
      <c r="L887" t="s">
        <v>78</v>
      </c>
      <c r="M887" cm="1">
        <f t="array" aca="1" ref="M887" ca="1">INDEX([3]!data,_xlfn.XMATCH(_xlfn.CONCAT(
SUBSTITUTE($A887,LEFT($A887,FIND($C887,$A887)+LEN($C887)-1),),
$F887),
[3]!index),_xlfn.XMATCH($G887,[3]!header))</f>
        <v>2101</v>
      </c>
      <c r="N887">
        <f t="shared" ca="1" si="164"/>
        <v>2101</v>
      </c>
      <c r="O887">
        <f t="shared" ca="1" si="164"/>
        <v>2101</v>
      </c>
      <c r="P887">
        <f t="shared" ca="1" si="164"/>
        <v>2101</v>
      </c>
      <c r="Q887">
        <f t="shared" ca="1" si="164"/>
        <v>2101</v>
      </c>
      <c r="R887">
        <f t="shared" ca="1" si="164"/>
        <v>2101</v>
      </c>
      <c r="S887">
        <f t="shared" ca="1" si="164"/>
        <v>2101</v>
      </c>
      <c r="T887">
        <f t="shared" ca="1" si="164"/>
        <v>2101</v>
      </c>
      <c r="U887">
        <f t="shared" ca="1" si="164"/>
        <v>2101</v>
      </c>
      <c r="V887">
        <f t="shared" ca="1" si="164"/>
        <v>2101</v>
      </c>
      <c r="W887">
        <f t="shared" ca="1" si="164"/>
        <v>2101</v>
      </c>
    </row>
    <row r="888" spans="1:23" x14ac:dyDescent="0.25">
      <c r="A888" t="s">
        <v>92</v>
      </c>
      <c r="B888" t="s">
        <v>5</v>
      </c>
      <c r="C888" t="s">
        <v>15</v>
      </c>
      <c r="D888" t="s">
        <v>16</v>
      </c>
      <c r="E888" t="s">
        <v>94</v>
      </c>
      <c r="F888" t="s">
        <v>200</v>
      </c>
      <c r="G888" t="s">
        <v>80</v>
      </c>
      <c r="K888" t="s">
        <v>73</v>
      </c>
      <c r="L888" t="s">
        <v>81</v>
      </c>
      <c r="M888" cm="1">
        <f t="array" aca="1" ref="M888" ca="1">INDEX([3]!data,_xlfn.XMATCH(_xlfn.CONCAT(
SUBSTITUTE($A888,LEFT($A888,FIND($C888,$A888)+LEN($C888)-1),),
$F888),
[3]!index),_xlfn.XMATCH($G888,[3]!header))</f>
        <v>15</v>
      </c>
      <c r="N888">
        <f t="shared" ca="1" si="164"/>
        <v>15</v>
      </c>
      <c r="O888">
        <f t="shared" ca="1" si="164"/>
        <v>15</v>
      </c>
      <c r="P888">
        <f t="shared" ca="1" si="164"/>
        <v>15</v>
      </c>
      <c r="Q888">
        <f t="shared" ca="1" si="164"/>
        <v>15</v>
      </c>
      <c r="R888">
        <f t="shared" ca="1" si="164"/>
        <v>15</v>
      </c>
      <c r="S888">
        <f t="shared" ca="1" si="164"/>
        <v>15</v>
      </c>
      <c r="T888">
        <f t="shared" ca="1" si="164"/>
        <v>15</v>
      </c>
      <c r="U888">
        <f t="shared" ca="1" si="164"/>
        <v>15</v>
      </c>
      <c r="V888">
        <f t="shared" ca="1" si="164"/>
        <v>15</v>
      </c>
      <c r="W888">
        <f t="shared" ca="1" si="164"/>
        <v>15</v>
      </c>
    </row>
    <row r="889" spans="1:23" x14ac:dyDescent="0.25">
      <c r="A889" t="s">
        <v>92</v>
      </c>
      <c r="B889" t="s">
        <v>5</v>
      </c>
      <c r="C889" t="s">
        <v>15</v>
      </c>
      <c r="D889" t="s">
        <v>16</v>
      </c>
      <c r="E889" t="s">
        <v>94</v>
      </c>
      <c r="F889" t="s">
        <v>200</v>
      </c>
      <c r="G889" t="s">
        <v>82</v>
      </c>
      <c r="K889" t="s">
        <v>83</v>
      </c>
      <c r="L889" t="s">
        <v>74</v>
      </c>
      <c r="M889" cm="1">
        <f t="array" aca="1" ref="M889" ca="1">INDEX([3]!data,_xlfn.XMATCH(_xlfn.CONCAT(
SUBSTITUTE($A889,LEFT($A889,FIND($C889,$A889)+LEN($C889)-1),),
$F889),
[3]!index),_xlfn.XMATCH(_xlfn.CONCAT($C889,$G889),[3]!header))</f>
        <v>0</v>
      </c>
    </row>
    <row r="890" spans="1:23" x14ac:dyDescent="0.25">
      <c r="A890" t="s">
        <v>92</v>
      </c>
      <c r="B890" t="s">
        <v>5</v>
      </c>
      <c r="C890" t="s">
        <v>15</v>
      </c>
      <c r="D890" t="s">
        <v>16</v>
      </c>
      <c r="E890" t="s">
        <v>94</v>
      </c>
      <c r="F890" t="s">
        <v>200</v>
      </c>
      <c r="G890" t="s">
        <v>84</v>
      </c>
      <c r="K890" t="s">
        <v>73</v>
      </c>
      <c r="L890" t="s">
        <v>85</v>
      </c>
      <c r="M890" cm="1">
        <f t="array" aca="1" ref="M890" ca="1">INDEX([3]!data,_xlfn.XMATCH(_xlfn.CONCAT(
SUBSTITUTE($A890,LEFT($A890,FIND($C890,$A890)+LEN($C890)-1),),
$F890),
[3]!index),_xlfn.XMATCH($G890,[3]!header))</f>
        <v>4440.8360695680003</v>
      </c>
      <c r="N890">
        <f t="shared" ref="N890:W893" ca="1" si="165">M890</f>
        <v>4440.8360695680003</v>
      </c>
      <c r="O890">
        <f t="shared" ca="1" si="165"/>
        <v>4440.8360695680003</v>
      </c>
      <c r="P890">
        <f t="shared" ca="1" si="165"/>
        <v>4440.8360695680003</v>
      </c>
      <c r="Q890">
        <f t="shared" ca="1" si="165"/>
        <v>4440.8360695680003</v>
      </c>
      <c r="R890">
        <f t="shared" ca="1" si="165"/>
        <v>4440.8360695680003</v>
      </c>
      <c r="S890">
        <f t="shared" ca="1" si="165"/>
        <v>4440.8360695680003</v>
      </c>
      <c r="T890">
        <f t="shared" ca="1" si="165"/>
        <v>4440.8360695680003</v>
      </c>
      <c r="U890">
        <f t="shared" ca="1" si="165"/>
        <v>4440.8360695680003</v>
      </c>
      <c r="V890">
        <f t="shared" ca="1" si="165"/>
        <v>4440.8360695680003</v>
      </c>
      <c r="W890">
        <f t="shared" ca="1" si="165"/>
        <v>4440.8360695680003</v>
      </c>
    </row>
    <row r="891" spans="1:23" x14ac:dyDescent="0.25">
      <c r="A891" t="s">
        <v>92</v>
      </c>
      <c r="B891" t="s">
        <v>5</v>
      </c>
      <c r="C891" t="s">
        <v>15</v>
      </c>
      <c r="D891" t="s">
        <v>16</v>
      </c>
      <c r="E891" t="s">
        <v>94</v>
      </c>
      <c r="F891" t="s">
        <v>200</v>
      </c>
      <c r="G891" t="s">
        <v>86</v>
      </c>
      <c r="K891" t="s">
        <v>73</v>
      </c>
      <c r="L891" t="s">
        <v>87</v>
      </c>
      <c r="M891" cm="1">
        <f t="array" aca="1" ref="M891" ca="1">INDEX([3]!data,_xlfn.XMATCH(_xlfn.CONCAT(
SUBSTITUTE($A891,LEFT($A891,FIND($C891,$A891)+LEN($C891)-1),),
$F891),
[3]!index),_xlfn.XMATCH($G891,[3]!header))</f>
        <v>237836.64050540101</v>
      </c>
      <c r="N891">
        <f t="shared" ca="1" si="165"/>
        <v>237836.64050540101</v>
      </c>
      <c r="O891">
        <f t="shared" ca="1" si="165"/>
        <v>237836.64050540101</v>
      </c>
      <c r="P891">
        <f t="shared" ca="1" si="165"/>
        <v>237836.64050540101</v>
      </c>
      <c r="Q891">
        <f t="shared" ca="1" si="165"/>
        <v>237836.64050540101</v>
      </c>
      <c r="R891">
        <f t="shared" ca="1" si="165"/>
        <v>237836.64050540101</v>
      </c>
      <c r="S891">
        <f t="shared" ca="1" si="165"/>
        <v>237836.64050540101</v>
      </c>
      <c r="T891">
        <f t="shared" ca="1" si="165"/>
        <v>237836.64050540101</v>
      </c>
      <c r="U891">
        <f t="shared" ca="1" si="165"/>
        <v>237836.64050540101</v>
      </c>
      <c r="V891">
        <f t="shared" ca="1" si="165"/>
        <v>237836.64050540101</v>
      </c>
      <c r="W891">
        <f t="shared" ca="1" si="165"/>
        <v>237836.64050540101</v>
      </c>
    </row>
    <row r="892" spans="1:23" x14ac:dyDescent="0.25">
      <c r="A892" t="s">
        <v>92</v>
      </c>
      <c r="B892" t="s">
        <v>5</v>
      </c>
      <c r="C892" t="s">
        <v>15</v>
      </c>
      <c r="D892" t="s">
        <v>16</v>
      </c>
      <c r="E892" t="s">
        <v>94</v>
      </c>
      <c r="F892" t="s">
        <v>200</v>
      </c>
      <c r="G892" t="s">
        <v>88</v>
      </c>
      <c r="K892" t="s">
        <v>73</v>
      </c>
      <c r="L892" t="s">
        <v>87</v>
      </c>
      <c r="M892" cm="1">
        <f t="array" aca="1" ref="M892" ca="1">INDEX([3]!data,_xlfn.XMATCH(_xlfn.CONCAT(
SUBSTITUTE($A892,LEFT($A892,FIND($C892,$A892)+LEN($C892)-1),),
$F892),
[3]!index),_xlfn.XMATCH($G892,[3]!header))</f>
        <v>15855.776033693401</v>
      </c>
      <c r="N892">
        <f t="shared" ca="1" si="165"/>
        <v>15855.776033693401</v>
      </c>
      <c r="O892">
        <f t="shared" ca="1" si="165"/>
        <v>15855.776033693401</v>
      </c>
      <c r="P892">
        <f t="shared" ca="1" si="165"/>
        <v>15855.776033693401</v>
      </c>
      <c r="Q892">
        <f t="shared" ca="1" si="165"/>
        <v>15855.776033693401</v>
      </c>
      <c r="R892">
        <f t="shared" ca="1" si="165"/>
        <v>15855.776033693401</v>
      </c>
      <c r="S892">
        <f t="shared" ca="1" si="165"/>
        <v>15855.776033693401</v>
      </c>
      <c r="T892">
        <f t="shared" ca="1" si="165"/>
        <v>15855.776033693401</v>
      </c>
      <c r="U892">
        <f t="shared" ca="1" si="165"/>
        <v>15855.776033693401</v>
      </c>
      <c r="V892">
        <f t="shared" ca="1" si="165"/>
        <v>15855.776033693401</v>
      </c>
      <c r="W892">
        <f t="shared" ca="1" si="165"/>
        <v>15855.776033693401</v>
      </c>
    </row>
    <row r="893" spans="1:23" x14ac:dyDescent="0.25">
      <c r="A893" t="s">
        <v>92</v>
      </c>
      <c r="B893" t="s">
        <v>5</v>
      </c>
      <c r="C893" t="s">
        <v>15</v>
      </c>
      <c r="D893" t="s">
        <v>16</v>
      </c>
      <c r="E893" t="s">
        <v>94</v>
      </c>
      <c r="F893" t="s">
        <v>200</v>
      </c>
      <c r="G893" t="s">
        <v>17</v>
      </c>
      <c r="J893" t="s">
        <v>188</v>
      </c>
      <c r="K893" t="s">
        <v>90</v>
      </c>
      <c r="L893" t="str" cm="1">
        <f t="array" aca="1" ref="L893" ca="1">INDEX([3]!data_multi,_xlfn.XMATCH(_xlfn.CONCAT(
SUBSTITUTE($A893,LEFT($A893,FIND($C893,$A893)+LEN($C893)-1),),
$F893:$I893,
SUBSTITUTE($J893,LEFT($A893,FIND($C893,$A893)+LEN($C893)-1),)),
[3]!index_multi),_xlfn.XMATCH(L$2,[3]!header_multi))</f>
        <v>GJ</v>
      </c>
      <c r="M893" cm="1">
        <f t="array" aca="1" ref="M893" ca="1">INDEX([3]!data_multi,_xlfn.XMATCH(_xlfn.CONCAT(
SUBSTITUTE($A893,LEFT($A893,FIND($C893,$A893)+LEN($C893)-1),),
$F893:$I893,
SUBSTITUTE($J893,LEFT($A893,FIND($C893,$A893)+LEN($C893)-1),)),
[3]!index_multi),_xlfn.XMATCH(M$2,[3]!header_multi))</f>
        <v>1.3218770654329099</v>
      </c>
      <c r="N893">
        <f t="shared" ca="1" si="165"/>
        <v>1.3218770654329099</v>
      </c>
      <c r="O893">
        <f t="shared" ca="1" si="165"/>
        <v>1.3218770654329099</v>
      </c>
      <c r="P893">
        <f t="shared" ca="1" si="165"/>
        <v>1.3218770654329099</v>
      </c>
      <c r="Q893">
        <f t="shared" ca="1" si="165"/>
        <v>1.3218770654329099</v>
      </c>
      <c r="R893">
        <f t="shared" ca="1" si="165"/>
        <v>1.3218770654329099</v>
      </c>
      <c r="S893">
        <f t="shared" ca="1" si="165"/>
        <v>1.3218770654329099</v>
      </c>
      <c r="T893">
        <f t="shared" ca="1" si="165"/>
        <v>1.3218770654329099</v>
      </c>
      <c r="U893">
        <f t="shared" ca="1" si="165"/>
        <v>1.3218770654329099</v>
      </c>
      <c r="V893">
        <f t="shared" ca="1" si="165"/>
        <v>1.3218770654329099</v>
      </c>
      <c r="W893">
        <f t="shared" ca="1" si="165"/>
        <v>1.3218770654329099</v>
      </c>
    </row>
    <row r="894" spans="1:23" x14ac:dyDescent="0.25">
      <c r="A894" t="s">
        <v>92</v>
      </c>
      <c r="B894" t="s">
        <v>5</v>
      </c>
      <c r="C894" t="s">
        <v>15</v>
      </c>
      <c r="D894" t="s">
        <v>16</v>
      </c>
      <c r="E894" t="s">
        <v>94</v>
      </c>
      <c r="F894" t="s">
        <v>201</v>
      </c>
      <c r="G894" t="s">
        <v>6</v>
      </c>
    </row>
    <row r="895" spans="1:23" x14ac:dyDescent="0.25">
      <c r="A895" t="s">
        <v>92</v>
      </c>
      <c r="B895" t="s">
        <v>5</v>
      </c>
      <c r="C895" t="s">
        <v>15</v>
      </c>
      <c r="D895" t="s">
        <v>16</v>
      </c>
      <c r="E895" t="s">
        <v>94</v>
      </c>
      <c r="F895" t="s">
        <v>201</v>
      </c>
      <c r="G895" t="s">
        <v>77</v>
      </c>
      <c r="K895" t="s">
        <v>73</v>
      </c>
      <c r="L895" t="s">
        <v>78</v>
      </c>
      <c r="M895" cm="1">
        <f t="array" aca="1" ref="M895" ca="1">INDEX([3]!data,_xlfn.XMATCH(_xlfn.CONCAT(
SUBSTITUTE($A895,LEFT($A895,FIND($C895,$A895)+LEN($C895)-1),),
$F895),
[3]!index),_xlfn.XMATCH($G895,[3]!header))</f>
        <v>1940</v>
      </c>
      <c r="N895">
        <f t="shared" ref="N895:W897" ca="1" si="166">M895</f>
        <v>1940</v>
      </c>
      <c r="O895">
        <f t="shared" ca="1" si="166"/>
        <v>1940</v>
      </c>
      <c r="P895">
        <f t="shared" ca="1" si="166"/>
        <v>1940</v>
      </c>
      <c r="Q895">
        <f t="shared" ca="1" si="166"/>
        <v>1940</v>
      </c>
      <c r="R895">
        <f t="shared" ca="1" si="166"/>
        <v>1940</v>
      </c>
      <c r="S895">
        <f t="shared" ca="1" si="166"/>
        <v>1940</v>
      </c>
      <c r="T895">
        <f t="shared" ca="1" si="166"/>
        <v>1940</v>
      </c>
      <c r="U895">
        <f t="shared" ca="1" si="166"/>
        <v>1940</v>
      </c>
      <c r="V895">
        <f t="shared" ca="1" si="166"/>
        <v>1940</v>
      </c>
      <c r="W895">
        <f t="shared" ca="1" si="166"/>
        <v>1940</v>
      </c>
    </row>
    <row r="896" spans="1:23" x14ac:dyDescent="0.25">
      <c r="A896" t="s">
        <v>92</v>
      </c>
      <c r="B896" t="s">
        <v>5</v>
      </c>
      <c r="C896" t="s">
        <v>15</v>
      </c>
      <c r="D896" t="s">
        <v>16</v>
      </c>
      <c r="E896" t="s">
        <v>94</v>
      </c>
      <c r="F896" t="s">
        <v>201</v>
      </c>
      <c r="G896" t="s">
        <v>79</v>
      </c>
      <c r="K896" t="s">
        <v>73</v>
      </c>
      <c r="L896" t="s">
        <v>78</v>
      </c>
      <c r="M896" cm="1">
        <f t="array" aca="1" ref="M896" ca="1">INDEX([3]!data,_xlfn.XMATCH(_xlfn.CONCAT(
SUBSTITUTE($A896,LEFT($A896,FIND($C896,$A896)+LEN($C896)-1),),
$F896),
[3]!index),_xlfn.XMATCH($G896,[3]!header))</f>
        <v>2101</v>
      </c>
      <c r="N896">
        <f t="shared" ca="1" si="166"/>
        <v>2101</v>
      </c>
      <c r="O896">
        <f t="shared" ca="1" si="166"/>
        <v>2101</v>
      </c>
      <c r="P896">
        <f t="shared" ca="1" si="166"/>
        <v>2101</v>
      </c>
      <c r="Q896">
        <f t="shared" ca="1" si="166"/>
        <v>2101</v>
      </c>
      <c r="R896">
        <f t="shared" ca="1" si="166"/>
        <v>2101</v>
      </c>
      <c r="S896">
        <f t="shared" ca="1" si="166"/>
        <v>2101</v>
      </c>
      <c r="T896">
        <f t="shared" ca="1" si="166"/>
        <v>2101</v>
      </c>
      <c r="U896">
        <f t="shared" ca="1" si="166"/>
        <v>2101</v>
      </c>
      <c r="V896">
        <f t="shared" ca="1" si="166"/>
        <v>2101</v>
      </c>
      <c r="W896">
        <f t="shared" ca="1" si="166"/>
        <v>2101</v>
      </c>
    </row>
    <row r="897" spans="1:23" x14ac:dyDescent="0.25">
      <c r="A897" t="s">
        <v>92</v>
      </c>
      <c r="B897" t="s">
        <v>5</v>
      </c>
      <c r="C897" t="s">
        <v>15</v>
      </c>
      <c r="D897" t="s">
        <v>16</v>
      </c>
      <c r="E897" t="s">
        <v>94</v>
      </c>
      <c r="F897" t="s">
        <v>201</v>
      </c>
      <c r="G897" t="s">
        <v>80</v>
      </c>
      <c r="K897" t="s">
        <v>73</v>
      </c>
      <c r="L897" t="s">
        <v>81</v>
      </c>
      <c r="M897" cm="1">
        <f t="array" aca="1" ref="M897" ca="1">INDEX([3]!data,_xlfn.XMATCH(_xlfn.CONCAT(
SUBSTITUTE($A897,LEFT($A897,FIND($C897,$A897)+LEN($C897)-1),),
$F897),
[3]!index),_xlfn.XMATCH($G897,[3]!header))</f>
        <v>15</v>
      </c>
      <c r="N897">
        <f t="shared" ca="1" si="166"/>
        <v>15</v>
      </c>
      <c r="O897">
        <f t="shared" ca="1" si="166"/>
        <v>15</v>
      </c>
      <c r="P897">
        <f t="shared" ca="1" si="166"/>
        <v>15</v>
      </c>
      <c r="Q897">
        <f t="shared" ca="1" si="166"/>
        <v>15</v>
      </c>
      <c r="R897">
        <f t="shared" ca="1" si="166"/>
        <v>15</v>
      </c>
      <c r="S897">
        <f t="shared" ca="1" si="166"/>
        <v>15</v>
      </c>
      <c r="T897">
        <f t="shared" ca="1" si="166"/>
        <v>15</v>
      </c>
      <c r="U897">
        <f t="shared" ca="1" si="166"/>
        <v>15</v>
      </c>
      <c r="V897">
        <f t="shared" ca="1" si="166"/>
        <v>15</v>
      </c>
      <c r="W897">
        <f t="shared" ca="1" si="166"/>
        <v>15</v>
      </c>
    </row>
    <row r="898" spans="1:23" x14ac:dyDescent="0.25">
      <c r="A898" t="s">
        <v>92</v>
      </c>
      <c r="B898" t="s">
        <v>5</v>
      </c>
      <c r="C898" t="s">
        <v>15</v>
      </c>
      <c r="D898" t="s">
        <v>16</v>
      </c>
      <c r="E898" t="s">
        <v>94</v>
      </c>
      <c r="F898" t="s">
        <v>201</v>
      </c>
      <c r="G898" t="s">
        <v>82</v>
      </c>
      <c r="K898" t="s">
        <v>83</v>
      </c>
      <c r="L898" t="s">
        <v>74</v>
      </c>
      <c r="M898" cm="1">
        <f t="array" aca="1" ref="M898" ca="1">INDEX([3]!data,_xlfn.XMATCH(_xlfn.CONCAT(
SUBSTITUTE($A898,LEFT($A898,FIND($C898,$A898)+LEN($C898)-1),),
$F898),
[3]!index),_xlfn.XMATCH(_xlfn.CONCAT($C898,$G898),[3]!header))</f>
        <v>0</v>
      </c>
    </row>
    <row r="899" spans="1:23" x14ac:dyDescent="0.25">
      <c r="A899" t="s">
        <v>92</v>
      </c>
      <c r="B899" t="s">
        <v>5</v>
      </c>
      <c r="C899" t="s">
        <v>15</v>
      </c>
      <c r="D899" t="s">
        <v>16</v>
      </c>
      <c r="E899" t="s">
        <v>94</v>
      </c>
      <c r="F899" t="s">
        <v>201</v>
      </c>
      <c r="G899" t="s">
        <v>84</v>
      </c>
      <c r="K899" t="s">
        <v>73</v>
      </c>
      <c r="L899" t="s">
        <v>85</v>
      </c>
      <c r="M899" cm="1">
        <f t="array" aca="1" ref="M899" ca="1">INDEX([3]!data,_xlfn.XMATCH(_xlfn.CONCAT(
SUBSTITUTE($A899,LEFT($A899,FIND($C899,$A899)+LEN($C899)-1),),
$F899),
[3]!index),_xlfn.XMATCH($G899,[3]!header))</f>
        <v>4440.8360695680003</v>
      </c>
      <c r="N899">
        <f t="shared" ref="N899:W902" ca="1" si="167">M899</f>
        <v>4440.8360695680003</v>
      </c>
      <c r="O899">
        <f t="shared" ca="1" si="167"/>
        <v>4440.8360695680003</v>
      </c>
      <c r="P899">
        <f t="shared" ca="1" si="167"/>
        <v>4440.8360695680003</v>
      </c>
      <c r="Q899">
        <f t="shared" ca="1" si="167"/>
        <v>4440.8360695680003</v>
      </c>
      <c r="R899">
        <f t="shared" ca="1" si="167"/>
        <v>4440.8360695680003</v>
      </c>
      <c r="S899">
        <f t="shared" ca="1" si="167"/>
        <v>4440.8360695680003</v>
      </c>
      <c r="T899">
        <f t="shared" ca="1" si="167"/>
        <v>4440.8360695680003</v>
      </c>
      <c r="U899">
        <f t="shared" ca="1" si="167"/>
        <v>4440.8360695680003</v>
      </c>
      <c r="V899">
        <f t="shared" ca="1" si="167"/>
        <v>4440.8360695680003</v>
      </c>
      <c r="W899">
        <f t="shared" ca="1" si="167"/>
        <v>4440.8360695680003</v>
      </c>
    </row>
    <row r="900" spans="1:23" x14ac:dyDescent="0.25">
      <c r="A900" t="s">
        <v>92</v>
      </c>
      <c r="B900" t="s">
        <v>5</v>
      </c>
      <c r="C900" t="s">
        <v>15</v>
      </c>
      <c r="D900" t="s">
        <v>16</v>
      </c>
      <c r="E900" t="s">
        <v>94</v>
      </c>
      <c r="F900" t="s">
        <v>201</v>
      </c>
      <c r="G900" t="s">
        <v>86</v>
      </c>
      <c r="K900" t="s">
        <v>73</v>
      </c>
      <c r="L900" t="s">
        <v>87</v>
      </c>
      <c r="M900" cm="1">
        <f t="array" aca="1" ref="M900" ca="1">INDEX([3]!data,_xlfn.XMATCH(_xlfn.CONCAT(
SUBSTITUTE($A900,LEFT($A900,FIND($C900,$A900)+LEN($C900)-1),),
$F900),
[3]!index),_xlfn.XMATCH($G900,[3]!header))</f>
        <v>340772.95128231402</v>
      </c>
      <c r="N900">
        <f t="shared" ca="1" si="167"/>
        <v>340772.95128231402</v>
      </c>
      <c r="O900">
        <f t="shared" ca="1" si="167"/>
        <v>340772.95128231402</v>
      </c>
      <c r="P900">
        <f t="shared" ca="1" si="167"/>
        <v>340772.95128231402</v>
      </c>
      <c r="Q900">
        <f t="shared" ca="1" si="167"/>
        <v>340772.95128231402</v>
      </c>
      <c r="R900">
        <f t="shared" ca="1" si="167"/>
        <v>340772.95128231402</v>
      </c>
      <c r="S900">
        <f t="shared" ca="1" si="167"/>
        <v>340772.95128231402</v>
      </c>
      <c r="T900">
        <f t="shared" ca="1" si="167"/>
        <v>340772.95128231402</v>
      </c>
      <c r="U900">
        <f t="shared" ca="1" si="167"/>
        <v>340772.95128231402</v>
      </c>
      <c r="V900">
        <f t="shared" ca="1" si="167"/>
        <v>340772.95128231402</v>
      </c>
      <c r="W900">
        <f t="shared" ca="1" si="167"/>
        <v>340772.95128231402</v>
      </c>
    </row>
    <row r="901" spans="1:23" x14ac:dyDescent="0.25">
      <c r="A901" t="s">
        <v>92</v>
      </c>
      <c r="B901" t="s">
        <v>5</v>
      </c>
      <c r="C901" t="s">
        <v>15</v>
      </c>
      <c r="D901" t="s">
        <v>16</v>
      </c>
      <c r="E901" t="s">
        <v>94</v>
      </c>
      <c r="F901" t="s">
        <v>201</v>
      </c>
      <c r="G901" t="s">
        <v>88</v>
      </c>
      <c r="K901" t="s">
        <v>73</v>
      </c>
      <c r="L901" t="s">
        <v>87</v>
      </c>
      <c r="M901" cm="1">
        <f t="array" aca="1" ref="M901" ca="1">INDEX([3]!data,_xlfn.XMATCH(_xlfn.CONCAT(
SUBSTITUTE($A901,LEFT($A901,FIND($C901,$A901)+LEN($C901)-1),),
$F901),
[3]!index),_xlfn.XMATCH($G901,[3]!header))</f>
        <v>15855.776033693401</v>
      </c>
      <c r="N901">
        <f t="shared" ca="1" si="167"/>
        <v>15855.776033693401</v>
      </c>
      <c r="O901">
        <f t="shared" ca="1" si="167"/>
        <v>15855.776033693401</v>
      </c>
      <c r="P901">
        <f t="shared" ca="1" si="167"/>
        <v>15855.776033693401</v>
      </c>
      <c r="Q901">
        <f t="shared" ca="1" si="167"/>
        <v>15855.776033693401</v>
      </c>
      <c r="R901">
        <f t="shared" ca="1" si="167"/>
        <v>15855.776033693401</v>
      </c>
      <c r="S901">
        <f t="shared" ca="1" si="167"/>
        <v>15855.776033693401</v>
      </c>
      <c r="T901">
        <f t="shared" ca="1" si="167"/>
        <v>15855.776033693401</v>
      </c>
      <c r="U901">
        <f t="shared" ca="1" si="167"/>
        <v>15855.776033693401</v>
      </c>
      <c r="V901">
        <f t="shared" ca="1" si="167"/>
        <v>15855.776033693401</v>
      </c>
      <c r="W901">
        <f t="shared" ca="1" si="167"/>
        <v>15855.776033693401</v>
      </c>
    </row>
    <row r="902" spans="1:23" x14ac:dyDescent="0.25">
      <c r="A902" t="s">
        <v>92</v>
      </c>
      <c r="B902" t="s">
        <v>5</v>
      </c>
      <c r="C902" t="s">
        <v>15</v>
      </c>
      <c r="D902" t="s">
        <v>16</v>
      </c>
      <c r="E902" t="s">
        <v>94</v>
      </c>
      <c r="F902" t="s">
        <v>201</v>
      </c>
      <c r="G902" t="s">
        <v>17</v>
      </c>
      <c r="J902" t="s">
        <v>188</v>
      </c>
      <c r="K902" t="s">
        <v>90</v>
      </c>
      <c r="L902" t="str" cm="1">
        <f t="array" aca="1" ref="L902" ca="1">INDEX([3]!data_multi,_xlfn.XMATCH(_xlfn.CONCAT(
SUBSTITUTE($A902,LEFT($A902,FIND($C902,$A902)+LEN($C902)-1),),
$F902:$I902,
SUBSTITUTE($J902,LEFT($A902,FIND($C902,$A902)+LEN($C902)-1),)),
[3]!index_multi),_xlfn.XMATCH(L$2,[3]!header_multi))</f>
        <v>GJ</v>
      </c>
      <c r="M902" cm="1">
        <f t="array" aca="1" ref="M902" ca="1">INDEX([3]!data_multi,_xlfn.XMATCH(_xlfn.CONCAT(
SUBSTITUTE($A902,LEFT($A902,FIND($C902,$A902)+LEN($C902)-1),),
$F902:$I902,
SUBSTITUTE($J902,LEFT($A902,FIND($C902,$A902)+LEN($C902)-1),)),
[3]!index_multi),_xlfn.XMATCH(M$2,[3]!header_multi))</f>
        <v>1.1946789001786</v>
      </c>
      <c r="N902">
        <f t="shared" ca="1" si="167"/>
        <v>1.1946789001786</v>
      </c>
      <c r="O902">
        <f t="shared" ca="1" si="167"/>
        <v>1.1946789001786</v>
      </c>
      <c r="P902">
        <f t="shared" ca="1" si="167"/>
        <v>1.1946789001786</v>
      </c>
      <c r="Q902">
        <f t="shared" ca="1" si="167"/>
        <v>1.1946789001786</v>
      </c>
      <c r="R902">
        <f t="shared" ca="1" si="167"/>
        <v>1.1946789001786</v>
      </c>
      <c r="S902">
        <f t="shared" ca="1" si="167"/>
        <v>1.1946789001786</v>
      </c>
      <c r="T902">
        <f t="shared" ca="1" si="167"/>
        <v>1.1946789001786</v>
      </c>
      <c r="U902">
        <f t="shared" ca="1" si="167"/>
        <v>1.1946789001786</v>
      </c>
      <c r="V902">
        <f t="shared" ca="1" si="167"/>
        <v>1.1946789001786</v>
      </c>
      <c r="W902">
        <f t="shared" ca="1" si="167"/>
        <v>1.1946789001786</v>
      </c>
    </row>
    <row r="903" spans="1:23" x14ac:dyDescent="0.25">
      <c r="A903" t="s">
        <v>92</v>
      </c>
      <c r="B903" t="s">
        <v>5</v>
      </c>
      <c r="C903" t="s">
        <v>15</v>
      </c>
      <c r="D903" t="s">
        <v>16</v>
      </c>
      <c r="E903" t="s">
        <v>94</v>
      </c>
      <c r="F903" t="s">
        <v>202</v>
      </c>
      <c r="G903" t="s">
        <v>6</v>
      </c>
    </row>
    <row r="904" spans="1:23" x14ac:dyDescent="0.25">
      <c r="A904" t="s">
        <v>92</v>
      </c>
      <c r="B904" t="s">
        <v>5</v>
      </c>
      <c r="C904" t="s">
        <v>15</v>
      </c>
      <c r="D904" t="s">
        <v>16</v>
      </c>
      <c r="E904" t="s">
        <v>94</v>
      </c>
      <c r="F904" t="s">
        <v>202</v>
      </c>
      <c r="G904" t="s">
        <v>77</v>
      </c>
      <c r="K904" t="s">
        <v>73</v>
      </c>
      <c r="L904" t="s">
        <v>78</v>
      </c>
      <c r="M904" cm="1">
        <f t="array" aca="1" ref="M904" ca="1">INDEX([3]!data,_xlfn.XMATCH(_xlfn.CONCAT(
SUBSTITUTE($A904,LEFT($A904,FIND($C904,$A904)+LEN($C904)-1),),
$F904),
[3]!index),_xlfn.XMATCH($G904,[3]!header))</f>
        <v>1940</v>
      </c>
      <c r="N904">
        <f t="shared" ref="N904:W906" ca="1" si="168">M904</f>
        <v>1940</v>
      </c>
      <c r="O904">
        <f t="shared" ca="1" si="168"/>
        <v>1940</v>
      </c>
      <c r="P904">
        <f t="shared" ca="1" si="168"/>
        <v>1940</v>
      </c>
      <c r="Q904">
        <f t="shared" ca="1" si="168"/>
        <v>1940</v>
      </c>
      <c r="R904">
        <f t="shared" ca="1" si="168"/>
        <v>1940</v>
      </c>
      <c r="S904">
        <f t="shared" ca="1" si="168"/>
        <v>1940</v>
      </c>
      <c r="T904">
        <f t="shared" ca="1" si="168"/>
        <v>1940</v>
      </c>
      <c r="U904">
        <f t="shared" ca="1" si="168"/>
        <v>1940</v>
      </c>
      <c r="V904">
        <f t="shared" ca="1" si="168"/>
        <v>1940</v>
      </c>
      <c r="W904">
        <f t="shared" ca="1" si="168"/>
        <v>1940</v>
      </c>
    </row>
    <row r="905" spans="1:23" x14ac:dyDescent="0.25">
      <c r="A905" t="s">
        <v>92</v>
      </c>
      <c r="B905" t="s">
        <v>5</v>
      </c>
      <c r="C905" t="s">
        <v>15</v>
      </c>
      <c r="D905" t="s">
        <v>16</v>
      </c>
      <c r="E905" t="s">
        <v>94</v>
      </c>
      <c r="F905" t="s">
        <v>202</v>
      </c>
      <c r="G905" t="s">
        <v>79</v>
      </c>
      <c r="K905" t="s">
        <v>73</v>
      </c>
      <c r="L905" t="s">
        <v>78</v>
      </c>
      <c r="M905" cm="1">
        <f t="array" aca="1" ref="M905" ca="1">INDEX([3]!data,_xlfn.XMATCH(_xlfn.CONCAT(
SUBSTITUTE($A905,LEFT($A905,FIND($C905,$A905)+LEN($C905)-1),),
$F905),
[3]!index),_xlfn.XMATCH($G905,[3]!header))</f>
        <v>2101</v>
      </c>
      <c r="N905">
        <f t="shared" ca="1" si="168"/>
        <v>2101</v>
      </c>
      <c r="O905">
        <f t="shared" ca="1" si="168"/>
        <v>2101</v>
      </c>
      <c r="P905">
        <f t="shared" ca="1" si="168"/>
        <v>2101</v>
      </c>
      <c r="Q905">
        <f t="shared" ca="1" si="168"/>
        <v>2101</v>
      </c>
      <c r="R905">
        <f t="shared" ca="1" si="168"/>
        <v>2101</v>
      </c>
      <c r="S905">
        <f t="shared" ca="1" si="168"/>
        <v>2101</v>
      </c>
      <c r="T905">
        <f t="shared" ca="1" si="168"/>
        <v>2101</v>
      </c>
      <c r="U905">
        <f t="shared" ca="1" si="168"/>
        <v>2101</v>
      </c>
      <c r="V905">
        <f t="shared" ca="1" si="168"/>
        <v>2101</v>
      </c>
      <c r="W905">
        <f t="shared" ca="1" si="168"/>
        <v>2101</v>
      </c>
    </row>
    <row r="906" spans="1:23" x14ac:dyDescent="0.25">
      <c r="A906" t="s">
        <v>92</v>
      </c>
      <c r="B906" t="s">
        <v>5</v>
      </c>
      <c r="C906" t="s">
        <v>15</v>
      </c>
      <c r="D906" t="s">
        <v>16</v>
      </c>
      <c r="E906" t="s">
        <v>94</v>
      </c>
      <c r="F906" t="s">
        <v>202</v>
      </c>
      <c r="G906" t="s">
        <v>80</v>
      </c>
      <c r="K906" t="s">
        <v>73</v>
      </c>
      <c r="L906" t="s">
        <v>81</v>
      </c>
      <c r="M906" cm="1">
        <f t="array" aca="1" ref="M906" ca="1">INDEX([3]!data,_xlfn.XMATCH(_xlfn.CONCAT(
SUBSTITUTE($A906,LEFT($A906,FIND($C906,$A906)+LEN($C906)-1),),
$F906),
[3]!index),_xlfn.XMATCH($G906,[3]!header))</f>
        <v>15</v>
      </c>
      <c r="N906">
        <f t="shared" ca="1" si="168"/>
        <v>15</v>
      </c>
      <c r="O906">
        <f t="shared" ca="1" si="168"/>
        <v>15</v>
      </c>
      <c r="P906">
        <f t="shared" ca="1" si="168"/>
        <v>15</v>
      </c>
      <c r="Q906">
        <f t="shared" ca="1" si="168"/>
        <v>15</v>
      </c>
      <c r="R906">
        <f t="shared" ca="1" si="168"/>
        <v>15</v>
      </c>
      <c r="S906">
        <f t="shared" ca="1" si="168"/>
        <v>15</v>
      </c>
      <c r="T906">
        <f t="shared" ca="1" si="168"/>
        <v>15</v>
      </c>
      <c r="U906">
        <f t="shared" ca="1" si="168"/>
        <v>15</v>
      </c>
      <c r="V906">
        <f t="shared" ca="1" si="168"/>
        <v>15</v>
      </c>
      <c r="W906">
        <f t="shared" ca="1" si="168"/>
        <v>15</v>
      </c>
    </row>
    <row r="907" spans="1:23" x14ac:dyDescent="0.25">
      <c r="A907" t="s">
        <v>92</v>
      </c>
      <c r="B907" t="s">
        <v>5</v>
      </c>
      <c r="C907" t="s">
        <v>15</v>
      </c>
      <c r="D907" t="s">
        <v>16</v>
      </c>
      <c r="E907" t="s">
        <v>94</v>
      </c>
      <c r="F907" t="s">
        <v>202</v>
      </c>
      <c r="G907" t="s">
        <v>82</v>
      </c>
      <c r="K907" t="s">
        <v>83</v>
      </c>
      <c r="L907" t="s">
        <v>74</v>
      </c>
      <c r="M907" cm="1">
        <f t="array" aca="1" ref="M907" ca="1">INDEX([3]!data,_xlfn.XMATCH(_xlfn.CONCAT(
SUBSTITUTE($A907,LEFT($A907,FIND($C907,$A907)+LEN($C907)-1),),
$F907),
[3]!index),_xlfn.XMATCH(_xlfn.CONCAT($C907,$G907),[3]!header))</f>
        <v>0</v>
      </c>
    </row>
    <row r="908" spans="1:23" x14ac:dyDescent="0.25">
      <c r="A908" t="s">
        <v>92</v>
      </c>
      <c r="B908" t="s">
        <v>5</v>
      </c>
      <c r="C908" t="s">
        <v>15</v>
      </c>
      <c r="D908" t="s">
        <v>16</v>
      </c>
      <c r="E908" t="s">
        <v>94</v>
      </c>
      <c r="F908" t="s">
        <v>202</v>
      </c>
      <c r="G908" t="s">
        <v>84</v>
      </c>
      <c r="K908" t="s">
        <v>73</v>
      </c>
      <c r="L908" t="s">
        <v>85</v>
      </c>
      <c r="M908" cm="1">
        <f t="array" aca="1" ref="M908" ca="1">INDEX([3]!data,_xlfn.XMATCH(_xlfn.CONCAT(
SUBSTITUTE($A908,LEFT($A908,FIND($C908,$A908)+LEN($C908)-1),),
$F908),
[3]!index),_xlfn.XMATCH($G908,[3]!header))</f>
        <v>4440.8360695680003</v>
      </c>
      <c r="N908">
        <f t="shared" ref="N908:W911" ca="1" si="169">M908</f>
        <v>4440.8360695680003</v>
      </c>
      <c r="O908">
        <f t="shared" ca="1" si="169"/>
        <v>4440.8360695680003</v>
      </c>
      <c r="P908">
        <f t="shared" ca="1" si="169"/>
        <v>4440.8360695680003</v>
      </c>
      <c r="Q908">
        <f t="shared" ca="1" si="169"/>
        <v>4440.8360695680003</v>
      </c>
      <c r="R908">
        <f t="shared" ca="1" si="169"/>
        <v>4440.8360695680003</v>
      </c>
      <c r="S908">
        <f t="shared" ca="1" si="169"/>
        <v>4440.8360695680003</v>
      </c>
      <c r="T908">
        <f t="shared" ca="1" si="169"/>
        <v>4440.8360695680003</v>
      </c>
      <c r="U908">
        <f t="shared" ca="1" si="169"/>
        <v>4440.8360695680003</v>
      </c>
      <c r="V908">
        <f t="shared" ca="1" si="169"/>
        <v>4440.8360695680003</v>
      </c>
      <c r="W908">
        <f t="shared" ca="1" si="169"/>
        <v>4440.8360695680003</v>
      </c>
    </row>
    <row r="909" spans="1:23" x14ac:dyDescent="0.25">
      <c r="A909" t="s">
        <v>92</v>
      </c>
      <c r="B909" t="s">
        <v>5</v>
      </c>
      <c r="C909" t="s">
        <v>15</v>
      </c>
      <c r="D909" t="s">
        <v>16</v>
      </c>
      <c r="E909" t="s">
        <v>94</v>
      </c>
      <c r="F909" t="s">
        <v>202</v>
      </c>
      <c r="G909" t="s">
        <v>86</v>
      </c>
      <c r="K909" t="s">
        <v>73</v>
      </c>
      <c r="L909" t="s">
        <v>87</v>
      </c>
      <c r="M909" cm="1">
        <f t="array" aca="1" ref="M909" ca="1">INDEX([3]!data,_xlfn.XMATCH(_xlfn.CONCAT(
SUBSTITUTE($A909,LEFT($A909,FIND($C909,$A909)+LEN($C909)-1),),
$F909),
[3]!index),_xlfn.XMATCH($G909,[3]!header))</f>
        <v>475673.28101080301</v>
      </c>
      <c r="N909">
        <f t="shared" ca="1" si="169"/>
        <v>475673.28101080301</v>
      </c>
      <c r="O909">
        <f t="shared" ca="1" si="169"/>
        <v>475673.28101080301</v>
      </c>
      <c r="P909">
        <f t="shared" ca="1" si="169"/>
        <v>475673.28101080301</v>
      </c>
      <c r="Q909">
        <f t="shared" ca="1" si="169"/>
        <v>475673.28101080301</v>
      </c>
      <c r="R909">
        <f t="shared" ca="1" si="169"/>
        <v>475673.28101080301</v>
      </c>
      <c r="S909">
        <f t="shared" ca="1" si="169"/>
        <v>475673.28101080301</v>
      </c>
      <c r="T909">
        <f t="shared" ca="1" si="169"/>
        <v>475673.28101080301</v>
      </c>
      <c r="U909">
        <f t="shared" ca="1" si="169"/>
        <v>475673.28101080301</v>
      </c>
      <c r="V909">
        <f t="shared" ca="1" si="169"/>
        <v>475673.28101080301</v>
      </c>
      <c r="W909">
        <f t="shared" ca="1" si="169"/>
        <v>475673.28101080301</v>
      </c>
    </row>
    <row r="910" spans="1:23" x14ac:dyDescent="0.25">
      <c r="A910" t="s">
        <v>92</v>
      </c>
      <c r="B910" t="s">
        <v>5</v>
      </c>
      <c r="C910" t="s">
        <v>15</v>
      </c>
      <c r="D910" t="s">
        <v>16</v>
      </c>
      <c r="E910" t="s">
        <v>94</v>
      </c>
      <c r="F910" t="s">
        <v>202</v>
      </c>
      <c r="G910" t="s">
        <v>88</v>
      </c>
      <c r="K910" t="s">
        <v>73</v>
      </c>
      <c r="L910" t="s">
        <v>87</v>
      </c>
      <c r="M910" cm="1">
        <f t="array" aca="1" ref="M910" ca="1">INDEX([3]!data,_xlfn.XMATCH(_xlfn.CONCAT(
SUBSTITUTE($A910,LEFT($A910,FIND($C910,$A910)+LEN($C910)-1),),
$F910),
[3]!index),_xlfn.XMATCH($G910,[3]!header))</f>
        <v>31711.552067386801</v>
      </c>
      <c r="N910">
        <f t="shared" ca="1" si="169"/>
        <v>31711.552067386801</v>
      </c>
      <c r="O910">
        <f t="shared" ca="1" si="169"/>
        <v>31711.552067386801</v>
      </c>
      <c r="P910">
        <f t="shared" ca="1" si="169"/>
        <v>31711.552067386801</v>
      </c>
      <c r="Q910">
        <f t="shared" ca="1" si="169"/>
        <v>31711.552067386801</v>
      </c>
      <c r="R910">
        <f t="shared" ca="1" si="169"/>
        <v>31711.552067386801</v>
      </c>
      <c r="S910">
        <f t="shared" ca="1" si="169"/>
        <v>31711.552067386801</v>
      </c>
      <c r="T910">
        <f t="shared" ca="1" si="169"/>
        <v>31711.552067386801</v>
      </c>
      <c r="U910">
        <f t="shared" ca="1" si="169"/>
        <v>31711.552067386801</v>
      </c>
      <c r="V910">
        <f t="shared" ca="1" si="169"/>
        <v>31711.552067386801</v>
      </c>
      <c r="W910">
        <f t="shared" ca="1" si="169"/>
        <v>31711.552067386801</v>
      </c>
    </row>
    <row r="911" spans="1:23" x14ac:dyDescent="0.25">
      <c r="A911" t="s">
        <v>92</v>
      </c>
      <c r="B911" t="s">
        <v>5</v>
      </c>
      <c r="C911" t="s">
        <v>15</v>
      </c>
      <c r="D911" t="s">
        <v>16</v>
      </c>
      <c r="E911" t="s">
        <v>94</v>
      </c>
      <c r="F911" t="s">
        <v>202</v>
      </c>
      <c r="G911" t="s">
        <v>17</v>
      </c>
      <c r="J911" t="s">
        <v>188</v>
      </c>
      <c r="K911" t="s">
        <v>90</v>
      </c>
      <c r="L911" t="str" cm="1">
        <f t="array" aca="1" ref="L911" ca="1">INDEX([3]!data_multi,_xlfn.XMATCH(_xlfn.CONCAT(
SUBSTITUTE($A911,LEFT($A911,FIND($C911,$A911)+LEN($C911)-1),),
$F911:$I911,
SUBSTITUTE($J911,LEFT($A911,FIND($C911,$A911)+LEN($C911)-1),)),
[3]!index_multi),_xlfn.XMATCH(L$2,[3]!header_multi))</f>
        <v>GJ</v>
      </c>
      <c r="M911" cm="1">
        <f t="array" aca="1" ref="M911" ca="1">INDEX([3]!data_multi,_xlfn.XMATCH(_xlfn.CONCAT(
SUBSTITUTE($A911,LEFT($A911,FIND($C911,$A911)+LEN($C911)-1),),
$F911:$I911,
SUBSTITUTE($J911,LEFT($A911,FIND($C911,$A911)+LEN($C911)-1),)),
[3]!index_multi),_xlfn.XMATCH(M$2,[3]!header_multi))</f>
        <v>1.2787723785166201</v>
      </c>
      <c r="N911">
        <f t="shared" ca="1" si="169"/>
        <v>1.2787723785166201</v>
      </c>
      <c r="O911">
        <f t="shared" ca="1" si="169"/>
        <v>1.2787723785166201</v>
      </c>
      <c r="P911">
        <f t="shared" ca="1" si="169"/>
        <v>1.2787723785166201</v>
      </c>
      <c r="Q911">
        <f t="shared" ca="1" si="169"/>
        <v>1.2787723785166201</v>
      </c>
      <c r="R911">
        <f t="shared" ca="1" si="169"/>
        <v>1.2787723785166201</v>
      </c>
      <c r="S911">
        <f t="shared" ca="1" si="169"/>
        <v>1.2787723785166201</v>
      </c>
      <c r="T911">
        <f t="shared" ca="1" si="169"/>
        <v>1.2787723785166201</v>
      </c>
      <c r="U911">
        <f t="shared" ca="1" si="169"/>
        <v>1.2787723785166201</v>
      </c>
      <c r="V911">
        <f t="shared" ca="1" si="169"/>
        <v>1.2787723785166201</v>
      </c>
      <c r="W911">
        <f t="shared" ca="1" si="169"/>
        <v>1.2787723785166201</v>
      </c>
    </row>
    <row r="912" spans="1:23" x14ac:dyDescent="0.25">
      <c r="A912" t="s">
        <v>92</v>
      </c>
      <c r="B912" t="s">
        <v>5</v>
      </c>
      <c r="C912" t="s">
        <v>15</v>
      </c>
      <c r="D912" t="s">
        <v>16</v>
      </c>
      <c r="E912" t="s">
        <v>94</v>
      </c>
      <c r="F912" t="s">
        <v>203</v>
      </c>
      <c r="G912" t="s">
        <v>6</v>
      </c>
    </row>
    <row r="913" spans="1:23" x14ac:dyDescent="0.25">
      <c r="A913" t="s">
        <v>92</v>
      </c>
      <c r="B913" t="s">
        <v>5</v>
      </c>
      <c r="C913" t="s">
        <v>15</v>
      </c>
      <c r="D913" t="s">
        <v>16</v>
      </c>
      <c r="E913" t="s">
        <v>94</v>
      </c>
      <c r="F913" t="s">
        <v>203</v>
      </c>
      <c r="G913" t="s">
        <v>77</v>
      </c>
      <c r="K913" t="s">
        <v>73</v>
      </c>
      <c r="L913" t="s">
        <v>78</v>
      </c>
      <c r="M913" cm="1">
        <f t="array" aca="1" ref="M913" ca="1">INDEX([3]!data,_xlfn.XMATCH(_xlfn.CONCAT(
SUBSTITUTE($A913,LEFT($A913,FIND($C913,$A913)+LEN($C913)-1),),
$F913),
[3]!index),_xlfn.XMATCH($G913,[3]!header))</f>
        <v>1940</v>
      </c>
      <c r="N913">
        <f t="shared" ref="N913:W915" ca="1" si="170">M913</f>
        <v>1940</v>
      </c>
      <c r="O913">
        <f t="shared" ca="1" si="170"/>
        <v>1940</v>
      </c>
      <c r="P913">
        <f t="shared" ca="1" si="170"/>
        <v>1940</v>
      </c>
      <c r="Q913">
        <f t="shared" ca="1" si="170"/>
        <v>1940</v>
      </c>
      <c r="R913">
        <f t="shared" ca="1" si="170"/>
        <v>1940</v>
      </c>
      <c r="S913">
        <f t="shared" ca="1" si="170"/>
        <v>1940</v>
      </c>
      <c r="T913">
        <f t="shared" ca="1" si="170"/>
        <v>1940</v>
      </c>
      <c r="U913">
        <f t="shared" ca="1" si="170"/>
        <v>1940</v>
      </c>
      <c r="V913">
        <f t="shared" ca="1" si="170"/>
        <v>1940</v>
      </c>
      <c r="W913">
        <f t="shared" ca="1" si="170"/>
        <v>1940</v>
      </c>
    </row>
    <row r="914" spans="1:23" x14ac:dyDescent="0.25">
      <c r="A914" t="s">
        <v>92</v>
      </c>
      <c r="B914" t="s">
        <v>5</v>
      </c>
      <c r="C914" t="s">
        <v>15</v>
      </c>
      <c r="D914" t="s">
        <v>16</v>
      </c>
      <c r="E914" t="s">
        <v>94</v>
      </c>
      <c r="F914" t="s">
        <v>203</v>
      </c>
      <c r="G914" t="s">
        <v>79</v>
      </c>
      <c r="K914" t="s">
        <v>73</v>
      </c>
      <c r="L914" t="s">
        <v>78</v>
      </c>
      <c r="M914" cm="1">
        <f t="array" aca="1" ref="M914" ca="1">INDEX([3]!data,_xlfn.XMATCH(_xlfn.CONCAT(
SUBSTITUTE($A914,LEFT($A914,FIND($C914,$A914)+LEN($C914)-1),),
$F914),
[3]!index),_xlfn.XMATCH($G914,[3]!header))</f>
        <v>2101</v>
      </c>
      <c r="N914">
        <f t="shared" ca="1" si="170"/>
        <v>2101</v>
      </c>
      <c r="O914">
        <f t="shared" ca="1" si="170"/>
        <v>2101</v>
      </c>
      <c r="P914">
        <f t="shared" ca="1" si="170"/>
        <v>2101</v>
      </c>
      <c r="Q914">
        <f t="shared" ca="1" si="170"/>
        <v>2101</v>
      </c>
      <c r="R914">
        <f t="shared" ca="1" si="170"/>
        <v>2101</v>
      </c>
      <c r="S914">
        <f t="shared" ca="1" si="170"/>
        <v>2101</v>
      </c>
      <c r="T914">
        <f t="shared" ca="1" si="170"/>
        <v>2101</v>
      </c>
      <c r="U914">
        <f t="shared" ca="1" si="170"/>
        <v>2101</v>
      </c>
      <c r="V914">
        <f t="shared" ca="1" si="170"/>
        <v>2101</v>
      </c>
      <c r="W914">
        <f t="shared" ca="1" si="170"/>
        <v>2101</v>
      </c>
    </row>
    <row r="915" spans="1:23" x14ac:dyDescent="0.25">
      <c r="A915" t="s">
        <v>92</v>
      </c>
      <c r="B915" t="s">
        <v>5</v>
      </c>
      <c r="C915" t="s">
        <v>15</v>
      </c>
      <c r="D915" t="s">
        <v>16</v>
      </c>
      <c r="E915" t="s">
        <v>94</v>
      </c>
      <c r="F915" t="s">
        <v>203</v>
      </c>
      <c r="G915" t="s">
        <v>80</v>
      </c>
      <c r="K915" t="s">
        <v>73</v>
      </c>
      <c r="L915" t="s">
        <v>81</v>
      </c>
      <c r="M915" cm="1">
        <f t="array" aca="1" ref="M915" ca="1">INDEX([3]!data,_xlfn.XMATCH(_xlfn.CONCAT(
SUBSTITUTE($A915,LEFT($A915,FIND($C915,$A915)+LEN($C915)-1),),
$F915),
[3]!index),_xlfn.XMATCH($G915,[3]!header))</f>
        <v>15</v>
      </c>
      <c r="N915">
        <f t="shared" ca="1" si="170"/>
        <v>15</v>
      </c>
      <c r="O915">
        <f t="shared" ca="1" si="170"/>
        <v>15</v>
      </c>
      <c r="P915">
        <f t="shared" ca="1" si="170"/>
        <v>15</v>
      </c>
      <c r="Q915">
        <f t="shared" ca="1" si="170"/>
        <v>15</v>
      </c>
      <c r="R915">
        <f t="shared" ca="1" si="170"/>
        <v>15</v>
      </c>
      <c r="S915">
        <f t="shared" ca="1" si="170"/>
        <v>15</v>
      </c>
      <c r="T915">
        <f t="shared" ca="1" si="170"/>
        <v>15</v>
      </c>
      <c r="U915">
        <f t="shared" ca="1" si="170"/>
        <v>15</v>
      </c>
      <c r="V915">
        <f t="shared" ca="1" si="170"/>
        <v>15</v>
      </c>
      <c r="W915">
        <f t="shared" ca="1" si="170"/>
        <v>15</v>
      </c>
    </row>
    <row r="916" spans="1:23" x14ac:dyDescent="0.25">
      <c r="A916" t="s">
        <v>92</v>
      </c>
      <c r="B916" t="s">
        <v>5</v>
      </c>
      <c r="C916" t="s">
        <v>15</v>
      </c>
      <c r="D916" t="s">
        <v>16</v>
      </c>
      <c r="E916" t="s">
        <v>94</v>
      </c>
      <c r="F916" t="s">
        <v>203</v>
      </c>
      <c r="G916" t="s">
        <v>82</v>
      </c>
      <c r="K916" t="s">
        <v>83</v>
      </c>
      <c r="L916" t="s">
        <v>74</v>
      </c>
      <c r="M916" cm="1">
        <f t="array" aca="1" ref="M916" ca="1">INDEX([3]!data,_xlfn.XMATCH(_xlfn.CONCAT(
SUBSTITUTE($A916,LEFT($A916,FIND($C916,$A916)+LEN($C916)-1),),
$F916),
[3]!index),_xlfn.XMATCH(_xlfn.CONCAT($C916,$G916),[3]!header))</f>
        <v>0</v>
      </c>
    </row>
    <row r="917" spans="1:23" x14ac:dyDescent="0.25">
      <c r="A917" t="s">
        <v>92</v>
      </c>
      <c r="B917" t="s">
        <v>5</v>
      </c>
      <c r="C917" t="s">
        <v>15</v>
      </c>
      <c r="D917" t="s">
        <v>16</v>
      </c>
      <c r="E917" t="s">
        <v>94</v>
      </c>
      <c r="F917" t="s">
        <v>203</v>
      </c>
      <c r="G917" t="s">
        <v>84</v>
      </c>
      <c r="K917" t="s">
        <v>73</v>
      </c>
      <c r="L917" t="s">
        <v>85</v>
      </c>
      <c r="M917" cm="1">
        <f t="array" aca="1" ref="M917" ca="1">INDEX([3]!data,_xlfn.XMATCH(_xlfn.CONCAT(
SUBSTITUTE($A917,LEFT($A917,FIND($C917,$A917)+LEN($C917)-1),),
$F917),
[3]!index),_xlfn.XMATCH($G917,[3]!header))</f>
        <v>4440.8360695680003</v>
      </c>
      <c r="N917">
        <f t="shared" ref="N917:W920" ca="1" si="171">M917</f>
        <v>4440.8360695680003</v>
      </c>
      <c r="O917">
        <f t="shared" ca="1" si="171"/>
        <v>4440.8360695680003</v>
      </c>
      <c r="P917">
        <f t="shared" ca="1" si="171"/>
        <v>4440.8360695680003</v>
      </c>
      <c r="Q917">
        <f t="shared" ca="1" si="171"/>
        <v>4440.8360695680003</v>
      </c>
      <c r="R917">
        <f t="shared" ca="1" si="171"/>
        <v>4440.8360695680003</v>
      </c>
      <c r="S917">
        <f t="shared" ca="1" si="171"/>
        <v>4440.8360695680003</v>
      </c>
      <c r="T917">
        <f t="shared" ca="1" si="171"/>
        <v>4440.8360695680003</v>
      </c>
      <c r="U917">
        <f t="shared" ca="1" si="171"/>
        <v>4440.8360695680003</v>
      </c>
      <c r="V917">
        <f t="shared" ca="1" si="171"/>
        <v>4440.8360695680003</v>
      </c>
      <c r="W917">
        <f t="shared" ca="1" si="171"/>
        <v>4440.8360695680003</v>
      </c>
    </row>
    <row r="918" spans="1:23" x14ac:dyDescent="0.25">
      <c r="A918" t="s">
        <v>92</v>
      </c>
      <c r="B918" t="s">
        <v>5</v>
      </c>
      <c r="C918" t="s">
        <v>15</v>
      </c>
      <c r="D918" t="s">
        <v>16</v>
      </c>
      <c r="E918" t="s">
        <v>94</v>
      </c>
      <c r="F918" t="s">
        <v>203</v>
      </c>
      <c r="G918" t="s">
        <v>86</v>
      </c>
      <c r="K918" t="s">
        <v>73</v>
      </c>
      <c r="L918" t="s">
        <v>87</v>
      </c>
      <c r="M918" cm="1">
        <f t="array" aca="1" ref="M918" ca="1">INDEX([3]!data,_xlfn.XMATCH(_xlfn.CONCAT(
SUBSTITUTE($A918,LEFT($A918,FIND($C918,$A918)+LEN($C918)-1),),
$F918),
[3]!index),_xlfn.XMATCH($G918,[3]!header))</f>
        <v>578609.59178771498</v>
      </c>
      <c r="N918">
        <f t="shared" ca="1" si="171"/>
        <v>578609.59178771498</v>
      </c>
      <c r="O918">
        <f t="shared" ca="1" si="171"/>
        <v>578609.59178771498</v>
      </c>
      <c r="P918">
        <f t="shared" ca="1" si="171"/>
        <v>578609.59178771498</v>
      </c>
      <c r="Q918">
        <f t="shared" ca="1" si="171"/>
        <v>578609.59178771498</v>
      </c>
      <c r="R918">
        <f t="shared" ca="1" si="171"/>
        <v>578609.59178771498</v>
      </c>
      <c r="S918">
        <f t="shared" ca="1" si="171"/>
        <v>578609.59178771498</v>
      </c>
      <c r="T918">
        <f t="shared" ca="1" si="171"/>
        <v>578609.59178771498</v>
      </c>
      <c r="U918">
        <f t="shared" ca="1" si="171"/>
        <v>578609.59178771498</v>
      </c>
      <c r="V918">
        <f t="shared" ca="1" si="171"/>
        <v>578609.59178771498</v>
      </c>
      <c r="W918">
        <f t="shared" ca="1" si="171"/>
        <v>578609.59178771498</v>
      </c>
    </row>
    <row r="919" spans="1:23" x14ac:dyDescent="0.25">
      <c r="A919" t="s">
        <v>92</v>
      </c>
      <c r="B919" t="s">
        <v>5</v>
      </c>
      <c r="C919" t="s">
        <v>15</v>
      </c>
      <c r="D919" t="s">
        <v>16</v>
      </c>
      <c r="E919" t="s">
        <v>94</v>
      </c>
      <c r="F919" t="s">
        <v>203</v>
      </c>
      <c r="G919" t="s">
        <v>88</v>
      </c>
      <c r="K919" t="s">
        <v>73</v>
      </c>
      <c r="L919" t="s">
        <v>87</v>
      </c>
      <c r="M919" cm="1">
        <f t="array" aca="1" ref="M919" ca="1">INDEX([3]!data,_xlfn.XMATCH(_xlfn.CONCAT(
SUBSTITUTE($A919,LEFT($A919,FIND($C919,$A919)+LEN($C919)-1),),
$F919),
[3]!index),_xlfn.XMATCH($G919,[3]!header))</f>
        <v>31711.552067386801</v>
      </c>
      <c r="N919">
        <f t="shared" ca="1" si="171"/>
        <v>31711.552067386801</v>
      </c>
      <c r="O919">
        <f t="shared" ca="1" si="171"/>
        <v>31711.552067386801</v>
      </c>
      <c r="P919">
        <f t="shared" ca="1" si="171"/>
        <v>31711.552067386801</v>
      </c>
      <c r="Q919">
        <f t="shared" ca="1" si="171"/>
        <v>31711.552067386801</v>
      </c>
      <c r="R919">
        <f t="shared" ca="1" si="171"/>
        <v>31711.552067386801</v>
      </c>
      <c r="S919">
        <f t="shared" ca="1" si="171"/>
        <v>31711.552067386801</v>
      </c>
      <c r="T919">
        <f t="shared" ca="1" si="171"/>
        <v>31711.552067386801</v>
      </c>
      <c r="U919">
        <f t="shared" ca="1" si="171"/>
        <v>31711.552067386801</v>
      </c>
      <c r="V919">
        <f t="shared" ca="1" si="171"/>
        <v>31711.552067386801</v>
      </c>
      <c r="W919">
        <f t="shared" ca="1" si="171"/>
        <v>31711.552067386801</v>
      </c>
    </row>
    <row r="920" spans="1:23" x14ac:dyDescent="0.25">
      <c r="A920" t="s">
        <v>92</v>
      </c>
      <c r="B920" t="s">
        <v>5</v>
      </c>
      <c r="C920" t="s">
        <v>15</v>
      </c>
      <c r="D920" t="s">
        <v>16</v>
      </c>
      <c r="E920" t="s">
        <v>94</v>
      </c>
      <c r="F920" t="s">
        <v>203</v>
      </c>
      <c r="G920" t="s">
        <v>17</v>
      </c>
      <c r="J920" t="s">
        <v>188</v>
      </c>
      <c r="K920" t="s">
        <v>90</v>
      </c>
      <c r="L920" t="str" cm="1">
        <f t="array" aca="1" ref="L920" ca="1">INDEX([3]!data_multi,_xlfn.XMATCH(_xlfn.CONCAT(
SUBSTITUTE($A920,LEFT($A920,FIND($C920,$A920)+LEN($C920)-1),),
$F920:$I920,
SUBSTITUTE($J920,LEFT($A920,FIND($C920,$A920)+LEN($C920)-1),)),
[3]!index_multi),_xlfn.XMATCH(L$2,[3]!header_multi))</f>
        <v>GJ</v>
      </c>
      <c r="M920" cm="1">
        <f t="array" aca="1" ref="M920" ca="1">INDEX([3]!data_multi,_xlfn.XMATCH(_xlfn.CONCAT(
SUBSTITUTE($A920,LEFT($A920,FIND($C920,$A920)+LEN($C920)-1),),
$F920:$I920,
SUBSTITUTE($J920,LEFT($A920,FIND($C920,$A920)+LEN($C920)-1),)),
[3]!index_multi),_xlfn.XMATCH(M$2,[3]!header_multi))</f>
        <v>1.1557219795206</v>
      </c>
      <c r="N920">
        <f t="shared" ca="1" si="171"/>
        <v>1.1557219795206</v>
      </c>
      <c r="O920">
        <f t="shared" ca="1" si="171"/>
        <v>1.1557219795206</v>
      </c>
      <c r="P920">
        <f t="shared" ca="1" si="171"/>
        <v>1.1557219795206</v>
      </c>
      <c r="Q920">
        <f t="shared" ca="1" si="171"/>
        <v>1.1557219795206</v>
      </c>
      <c r="R920">
        <f t="shared" ca="1" si="171"/>
        <v>1.1557219795206</v>
      </c>
      <c r="S920">
        <f t="shared" ca="1" si="171"/>
        <v>1.1557219795206</v>
      </c>
      <c r="T920">
        <f t="shared" ca="1" si="171"/>
        <v>1.1557219795206</v>
      </c>
      <c r="U920">
        <f t="shared" ca="1" si="171"/>
        <v>1.1557219795206</v>
      </c>
      <c r="V920">
        <f t="shared" ca="1" si="171"/>
        <v>1.1557219795206</v>
      </c>
      <c r="W920">
        <f t="shared" ca="1" si="171"/>
        <v>1.1557219795206</v>
      </c>
    </row>
    <row r="921" spans="1:23" x14ac:dyDescent="0.25">
      <c r="A921" t="s">
        <v>91</v>
      </c>
      <c r="B921" t="s">
        <v>5</v>
      </c>
      <c r="C921" t="s">
        <v>15</v>
      </c>
      <c r="D921" t="s">
        <v>16</v>
      </c>
      <c r="E921" t="s">
        <v>204</v>
      </c>
      <c r="G921" t="s">
        <v>20</v>
      </c>
      <c r="K921" t="s">
        <v>21</v>
      </c>
      <c r="L921" t="str" cm="1">
        <f t="array" aca="1" ref="L921" ca="1">INDEX([1]!data,_xlfn.XMATCH(_xlfn.CONCAT(
SUBSTITUTE($A921,LEFT($A921,FIND($C921,$A921)+LEN($C921)-1),),
$F921:$I921,
SUBSTITUTE($J921,LEFT($A921,FIND($C921,$A921)+LEN($C921)-1),)),
[1]!index),_xlfn.XMATCH(L$2,[1]!header))</f>
        <v>GJ</v>
      </c>
    </row>
    <row r="922" spans="1:23" x14ac:dyDescent="0.25">
      <c r="A922" t="s">
        <v>91</v>
      </c>
      <c r="B922" t="s">
        <v>5</v>
      </c>
      <c r="C922" t="s">
        <v>15</v>
      </c>
      <c r="D922" t="s">
        <v>16</v>
      </c>
      <c r="E922" t="s">
        <v>204</v>
      </c>
      <c r="G922" t="s">
        <v>22</v>
      </c>
      <c r="H922" t="s">
        <v>48</v>
      </c>
    </row>
    <row r="923" spans="1:23" x14ac:dyDescent="0.25">
      <c r="A923" t="s">
        <v>91</v>
      </c>
      <c r="B923" t="s">
        <v>5</v>
      </c>
      <c r="C923" t="s">
        <v>15</v>
      </c>
      <c r="D923" t="s">
        <v>16</v>
      </c>
      <c r="E923" t="s">
        <v>204</v>
      </c>
      <c r="G923" t="s">
        <v>17</v>
      </c>
      <c r="J923" t="s">
        <v>205</v>
      </c>
      <c r="K923" t="s">
        <v>19</v>
      </c>
      <c r="L923" t="str" cm="1">
        <f t="array" aca="1" ref="L923" ca="1">INDEX([1]!data,_xlfn.XMATCH(_xlfn.CONCAT(
SUBSTITUTE($A923,LEFT($A923,FIND($C923,$A923)+LEN($C923)-1),),
$C923,
$F923:$I923,
SUBSTITUTE($J923,LEFT($A923,FIND($C923,$A923)+LEN($C923)-1),)),
[1]!index),_xlfn.XMATCH(L$2,[1]!header))</f>
        <v>GJ</v>
      </c>
      <c r="M923" cm="1">
        <f t="array" aca="1" ref="M923" ca="1">INDEX([1]!data,_xlfn.XMATCH(_xlfn.CONCAT(
SUBSTITUTE($A923,LEFT($A923,FIND($C923,$A923)+LEN($C923)-1),),
$C923,
$F923:$I923,
SUBSTITUTE($J923,LEFT($A923,FIND($C923,$A923)+LEN($C923)-1),)),
[1]!index),_xlfn.XMATCH(M$2,[1]!header))</f>
        <v>0.373</v>
      </c>
      <c r="N923" cm="1">
        <f t="array" aca="1" ref="N923" ca="1">INDEX([1]!data,_xlfn.XMATCH(_xlfn.CONCAT(
SUBSTITUTE($A923,LEFT($A923,FIND($C923,$A923)+LEN($C923)-1),),
$C923,
$F923:$I923,
SUBSTITUTE($J923,LEFT($A923,FIND($C923,$A923)+LEN($C923)-1),)),
[1]!index),_xlfn.XMATCH(N$2,[1]!header))</f>
        <v>0.373</v>
      </c>
      <c r="O923" cm="1">
        <f t="array" aca="1" ref="O923" ca="1">INDEX([1]!data,_xlfn.XMATCH(_xlfn.CONCAT(
SUBSTITUTE($A923,LEFT($A923,FIND($C923,$A923)+LEN($C923)-1),),
$C923,
$F923:$I923,
SUBSTITUTE($J923,LEFT($A923,FIND($C923,$A923)+LEN($C923)-1),)),
[1]!index),_xlfn.XMATCH(O$2,[1]!header))</f>
        <v>0.373</v>
      </c>
      <c r="P923" cm="1">
        <f t="array" aca="1" ref="P923" ca="1">INDEX([1]!data,_xlfn.XMATCH(_xlfn.CONCAT(
SUBSTITUTE($A923,LEFT($A923,FIND($C923,$A923)+LEN($C923)-1),),
$C923,
$F923:$I923,
SUBSTITUTE($J923,LEFT($A923,FIND($C923,$A923)+LEN($C923)-1),)),
[1]!index),_xlfn.XMATCH(P$2,[1]!header))</f>
        <v>0.373</v>
      </c>
      <c r="Q923" cm="1">
        <f t="array" aca="1" ref="Q923" ca="1">INDEX([1]!data,_xlfn.XMATCH(_xlfn.CONCAT(
SUBSTITUTE($A923,LEFT($A923,FIND($C923,$A923)+LEN($C923)-1),),
$C923,
$F923:$I923,
SUBSTITUTE($J923,LEFT($A923,FIND($C923,$A923)+LEN($C923)-1),)),
[1]!index),_xlfn.XMATCH(Q$2,[1]!header))</f>
        <v>0.373</v>
      </c>
      <c r="R923" cm="1">
        <f t="array" aca="1" ref="R923" ca="1">INDEX([1]!data,_xlfn.XMATCH(_xlfn.CONCAT(
SUBSTITUTE($A923,LEFT($A923,FIND($C923,$A923)+LEN($C923)-1),),
$C923,
$F923:$I923,
SUBSTITUTE($J923,LEFT($A923,FIND($C923,$A923)+LEN($C923)-1),)),
[1]!index),_xlfn.XMATCH(R$2,[1]!header))</f>
        <v>0.373</v>
      </c>
      <c r="S923" cm="1">
        <f t="array" aca="1" ref="S923" ca="1">INDEX([1]!data,_xlfn.XMATCH(_xlfn.CONCAT(
SUBSTITUTE($A923,LEFT($A923,FIND($C923,$A923)+LEN($C923)-1),),
$C923,
$F923:$I923,
SUBSTITUTE($J923,LEFT($A923,FIND($C923,$A923)+LEN($C923)-1),)),
[1]!index),_xlfn.XMATCH(S$2,[1]!header))</f>
        <v>0.373</v>
      </c>
      <c r="T923" cm="1">
        <f t="array" aca="1" ref="T923" ca="1">INDEX([1]!data,_xlfn.XMATCH(_xlfn.CONCAT(
SUBSTITUTE($A923,LEFT($A923,FIND($C923,$A923)+LEN($C923)-1),),
$C923,
$F923:$I923,
SUBSTITUTE($J923,LEFT($A923,FIND($C923,$A923)+LEN($C923)-1),)),
[1]!index),_xlfn.XMATCH(T$2,[1]!header))</f>
        <v>0.373</v>
      </c>
      <c r="U923" cm="1">
        <f t="array" aca="1" ref="U923" ca="1">INDEX([1]!data,_xlfn.XMATCH(_xlfn.CONCAT(
SUBSTITUTE($A923,LEFT($A923,FIND($C923,$A923)+LEN($C923)-1),),
$C923,
$F923:$I923,
SUBSTITUTE($J923,LEFT($A923,FIND($C923,$A923)+LEN($C923)-1),)),
[1]!index),_xlfn.XMATCH(U$2,[1]!header))</f>
        <v>0.373</v>
      </c>
      <c r="V923" cm="1">
        <f t="array" aca="1" ref="V923" ca="1">INDEX([1]!data,_xlfn.XMATCH(_xlfn.CONCAT(
SUBSTITUTE($A923,LEFT($A923,FIND($C923,$A923)+LEN($C923)-1),),
$C923,
$F923:$I923,
SUBSTITUTE($J923,LEFT($A923,FIND($C923,$A923)+LEN($C923)-1),)),
[1]!index),_xlfn.XMATCH(V$2,[1]!header))</f>
        <v>0.373</v>
      </c>
      <c r="W923" cm="1">
        <f t="array" aca="1" ref="W923" ca="1">INDEX([1]!data,_xlfn.XMATCH(_xlfn.CONCAT(
SUBSTITUTE($A923,LEFT($A923,FIND($C923,$A923)+LEN($C923)-1),),
$C923,
$F923:$I923,
SUBSTITUTE($J923,LEFT($A923,FIND($C923,$A923)+LEN($C923)-1),)),
[1]!index),_xlfn.XMATCH(W$2,[1]!header))</f>
        <v>0.373</v>
      </c>
    </row>
    <row r="924" spans="1:23" x14ac:dyDescent="0.25">
      <c r="A924" t="s">
        <v>91</v>
      </c>
      <c r="B924" t="s">
        <v>5</v>
      </c>
      <c r="C924" t="s">
        <v>15</v>
      </c>
      <c r="D924" t="s">
        <v>16</v>
      </c>
      <c r="E924" t="s">
        <v>204</v>
      </c>
      <c r="G924" t="s">
        <v>17</v>
      </c>
      <c r="J924" t="s">
        <v>206</v>
      </c>
      <c r="K924" t="s">
        <v>19</v>
      </c>
      <c r="L924" t="str" cm="1">
        <f t="array" aca="1" ref="L924" ca="1">INDEX([1]!data,_xlfn.XMATCH(_xlfn.CONCAT(
SUBSTITUTE($A924,LEFT($A924,FIND($C924,$A924)+LEN($C924)-1),),
$C924,
$F924:$I924,
SUBSTITUTE($J924,LEFT($A924,FIND($C924,$A924)+LEN($C924)-1),)),
[1]!index),_xlfn.XMATCH(L$2,[1]!header))</f>
        <v>GJ</v>
      </c>
      <c r="M924" cm="1">
        <f t="array" aca="1" ref="M924" ca="1">INDEX([1]!data,_xlfn.XMATCH(_xlfn.CONCAT(
SUBSTITUTE($A924,LEFT($A924,FIND($C924,$A924)+LEN($C924)-1),),
$C924,
$F924:$I924,
SUBSTITUTE($J924,LEFT($A924,FIND($C924,$A924)+LEN($C924)-1),)),
[1]!index),_xlfn.XMATCH(M$2,[1]!header))</f>
        <v>0.627</v>
      </c>
      <c r="N924" cm="1">
        <f t="array" aca="1" ref="N924" ca="1">INDEX([1]!data,_xlfn.XMATCH(_xlfn.CONCAT(
SUBSTITUTE($A924,LEFT($A924,FIND($C924,$A924)+LEN($C924)-1),),
$C924,
$F924:$I924,
SUBSTITUTE($J924,LEFT($A924,FIND($C924,$A924)+LEN($C924)-1),)),
[1]!index),_xlfn.XMATCH(N$2,[1]!header))</f>
        <v>0.627</v>
      </c>
      <c r="O924" cm="1">
        <f t="array" aca="1" ref="O924" ca="1">INDEX([1]!data,_xlfn.XMATCH(_xlfn.CONCAT(
SUBSTITUTE($A924,LEFT($A924,FIND($C924,$A924)+LEN($C924)-1),),
$C924,
$F924:$I924,
SUBSTITUTE($J924,LEFT($A924,FIND($C924,$A924)+LEN($C924)-1),)),
[1]!index),_xlfn.XMATCH(O$2,[1]!header))</f>
        <v>0.627</v>
      </c>
      <c r="P924" cm="1">
        <f t="array" aca="1" ref="P924" ca="1">INDEX([1]!data,_xlfn.XMATCH(_xlfn.CONCAT(
SUBSTITUTE($A924,LEFT($A924,FIND($C924,$A924)+LEN($C924)-1),),
$C924,
$F924:$I924,
SUBSTITUTE($J924,LEFT($A924,FIND($C924,$A924)+LEN($C924)-1),)),
[1]!index),_xlfn.XMATCH(P$2,[1]!header))</f>
        <v>0.627</v>
      </c>
      <c r="Q924" cm="1">
        <f t="array" aca="1" ref="Q924" ca="1">INDEX([1]!data,_xlfn.XMATCH(_xlfn.CONCAT(
SUBSTITUTE($A924,LEFT($A924,FIND($C924,$A924)+LEN($C924)-1),),
$C924,
$F924:$I924,
SUBSTITUTE($J924,LEFT($A924,FIND($C924,$A924)+LEN($C924)-1),)),
[1]!index),_xlfn.XMATCH(Q$2,[1]!header))</f>
        <v>0.627</v>
      </c>
      <c r="R924" cm="1">
        <f t="array" aca="1" ref="R924" ca="1">INDEX([1]!data,_xlfn.XMATCH(_xlfn.CONCAT(
SUBSTITUTE($A924,LEFT($A924,FIND($C924,$A924)+LEN($C924)-1),),
$C924,
$F924:$I924,
SUBSTITUTE($J924,LEFT($A924,FIND($C924,$A924)+LEN($C924)-1),)),
[1]!index),_xlfn.XMATCH(R$2,[1]!header))</f>
        <v>0.627</v>
      </c>
      <c r="S924" cm="1">
        <f t="array" aca="1" ref="S924" ca="1">INDEX([1]!data,_xlfn.XMATCH(_xlfn.CONCAT(
SUBSTITUTE($A924,LEFT($A924,FIND($C924,$A924)+LEN($C924)-1),),
$C924,
$F924:$I924,
SUBSTITUTE($J924,LEFT($A924,FIND($C924,$A924)+LEN($C924)-1),)),
[1]!index),_xlfn.XMATCH(S$2,[1]!header))</f>
        <v>0.627</v>
      </c>
      <c r="T924" cm="1">
        <f t="array" aca="1" ref="T924" ca="1">INDEX([1]!data,_xlfn.XMATCH(_xlfn.CONCAT(
SUBSTITUTE($A924,LEFT($A924,FIND($C924,$A924)+LEN($C924)-1),),
$C924,
$F924:$I924,
SUBSTITUTE($J924,LEFT($A924,FIND($C924,$A924)+LEN($C924)-1),)),
[1]!index),_xlfn.XMATCH(T$2,[1]!header))</f>
        <v>0.627</v>
      </c>
      <c r="U924" cm="1">
        <f t="array" aca="1" ref="U924" ca="1">INDEX([1]!data,_xlfn.XMATCH(_xlfn.CONCAT(
SUBSTITUTE($A924,LEFT($A924,FIND($C924,$A924)+LEN($C924)-1),),
$C924,
$F924:$I924,
SUBSTITUTE($J924,LEFT($A924,FIND($C924,$A924)+LEN($C924)-1),)),
[1]!index),_xlfn.XMATCH(U$2,[1]!header))</f>
        <v>0.627</v>
      </c>
      <c r="V924" cm="1">
        <f t="array" aca="1" ref="V924" ca="1">INDEX([1]!data,_xlfn.XMATCH(_xlfn.CONCAT(
SUBSTITUTE($A924,LEFT($A924,FIND($C924,$A924)+LEN($C924)-1),),
$C924,
$F924:$I924,
SUBSTITUTE($J924,LEFT($A924,FIND($C924,$A924)+LEN($C924)-1),)),
[1]!index),_xlfn.XMATCH(V$2,[1]!header))</f>
        <v>0.627</v>
      </c>
      <c r="W924" cm="1">
        <f t="array" aca="1" ref="W924" ca="1">INDEX([1]!data,_xlfn.XMATCH(_xlfn.CONCAT(
SUBSTITUTE($A924,LEFT($A924,FIND($C924,$A924)+LEN($C924)-1),),
$C924,
$F924:$I924,
SUBSTITUTE($J924,LEFT($A924,FIND($C924,$A924)+LEN($C924)-1),)),
[1]!index),_xlfn.XMATCH(W$2,[1]!header))</f>
        <v>0.627</v>
      </c>
    </row>
    <row r="925" spans="1:23" x14ac:dyDescent="0.25">
      <c r="A925" t="s">
        <v>205</v>
      </c>
      <c r="B925" t="s">
        <v>5</v>
      </c>
      <c r="C925" t="s">
        <v>15</v>
      </c>
      <c r="D925" t="s">
        <v>16</v>
      </c>
      <c r="E925" t="s">
        <v>207</v>
      </c>
      <c r="G925" t="s">
        <v>20</v>
      </c>
      <c r="K925" t="s">
        <v>21</v>
      </c>
      <c r="L925" t="str" cm="1">
        <f t="array" aca="1" ref="L925" ca="1">INDEX([1]!data,_xlfn.XMATCH(_xlfn.CONCAT(
SUBSTITUTE($A925,LEFT($A925,FIND($C925,$A925)+LEN($C925)-1),),
$F925:$I925,
SUBSTITUTE($J925,LEFT($A925,FIND($C925,$A925)+LEN($C925)-1),)),
[1]!index),_xlfn.XMATCH(L$2,[1]!header))</f>
        <v>GJ</v>
      </c>
    </row>
    <row r="926" spans="1:23" x14ac:dyDescent="0.25">
      <c r="A926" t="s">
        <v>205</v>
      </c>
      <c r="B926" t="s">
        <v>5</v>
      </c>
      <c r="C926" t="s">
        <v>15</v>
      </c>
      <c r="D926" t="s">
        <v>16</v>
      </c>
      <c r="E926" t="s">
        <v>207</v>
      </c>
      <c r="G926" t="s">
        <v>22</v>
      </c>
      <c r="H926" t="s">
        <v>71</v>
      </c>
    </row>
    <row r="927" spans="1:23" x14ac:dyDescent="0.25">
      <c r="A927" t="s">
        <v>205</v>
      </c>
      <c r="B927" t="s">
        <v>5</v>
      </c>
      <c r="C927" t="s">
        <v>15</v>
      </c>
      <c r="D927" t="s">
        <v>16</v>
      </c>
      <c r="E927" t="s">
        <v>207</v>
      </c>
      <c r="G927" t="s">
        <v>72</v>
      </c>
      <c r="K927" t="s">
        <v>73</v>
      </c>
      <c r="L927" t="s">
        <v>74</v>
      </c>
      <c r="M927" cm="1">
        <f t="array" aca="1" ref="M927" ca="1">INDEX([3]!data,_xlfn.XMATCH(_xlfn.CONCAT(
SUBSTITUTE($A927,LEFT($A927,FIND($C927,$A927)+LEN($C927)-1),),
$F927),
[3]!index),_xlfn.XMATCH($G927,[3]!header))</f>
        <v>0.5</v>
      </c>
      <c r="N927">
        <f t="shared" ref="N927:W928" ca="1" si="172">M927</f>
        <v>0.5</v>
      </c>
      <c r="O927">
        <f t="shared" ca="1" si="172"/>
        <v>0.5</v>
      </c>
      <c r="P927">
        <f t="shared" ca="1" si="172"/>
        <v>0.5</v>
      </c>
      <c r="Q927">
        <f t="shared" ca="1" si="172"/>
        <v>0.5</v>
      </c>
      <c r="R927">
        <f t="shared" ca="1" si="172"/>
        <v>0.5</v>
      </c>
      <c r="S927">
        <f t="shared" ca="1" si="172"/>
        <v>0.5</v>
      </c>
      <c r="T927">
        <f t="shared" ca="1" si="172"/>
        <v>0.5</v>
      </c>
      <c r="U927">
        <f t="shared" ca="1" si="172"/>
        <v>0.5</v>
      </c>
      <c r="V927">
        <f t="shared" ca="1" si="172"/>
        <v>0.5</v>
      </c>
      <c r="W927">
        <f t="shared" ca="1" si="172"/>
        <v>0.5</v>
      </c>
    </row>
    <row r="928" spans="1:23" x14ac:dyDescent="0.25">
      <c r="A928" t="s">
        <v>205</v>
      </c>
      <c r="B928" t="s">
        <v>5</v>
      </c>
      <c r="C928" t="s">
        <v>15</v>
      </c>
      <c r="D928" t="s">
        <v>16</v>
      </c>
      <c r="E928" t="s">
        <v>207</v>
      </c>
      <c r="G928" t="s">
        <v>75</v>
      </c>
      <c r="K928" t="s">
        <v>73</v>
      </c>
      <c r="M928" cm="1">
        <f t="array" aca="1" ref="M928" ca="1">INDEX([3]!data,_xlfn.XMATCH(_xlfn.CONCAT(
SUBSTITUTE($A928,LEFT($A928,FIND($C928,$A928)+LEN($C928)-1),),
$F928),
[3]!index),_xlfn.XMATCH($G928,[3]!header))</f>
        <v>10</v>
      </c>
      <c r="N928">
        <f t="shared" ca="1" si="172"/>
        <v>10</v>
      </c>
      <c r="O928">
        <f t="shared" ca="1" si="172"/>
        <v>10</v>
      </c>
      <c r="P928">
        <f t="shared" ca="1" si="172"/>
        <v>10</v>
      </c>
      <c r="Q928">
        <f t="shared" ca="1" si="172"/>
        <v>10</v>
      </c>
      <c r="R928">
        <f t="shared" ca="1" si="172"/>
        <v>10</v>
      </c>
      <c r="S928">
        <f t="shared" ca="1" si="172"/>
        <v>10</v>
      </c>
      <c r="T928">
        <f t="shared" ca="1" si="172"/>
        <v>10</v>
      </c>
      <c r="U928">
        <f t="shared" ca="1" si="172"/>
        <v>10</v>
      </c>
      <c r="V928">
        <f t="shared" ca="1" si="172"/>
        <v>10</v>
      </c>
      <c r="W928">
        <f t="shared" ca="1" si="172"/>
        <v>10</v>
      </c>
    </row>
    <row r="929" spans="1:23" x14ac:dyDescent="0.25">
      <c r="A929" t="s">
        <v>205</v>
      </c>
      <c r="B929" t="s">
        <v>5</v>
      </c>
      <c r="C929" t="s">
        <v>15</v>
      </c>
      <c r="D929" t="s">
        <v>16</v>
      </c>
      <c r="E929" t="s">
        <v>207</v>
      </c>
      <c r="F929" t="s">
        <v>208</v>
      </c>
      <c r="G929" t="s">
        <v>6</v>
      </c>
    </row>
    <row r="930" spans="1:23" x14ac:dyDescent="0.25">
      <c r="A930" t="s">
        <v>205</v>
      </c>
      <c r="B930" t="s">
        <v>5</v>
      </c>
      <c r="C930" t="s">
        <v>15</v>
      </c>
      <c r="D930" t="s">
        <v>16</v>
      </c>
      <c r="E930" t="s">
        <v>207</v>
      </c>
      <c r="F930" t="s">
        <v>208</v>
      </c>
      <c r="G930" t="s">
        <v>77</v>
      </c>
      <c r="K930" t="s">
        <v>73</v>
      </c>
      <c r="L930" t="s">
        <v>78</v>
      </c>
      <c r="M930" cm="1">
        <f t="array" aca="1" ref="M930" ca="1">INDEX([3]!data,_xlfn.XMATCH(_xlfn.CONCAT(
SUBSTITUTE($A930,LEFT($A930,FIND($C930,$A930)+LEN($C930)-1),),
$F930),
[3]!index),_xlfn.XMATCH($G930,[3]!header))</f>
        <v>1940</v>
      </c>
      <c r="N930">
        <f t="shared" ref="N930:W932" ca="1" si="173">M930</f>
        <v>1940</v>
      </c>
      <c r="O930">
        <f t="shared" ca="1" si="173"/>
        <v>1940</v>
      </c>
      <c r="P930">
        <f t="shared" ca="1" si="173"/>
        <v>1940</v>
      </c>
      <c r="Q930">
        <f t="shared" ca="1" si="173"/>
        <v>1940</v>
      </c>
      <c r="R930">
        <f t="shared" ca="1" si="173"/>
        <v>1940</v>
      </c>
      <c r="S930">
        <f t="shared" ca="1" si="173"/>
        <v>1940</v>
      </c>
      <c r="T930">
        <f t="shared" ca="1" si="173"/>
        <v>1940</v>
      </c>
      <c r="U930">
        <f t="shared" ca="1" si="173"/>
        <v>1940</v>
      </c>
      <c r="V930">
        <f t="shared" ca="1" si="173"/>
        <v>1940</v>
      </c>
      <c r="W930">
        <f t="shared" ca="1" si="173"/>
        <v>1940</v>
      </c>
    </row>
    <row r="931" spans="1:23" x14ac:dyDescent="0.25">
      <c r="A931" t="s">
        <v>205</v>
      </c>
      <c r="B931" t="s">
        <v>5</v>
      </c>
      <c r="C931" t="s">
        <v>15</v>
      </c>
      <c r="D931" t="s">
        <v>16</v>
      </c>
      <c r="E931" t="s">
        <v>207</v>
      </c>
      <c r="F931" t="s">
        <v>208</v>
      </c>
      <c r="G931" t="s">
        <v>79</v>
      </c>
      <c r="K931" t="s">
        <v>73</v>
      </c>
      <c r="L931" t="s">
        <v>78</v>
      </c>
      <c r="M931" cm="1">
        <f t="array" aca="1" ref="M931" ca="1">INDEX([3]!data,_xlfn.XMATCH(_xlfn.CONCAT(
SUBSTITUTE($A931,LEFT($A931,FIND($C931,$A931)+LEN($C931)-1),),
$F931),
[3]!index),_xlfn.XMATCH($G931,[3]!header))</f>
        <v>2101</v>
      </c>
      <c r="N931">
        <f t="shared" ca="1" si="173"/>
        <v>2101</v>
      </c>
      <c r="O931">
        <f t="shared" ca="1" si="173"/>
        <v>2101</v>
      </c>
      <c r="P931">
        <f t="shared" ca="1" si="173"/>
        <v>2101</v>
      </c>
      <c r="Q931">
        <f t="shared" ca="1" si="173"/>
        <v>2101</v>
      </c>
      <c r="R931">
        <f t="shared" ca="1" si="173"/>
        <v>2101</v>
      </c>
      <c r="S931">
        <f t="shared" ca="1" si="173"/>
        <v>2101</v>
      </c>
      <c r="T931">
        <f t="shared" ca="1" si="173"/>
        <v>2101</v>
      </c>
      <c r="U931">
        <f t="shared" ca="1" si="173"/>
        <v>2101</v>
      </c>
      <c r="V931">
        <f t="shared" ca="1" si="173"/>
        <v>2101</v>
      </c>
      <c r="W931">
        <f t="shared" ca="1" si="173"/>
        <v>2101</v>
      </c>
    </row>
    <row r="932" spans="1:23" x14ac:dyDescent="0.25">
      <c r="A932" t="s">
        <v>205</v>
      </c>
      <c r="B932" t="s">
        <v>5</v>
      </c>
      <c r="C932" t="s">
        <v>15</v>
      </c>
      <c r="D932" t="s">
        <v>16</v>
      </c>
      <c r="E932" t="s">
        <v>207</v>
      </c>
      <c r="F932" t="s">
        <v>208</v>
      </c>
      <c r="G932" t="s">
        <v>80</v>
      </c>
      <c r="K932" t="s">
        <v>73</v>
      </c>
      <c r="L932" t="s">
        <v>81</v>
      </c>
      <c r="M932" cm="1">
        <f t="array" aca="1" ref="M932" ca="1">INDEX([3]!data,_xlfn.XMATCH(_xlfn.CONCAT(
SUBSTITUTE($A932,LEFT($A932,FIND($C932,$A932)+LEN($C932)-1),),
$F932),
[3]!index),_xlfn.XMATCH($G932,[3]!header))</f>
        <v>10</v>
      </c>
      <c r="N932">
        <f t="shared" ca="1" si="173"/>
        <v>10</v>
      </c>
      <c r="O932">
        <f t="shared" ca="1" si="173"/>
        <v>10</v>
      </c>
      <c r="P932">
        <f t="shared" ca="1" si="173"/>
        <v>10</v>
      </c>
      <c r="Q932">
        <f t="shared" ca="1" si="173"/>
        <v>10</v>
      </c>
      <c r="R932">
        <f t="shared" ca="1" si="173"/>
        <v>10</v>
      </c>
      <c r="S932">
        <f t="shared" ca="1" si="173"/>
        <v>10</v>
      </c>
      <c r="T932">
        <f t="shared" ca="1" si="173"/>
        <v>10</v>
      </c>
      <c r="U932">
        <f t="shared" ca="1" si="173"/>
        <v>10</v>
      </c>
      <c r="V932">
        <f t="shared" ca="1" si="173"/>
        <v>10</v>
      </c>
      <c r="W932">
        <f t="shared" ca="1" si="173"/>
        <v>10</v>
      </c>
    </row>
    <row r="933" spans="1:23" x14ac:dyDescent="0.25">
      <c r="A933" t="s">
        <v>205</v>
      </c>
      <c r="B933" t="s">
        <v>5</v>
      </c>
      <c r="C933" t="s">
        <v>15</v>
      </c>
      <c r="D933" t="s">
        <v>16</v>
      </c>
      <c r="E933" t="s">
        <v>207</v>
      </c>
      <c r="F933" t="s">
        <v>208</v>
      </c>
      <c r="G933" t="s">
        <v>82</v>
      </c>
      <c r="K933" t="s">
        <v>83</v>
      </c>
      <c r="L933" t="s">
        <v>74</v>
      </c>
      <c r="M933" cm="1">
        <f t="array" aca="1" ref="M933" ca="1">INDEX([3]!data,_xlfn.XMATCH(_xlfn.CONCAT(
SUBSTITUTE($A933,LEFT($A933,FIND($C933,$A933)+LEN($C933)-1),),
$F933),
[3]!index),_xlfn.XMATCH(_xlfn.CONCAT($C933,$G933),[3]!header))</f>
        <v>0.09</v>
      </c>
    </row>
    <row r="934" spans="1:23" x14ac:dyDescent="0.25">
      <c r="A934" t="s">
        <v>205</v>
      </c>
      <c r="B934" t="s">
        <v>5</v>
      </c>
      <c r="C934" t="s">
        <v>15</v>
      </c>
      <c r="D934" t="s">
        <v>16</v>
      </c>
      <c r="E934" t="s">
        <v>207</v>
      </c>
      <c r="F934" t="s">
        <v>208</v>
      </c>
      <c r="G934" t="s">
        <v>84</v>
      </c>
      <c r="K934" t="s">
        <v>73</v>
      </c>
      <c r="L934" t="s">
        <v>85</v>
      </c>
      <c r="M934" cm="1">
        <f t="array" aca="1" ref="M934" ca="1">INDEX([3]!data,_xlfn.XMATCH(_xlfn.CONCAT(
SUBSTITUTE($A934,LEFT($A934,FIND($C934,$A934)+LEN($C934)-1),),
$F934),
[3]!index),_xlfn.XMATCH($G934,[3]!header))</f>
        <v>1175.8197600000001</v>
      </c>
      <c r="N934">
        <f t="shared" ref="N934:W937" ca="1" si="174">M934</f>
        <v>1175.8197600000001</v>
      </c>
      <c r="O934">
        <f t="shared" ca="1" si="174"/>
        <v>1175.8197600000001</v>
      </c>
      <c r="P934">
        <f t="shared" ca="1" si="174"/>
        <v>1175.8197600000001</v>
      </c>
      <c r="Q934">
        <f t="shared" ca="1" si="174"/>
        <v>1175.8197600000001</v>
      </c>
      <c r="R934">
        <f t="shared" ca="1" si="174"/>
        <v>1175.8197600000001</v>
      </c>
      <c r="S934">
        <f t="shared" ca="1" si="174"/>
        <v>1175.8197600000001</v>
      </c>
      <c r="T934">
        <f t="shared" ca="1" si="174"/>
        <v>1175.8197600000001</v>
      </c>
      <c r="U934">
        <f t="shared" ca="1" si="174"/>
        <v>1175.8197600000001</v>
      </c>
      <c r="V934">
        <f t="shared" ca="1" si="174"/>
        <v>1175.8197600000001</v>
      </c>
      <c r="W934">
        <f t="shared" ca="1" si="174"/>
        <v>1175.8197600000001</v>
      </c>
    </row>
    <row r="935" spans="1:23" x14ac:dyDescent="0.25">
      <c r="A935" t="s">
        <v>205</v>
      </c>
      <c r="B935" t="s">
        <v>5</v>
      </c>
      <c r="C935" t="s">
        <v>15</v>
      </c>
      <c r="D935" t="s">
        <v>16</v>
      </c>
      <c r="E935" t="s">
        <v>207</v>
      </c>
      <c r="F935" t="s">
        <v>208</v>
      </c>
      <c r="G935" t="s">
        <v>86</v>
      </c>
      <c r="K935" t="s">
        <v>73</v>
      </c>
      <c r="L935" t="s">
        <v>87</v>
      </c>
      <c r="M935" cm="1">
        <f t="array" aca="1" ref="M935" ca="1">INDEX([3]!data,_xlfn.XMATCH(_xlfn.CONCAT(
SUBSTITUTE($A935,LEFT($A935,FIND($C935,$A935)+LEN($C935)-1),),
$F935),
[3]!index),_xlfn.XMATCH($G935,[3]!header))</f>
        <v>69332.544385279703</v>
      </c>
      <c r="N935">
        <f t="shared" ca="1" si="174"/>
        <v>69332.544385279703</v>
      </c>
      <c r="O935">
        <f t="shared" ca="1" si="174"/>
        <v>69332.544385279703</v>
      </c>
      <c r="P935">
        <f t="shared" ca="1" si="174"/>
        <v>69332.544385279703</v>
      </c>
      <c r="Q935">
        <f t="shared" ca="1" si="174"/>
        <v>69332.544385279703</v>
      </c>
      <c r="R935">
        <f t="shared" ca="1" si="174"/>
        <v>69332.544385279703</v>
      </c>
      <c r="S935">
        <f t="shared" ca="1" si="174"/>
        <v>69332.544385279703</v>
      </c>
      <c r="T935">
        <f t="shared" ca="1" si="174"/>
        <v>69332.544385279703</v>
      </c>
      <c r="U935">
        <f t="shared" ca="1" si="174"/>
        <v>69332.544385279703</v>
      </c>
      <c r="V935">
        <f t="shared" ca="1" si="174"/>
        <v>69332.544385279703</v>
      </c>
      <c r="W935">
        <f t="shared" ca="1" si="174"/>
        <v>69332.544385279703</v>
      </c>
    </row>
    <row r="936" spans="1:23" x14ac:dyDescent="0.25">
      <c r="A936" t="s">
        <v>205</v>
      </c>
      <c r="B936" t="s">
        <v>5</v>
      </c>
      <c r="C936" t="s">
        <v>15</v>
      </c>
      <c r="D936" t="s">
        <v>16</v>
      </c>
      <c r="E936" t="s">
        <v>207</v>
      </c>
      <c r="F936" t="s">
        <v>208</v>
      </c>
      <c r="G936" t="s">
        <v>88</v>
      </c>
      <c r="K936" t="s">
        <v>73</v>
      </c>
      <c r="L936" t="s">
        <v>87</v>
      </c>
      <c r="M936" cm="1">
        <f t="array" aca="1" ref="M936" ca="1">INDEX([3]!data,_xlfn.XMATCH(_xlfn.CONCAT(
SUBSTITUTE($A936,LEFT($A936,FIND($C936,$A936)+LEN($C936)-1),),
$F936),
[3]!index),_xlfn.XMATCH($G936,[3]!header))</f>
        <v>2126.29879397994</v>
      </c>
      <c r="N936">
        <f t="shared" ca="1" si="174"/>
        <v>2126.29879397994</v>
      </c>
      <c r="O936">
        <f t="shared" ca="1" si="174"/>
        <v>2126.29879397994</v>
      </c>
      <c r="P936">
        <f t="shared" ca="1" si="174"/>
        <v>2126.29879397994</v>
      </c>
      <c r="Q936">
        <f t="shared" ca="1" si="174"/>
        <v>2126.29879397994</v>
      </c>
      <c r="R936">
        <f t="shared" ca="1" si="174"/>
        <v>2126.29879397994</v>
      </c>
      <c r="S936">
        <f t="shared" ca="1" si="174"/>
        <v>2126.29879397994</v>
      </c>
      <c r="T936">
        <f t="shared" ca="1" si="174"/>
        <v>2126.29879397994</v>
      </c>
      <c r="U936">
        <f t="shared" ca="1" si="174"/>
        <v>2126.29879397994</v>
      </c>
      <c r="V936">
        <f t="shared" ca="1" si="174"/>
        <v>2126.29879397994</v>
      </c>
      <c r="W936">
        <f t="shared" ca="1" si="174"/>
        <v>2126.29879397994</v>
      </c>
    </row>
    <row r="937" spans="1:23" x14ac:dyDescent="0.25">
      <c r="A937" t="s">
        <v>205</v>
      </c>
      <c r="B937" t="s">
        <v>5</v>
      </c>
      <c r="C937" t="s">
        <v>15</v>
      </c>
      <c r="D937" t="s">
        <v>16</v>
      </c>
      <c r="E937" t="s">
        <v>207</v>
      </c>
      <c r="F937" t="s">
        <v>208</v>
      </c>
      <c r="G937" t="s">
        <v>17</v>
      </c>
      <c r="J937" t="s">
        <v>188</v>
      </c>
      <c r="K937" t="s">
        <v>90</v>
      </c>
      <c r="L937" t="str" cm="1">
        <f t="array" aca="1" ref="L937" ca="1">INDEX([3]!data_multi,_xlfn.XMATCH(_xlfn.CONCAT(
SUBSTITUTE($A937,LEFT($A937,FIND($C937,$A937)+LEN($C937)-1),),
$F937:$I937,
SUBSTITUTE($J937,LEFT($A937,FIND($C937,$A937)+LEN($C937)-1),)),
[3]!index_multi),_xlfn.XMATCH(L$2,[3]!header_multi))</f>
        <v>GJ</v>
      </c>
      <c r="M937" cm="1">
        <f t="array" aca="1" ref="M937" ca="1">INDEX([3]!data_multi,_xlfn.XMATCH(_xlfn.CONCAT(
SUBSTITUTE($A937,LEFT($A937,FIND($C937,$A937)+LEN($C937)-1),),
$F937:$I937,
SUBSTITUTE($J937,LEFT($A937,FIND($C937,$A937)+LEN($C937)-1),)),
[3]!index_multi),_xlfn.XMATCH(M$2,[3]!header_multi))</f>
        <v>3.0754347557588102</v>
      </c>
      <c r="N937">
        <f t="shared" ca="1" si="174"/>
        <v>3.0754347557588102</v>
      </c>
      <c r="O937">
        <f t="shared" ca="1" si="174"/>
        <v>3.0754347557588102</v>
      </c>
      <c r="P937">
        <f t="shared" ca="1" si="174"/>
        <v>3.0754347557588102</v>
      </c>
      <c r="Q937">
        <f t="shared" ca="1" si="174"/>
        <v>3.0754347557588102</v>
      </c>
      <c r="R937">
        <f t="shared" ca="1" si="174"/>
        <v>3.0754347557588102</v>
      </c>
      <c r="S937">
        <f t="shared" ca="1" si="174"/>
        <v>3.0754347557588102</v>
      </c>
      <c r="T937">
        <f t="shared" ca="1" si="174"/>
        <v>3.0754347557588102</v>
      </c>
      <c r="U937">
        <f t="shared" ca="1" si="174"/>
        <v>3.0754347557588102</v>
      </c>
      <c r="V937">
        <f t="shared" ca="1" si="174"/>
        <v>3.0754347557588102</v>
      </c>
      <c r="W937">
        <f t="shared" ca="1" si="174"/>
        <v>3.0754347557588102</v>
      </c>
    </row>
    <row r="938" spans="1:23" x14ac:dyDescent="0.25">
      <c r="A938" t="s">
        <v>205</v>
      </c>
      <c r="B938" t="s">
        <v>5</v>
      </c>
      <c r="C938" t="s">
        <v>15</v>
      </c>
      <c r="D938" t="s">
        <v>16</v>
      </c>
      <c r="E938" t="s">
        <v>207</v>
      </c>
      <c r="F938" t="s">
        <v>209</v>
      </c>
      <c r="G938" t="s">
        <v>6</v>
      </c>
    </row>
    <row r="939" spans="1:23" x14ac:dyDescent="0.25">
      <c r="A939" t="s">
        <v>205</v>
      </c>
      <c r="B939" t="s">
        <v>5</v>
      </c>
      <c r="C939" t="s">
        <v>15</v>
      </c>
      <c r="D939" t="s">
        <v>16</v>
      </c>
      <c r="E939" t="s">
        <v>207</v>
      </c>
      <c r="F939" t="s">
        <v>209</v>
      </c>
      <c r="G939" t="s">
        <v>77</v>
      </c>
      <c r="K939" t="s">
        <v>73</v>
      </c>
      <c r="L939" t="s">
        <v>78</v>
      </c>
      <c r="M939" cm="1">
        <f t="array" aca="1" ref="M939" ca="1">INDEX([3]!data,_xlfn.XMATCH(_xlfn.CONCAT(
SUBSTITUTE($A939,LEFT($A939,FIND($C939,$A939)+LEN($C939)-1),),
$F939),
[3]!index),_xlfn.XMATCH($G939,[3]!header))</f>
        <v>1940</v>
      </c>
      <c r="N939">
        <f t="shared" ref="N939:W941" ca="1" si="175">M939</f>
        <v>1940</v>
      </c>
      <c r="O939">
        <f t="shared" ca="1" si="175"/>
        <v>1940</v>
      </c>
      <c r="P939">
        <f t="shared" ca="1" si="175"/>
        <v>1940</v>
      </c>
      <c r="Q939">
        <f t="shared" ca="1" si="175"/>
        <v>1940</v>
      </c>
      <c r="R939">
        <f t="shared" ca="1" si="175"/>
        <v>1940</v>
      </c>
      <c r="S939">
        <f t="shared" ca="1" si="175"/>
        <v>1940</v>
      </c>
      <c r="T939">
        <f t="shared" ca="1" si="175"/>
        <v>1940</v>
      </c>
      <c r="U939">
        <f t="shared" ca="1" si="175"/>
        <v>1940</v>
      </c>
      <c r="V939">
        <f t="shared" ca="1" si="175"/>
        <v>1940</v>
      </c>
      <c r="W939">
        <f t="shared" ca="1" si="175"/>
        <v>1940</v>
      </c>
    </row>
    <row r="940" spans="1:23" x14ac:dyDescent="0.25">
      <c r="A940" t="s">
        <v>205</v>
      </c>
      <c r="B940" t="s">
        <v>5</v>
      </c>
      <c r="C940" t="s">
        <v>15</v>
      </c>
      <c r="D940" t="s">
        <v>16</v>
      </c>
      <c r="E940" t="s">
        <v>207</v>
      </c>
      <c r="F940" t="s">
        <v>209</v>
      </c>
      <c r="G940" t="s">
        <v>79</v>
      </c>
      <c r="K940" t="s">
        <v>73</v>
      </c>
      <c r="L940" t="s">
        <v>78</v>
      </c>
      <c r="M940" cm="1">
        <f t="array" aca="1" ref="M940" ca="1">INDEX([3]!data,_xlfn.XMATCH(_xlfn.CONCAT(
SUBSTITUTE($A940,LEFT($A940,FIND($C940,$A940)+LEN($C940)-1),),
$F940),
[3]!index),_xlfn.XMATCH($G940,[3]!header))</f>
        <v>2101</v>
      </c>
      <c r="N940">
        <f t="shared" ca="1" si="175"/>
        <v>2101</v>
      </c>
      <c r="O940">
        <f t="shared" ca="1" si="175"/>
        <v>2101</v>
      </c>
      <c r="P940">
        <f t="shared" ca="1" si="175"/>
        <v>2101</v>
      </c>
      <c r="Q940">
        <f t="shared" ca="1" si="175"/>
        <v>2101</v>
      </c>
      <c r="R940">
        <f t="shared" ca="1" si="175"/>
        <v>2101</v>
      </c>
      <c r="S940">
        <f t="shared" ca="1" si="175"/>
        <v>2101</v>
      </c>
      <c r="T940">
        <f t="shared" ca="1" si="175"/>
        <v>2101</v>
      </c>
      <c r="U940">
        <f t="shared" ca="1" si="175"/>
        <v>2101</v>
      </c>
      <c r="V940">
        <f t="shared" ca="1" si="175"/>
        <v>2101</v>
      </c>
      <c r="W940">
        <f t="shared" ca="1" si="175"/>
        <v>2101</v>
      </c>
    </row>
    <row r="941" spans="1:23" x14ac:dyDescent="0.25">
      <c r="A941" t="s">
        <v>205</v>
      </c>
      <c r="B941" t="s">
        <v>5</v>
      </c>
      <c r="C941" t="s">
        <v>15</v>
      </c>
      <c r="D941" t="s">
        <v>16</v>
      </c>
      <c r="E941" t="s">
        <v>207</v>
      </c>
      <c r="F941" t="s">
        <v>209</v>
      </c>
      <c r="G941" t="s">
        <v>80</v>
      </c>
      <c r="K941" t="s">
        <v>73</v>
      </c>
      <c r="L941" t="s">
        <v>81</v>
      </c>
      <c r="M941" cm="1">
        <f t="array" aca="1" ref="M941" ca="1">INDEX([3]!data,_xlfn.XMATCH(_xlfn.CONCAT(
SUBSTITUTE($A941,LEFT($A941,FIND($C941,$A941)+LEN($C941)-1),),
$F941),
[3]!index),_xlfn.XMATCH($G941,[3]!header))</f>
        <v>10</v>
      </c>
      <c r="N941">
        <f t="shared" ca="1" si="175"/>
        <v>10</v>
      </c>
      <c r="O941">
        <f t="shared" ca="1" si="175"/>
        <v>10</v>
      </c>
      <c r="P941">
        <f t="shared" ca="1" si="175"/>
        <v>10</v>
      </c>
      <c r="Q941">
        <f t="shared" ca="1" si="175"/>
        <v>10</v>
      </c>
      <c r="R941">
        <f t="shared" ca="1" si="175"/>
        <v>10</v>
      </c>
      <c r="S941">
        <f t="shared" ca="1" si="175"/>
        <v>10</v>
      </c>
      <c r="T941">
        <f t="shared" ca="1" si="175"/>
        <v>10</v>
      </c>
      <c r="U941">
        <f t="shared" ca="1" si="175"/>
        <v>10</v>
      </c>
      <c r="V941">
        <f t="shared" ca="1" si="175"/>
        <v>10</v>
      </c>
      <c r="W941">
        <f t="shared" ca="1" si="175"/>
        <v>10</v>
      </c>
    </row>
    <row r="942" spans="1:23" x14ac:dyDescent="0.25">
      <c r="A942" t="s">
        <v>205</v>
      </c>
      <c r="B942" t="s">
        <v>5</v>
      </c>
      <c r="C942" t="s">
        <v>15</v>
      </c>
      <c r="D942" t="s">
        <v>16</v>
      </c>
      <c r="E942" t="s">
        <v>207</v>
      </c>
      <c r="F942" t="s">
        <v>209</v>
      </c>
      <c r="G942" t="s">
        <v>82</v>
      </c>
      <c r="K942" t="s">
        <v>83</v>
      </c>
      <c r="L942" t="s">
        <v>74</v>
      </c>
      <c r="M942" cm="1">
        <f t="array" aca="1" ref="M942" ca="1">INDEX([3]!data,_xlfn.XMATCH(_xlfn.CONCAT(
SUBSTITUTE($A942,LEFT($A942,FIND($C942,$A942)+LEN($C942)-1),),
$F942),
[3]!index),_xlfn.XMATCH(_xlfn.CONCAT($C942,$G942),[3]!header))</f>
        <v>0.01</v>
      </c>
    </row>
    <row r="943" spans="1:23" x14ac:dyDescent="0.25">
      <c r="A943" t="s">
        <v>205</v>
      </c>
      <c r="B943" t="s">
        <v>5</v>
      </c>
      <c r="C943" t="s">
        <v>15</v>
      </c>
      <c r="D943" t="s">
        <v>16</v>
      </c>
      <c r="E943" t="s">
        <v>207</v>
      </c>
      <c r="F943" t="s">
        <v>209</v>
      </c>
      <c r="G943" t="s">
        <v>84</v>
      </c>
      <c r="K943" t="s">
        <v>73</v>
      </c>
      <c r="L943" t="s">
        <v>85</v>
      </c>
      <c r="M943" cm="1">
        <f t="array" aca="1" ref="M943" ca="1">INDEX([3]!data,_xlfn.XMATCH(_xlfn.CONCAT(
SUBSTITUTE($A943,LEFT($A943,FIND($C943,$A943)+LEN($C943)-1),),
$F943),
[3]!index),_xlfn.XMATCH($G943,[3]!header))</f>
        <v>1175.8197600000001</v>
      </c>
      <c r="N943">
        <f t="shared" ref="N943:W946" ca="1" si="176">M943</f>
        <v>1175.8197600000001</v>
      </c>
      <c r="O943">
        <f t="shared" ca="1" si="176"/>
        <v>1175.8197600000001</v>
      </c>
      <c r="P943">
        <f t="shared" ca="1" si="176"/>
        <v>1175.8197600000001</v>
      </c>
      <c r="Q943">
        <f t="shared" ca="1" si="176"/>
        <v>1175.8197600000001</v>
      </c>
      <c r="R943">
        <f t="shared" ca="1" si="176"/>
        <v>1175.8197600000001</v>
      </c>
      <c r="S943">
        <f t="shared" ca="1" si="176"/>
        <v>1175.8197600000001</v>
      </c>
      <c r="T943">
        <f t="shared" ca="1" si="176"/>
        <v>1175.8197600000001</v>
      </c>
      <c r="U943">
        <f t="shared" ca="1" si="176"/>
        <v>1175.8197600000001</v>
      </c>
      <c r="V943">
        <f t="shared" ca="1" si="176"/>
        <v>1175.8197600000001</v>
      </c>
      <c r="W943">
        <f t="shared" ca="1" si="176"/>
        <v>1175.8197600000001</v>
      </c>
    </row>
    <row r="944" spans="1:23" x14ac:dyDescent="0.25">
      <c r="A944" t="s">
        <v>205</v>
      </c>
      <c r="B944" t="s">
        <v>5</v>
      </c>
      <c r="C944" t="s">
        <v>15</v>
      </c>
      <c r="D944" t="s">
        <v>16</v>
      </c>
      <c r="E944" t="s">
        <v>207</v>
      </c>
      <c r="F944" t="s">
        <v>209</v>
      </c>
      <c r="G944" t="s">
        <v>86</v>
      </c>
      <c r="K944" t="s">
        <v>73</v>
      </c>
      <c r="L944" t="s">
        <v>87</v>
      </c>
      <c r="M944" cm="1">
        <f t="array" aca="1" ref="M944" ca="1">INDEX([3]!data,_xlfn.XMATCH(_xlfn.CONCAT(
SUBSTITUTE($A944,LEFT($A944,FIND($C944,$A944)+LEN($C944)-1),),
$F944),
[3]!index),_xlfn.XMATCH($G944,[3]!header))</f>
        <v>107683.953772122</v>
      </c>
      <c r="N944">
        <f t="shared" ca="1" si="176"/>
        <v>107683.953772122</v>
      </c>
      <c r="O944">
        <f t="shared" ca="1" si="176"/>
        <v>107683.953772122</v>
      </c>
      <c r="P944">
        <f t="shared" ca="1" si="176"/>
        <v>107683.953772122</v>
      </c>
      <c r="Q944">
        <f t="shared" ca="1" si="176"/>
        <v>107683.953772122</v>
      </c>
      <c r="R944">
        <f t="shared" ca="1" si="176"/>
        <v>107683.953772122</v>
      </c>
      <c r="S944">
        <f t="shared" ca="1" si="176"/>
        <v>107683.953772122</v>
      </c>
      <c r="T944">
        <f t="shared" ca="1" si="176"/>
        <v>107683.953772122</v>
      </c>
      <c r="U944">
        <f t="shared" ca="1" si="176"/>
        <v>107683.953772122</v>
      </c>
      <c r="V944">
        <f t="shared" ca="1" si="176"/>
        <v>107683.953772122</v>
      </c>
      <c r="W944">
        <f t="shared" ca="1" si="176"/>
        <v>107683.953772122</v>
      </c>
    </row>
    <row r="945" spans="1:23" x14ac:dyDescent="0.25">
      <c r="A945" t="s">
        <v>205</v>
      </c>
      <c r="B945" t="s">
        <v>5</v>
      </c>
      <c r="C945" t="s">
        <v>15</v>
      </c>
      <c r="D945" t="s">
        <v>16</v>
      </c>
      <c r="E945" t="s">
        <v>207</v>
      </c>
      <c r="F945" t="s">
        <v>209</v>
      </c>
      <c r="G945" t="s">
        <v>88</v>
      </c>
      <c r="K945" t="s">
        <v>73</v>
      </c>
      <c r="L945" t="s">
        <v>87</v>
      </c>
      <c r="M945" cm="1">
        <f t="array" aca="1" ref="M945" ca="1">INDEX([3]!data,_xlfn.XMATCH(_xlfn.CONCAT(
SUBSTITUTE($A945,LEFT($A945,FIND($C945,$A945)+LEN($C945)-1),),
$F945),
[3]!index),_xlfn.XMATCH($G945,[3]!header))</f>
        <v>2126.29879397994</v>
      </c>
      <c r="N945">
        <f t="shared" ca="1" si="176"/>
        <v>2126.29879397994</v>
      </c>
      <c r="O945">
        <f t="shared" ca="1" si="176"/>
        <v>2126.29879397994</v>
      </c>
      <c r="P945">
        <f t="shared" ca="1" si="176"/>
        <v>2126.29879397994</v>
      </c>
      <c r="Q945">
        <f t="shared" ca="1" si="176"/>
        <v>2126.29879397994</v>
      </c>
      <c r="R945">
        <f t="shared" ca="1" si="176"/>
        <v>2126.29879397994</v>
      </c>
      <c r="S945">
        <f t="shared" ca="1" si="176"/>
        <v>2126.29879397994</v>
      </c>
      <c r="T945">
        <f t="shared" ca="1" si="176"/>
        <v>2126.29879397994</v>
      </c>
      <c r="U945">
        <f t="shared" ca="1" si="176"/>
        <v>2126.29879397994</v>
      </c>
      <c r="V945">
        <f t="shared" ca="1" si="176"/>
        <v>2126.29879397994</v>
      </c>
      <c r="W945">
        <f t="shared" ca="1" si="176"/>
        <v>2126.29879397994</v>
      </c>
    </row>
    <row r="946" spans="1:23" x14ac:dyDescent="0.25">
      <c r="A946" t="s">
        <v>205</v>
      </c>
      <c r="B946" t="s">
        <v>5</v>
      </c>
      <c r="C946" t="s">
        <v>15</v>
      </c>
      <c r="D946" t="s">
        <v>16</v>
      </c>
      <c r="E946" t="s">
        <v>207</v>
      </c>
      <c r="F946" t="s">
        <v>209</v>
      </c>
      <c r="G946" t="s">
        <v>17</v>
      </c>
      <c r="J946" t="s">
        <v>188</v>
      </c>
      <c r="K946" t="s">
        <v>90</v>
      </c>
      <c r="L946" t="str" cm="1">
        <f t="array" aca="1" ref="L946" ca="1">INDEX([3]!data_multi,_xlfn.XMATCH(_xlfn.CONCAT(
SUBSTITUTE($A946,LEFT($A946,FIND($C946,$A946)+LEN($C946)-1),),
$F946:$I946,
SUBSTITUTE($J946,LEFT($A946,FIND($C946,$A946)+LEN($C946)-1),)),
[3]!index_multi),_xlfn.XMATCH(L$2,[3]!header_multi))</f>
        <v>GJ</v>
      </c>
      <c r="M946" cm="1">
        <f t="array" aca="1" ref="M946" ca="1">INDEX([3]!data_multi,_xlfn.XMATCH(_xlfn.CONCAT(
SUBSTITUTE($A946,LEFT($A946,FIND($C946,$A946)+LEN($C946)-1),),
$F946:$I946,
SUBSTITUTE($J946,LEFT($A946,FIND($C946,$A946)+LEN($C946)-1),)),
[3]!index_multi),_xlfn.XMATCH(M$2,[3]!header_multi))</f>
        <v>2.07993783481799</v>
      </c>
      <c r="N946">
        <f t="shared" ca="1" si="176"/>
        <v>2.07993783481799</v>
      </c>
      <c r="O946">
        <f t="shared" ca="1" si="176"/>
        <v>2.07993783481799</v>
      </c>
      <c r="P946">
        <f t="shared" ca="1" si="176"/>
        <v>2.07993783481799</v>
      </c>
      <c r="Q946">
        <f t="shared" ca="1" si="176"/>
        <v>2.07993783481799</v>
      </c>
      <c r="R946">
        <f t="shared" ca="1" si="176"/>
        <v>2.07993783481799</v>
      </c>
      <c r="S946">
        <f t="shared" ca="1" si="176"/>
        <v>2.07993783481799</v>
      </c>
      <c r="T946">
        <f t="shared" ca="1" si="176"/>
        <v>2.07993783481799</v>
      </c>
      <c r="U946">
        <f t="shared" ca="1" si="176"/>
        <v>2.07993783481799</v>
      </c>
      <c r="V946">
        <f t="shared" ca="1" si="176"/>
        <v>2.07993783481799</v>
      </c>
      <c r="W946">
        <f t="shared" ca="1" si="176"/>
        <v>2.07993783481799</v>
      </c>
    </row>
    <row r="947" spans="1:23" x14ac:dyDescent="0.25">
      <c r="A947" t="s">
        <v>205</v>
      </c>
      <c r="B947" t="s">
        <v>5</v>
      </c>
      <c r="C947" t="s">
        <v>15</v>
      </c>
      <c r="D947" t="s">
        <v>16</v>
      </c>
      <c r="E947" t="s">
        <v>207</v>
      </c>
      <c r="F947" t="s">
        <v>210</v>
      </c>
      <c r="G947" t="s">
        <v>6</v>
      </c>
    </row>
    <row r="948" spans="1:23" x14ac:dyDescent="0.25">
      <c r="A948" t="s">
        <v>205</v>
      </c>
      <c r="B948" t="s">
        <v>5</v>
      </c>
      <c r="C948" t="s">
        <v>15</v>
      </c>
      <c r="D948" t="s">
        <v>16</v>
      </c>
      <c r="E948" t="s">
        <v>207</v>
      </c>
      <c r="F948" t="s">
        <v>210</v>
      </c>
      <c r="G948" t="s">
        <v>77</v>
      </c>
      <c r="K948" t="s">
        <v>73</v>
      </c>
      <c r="L948" t="s">
        <v>78</v>
      </c>
      <c r="M948" cm="1">
        <f t="array" aca="1" ref="M948" ca="1">INDEX([3]!data,_xlfn.XMATCH(_xlfn.CONCAT(
SUBSTITUTE($A948,LEFT($A948,FIND($C948,$A948)+LEN($C948)-1),),
$F948),
[3]!index),_xlfn.XMATCH($G948,[3]!header))</f>
        <v>1940</v>
      </c>
      <c r="N948">
        <f t="shared" ref="N948:W950" ca="1" si="177">M948</f>
        <v>1940</v>
      </c>
      <c r="O948">
        <f t="shared" ca="1" si="177"/>
        <v>1940</v>
      </c>
      <c r="P948">
        <f t="shared" ca="1" si="177"/>
        <v>1940</v>
      </c>
      <c r="Q948">
        <f t="shared" ca="1" si="177"/>
        <v>1940</v>
      </c>
      <c r="R948">
        <f t="shared" ca="1" si="177"/>
        <v>1940</v>
      </c>
      <c r="S948">
        <f t="shared" ca="1" si="177"/>
        <v>1940</v>
      </c>
      <c r="T948">
        <f t="shared" ca="1" si="177"/>
        <v>1940</v>
      </c>
      <c r="U948">
        <f t="shared" ca="1" si="177"/>
        <v>1940</v>
      </c>
      <c r="V948">
        <f t="shared" ca="1" si="177"/>
        <v>1940</v>
      </c>
      <c r="W948">
        <f t="shared" ca="1" si="177"/>
        <v>1940</v>
      </c>
    </row>
    <row r="949" spans="1:23" x14ac:dyDescent="0.25">
      <c r="A949" t="s">
        <v>205</v>
      </c>
      <c r="B949" t="s">
        <v>5</v>
      </c>
      <c r="C949" t="s">
        <v>15</v>
      </c>
      <c r="D949" t="s">
        <v>16</v>
      </c>
      <c r="E949" t="s">
        <v>207</v>
      </c>
      <c r="F949" t="s">
        <v>210</v>
      </c>
      <c r="G949" t="s">
        <v>79</v>
      </c>
      <c r="K949" t="s">
        <v>73</v>
      </c>
      <c r="L949" t="s">
        <v>78</v>
      </c>
      <c r="M949" cm="1">
        <f t="array" aca="1" ref="M949" ca="1">INDEX([3]!data,_xlfn.XMATCH(_xlfn.CONCAT(
SUBSTITUTE($A949,LEFT($A949,FIND($C949,$A949)+LEN($C949)-1),),
$F949),
[3]!index),_xlfn.XMATCH($G949,[3]!header))</f>
        <v>2101</v>
      </c>
      <c r="N949">
        <f t="shared" ca="1" si="177"/>
        <v>2101</v>
      </c>
      <c r="O949">
        <f t="shared" ca="1" si="177"/>
        <v>2101</v>
      </c>
      <c r="P949">
        <f t="shared" ca="1" si="177"/>
        <v>2101</v>
      </c>
      <c r="Q949">
        <f t="shared" ca="1" si="177"/>
        <v>2101</v>
      </c>
      <c r="R949">
        <f t="shared" ca="1" si="177"/>
        <v>2101</v>
      </c>
      <c r="S949">
        <f t="shared" ca="1" si="177"/>
        <v>2101</v>
      </c>
      <c r="T949">
        <f t="shared" ca="1" si="177"/>
        <v>2101</v>
      </c>
      <c r="U949">
        <f t="shared" ca="1" si="177"/>
        <v>2101</v>
      </c>
      <c r="V949">
        <f t="shared" ca="1" si="177"/>
        <v>2101</v>
      </c>
      <c r="W949">
        <f t="shared" ca="1" si="177"/>
        <v>2101</v>
      </c>
    </row>
    <row r="950" spans="1:23" x14ac:dyDescent="0.25">
      <c r="A950" t="s">
        <v>205</v>
      </c>
      <c r="B950" t="s">
        <v>5</v>
      </c>
      <c r="C950" t="s">
        <v>15</v>
      </c>
      <c r="D950" t="s">
        <v>16</v>
      </c>
      <c r="E950" t="s">
        <v>207</v>
      </c>
      <c r="F950" t="s">
        <v>210</v>
      </c>
      <c r="G950" t="s">
        <v>80</v>
      </c>
      <c r="K950" t="s">
        <v>73</v>
      </c>
      <c r="L950" t="s">
        <v>81</v>
      </c>
      <c r="M950" cm="1">
        <f t="array" aca="1" ref="M950" ca="1">INDEX([3]!data,_xlfn.XMATCH(_xlfn.CONCAT(
SUBSTITUTE($A950,LEFT($A950,FIND($C950,$A950)+LEN($C950)-1),),
$F950),
[3]!index),_xlfn.XMATCH($G950,[3]!header))</f>
        <v>10</v>
      </c>
      <c r="N950">
        <f t="shared" ca="1" si="177"/>
        <v>10</v>
      </c>
      <c r="O950">
        <f t="shared" ca="1" si="177"/>
        <v>10</v>
      </c>
      <c r="P950">
        <f t="shared" ca="1" si="177"/>
        <v>10</v>
      </c>
      <c r="Q950">
        <f t="shared" ca="1" si="177"/>
        <v>10</v>
      </c>
      <c r="R950">
        <f t="shared" ca="1" si="177"/>
        <v>10</v>
      </c>
      <c r="S950">
        <f t="shared" ca="1" si="177"/>
        <v>10</v>
      </c>
      <c r="T950">
        <f t="shared" ca="1" si="177"/>
        <v>10</v>
      </c>
      <c r="U950">
        <f t="shared" ca="1" si="177"/>
        <v>10</v>
      </c>
      <c r="V950">
        <f t="shared" ca="1" si="177"/>
        <v>10</v>
      </c>
      <c r="W950">
        <f t="shared" ca="1" si="177"/>
        <v>10</v>
      </c>
    </row>
    <row r="951" spans="1:23" x14ac:dyDescent="0.25">
      <c r="A951" t="s">
        <v>205</v>
      </c>
      <c r="B951" t="s">
        <v>5</v>
      </c>
      <c r="C951" t="s">
        <v>15</v>
      </c>
      <c r="D951" t="s">
        <v>16</v>
      </c>
      <c r="E951" t="s">
        <v>207</v>
      </c>
      <c r="F951" t="s">
        <v>210</v>
      </c>
      <c r="G951" t="s">
        <v>82</v>
      </c>
      <c r="K951" t="s">
        <v>83</v>
      </c>
      <c r="L951" t="s">
        <v>74</v>
      </c>
      <c r="M951" cm="1">
        <f t="array" aca="1" ref="M951" ca="1">INDEX([3]!data,_xlfn.XMATCH(_xlfn.CONCAT(
SUBSTITUTE($A951,LEFT($A951,FIND($C951,$A951)+LEN($C951)-1),),
$F951),
[3]!index),_xlfn.XMATCH(_xlfn.CONCAT($C951,$G951),[3]!header))</f>
        <v>0.09</v>
      </c>
    </row>
    <row r="952" spans="1:23" x14ac:dyDescent="0.25">
      <c r="A952" t="s">
        <v>205</v>
      </c>
      <c r="B952" t="s">
        <v>5</v>
      </c>
      <c r="C952" t="s">
        <v>15</v>
      </c>
      <c r="D952" t="s">
        <v>16</v>
      </c>
      <c r="E952" t="s">
        <v>207</v>
      </c>
      <c r="F952" t="s">
        <v>210</v>
      </c>
      <c r="G952" t="s">
        <v>84</v>
      </c>
      <c r="K952" t="s">
        <v>73</v>
      </c>
      <c r="L952" t="s">
        <v>85</v>
      </c>
      <c r="M952" cm="1">
        <f t="array" aca="1" ref="M952" ca="1">INDEX([3]!data,_xlfn.XMATCH(_xlfn.CONCAT(
SUBSTITUTE($A952,LEFT($A952,FIND($C952,$A952)+LEN($C952)-1),),
$F952),
[3]!index),_xlfn.XMATCH($G952,[3]!header))</f>
        <v>1175.8197600000001</v>
      </c>
      <c r="N952">
        <f t="shared" ref="N952:W955" ca="1" si="178">M952</f>
        <v>1175.8197600000001</v>
      </c>
      <c r="O952">
        <f t="shared" ca="1" si="178"/>
        <v>1175.8197600000001</v>
      </c>
      <c r="P952">
        <f t="shared" ca="1" si="178"/>
        <v>1175.8197600000001</v>
      </c>
      <c r="Q952">
        <f t="shared" ca="1" si="178"/>
        <v>1175.8197600000001</v>
      </c>
      <c r="R952">
        <f t="shared" ca="1" si="178"/>
        <v>1175.8197600000001</v>
      </c>
      <c r="S952">
        <f t="shared" ca="1" si="178"/>
        <v>1175.8197600000001</v>
      </c>
      <c r="T952">
        <f t="shared" ca="1" si="178"/>
        <v>1175.8197600000001</v>
      </c>
      <c r="U952">
        <f t="shared" ca="1" si="178"/>
        <v>1175.8197600000001</v>
      </c>
      <c r="V952">
        <f t="shared" ca="1" si="178"/>
        <v>1175.8197600000001</v>
      </c>
      <c r="W952">
        <f t="shared" ca="1" si="178"/>
        <v>1175.8197600000001</v>
      </c>
    </row>
    <row r="953" spans="1:23" x14ac:dyDescent="0.25">
      <c r="A953" t="s">
        <v>205</v>
      </c>
      <c r="B953" t="s">
        <v>5</v>
      </c>
      <c r="C953" t="s">
        <v>15</v>
      </c>
      <c r="D953" t="s">
        <v>16</v>
      </c>
      <c r="E953" t="s">
        <v>207</v>
      </c>
      <c r="F953" t="s">
        <v>210</v>
      </c>
      <c r="G953" t="s">
        <v>86</v>
      </c>
      <c r="K953" t="s">
        <v>73</v>
      </c>
      <c r="L953" t="s">
        <v>87</v>
      </c>
      <c r="M953" cm="1">
        <f t="array" aca="1" ref="M953" ca="1">INDEX([3]!data,_xlfn.XMATCH(_xlfn.CONCAT(
SUBSTITUTE($A953,LEFT($A953,FIND($C953,$A953)+LEN($C953)-1),),
$F953),
[3]!index),_xlfn.XMATCH($G953,[3]!header))</f>
        <v>79732.426043071697</v>
      </c>
      <c r="N953">
        <f t="shared" ca="1" si="178"/>
        <v>79732.426043071697</v>
      </c>
      <c r="O953">
        <f t="shared" ca="1" si="178"/>
        <v>79732.426043071697</v>
      </c>
      <c r="P953">
        <f t="shared" ca="1" si="178"/>
        <v>79732.426043071697</v>
      </c>
      <c r="Q953">
        <f t="shared" ca="1" si="178"/>
        <v>79732.426043071697</v>
      </c>
      <c r="R953">
        <f t="shared" ca="1" si="178"/>
        <v>79732.426043071697</v>
      </c>
      <c r="S953">
        <f t="shared" ca="1" si="178"/>
        <v>79732.426043071697</v>
      </c>
      <c r="T953">
        <f t="shared" ca="1" si="178"/>
        <v>79732.426043071697</v>
      </c>
      <c r="U953">
        <f t="shared" ca="1" si="178"/>
        <v>79732.426043071697</v>
      </c>
      <c r="V953">
        <f t="shared" ca="1" si="178"/>
        <v>79732.426043071697</v>
      </c>
      <c r="W953">
        <f t="shared" ca="1" si="178"/>
        <v>79732.426043071697</v>
      </c>
    </row>
    <row r="954" spans="1:23" x14ac:dyDescent="0.25">
      <c r="A954" t="s">
        <v>205</v>
      </c>
      <c r="B954" t="s">
        <v>5</v>
      </c>
      <c r="C954" t="s">
        <v>15</v>
      </c>
      <c r="D954" t="s">
        <v>16</v>
      </c>
      <c r="E954" t="s">
        <v>207</v>
      </c>
      <c r="F954" t="s">
        <v>210</v>
      </c>
      <c r="G954" t="s">
        <v>88</v>
      </c>
      <c r="K954" t="s">
        <v>73</v>
      </c>
      <c r="L954" t="s">
        <v>87</v>
      </c>
      <c r="M954" cm="1">
        <f t="array" aca="1" ref="M954" ca="1">INDEX([3]!data,_xlfn.XMATCH(_xlfn.CONCAT(
SUBSTITUTE($A954,LEFT($A954,FIND($C954,$A954)+LEN($C954)-1),),
$F954),
[3]!index),_xlfn.XMATCH($G954,[3]!header))</f>
        <v>2319.59868434175</v>
      </c>
      <c r="N954">
        <f t="shared" ca="1" si="178"/>
        <v>2319.59868434175</v>
      </c>
      <c r="O954">
        <f t="shared" ca="1" si="178"/>
        <v>2319.59868434175</v>
      </c>
      <c r="P954">
        <f t="shared" ca="1" si="178"/>
        <v>2319.59868434175</v>
      </c>
      <c r="Q954">
        <f t="shared" ca="1" si="178"/>
        <v>2319.59868434175</v>
      </c>
      <c r="R954">
        <f t="shared" ca="1" si="178"/>
        <v>2319.59868434175</v>
      </c>
      <c r="S954">
        <f t="shared" ca="1" si="178"/>
        <v>2319.59868434175</v>
      </c>
      <c r="T954">
        <f t="shared" ca="1" si="178"/>
        <v>2319.59868434175</v>
      </c>
      <c r="U954">
        <f t="shared" ca="1" si="178"/>
        <v>2319.59868434175</v>
      </c>
      <c r="V954">
        <f t="shared" ca="1" si="178"/>
        <v>2319.59868434175</v>
      </c>
      <c r="W954">
        <f t="shared" ca="1" si="178"/>
        <v>2319.59868434175</v>
      </c>
    </row>
    <row r="955" spans="1:23" x14ac:dyDescent="0.25">
      <c r="A955" t="s">
        <v>205</v>
      </c>
      <c r="B955" t="s">
        <v>5</v>
      </c>
      <c r="C955" t="s">
        <v>15</v>
      </c>
      <c r="D955" t="s">
        <v>16</v>
      </c>
      <c r="E955" t="s">
        <v>207</v>
      </c>
      <c r="F955" t="s">
        <v>210</v>
      </c>
      <c r="G955" t="s">
        <v>17</v>
      </c>
      <c r="J955" t="s">
        <v>188</v>
      </c>
      <c r="K955" t="s">
        <v>90</v>
      </c>
      <c r="L955" t="str" cm="1">
        <f t="array" aca="1" ref="L955" ca="1">INDEX([3]!data_multi,_xlfn.XMATCH(_xlfn.CONCAT(
SUBSTITUTE($A955,LEFT($A955,FIND($C955,$A955)+LEN($C955)-1),),
$F955:$I955,
SUBSTITUTE($J955,LEFT($A955,FIND($C955,$A955)+LEN($C955)-1),)),
[3]!index_multi),_xlfn.XMATCH(L$2,[3]!header_multi))</f>
        <v>GJ</v>
      </c>
      <c r="M955" cm="1">
        <f t="array" aca="1" ref="M955" ca="1">INDEX([3]!data_multi,_xlfn.XMATCH(_xlfn.CONCAT(
SUBSTITUTE($A955,LEFT($A955,FIND($C955,$A955)+LEN($C955)-1),),
$F955:$I955,
SUBSTITUTE($J955,LEFT($A955,FIND($C955,$A955)+LEN($C955)-1),)),
[3]!index_multi),_xlfn.XMATCH(M$2,[3]!header_multi))</f>
        <v>3.2111157008658102</v>
      </c>
      <c r="N955">
        <f t="shared" ca="1" si="178"/>
        <v>3.2111157008658102</v>
      </c>
      <c r="O955">
        <f t="shared" ca="1" si="178"/>
        <v>3.2111157008658102</v>
      </c>
      <c r="P955">
        <f t="shared" ca="1" si="178"/>
        <v>3.2111157008658102</v>
      </c>
      <c r="Q955">
        <f t="shared" ca="1" si="178"/>
        <v>3.2111157008658102</v>
      </c>
      <c r="R955">
        <f t="shared" ca="1" si="178"/>
        <v>3.2111157008658102</v>
      </c>
      <c r="S955">
        <f t="shared" ca="1" si="178"/>
        <v>3.2111157008658102</v>
      </c>
      <c r="T955">
        <f t="shared" ca="1" si="178"/>
        <v>3.2111157008658102</v>
      </c>
      <c r="U955">
        <f t="shared" ca="1" si="178"/>
        <v>3.2111157008658102</v>
      </c>
      <c r="V955">
        <f t="shared" ca="1" si="178"/>
        <v>3.2111157008658102</v>
      </c>
      <c r="W955">
        <f t="shared" ca="1" si="178"/>
        <v>3.2111157008658102</v>
      </c>
    </row>
    <row r="956" spans="1:23" x14ac:dyDescent="0.25">
      <c r="A956" t="s">
        <v>205</v>
      </c>
      <c r="B956" t="s">
        <v>5</v>
      </c>
      <c r="C956" t="s">
        <v>15</v>
      </c>
      <c r="D956" t="s">
        <v>16</v>
      </c>
      <c r="E956" t="s">
        <v>207</v>
      </c>
      <c r="F956" t="s">
        <v>211</v>
      </c>
      <c r="G956" t="s">
        <v>6</v>
      </c>
    </row>
    <row r="957" spans="1:23" x14ac:dyDescent="0.25">
      <c r="A957" t="s">
        <v>205</v>
      </c>
      <c r="B957" t="s">
        <v>5</v>
      </c>
      <c r="C957" t="s">
        <v>15</v>
      </c>
      <c r="D957" t="s">
        <v>16</v>
      </c>
      <c r="E957" t="s">
        <v>207</v>
      </c>
      <c r="F957" t="s">
        <v>211</v>
      </c>
      <c r="G957" t="s">
        <v>77</v>
      </c>
      <c r="K957" t="s">
        <v>73</v>
      </c>
      <c r="L957" t="s">
        <v>78</v>
      </c>
      <c r="M957" cm="1">
        <f t="array" aca="1" ref="M957" ca="1">INDEX([3]!data,_xlfn.XMATCH(_xlfn.CONCAT(
SUBSTITUTE($A957,LEFT($A957,FIND($C957,$A957)+LEN($C957)-1),),
$F957),
[3]!index),_xlfn.XMATCH($G957,[3]!header))</f>
        <v>1940</v>
      </c>
      <c r="N957">
        <f t="shared" ref="N957:W959" ca="1" si="179">M957</f>
        <v>1940</v>
      </c>
      <c r="O957">
        <f t="shared" ca="1" si="179"/>
        <v>1940</v>
      </c>
      <c r="P957">
        <f t="shared" ca="1" si="179"/>
        <v>1940</v>
      </c>
      <c r="Q957">
        <f t="shared" ca="1" si="179"/>
        <v>1940</v>
      </c>
      <c r="R957">
        <f t="shared" ca="1" si="179"/>
        <v>1940</v>
      </c>
      <c r="S957">
        <f t="shared" ca="1" si="179"/>
        <v>1940</v>
      </c>
      <c r="T957">
        <f t="shared" ca="1" si="179"/>
        <v>1940</v>
      </c>
      <c r="U957">
        <f t="shared" ca="1" si="179"/>
        <v>1940</v>
      </c>
      <c r="V957">
        <f t="shared" ca="1" si="179"/>
        <v>1940</v>
      </c>
      <c r="W957">
        <f t="shared" ca="1" si="179"/>
        <v>1940</v>
      </c>
    </row>
    <row r="958" spans="1:23" x14ac:dyDescent="0.25">
      <c r="A958" t="s">
        <v>205</v>
      </c>
      <c r="B958" t="s">
        <v>5</v>
      </c>
      <c r="C958" t="s">
        <v>15</v>
      </c>
      <c r="D958" t="s">
        <v>16</v>
      </c>
      <c r="E958" t="s">
        <v>207</v>
      </c>
      <c r="F958" t="s">
        <v>211</v>
      </c>
      <c r="G958" t="s">
        <v>79</v>
      </c>
      <c r="K958" t="s">
        <v>73</v>
      </c>
      <c r="L958" t="s">
        <v>78</v>
      </c>
      <c r="M958" cm="1">
        <f t="array" aca="1" ref="M958" ca="1">INDEX([3]!data,_xlfn.XMATCH(_xlfn.CONCAT(
SUBSTITUTE($A958,LEFT($A958,FIND($C958,$A958)+LEN($C958)-1),),
$F958),
[3]!index),_xlfn.XMATCH($G958,[3]!header))</f>
        <v>2101</v>
      </c>
      <c r="N958">
        <f t="shared" ca="1" si="179"/>
        <v>2101</v>
      </c>
      <c r="O958">
        <f t="shared" ca="1" si="179"/>
        <v>2101</v>
      </c>
      <c r="P958">
        <f t="shared" ca="1" si="179"/>
        <v>2101</v>
      </c>
      <c r="Q958">
        <f t="shared" ca="1" si="179"/>
        <v>2101</v>
      </c>
      <c r="R958">
        <f t="shared" ca="1" si="179"/>
        <v>2101</v>
      </c>
      <c r="S958">
        <f t="shared" ca="1" si="179"/>
        <v>2101</v>
      </c>
      <c r="T958">
        <f t="shared" ca="1" si="179"/>
        <v>2101</v>
      </c>
      <c r="U958">
        <f t="shared" ca="1" si="179"/>
        <v>2101</v>
      </c>
      <c r="V958">
        <f t="shared" ca="1" si="179"/>
        <v>2101</v>
      </c>
      <c r="W958">
        <f t="shared" ca="1" si="179"/>
        <v>2101</v>
      </c>
    </row>
    <row r="959" spans="1:23" x14ac:dyDescent="0.25">
      <c r="A959" t="s">
        <v>205</v>
      </c>
      <c r="B959" t="s">
        <v>5</v>
      </c>
      <c r="C959" t="s">
        <v>15</v>
      </c>
      <c r="D959" t="s">
        <v>16</v>
      </c>
      <c r="E959" t="s">
        <v>207</v>
      </c>
      <c r="F959" t="s">
        <v>211</v>
      </c>
      <c r="G959" t="s">
        <v>80</v>
      </c>
      <c r="K959" t="s">
        <v>73</v>
      </c>
      <c r="L959" t="s">
        <v>81</v>
      </c>
      <c r="M959" cm="1">
        <f t="array" aca="1" ref="M959" ca="1">INDEX([3]!data,_xlfn.XMATCH(_xlfn.CONCAT(
SUBSTITUTE($A959,LEFT($A959,FIND($C959,$A959)+LEN($C959)-1),),
$F959),
[3]!index),_xlfn.XMATCH($G959,[3]!header))</f>
        <v>10</v>
      </c>
      <c r="N959">
        <f t="shared" ca="1" si="179"/>
        <v>10</v>
      </c>
      <c r="O959">
        <f t="shared" ca="1" si="179"/>
        <v>10</v>
      </c>
      <c r="P959">
        <f t="shared" ca="1" si="179"/>
        <v>10</v>
      </c>
      <c r="Q959">
        <f t="shared" ca="1" si="179"/>
        <v>10</v>
      </c>
      <c r="R959">
        <f t="shared" ca="1" si="179"/>
        <v>10</v>
      </c>
      <c r="S959">
        <f t="shared" ca="1" si="179"/>
        <v>10</v>
      </c>
      <c r="T959">
        <f t="shared" ca="1" si="179"/>
        <v>10</v>
      </c>
      <c r="U959">
        <f t="shared" ca="1" si="179"/>
        <v>10</v>
      </c>
      <c r="V959">
        <f t="shared" ca="1" si="179"/>
        <v>10</v>
      </c>
      <c r="W959">
        <f t="shared" ca="1" si="179"/>
        <v>10</v>
      </c>
    </row>
    <row r="960" spans="1:23" x14ac:dyDescent="0.25">
      <c r="A960" t="s">
        <v>205</v>
      </c>
      <c r="B960" t="s">
        <v>5</v>
      </c>
      <c r="C960" t="s">
        <v>15</v>
      </c>
      <c r="D960" t="s">
        <v>16</v>
      </c>
      <c r="E960" t="s">
        <v>207</v>
      </c>
      <c r="F960" t="s">
        <v>211</v>
      </c>
      <c r="G960" t="s">
        <v>82</v>
      </c>
      <c r="K960" t="s">
        <v>83</v>
      </c>
      <c r="L960" t="s">
        <v>74</v>
      </c>
      <c r="M960" cm="1">
        <f t="array" aca="1" ref="M960" ca="1">INDEX([3]!data,_xlfn.XMATCH(_xlfn.CONCAT(
SUBSTITUTE($A960,LEFT($A960,FIND($C960,$A960)+LEN($C960)-1),),
$F960),
[3]!index),_xlfn.XMATCH(_xlfn.CONCAT($C960,$G960),[3]!header))</f>
        <v>0.01</v>
      </c>
    </row>
    <row r="961" spans="1:23" x14ac:dyDescent="0.25">
      <c r="A961" t="s">
        <v>205</v>
      </c>
      <c r="B961" t="s">
        <v>5</v>
      </c>
      <c r="C961" t="s">
        <v>15</v>
      </c>
      <c r="D961" t="s">
        <v>16</v>
      </c>
      <c r="E961" t="s">
        <v>207</v>
      </c>
      <c r="F961" t="s">
        <v>211</v>
      </c>
      <c r="G961" t="s">
        <v>84</v>
      </c>
      <c r="K961" t="s">
        <v>73</v>
      </c>
      <c r="L961" t="s">
        <v>85</v>
      </c>
      <c r="M961" cm="1">
        <f t="array" aca="1" ref="M961" ca="1">INDEX([3]!data,_xlfn.XMATCH(_xlfn.CONCAT(
SUBSTITUTE($A961,LEFT($A961,FIND($C961,$A961)+LEN($C961)-1),),
$F961),
[3]!index),_xlfn.XMATCH($G961,[3]!header))</f>
        <v>1175.8197600000001</v>
      </c>
      <c r="N961">
        <f t="shared" ref="N961:W964" ca="1" si="180">M961</f>
        <v>1175.8197600000001</v>
      </c>
      <c r="O961">
        <f t="shared" ca="1" si="180"/>
        <v>1175.8197600000001</v>
      </c>
      <c r="P961">
        <f t="shared" ca="1" si="180"/>
        <v>1175.8197600000001</v>
      </c>
      <c r="Q961">
        <f t="shared" ca="1" si="180"/>
        <v>1175.8197600000001</v>
      </c>
      <c r="R961">
        <f t="shared" ca="1" si="180"/>
        <v>1175.8197600000001</v>
      </c>
      <c r="S961">
        <f t="shared" ca="1" si="180"/>
        <v>1175.8197600000001</v>
      </c>
      <c r="T961">
        <f t="shared" ca="1" si="180"/>
        <v>1175.8197600000001</v>
      </c>
      <c r="U961">
        <f t="shared" ca="1" si="180"/>
        <v>1175.8197600000001</v>
      </c>
      <c r="V961">
        <f t="shared" ca="1" si="180"/>
        <v>1175.8197600000001</v>
      </c>
      <c r="W961">
        <f t="shared" ca="1" si="180"/>
        <v>1175.8197600000001</v>
      </c>
    </row>
    <row r="962" spans="1:23" x14ac:dyDescent="0.25">
      <c r="A962" t="s">
        <v>205</v>
      </c>
      <c r="B962" t="s">
        <v>5</v>
      </c>
      <c r="C962" t="s">
        <v>15</v>
      </c>
      <c r="D962" t="s">
        <v>16</v>
      </c>
      <c r="E962" t="s">
        <v>207</v>
      </c>
      <c r="F962" t="s">
        <v>211</v>
      </c>
      <c r="G962" t="s">
        <v>86</v>
      </c>
      <c r="K962" t="s">
        <v>73</v>
      </c>
      <c r="L962" t="s">
        <v>87</v>
      </c>
      <c r="M962" cm="1">
        <f t="array" aca="1" ref="M962" ca="1">INDEX([3]!data,_xlfn.XMATCH(_xlfn.CONCAT(
SUBSTITUTE($A962,LEFT($A962,FIND($C962,$A962)+LEN($C962)-1),),
$F962),
[3]!index),_xlfn.XMATCH($G962,[3]!header))</f>
        <v>118083.835429914</v>
      </c>
      <c r="N962">
        <f t="shared" ca="1" si="180"/>
        <v>118083.835429914</v>
      </c>
      <c r="O962">
        <f t="shared" ca="1" si="180"/>
        <v>118083.835429914</v>
      </c>
      <c r="P962">
        <f t="shared" ca="1" si="180"/>
        <v>118083.835429914</v>
      </c>
      <c r="Q962">
        <f t="shared" ca="1" si="180"/>
        <v>118083.835429914</v>
      </c>
      <c r="R962">
        <f t="shared" ca="1" si="180"/>
        <v>118083.835429914</v>
      </c>
      <c r="S962">
        <f t="shared" ca="1" si="180"/>
        <v>118083.835429914</v>
      </c>
      <c r="T962">
        <f t="shared" ca="1" si="180"/>
        <v>118083.835429914</v>
      </c>
      <c r="U962">
        <f t="shared" ca="1" si="180"/>
        <v>118083.835429914</v>
      </c>
      <c r="V962">
        <f t="shared" ca="1" si="180"/>
        <v>118083.835429914</v>
      </c>
      <c r="W962">
        <f t="shared" ca="1" si="180"/>
        <v>118083.835429914</v>
      </c>
    </row>
    <row r="963" spans="1:23" x14ac:dyDescent="0.25">
      <c r="A963" t="s">
        <v>205</v>
      </c>
      <c r="B963" t="s">
        <v>5</v>
      </c>
      <c r="C963" t="s">
        <v>15</v>
      </c>
      <c r="D963" t="s">
        <v>16</v>
      </c>
      <c r="E963" t="s">
        <v>207</v>
      </c>
      <c r="F963" t="s">
        <v>211</v>
      </c>
      <c r="G963" t="s">
        <v>88</v>
      </c>
      <c r="K963" t="s">
        <v>73</v>
      </c>
      <c r="L963" t="s">
        <v>87</v>
      </c>
      <c r="M963" cm="1">
        <f t="array" aca="1" ref="M963" ca="1">INDEX([3]!data,_xlfn.XMATCH(_xlfn.CONCAT(
SUBSTITUTE($A963,LEFT($A963,FIND($C963,$A963)+LEN($C963)-1),),
$F963),
[3]!index),_xlfn.XMATCH($G963,[3]!header))</f>
        <v>2319.59868434175</v>
      </c>
      <c r="N963">
        <f t="shared" ca="1" si="180"/>
        <v>2319.59868434175</v>
      </c>
      <c r="O963">
        <f t="shared" ca="1" si="180"/>
        <v>2319.59868434175</v>
      </c>
      <c r="P963">
        <f t="shared" ca="1" si="180"/>
        <v>2319.59868434175</v>
      </c>
      <c r="Q963">
        <f t="shared" ca="1" si="180"/>
        <v>2319.59868434175</v>
      </c>
      <c r="R963">
        <f t="shared" ca="1" si="180"/>
        <v>2319.59868434175</v>
      </c>
      <c r="S963">
        <f t="shared" ca="1" si="180"/>
        <v>2319.59868434175</v>
      </c>
      <c r="T963">
        <f t="shared" ca="1" si="180"/>
        <v>2319.59868434175</v>
      </c>
      <c r="U963">
        <f t="shared" ca="1" si="180"/>
        <v>2319.59868434175</v>
      </c>
      <c r="V963">
        <f t="shared" ca="1" si="180"/>
        <v>2319.59868434175</v>
      </c>
      <c r="W963">
        <f t="shared" ca="1" si="180"/>
        <v>2319.59868434175</v>
      </c>
    </row>
    <row r="964" spans="1:23" x14ac:dyDescent="0.25">
      <c r="A964" t="s">
        <v>205</v>
      </c>
      <c r="B964" t="s">
        <v>5</v>
      </c>
      <c r="C964" t="s">
        <v>15</v>
      </c>
      <c r="D964" t="s">
        <v>16</v>
      </c>
      <c r="E964" t="s">
        <v>207</v>
      </c>
      <c r="F964" t="s">
        <v>211</v>
      </c>
      <c r="G964" t="s">
        <v>17</v>
      </c>
      <c r="J964" t="s">
        <v>188</v>
      </c>
      <c r="K964" t="s">
        <v>90</v>
      </c>
      <c r="L964" t="str" cm="1">
        <f t="array" aca="1" ref="L964" ca="1">INDEX([3]!data_multi,_xlfn.XMATCH(_xlfn.CONCAT(
SUBSTITUTE($A964,LEFT($A964,FIND($C964,$A964)+LEN($C964)-1),),
$F964:$I964,
SUBSTITUTE($J964,LEFT($A964,FIND($C964,$A964)+LEN($C964)-1),)),
[3]!index_multi),_xlfn.XMATCH(L$2,[3]!header_multi))</f>
        <v>GJ</v>
      </c>
      <c r="M964" cm="1">
        <f t="array" aca="1" ref="M964" ca="1">INDEX([3]!data_multi,_xlfn.XMATCH(_xlfn.CONCAT(
SUBSTITUTE($A964,LEFT($A964,FIND($C964,$A964)+LEN($C964)-1),),
$F964:$I964,
SUBSTITUTE($J964,LEFT($A964,FIND($C964,$A964)+LEN($C964)-1),)),
[3]!index_multi),_xlfn.XMATCH(M$2,[3]!header_multi))</f>
        <v>2.1716997981187798</v>
      </c>
      <c r="N964">
        <f t="shared" ca="1" si="180"/>
        <v>2.1716997981187798</v>
      </c>
      <c r="O964">
        <f t="shared" ca="1" si="180"/>
        <v>2.1716997981187798</v>
      </c>
      <c r="P964">
        <f t="shared" ca="1" si="180"/>
        <v>2.1716997981187798</v>
      </c>
      <c r="Q964">
        <f t="shared" ca="1" si="180"/>
        <v>2.1716997981187798</v>
      </c>
      <c r="R964">
        <f t="shared" ca="1" si="180"/>
        <v>2.1716997981187798</v>
      </c>
      <c r="S964">
        <f t="shared" ca="1" si="180"/>
        <v>2.1716997981187798</v>
      </c>
      <c r="T964">
        <f t="shared" ca="1" si="180"/>
        <v>2.1716997981187798</v>
      </c>
      <c r="U964">
        <f t="shared" ca="1" si="180"/>
        <v>2.1716997981187798</v>
      </c>
      <c r="V964">
        <f t="shared" ca="1" si="180"/>
        <v>2.1716997981187798</v>
      </c>
      <c r="W964">
        <f t="shared" ca="1" si="180"/>
        <v>2.1716997981187798</v>
      </c>
    </row>
    <row r="965" spans="1:23" x14ac:dyDescent="0.25">
      <c r="A965" t="s">
        <v>205</v>
      </c>
      <c r="B965" t="s">
        <v>5</v>
      </c>
      <c r="C965" t="s">
        <v>15</v>
      </c>
      <c r="D965" t="s">
        <v>16</v>
      </c>
      <c r="E965" t="s">
        <v>207</v>
      </c>
      <c r="F965" t="s">
        <v>212</v>
      </c>
      <c r="G965" t="s">
        <v>6</v>
      </c>
    </row>
    <row r="966" spans="1:23" x14ac:dyDescent="0.25">
      <c r="A966" t="s">
        <v>205</v>
      </c>
      <c r="B966" t="s">
        <v>5</v>
      </c>
      <c r="C966" t="s">
        <v>15</v>
      </c>
      <c r="D966" t="s">
        <v>16</v>
      </c>
      <c r="E966" t="s">
        <v>207</v>
      </c>
      <c r="F966" t="s">
        <v>212</v>
      </c>
      <c r="G966" t="s">
        <v>77</v>
      </c>
      <c r="K966" t="s">
        <v>73</v>
      </c>
      <c r="L966" t="s">
        <v>78</v>
      </c>
      <c r="M966" cm="1">
        <f t="array" aca="1" ref="M966" ca="1">INDEX([3]!data,_xlfn.XMATCH(_xlfn.CONCAT(
SUBSTITUTE($A966,LEFT($A966,FIND($C966,$A966)+LEN($C966)-1),),
$F966),
[3]!index),_xlfn.XMATCH($G966,[3]!header))</f>
        <v>1940</v>
      </c>
      <c r="N966">
        <f t="shared" ref="N966:W968" ca="1" si="181">M966</f>
        <v>1940</v>
      </c>
      <c r="O966">
        <f t="shared" ca="1" si="181"/>
        <v>1940</v>
      </c>
      <c r="P966">
        <f t="shared" ca="1" si="181"/>
        <v>1940</v>
      </c>
      <c r="Q966">
        <f t="shared" ca="1" si="181"/>
        <v>1940</v>
      </c>
      <c r="R966">
        <f t="shared" ca="1" si="181"/>
        <v>1940</v>
      </c>
      <c r="S966">
        <f t="shared" ca="1" si="181"/>
        <v>1940</v>
      </c>
      <c r="T966">
        <f t="shared" ca="1" si="181"/>
        <v>1940</v>
      </c>
      <c r="U966">
        <f t="shared" ca="1" si="181"/>
        <v>1940</v>
      </c>
      <c r="V966">
        <f t="shared" ca="1" si="181"/>
        <v>1940</v>
      </c>
      <c r="W966">
        <f t="shared" ca="1" si="181"/>
        <v>1940</v>
      </c>
    </row>
    <row r="967" spans="1:23" x14ac:dyDescent="0.25">
      <c r="A967" t="s">
        <v>205</v>
      </c>
      <c r="B967" t="s">
        <v>5</v>
      </c>
      <c r="C967" t="s">
        <v>15</v>
      </c>
      <c r="D967" t="s">
        <v>16</v>
      </c>
      <c r="E967" t="s">
        <v>207</v>
      </c>
      <c r="F967" t="s">
        <v>212</v>
      </c>
      <c r="G967" t="s">
        <v>79</v>
      </c>
      <c r="K967" t="s">
        <v>73</v>
      </c>
      <c r="L967" t="s">
        <v>78</v>
      </c>
      <c r="M967" cm="1">
        <f t="array" aca="1" ref="M967" ca="1">INDEX([3]!data,_xlfn.XMATCH(_xlfn.CONCAT(
SUBSTITUTE($A967,LEFT($A967,FIND($C967,$A967)+LEN($C967)-1),),
$F967),
[3]!index),_xlfn.XMATCH($G967,[3]!header))</f>
        <v>2101</v>
      </c>
      <c r="N967">
        <f t="shared" ca="1" si="181"/>
        <v>2101</v>
      </c>
      <c r="O967">
        <f t="shared" ca="1" si="181"/>
        <v>2101</v>
      </c>
      <c r="P967">
        <f t="shared" ca="1" si="181"/>
        <v>2101</v>
      </c>
      <c r="Q967">
        <f t="shared" ca="1" si="181"/>
        <v>2101</v>
      </c>
      <c r="R967">
        <f t="shared" ca="1" si="181"/>
        <v>2101</v>
      </c>
      <c r="S967">
        <f t="shared" ca="1" si="181"/>
        <v>2101</v>
      </c>
      <c r="T967">
        <f t="shared" ca="1" si="181"/>
        <v>2101</v>
      </c>
      <c r="U967">
        <f t="shared" ca="1" si="181"/>
        <v>2101</v>
      </c>
      <c r="V967">
        <f t="shared" ca="1" si="181"/>
        <v>2101</v>
      </c>
      <c r="W967">
        <f t="shared" ca="1" si="181"/>
        <v>2101</v>
      </c>
    </row>
    <row r="968" spans="1:23" x14ac:dyDescent="0.25">
      <c r="A968" t="s">
        <v>205</v>
      </c>
      <c r="B968" t="s">
        <v>5</v>
      </c>
      <c r="C968" t="s">
        <v>15</v>
      </c>
      <c r="D968" t="s">
        <v>16</v>
      </c>
      <c r="E968" t="s">
        <v>207</v>
      </c>
      <c r="F968" t="s">
        <v>212</v>
      </c>
      <c r="G968" t="s">
        <v>80</v>
      </c>
      <c r="K968" t="s">
        <v>73</v>
      </c>
      <c r="L968" t="s">
        <v>81</v>
      </c>
      <c r="M968" cm="1">
        <f t="array" aca="1" ref="M968" ca="1">INDEX([3]!data,_xlfn.XMATCH(_xlfn.CONCAT(
SUBSTITUTE($A968,LEFT($A968,FIND($C968,$A968)+LEN($C968)-1),),
$F968),
[3]!index),_xlfn.XMATCH($G968,[3]!header))</f>
        <v>10</v>
      </c>
      <c r="N968">
        <f t="shared" ca="1" si="181"/>
        <v>10</v>
      </c>
      <c r="O968">
        <f t="shared" ca="1" si="181"/>
        <v>10</v>
      </c>
      <c r="P968">
        <f t="shared" ca="1" si="181"/>
        <v>10</v>
      </c>
      <c r="Q968">
        <f t="shared" ca="1" si="181"/>
        <v>10</v>
      </c>
      <c r="R968">
        <f t="shared" ca="1" si="181"/>
        <v>10</v>
      </c>
      <c r="S968">
        <f t="shared" ca="1" si="181"/>
        <v>10</v>
      </c>
      <c r="T968">
        <f t="shared" ca="1" si="181"/>
        <v>10</v>
      </c>
      <c r="U968">
        <f t="shared" ca="1" si="181"/>
        <v>10</v>
      </c>
      <c r="V968">
        <f t="shared" ca="1" si="181"/>
        <v>10</v>
      </c>
      <c r="W968">
        <f t="shared" ca="1" si="181"/>
        <v>10</v>
      </c>
    </row>
    <row r="969" spans="1:23" x14ac:dyDescent="0.25">
      <c r="A969" t="s">
        <v>205</v>
      </c>
      <c r="B969" t="s">
        <v>5</v>
      </c>
      <c r="C969" t="s">
        <v>15</v>
      </c>
      <c r="D969" t="s">
        <v>16</v>
      </c>
      <c r="E969" t="s">
        <v>207</v>
      </c>
      <c r="F969" t="s">
        <v>212</v>
      </c>
      <c r="G969" t="s">
        <v>82</v>
      </c>
      <c r="K969" t="s">
        <v>83</v>
      </c>
      <c r="L969" t="s">
        <v>74</v>
      </c>
      <c r="M969" cm="1">
        <f t="array" aca="1" ref="M969" ca="1">INDEX([3]!data,_xlfn.XMATCH(_xlfn.CONCAT(
SUBSTITUTE($A969,LEFT($A969,FIND($C969,$A969)+LEN($C969)-1),),
$F969),
[3]!index),_xlfn.XMATCH(_xlfn.CONCAT($C969,$G969),[3]!header))</f>
        <v>0.72</v>
      </c>
    </row>
    <row r="970" spans="1:23" x14ac:dyDescent="0.25">
      <c r="A970" t="s">
        <v>205</v>
      </c>
      <c r="B970" t="s">
        <v>5</v>
      </c>
      <c r="C970" t="s">
        <v>15</v>
      </c>
      <c r="D970" t="s">
        <v>16</v>
      </c>
      <c r="E970" t="s">
        <v>207</v>
      </c>
      <c r="F970" t="s">
        <v>212</v>
      </c>
      <c r="G970" t="s">
        <v>84</v>
      </c>
      <c r="K970" t="s">
        <v>73</v>
      </c>
      <c r="L970" t="s">
        <v>85</v>
      </c>
      <c r="M970" cm="1">
        <f t="array" aca="1" ref="M970" ca="1">INDEX([3]!data,_xlfn.XMATCH(_xlfn.CONCAT(
SUBSTITUTE($A970,LEFT($A970,FIND($C970,$A970)+LEN($C970)-1),),
$F970),
[3]!index),_xlfn.XMATCH($G970,[3]!header))</f>
        <v>1175.8197600000001</v>
      </c>
      <c r="N970">
        <f t="shared" ref="N970:W973" ca="1" si="182">M970</f>
        <v>1175.8197600000001</v>
      </c>
      <c r="O970">
        <f t="shared" ca="1" si="182"/>
        <v>1175.8197600000001</v>
      </c>
      <c r="P970">
        <f t="shared" ca="1" si="182"/>
        <v>1175.8197600000001</v>
      </c>
      <c r="Q970">
        <f t="shared" ca="1" si="182"/>
        <v>1175.8197600000001</v>
      </c>
      <c r="R970">
        <f t="shared" ca="1" si="182"/>
        <v>1175.8197600000001</v>
      </c>
      <c r="S970">
        <f t="shared" ca="1" si="182"/>
        <v>1175.8197600000001</v>
      </c>
      <c r="T970">
        <f t="shared" ca="1" si="182"/>
        <v>1175.8197600000001</v>
      </c>
      <c r="U970">
        <f t="shared" ca="1" si="182"/>
        <v>1175.8197600000001</v>
      </c>
      <c r="V970">
        <f t="shared" ca="1" si="182"/>
        <v>1175.8197600000001</v>
      </c>
      <c r="W970">
        <f t="shared" ca="1" si="182"/>
        <v>1175.8197600000001</v>
      </c>
    </row>
    <row r="971" spans="1:23" x14ac:dyDescent="0.25">
      <c r="A971" t="s">
        <v>205</v>
      </c>
      <c r="B971" t="s">
        <v>5</v>
      </c>
      <c r="C971" t="s">
        <v>15</v>
      </c>
      <c r="D971" t="s">
        <v>16</v>
      </c>
      <c r="E971" t="s">
        <v>207</v>
      </c>
      <c r="F971" t="s">
        <v>212</v>
      </c>
      <c r="G971" t="s">
        <v>86</v>
      </c>
      <c r="K971" t="s">
        <v>73</v>
      </c>
      <c r="L971" t="s">
        <v>87</v>
      </c>
      <c r="M971" cm="1">
        <f t="array" aca="1" ref="M971" ca="1">INDEX([3]!data,_xlfn.XMATCH(_xlfn.CONCAT(
SUBSTITUTE($A971,LEFT($A971,FIND($C971,$A971)+LEN($C971)-1),),
$F971),
[3]!index),_xlfn.XMATCH($G971,[3]!header))</f>
        <v>51999.999198041602</v>
      </c>
      <c r="N971">
        <f t="shared" ca="1" si="182"/>
        <v>51999.999198041602</v>
      </c>
      <c r="O971">
        <f t="shared" ca="1" si="182"/>
        <v>51999.999198041602</v>
      </c>
      <c r="P971">
        <f t="shared" ca="1" si="182"/>
        <v>51999.999198041602</v>
      </c>
      <c r="Q971">
        <f t="shared" ca="1" si="182"/>
        <v>51999.999198041602</v>
      </c>
      <c r="R971">
        <f t="shared" ca="1" si="182"/>
        <v>51999.999198041602</v>
      </c>
      <c r="S971">
        <f t="shared" ca="1" si="182"/>
        <v>51999.999198041602</v>
      </c>
      <c r="T971">
        <f t="shared" ca="1" si="182"/>
        <v>51999.999198041602</v>
      </c>
      <c r="U971">
        <f t="shared" ca="1" si="182"/>
        <v>51999.999198041602</v>
      </c>
      <c r="V971">
        <f t="shared" ca="1" si="182"/>
        <v>51999.999198041602</v>
      </c>
      <c r="W971">
        <f t="shared" ca="1" si="182"/>
        <v>51999.999198041602</v>
      </c>
    </row>
    <row r="972" spans="1:23" x14ac:dyDescent="0.25">
      <c r="A972" t="s">
        <v>205</v>
      </c>
      <c r="B972" t="s">
        <v>5</v>
      </c>
      <c r="C972" t="s">
        <v>15</v>
      </c>
      <c r="D972" t="s">
        <v>16</v>
      </c>
      <c r="E972" t="s">
        <v>207</v>
      </c>
      <c r="F972" t="s">
        <v>212</v>
      </c>
      <c r="G972" t="s">
        <v>88</v>
      </c>
      <c r="K972" t="s">
        <v>73</v>
      </c>
      <c r="L972" t="s">
        <v>87</v>
      </c>
      <c r="M972" cm="1">
        <f t="array" aca="1" ref="M972" ca="1">INDEX([3]!data,_xlfn.XMATCH(_xlfn.CONCAT(
SUBSTITUTE($A972,LEFT($A972,FIND($C972,$A972)+LEN($C972)-1),),
$F972),
[3]!index),_xlfn.XMATCH($G972,[3]!header))</f>
        <v>1932.99890361812</v>
      </c>
      <c r="N972">
        <f t="shared" ca="1" si="182"/>
        <v>1932.99890361812</v>
      </c>
      <c r="O972">
        <f t="shared" ca="1" si="182"/>
        <v>1932.99890361812</v>
      </c>
      <c r="P972">
        <f t="shared" ca="1" si="182"/>
        <v>1932.99890361812</v>
      </c>
      <c r="Q972">
        <f t="shared" ca="1" si="182"/>
        <v>1932.99890361812</v>
      </c>
      <c r="R972">
        <f t="shared" ca="1" si="182"/>
        <v>1932.99890361812</v>
      </c>
      <c r="S972">
        <f t="shared" ca="1" si="182"/>
        <v>1932.99890361812</v>
      </c>
      <c r="T972">
        <f t="shared" ca="1" si="182"/>
        <v>1932.99890361812</v>
      </c>
      <c r="U972">
        <f t="shared" ca="1" si="182"/>
        <v>1932.99890361812</v>
      </c>
      <c r="V972">
        <f t="shared" ca="1" si="182"/>
        <v>1932.99890361812</v>
      </c>
      <c r="W972">
        <f t="shared" ca="1" si="182"/>
        <v>1932.99890361812</v>
      </c>
    </row>
    <row r="973" spans="1:23" x14ac:dyDescent="0.25">
      <c r="A973" t="s">
        <v>205</v>
      </c>
      <c r="B973" t="s">
        <v>5</v>
      </c>
      <c r="C973" t="s">
        <v>15</v>
      </c>
      <c r="D973" t="s">
        <v>16</v>
      </c>
      <c r="E973" t="s">
        <v>207</v>
      </c>
      <c r="F973" t="s">
        <v>212</v>
      </c>
      <c r="G973" t="s">
        <v>17</v>
      </c>
      <c r="J973" t="s">
        <v>188</v>
      </c>
      <c r="K973" t="s">
        <v>90</v>
      </c>
      <c r="L973" t="str" cm="1">
        <f t="array" aca="1" ref="L973" ca="1">INDEX([3]!data_multi,_xlfn.XMATCH(_xlfn.CONCAT(
SUBSTITUTE($A973,LEFT($A973,FIND($C973,$A973)+LEN($C973)-1),),
$F973:$I973,
SUBSTITUTE($J973,LEFT($A973,FIND($C973,$A973)+LEN($C973)-1),)),
[3]!index_multi),_xlfn.XMATCH(L$2,[3]!header_multi))</f>
        <v>GJ</v>
      </c>
      <c r="M973" cm="1">
        <f t="array" aca="1" ref="M973" ca="1">INDEX([3]!data_multi,_xlfn.XMATCH(_xlfn.CONCAT(
SUBSTITUTE($A973,LEFT($A973,FIND($C973,$A973)+LEN($C973)-1),),
$F973:$I973,
SUBSTITUTE($J973,LEFT($A973,FIND($C973,$A973)+LEN($C973)-1),)),
[3]!index_multi),_xlfn.XMATCH(M$2,[3]!header_multi))</f>
        <v>3.3593210409057801</v>
      </c>
      <c r="N973">
        <f t="shared" ca="1" si="182"/>
        <v>3.3593210409057801</v>
      </c>
      <c r="O973">
        <f t="shared" ca="1" si="182"/>
        <v>3.3593210409057801</v>
      </c>
      <c r="P973">
        <f t="shared" ca="1" si="182"/>
        <v>3.3593210409057801</v>
      </c>
      <c r="Q973">
        <f t="shared" ca="1" si="182"/>
        <v>3.3593210409057801</v>
      </c>
      <c r="R973">
        <f t="shared" ca="1" si="182"/>
        <v>3.3593210409057801</v>
      </c>
      <c r="S973">
        <f t="shared" ca="1" si="182"/>
        <v>3.3593210409057801</v>
      </c>
      <c r="T973">
        <f t="shared" ca="1" si="182"/>
        <v>3.3593210409057801</v>
      </c>
      <c r="U973">
        <f t="shared" ca="1" si="182"/>
        <v>3.3593210409057801</v>
      </c>
      <c r="V973">
        <f t="shared" ca="1" si="182"/>
        <v>3.3593210409057801</v>
      </c>
      <c r="W973">
        <f t="shared" ca="1" si="182"/>
        <v>3.3593210409057801</v>
      </c>
    </row>
    <row r="974" spans="1:23" x14ac:dyDescent="0.25">
      <c r="A974" t="s">
        <v>205</v>
      </c>
      <c r="B974" t="s">
        <v>5</v>
      </c>
      <c r="C974" t="s">
        <v>15</v>
      </c>
      <c r="D974" t="s">
        <v>16</v>
      </c>
      <c r="E974" t="s">
        <v>207</v>
      </c>
      <c r="F974" t="s">
        <v>213</v>
      </c>
      <c r="G974" t="s">
        <v>6</v>
      </c>
    </row>
    <row r="975" spans="1:23" x14ac:dyDescent="0.25">
      <c r="A975" t="s">
        <v>205</v>
      </c>
      <c r="B975" t="s">
        <v>5</v>
      </c>
      <c r="C975" t="s">
        <v>15</v>
      </c>
      <c r="D975" t="s">
        <v>16</v>
      </c>
      <c r="E975" t="s">
        <v>207</v>
      </c>
      <c r="F975" t="s">
        <v>213</v>
      </c>
      <c r="G975" t="s">
        <v>77</v>
      </c>
      <c r="K975" t="s">
        <v>73</v>
      </c>
      <c r="L975" t="s">
        <v>78</v>
      </c>
      <c r="M975" cm="1">
        <f t="array" aca="1" ref="M975" ca="1">INDEX([3]!data,_xlfn.XMATCH(_xlfn.CONCAT(
SUBSTITUTE($A975,LEFT($A975,FIND($C975,$A975)+LEN($C975)-1),),
$F975),
[3]!index),_xlfn.XMATCH($G975,[3]!header))</f>
        <v>1940</v>
      </c>
      <c r="N975">
        <f t="shared" ref="N975:W977" ca="1" si="183">M975</f>
        <v>1940</v>
      </c>
      <c r="O975">
        <f t="shared" ca="1" si="183"/>
        <v>1940</v>
      </c>
      <c r="P975">
        <f t="shared" ca="1" si="183"/>
        <v>1940</v>
      </c>
      <c r="Q975">
        <f t="shared" ca="1" si="183"/>
        <v>1940</v>
      </c>
      <c r="R975">
        <f t="shared" ca="1" si="183"/>
        <v>1940</v>
      </c>
      <c r="S975">
        <f t="shared" ca="1" si="183"/>
        <v>1940</v>
      </c>
      <c r="T975">
        <f t="shared" ca="1" si="183"/>
        <v>1940</v>
      </c>
      <c r="U975">
        <f t="shared" ca="1" si="183"/>
        <v>1940</v>
      </c>
      <c r="V975">
        <f t="shared" ca="1" si="183"/>
        <v>1940</v>
      </c>
      <c r="W975">
        <f t="shared" ca="1" si="183"/>
        <v>1940</v>
      </c>
    </row>
    <row r="976" spans="1:23" x14ac:dyDescent="0.25">
      <c r="A976" t="s">
        <v>205</v>
      </c>
      <c r="B976" t="s">
        <v>5</v>
      </c>
      <c r="C976" t="s">
        <v>15</v>
      </c>
      <c r="D976" t="s">
        <v>16</v>
      </c>
      <c r="E976" t="s">
        <v>207</v>
      </c>
      <c r="F976" t="s">
        <v>213</v>
      </c>
      <c r="G976" t="s">
        <v>79</v>
      </c>
      <c r="K976" t="s">
        <v>73</v>
      </c>
      <c r="L976" t="s">
        <v>78</v>
      </c>
      <c r="M976" cm="1">
        <f t="array" aca="1" ref="M976" ca="1">INDEX([3]!data,_xlfn.XMATCH(_xlfn.CONCAT(
SUBSTITUTE($A976,LEFT($A976,FIND($C976,$A976)+LEN($C976)-1),),
$F976),
[3]!index),_xlfn.XMATCH($G976,[3]!header))</f>
        <v>2101</v>
      </c>
      <c r="N976">
        <f t="shared" ca="1" si="183"/>
        <v>2101</v>
      </c>
      <c r="O976">
        <f t="shared" ca="1" si="183"/>
        <v>2101</v>
      </c>
      <c r="P976">
        <f t="shared" ca="1" si="183"/>
        <v>2101</v>
      </c>
      <c r="Q976">
        <f t="shared" ca="1" si="183"/>
        <v>2101</v>
      </c>
      <c r="R976">
        <f t="shared" ca="1" si="183"/>
        <v>2101</v>
      </c>
      <c r="S976">
        <f t="shared" ca="1" si="183"/>
        <v>2101</v>
      </c>
      <c r="T976">
        <f t="shared" ca="1" si="183"/>
        <v>2101</v>
      </c>
      <c r="U976">
        <f t="shared" ca="1" si="183"/>
        <v>2101</v>
      </c>
      <c r="V976">
        <f t="shared" ca="1" si="183"/>
        <v>2101</v>
      </c>
      <c r="W976">
        <f t="shared" ca="1" si="183"/>
        <v>2101</v>
      </c>
    </row>
    <row r="977" spans="1:23" x14ac:dyDescent="0.25">
      <c r="A977" t="s">
        <v>205</v>
      </c>
      <c r="B977" t="s">
        <v>5</v>
      </c>
      <c r="C977" t="s">
        <v>15</v>
      </c>
      <c r="D977" t="s">
        <v>16</v>
      </c>
      <c r="E977" t="s">
        <v>207</v>
      </c>
      <c r="F977" t="s">
        <v>213</v>
      </c>
      <c r="G977" t="s">
        <v>80</v>
      </c>
      <c r="K977" t="s">
        <v>73</v>
      </c>
      <c r="L977" t="s">
        <v>81</v>
      </c>
      <c r="M977" cm="1">
        <f t="array" aca="1" ref="M977" ca="1">INDEX([3]!data,_xlfn.XMATCH(_xlfn.CONCAT(
SUBSTITUTE($A977,LEFT($A977,FIND($C977,$A977)+LEN($C977)-1),),
$F977),
[3]!index),_xlfn.XMATCH($G977,[3]!header))</f>
        <v>10</v>
      </c>
      <c r="N977">
        <f t="shared" ca="1" si="183"/>
        <v>10</v>
      </c>
      <c r="O977">
        <f t="shared" ca="1" si="183"/>
        <v>10</v>
      </c>
      <c r="P977">
        <f t="shared" ca="1" si="183"/>
        <v>10</v>
      </c>
      <c r="Q977">
        <f t="shared" ca="1" si="183"/>
        <v>10</v>
      </c>
      <c r="R977">
        <f t="shared" ca="1" si="183"/>
        <v>10</v>
      </c>
      <c r="S977">
        <f t="shared" ca="1" si="183"/>
        <v>10</v>
      </c>
      <c r="T977">
        <f t="shared" ca="1" si="183"/>
        <v>10</v>
      </c>
      <c r="U977">
        <f t="shared" ca="1" si="183"/>
        <v>10</v>
      </c>
      <c r="V977">
        <f t="shared" ca="1" si="183"/>
        <v>10</v>
      </c>
      <c r="W977">
        <f t="shared" ca="1" si="183"/>
        <v>10</v>
      </c>
    </row>
    <row r="978" spans="1:23" x14ac:dyDescent="0.25">
      <c r="A978" t="s">
        <v>205</v>
      </c>
      <c r="B978" t="s">
        <v>5</v>
      </c>
      <c r="C978" t="s">
        <v>15</v>
      </c>
      <c r="D978" t="s">
        <v>16</v>
      </c>
      <c r="E978" t="s">
        <v>207</v>
      </c>
      <c r="F978" t="s">
        <v>213</v>
      </c>
      <c r="G978" t="s">
        <v>82</v>
      </c>
      <c r="K978" t="s">
        <v>83</v>
      </c>
      <c r="L978" t="s">
        <v>74</v>
      </c>
      <c r="M978" cm="1">
        <f t="array" aca="1" ref="M978" ca="1">INDEX([3]!data,_xlfn.XMATCH(_xlfn.CONCAT(
SUBSTITUTE($A978,LEFT($A978,FIND($C978,$A978)+LEN($C978)-1),),
$F978),
[3]!index),_xlfn.XMATCH(_xlfn.CONCAT($C978,$G978),[3]!header))</f>
        <v>0.08</v>
      </c>
    </row>
    <row r="979" spans="1:23" x14ac:dyDescent="0.25">
      <c r="A979" t="s">
        <v>205</v>
      </c>
      <c r="B979" t="s">
        <v>5</v>
      </c>
      <c r="C979" t="s">
        <v>15</v>
      </c>
      <c r="D979" t="s">
        <v>16</v>
      </c>
      <c r="E979" t="s">
        <v>207</v>
      </c>
      <c r="F979" t="s">
        <v>213</v>
      </c>
      <c r="G979" t="s">
        <v>84</v>
      </c>
      <c r="K979" t="s">
        <v>73</v>
      </c>
      <c r="L979" t="s">
        <v>85</v>
      </c>
      <c r="M979" cm="1">
        <f t="array" aca="1" ref="M979" ca="1">INDEX([3]!data,_xlfn.XMATCH(_xlfn.CONCAT(
SUBSTITUTE($A979,LEFT($A979,FIND($C979,$A979)+LEN($C979)-1),),
$F979),
[3]!index),_xlfn.XMATCH($G979,[3]!header))</f>
        <v>1175.8197600000001</v>
      </c>
      <c r="N979">
        <f t="shared" ref="N979:W982" ca="1" si="184">M979</f>
        <v>1175.8197600000001</v>
      </c>
      <c r="O979">
        <f t="shared" ca="1" si="184"/>
        <v>1175.8197600000001</v>
      </c>
      <c r="P979">
        <f t="shared" ca="1" si="184"/>
        <v>1175.8197600000001</v>
      </c>
      <c r="Q979">
        <f t="shared" ca="1" si="184"/>
        <v>1175.8197600000001</v>
      </c>
      <c r="R979">
        <f t="shared" ca="1" si="184"/>
        <v>1175.8197600000001</v>
      </c>
      <c r="S979">
        <f t="shared" ca="1" si="184"/>
        <v>1175.8197600000001</v>
      </c>
      <c r="T979">
        <f t="shared" ca="1" si="184"/>
        <v>1175.8197600000001</v>
      </c>
      <c r="U979">
        <f t="shared" ca="1" si="184"/>
        <v>1175.8197600000001</v>
      </c>
      <c r="V979">
        <f t="shared" ca="1" si="184"/>
        <v>1175.8197600000001</v>
      </c>
      <c r="W979">
        <f t="shared" ca="1" si="184"/>
        <v>1175.8197600000001</v>
      </c>
    </row>
    <row r="980" spans="1:23" x14ac:dyDescent="0.25">
      <c r="A980" t="s">
        <v>205</v>
      </c>
      <c r="B980" t="s">
        <v>5</v>
      </c>
      <c r="C980" t="s">
        <v>15</v>
      </c>
      <c r="D980" t="s">
        <v>16</v>
      </c>
      <c r="E980" t="s">
        <v>207</v>
      </c>
      <c r="F980" t="s">
        <v>213</v>
      </c>
      <c r="G980" t="s">
        <v>86</v>
      </c>
      <c r="K980" t="s">
        <v>73</v>
      </c>
      <c r="L980" t="s">
        <v>87</v>
      </c>
      <c r="M980" cm="1">
        <f t="array" aca="1" ref="M980" ca="1">INDEX([3]!data,_xlfn.XMATCH(_xlfn.CONCAT(
SUBSTITUTE($A980,LEFT($A980,FIND($C980,$A980)+LEN($C980)-1),),
$F980),
[3]!index),_xlfn.XMATCH($G980,[3]!header))</f>
        <v>90351.408584883597</v>
      </c>
      <c r="N980">
        <f t="shared" ca="1" si="184"/>
        <v>90351.408584883597</v>
      </c>
      <c r="O980">
        <f t="shared" ca="1" si="184"/>
        <v>90351.408584883597</v>
      </c>
      <c r="P980">
        <f t="shared" ca="1" si="184"/>
        <v>90351.408584883597</v>
      </c>
      <c r="Q980">
        <f t="shared" ca="1" si="184"/>
        <v>90351.408584883597</v>
      </c>
      <c r="R980">
        <f t="shared" ca="1" si="184"/>
        <v>90351.408584883597</v>
      </c>
      <c r="S980">
        <f t="shared" ca="1" si="184"/>
        <v>90351.408584883597</v>
      </c>
      <c r="T980">
        <f t="shared" ca="1" si="184"/>
        <v>90351.408584883597</v>
      </c>
      <c r="U980">
        <f t="shared" ca="1" si="184"/>
        <v>90351.408584883597</v>
      </c>
      <c r="V980">
        <f t="shared" ca="1" si="184"/>
        <v>90351.408584883597</v>
      </c>
      <c r="W980">
        <f t="shared" ca="1" si="184"/>
        <v>90351.408584883597</v>
      </c>
    </row>
    <row r="981" spans="1:23" x14ac:dyDescent="0.25">
      <c r="A981" t="s">
        <v>205</v>
      </c>
      <c r="B981" t="s">
        <v>5</v>
      </c>
      <c r="C981" t="s">
        <v>15</v>
      </c>
      <c r="D981" t="s">
        <v>16</v>
      </c>
      <c r="E981" t="s">
        <v>207</v>
      </c>
      <c r="F981" t="s">
        <v>213</v>
      </c>
      <c r="G981" t="s">
        <v>88</v>
      </c>
      <c r="K981" t="s">
        <v>73</v>
      </c>
      <c r="L981" t="s">
        <v>87</v>
      </c>
      <c r="M981" cm="1">
        <f t="array" aca="1" ref="M981" ca="1">INDEX([3]!data,_xlfn.XMATCH(_xlfn.CONCAT(
SUBSTITUTE($A981,LEFT($A981,FIND($C981,$A981)+LEN($C981)-1),),
$F981),
[3]!index),_xlfn.XMATCH($G981,[3]!header))</f>
        <v>1932.99890361812</v>
      </c>
      <c r="N981">
        <f t="shared" ca="1" si="184"/>
        <v>1932.99890361812</v>
      </c>
      <c r="O981">
        <f t="shared" ca="1" si="184"/>
        <v>1932.99890361812</v>
      </c>
      <c r="P981">
        <f t="shared" ca="1" si="184"/>
        <v>1932.99890361812</v>
      </c>
      <c r="Q981">
        <f t="shared" ca="1" si="184"/>
        <v>1932.99890361812</v>
      </c>
      <c r="R981">
        <f t="shared" ca="1" si="184"/>
        <v>1932.99890361812</v>
      </c>
      <c r="S981">
        <f t="shared" ca="1" si="184"/>
        <v>1932.99890361812</v>
      </c>
      <c r="T981">
        <f t="shared" ca="1" si="184"/>
        <v>1932.99890361812</v>
      </c>
      <c r="U981">
        <f t="shared" ca="1" si="184"/>
        <v>1932.99890361812</v>
      </c>
      <c r="V981">
        <f t="shared" ca="1" si="184"/>
        <v>1932.99890361812</v>
      </c>
      <c r="W981">
        <f t="shared" ca="1" si="184"/>
        <v>1932.99890361812</v>
      </c>
    </row>
    <row r="982" spans="1:23" x14ac:dyDescent="0.25">
      <c r="A982" t="s">
        <v>205</v>
      </c>
      <c r="B982" t="s">
        <v>5</v>
      </c>
      <c r="C982" t="s">
        <v>15</v>
      </c>
      <c r="D982" t="s">
        <v>16</v>
      </c>
      <c r="E982" t="s">
        <v>207</v>
      </c>
      <c r="F982" t="s">
        <v>213</v>
      </c>
      <c r="G982" t="s">
        <v>17</v>
      </c>
      <c r="J982" t="s">
        <v>188</v>
      </c>
      <c r="K982" t="s">
        <v>90</v>
      </c>
      <c r="L982" t="str" cm="1">
        <f t="array" aca="1" ref="L982" ca="1">INDEX([3]!data_multi,_xlfn.XMATCH(_xlfn.CONCAT(
SUBSTITUTE($A982,LEFT($A982,FIND($C982,$A982)+LEN($C982)-1),),
$F982:$I982,
SUBSTITUTE($J982,LEFT($A982,FIND($C982,$A982)+LEN($C982)-1),)),
[3]!index_multi),_xlfn.XMATCH(L$2,[3]!header_multi))</f>
        <v>GJ</v>
      </c>
      <c r="M982" cm="1">
        <f t="array" aca="1" ref="M982" ca="1">INDEX([3]!data_multi,_xlfn.XMATCH(_xlfn.CONCAT(
SUBSTITUTE($A982,LEFT($A982,FIND($C982,$A982)+LEN($C982)-1),),
$F982:$I982,
SUBSTITUTE($J982,LEFT($A982,FIND($C982,$A982)+LEN($C982)-1),)),
[3]!index_multi),_xlfn.XMATCH(M$2,[3]!header_multi))</f>
        <v>2.2719320964934999</v>
      </c>
      <c r="N982">
        <f t="shared" ca="1" si="184"/>
        <v>2.2719320964934999</v>
      </c>
      <c r="O982">
        <f t="shared" ca="1" si="184"/>
        <v>2.2719320964934999</v>
      </c>
      <c r="P982">
        <f t="shared" ca="1" si="184"/>
        <v>2.2719320964934999</v>
      </c>
      <c r="Q982">
        <f t="shared" ca="1" si="184"/>
        <v>2.2719320964934999</v>
      </c>
      <c r="R982">
        <f t="shared" ca="1" si="184"/>
        <v>2.2719320964934999</v>
      </c>
      <c r="S982">
        <f t="shared" ca="1" si="184"/>
        <v>2.2719320964934999</v>
      </c>
      <c r="T982">
        <f t="shared" ca="1" si="184"/>
        <v>2.2719320964934999</v>
      </c>
      <c r="U982">
        <f t="shared" ca="1" si="184"/>
        <v>2.2719320964934999</v>
      </c>
      <c r="V982">
        <f t="shared" ca="1" si="184"/>
        <v>2.2719320964934999</v>
      </c>
      <c r="W982">
        <f t="shared" ca="1" si="184"/>
        <v>2.2719320964934999</v>
      </c>
    </row>
    <row r="983" spans="1:23" x14ac:dyDescent="0.25">
      <c r="A983" t="s">
        <v>206</v>
      </c>
      <c r="B983" t="s">
        <v>5</v>
      </c>
      <c r="C983" t="s">
        <v>15</v>
      </c>
      <c r="D983" t="s">
        <v>16</v>
      </c>
      <c r="E983" t="s">
        <v>214</v>
      </c>
      <c r="G983" t="s">
        <v>20</v>
      </c>
      <c r="K983" t="s">
        <v>21</v>
      </c>
      <c r="L983" t="str" cm="1">
        <f t="array" aca="1" ref="L983" ca="1">INDEX([1]!data,_xlfn.XMATCH(_xlfn.CONCAT(
SUBSTITUTE($A983,LEFT($A983,FIND($C983,$A983)+LEN($C983)-1),),
$F983:$I983,
SUBSTITUTE($J983,LEFT($A983,FIND($C983,$A983)+LEN($C983)-1),)),
[1]!index),_xlfn.XMATCH(L$2,[1]!header))</f>
        <v>GJ</v>
      </c>
    </row>
    <row r="984" spans="1:23" x14ac:dyDescent="0.25">
      <c r="A984" t="s">
        <v>206</v>
      </c>
      <c r="B984" t="s">
        <v>5</v>
      </c>
      <c r="C984" t="s">
        <v>15</v>
      </c>
      <c r="D984" t="s">
        <v>16</v>
      </c>
      <c r="E984" t="s">
        <v>214</v>
      </c>
      <c r="G984" t="s">
        <v>22</v>
      </c>
      <c r="H984" t="s">
        <v>71</v>
      </c>
    </row>
    <row r="985" spans="1:23" x14ac:dyDescent="0.25">
      <c r="A985" t="s">
        <v>206</v>
      </c>
      <c r="B985" t="s">
        <v>5</v>
      </c>
      <c r="C985" t="s">
        <v>15</v>
      </c>
      <c r="D985" t="s">
        <v>16</v>
      </c>
      <c r="E985" t="s">
        <v>214</v>
      </c>
      <c r="G985" t="s">
        <v>72</v>
      </c>
      <c r="K985" t="s">
        <v>73</v>
      </c>
      <c r="L985" t="s">
        <v>74</v>
      </c>
      <c r="M985" cm="1">
        <f t="array" aca="1" ref="M985" ca="1">INDEX([3]!data,_xlfn.XMATCH(_xlfn.CONCAT(
SUBSTITUTE($A985,LEFT($A985,FIND($C985,$A985)+LEN($C985)-1),),
$F985),
[3]!index),_xlfn.XMATCH($G985,[3]!header))</f>
        <v>0.5</v>
      </c>
      <c r="N985">
        <f t="shared" ref="N985:W986" ca="1" si="185">M985</f>
        <v>0.5</v>
      </c>
      <c r="O985">
        <f t="shared" ca="1" si="185"/>
        <v>0.5</v>
      </c>
      <c r="P985">
        <f t="shared" ca="1" si="185"/>
        <v>0.5</v>
      </c>
      <c r="Q985">
        <f t="shared" ca="1" si="185"/>
        <v>0.5</v>
      </c>
      <c r="R985">
        <f t="shared" ca="1" si="185"/>
        <v>0.5</v>
      </c>
      <c r="S985">
        <f t="shared" ca="1" si="185"/>
        <v>0.5</v>
      </c>
      <c r="T985">
        <f t="shared" ca="1" si="185"/>
        <v>0.5</v>
      </c>
      <c r="U985">
        <f t="shared" ca="1" si="185"/>
        <v>0.5</v>
      </c>
      <c r="V985">
        <f t="shared" ca="1" si="185"/>
        <v>0.5</v>
      </c>
      <c r="W985">
        <f t="shared" ca="1" si="185"/>
        <v>0.5</v>
      </c>
    </row>
    <row r="986" spans="1:23" x14ac:dyDescent="0.25">
      <c r="A986" t="s">
        <v>206</v>
      </c>
      <c r="B986" t="s">
        <v>5</v>
      </c>
      <c r="C986" t="s">
        <v>15</v>
      </c>
      <c r="D986" t="s">
        <v>16</v>
      </c>
      <c r="E986" t="s">
        <v>214</v>
      </c>
      <c r="G986" t="s">
        <v>75</v>
      </c>
      <c r="K986" t="s">
        <v>73</v>
      </c>
      <c r="M986" cm="1">
        <f t="array" aca="1" ref="M986" ca="1">INDEX([3]!data,_xlfn.XMATCH(_xlfn.CONCAT(
SUBSTITUTE($A986,LEFT($A986,FIND($C986,$A986)+LEN($C986)-1),),
$F986),
[3]!index),_xlfn.XMATCH($G986,[3]!header))</f>
        <v>10</v>
      </c>
      <c r="N986">
        <f t="shared" ca="1" si="185"/>
        <v>10</v>
      </c>
      <c r="O986">
        <f t="shared" ca="1" si="185"/>
        <v>10</v>
      </c>
      <c r="P986">
        <f t="shared" ca="1" si="185"/>
        <v>10</v>
      </c>
      <c r="Q986">
        <f t="shared" ca="1" si="185"/>
        <v>10</v>
      </c>
      <c r="R986">
        <f t="shared" ca="1" si="185"/>
        <v>10</v>
      </c>
      <c r="S986">
        <f t="shared" ca="1" si="185"/>
        <v>10</v>
      </c>
      <c r="T986">
        <f t="shared" ca="1" si="185"/>
        <v>10</v>
      </c>
      <c r="U986">
        <f t="shared" ca="1" si="185"/>
        <v>10</v>
      </c>
      <c r="V986">
        <f t="shared" ca="1" si="185"/>
        <v>10</v>
      </c>
      <c r="W986">
        <f t="shared" ca="1" si="185"/>
        <v>10</v>
      </c>
    </row>
    <row r="987" spans="1:23" x14ac:dyDescent="0.25">
      <c r="A987" t="s">
        <v>206</v>
      </c>
      <c r="B987" t="s">
        <v>5</v>
      </c>
      <c r="C987" t="s">
        <v>15</v>
      </c>
      <c r="D987" t="s">
        <v>16</v>
      </c>
      <c r="E987" t="s">
        <v>214</v>
      </c>
      <c r="F987" t="s">
        <v>208</v>
      </c>
      <c r="G987" t="s">
        <v>6</v>
      </c>
    </row>
    <row r="988" spans="1:23" x14ac:dyDescent="0.25">
      <c r="A988" t="s">
        <v>206</v>
      </c>
      <c r="B988" t="s">
        <v>5</v>
      </c>
      <c r="C988" t="s">
        <v>15</v>
      </c>
      <c r="D988" t="s">
        <v>16</v>
      </c>
      <c r="E988" t="s">
        <v>214</v>
      </c>
      <c r="F988" t="s">
        <v>208</v>
      </c>
      <c r="G988" t="s">
        <v>77</v>
      </c>
      <c r="K988" t="s">
        <v>73</v>
      </c>
      <c r="L988" t="s">
        <v>78</v>
      </c>
      <c r="M988" cm="1">
        <f t="array" aca="1" ref="M988" ca="1">INDEX([3]!data,_xlfn.XMATCH(_xlfn.CONCAT(
SUBSTITUTE($A988,LEFT($A988,FIND($C988,$A988)+LEN($C988)-1),),
$F988),
[3]!index),_xlfn.XMATCH($G988,[3]!header))</f>
        <v>1940</v>
      </c>
      <c r="N988">
        <f t="shared" ref="N988:W990" ca="1" si="186">M988</f>
        <v>1940</v>
      </c>
      <c r="O988">
        <f t="shared" ca="1" si="186"/>
        <v>1940</v>
      </c>
      <c r="P988">
        <f t="shared" ca="1" si="186"/>
        <v>1940</v>
      </c>
      <c r="Q988">
        <f t="shared" ca="1" si="186"/>
        <v>1940</v>
      </c>
      <c r="R988">
        <f t="shared" ca="1" si="186"/>
        <v>1940</v>
      </c>
      <c r="S988">
        <f t="shared" ca="1" si="186"/>
        <v>1940</v>
      </c>
      <c r="T988">
        <f t="shared" ca="1" si="186"/>
        <v>1940</v>
      </c>
      <c r="U988">
        <f t="shared" ca="1" si="186"/>
        <v>1940</v>
      </c>
      <c r="V988">
        <f t="shared" ca="1" si="186"/>
        <v>1940</v>
      </c>
      <c r="W988">
        <f t="shared" ca="1" si="186"/>
        <v>1940</v>
      </c>
    </row>
    <row r="989" spans="1:23" x14ac:dyDescent="0.25">
      <c r="A989" t="s">
        <v>206</v>
      </c>
      <c r="B989" t="s">
        <v>5</v>
      </c>
      <c r="C989" t="s">
        <v>15</v>
      </c>
      <c r="D989" t="s">
        <v>16</v>
      </c>
      <c r="E989" t="s">
        <v>214</v>
      </c>
      <c r="F989" t="s">
        <v>208</v>
      </c>
      <c r="G989" t="s">
        <v>79</v>
      </c>
      <c r="K989" t="s">
        <v>73</v>
      </c>
      <c r="L989" t="s">
        <v>78</v>
      </c>
      <c r="M989" cm="1">
        <f t="array" aca="1" ref="M989" ca="1">INDEX([3]!data,_xlfn.XMATCH(_xlfn.CONCAT(
SUBSTITUTE($A989,LEFT($A989,FIND($C989,$A989)+LEN($C989)-1),),
$F989),
[3]!index),_xlfn.XMATCH($G989,[3]!header))</f>
        <v>2101</v>
      </c>
      <c r="N989">
        <f t="shared" ca="1" si="186"/>
        <v>2101</v>
      </c>
      <c r="O989">
        <f t="shared" ca="1" si="186"/>
        <v>2101</v>
      </c>
      <c r="P989">
        <f t="shared" ca="1" si="186"/>
        <v>2101</v>
      </c>
      <c r="Q989">
        <f t="shared" ca="1" si="186"/>
        <v>2101</v>
      </c>
      <c r="R989">
        <f t="shared" ca="1" si="186"/>
        <v>2101</v>
      </c>
      <c r="S989">
        <f t="shared" ca="1" si="186"/>
        <v>2101</v>
      </c>
      <c r="T989">
        <f t="shared" ca="1" si="186"/>
        <v>2101</v>
      </c>
      <c r="U989">
        <f t="shared" ca="1" si="186"/>
        <v>2101</v>
      </c>
      <c r="V989">
        <f t="shared" ca="1" si="186"/>
        <v>2101</v>
      </c>
      <c r="W989">
        <f t="shared" ca="1" si="186"/>
        <v>2101</v>
      </c>
    </row>
    <row r="990" spans="1:23" x14ac:dyDescent="0.25">
      <c r="A990" t="s">
        <v>206</v>
      </c>
      <c r="B990" t="s">
        <v>5</v>
      </c>
      <c r="C990" t="s">
        <v>15</v>
      </c>
      <c r="D990" t="s">
        <v>16</v>
      </c>
      <c r="E990" t="s">
        <v>214</v>
      </c>
      <c r="F990" t="s">
        <v>208</v>
      </c>
      <c r="G990" t="s">
        <v>80</v>
      </c>
      <c r="K990" t="s">
        <v>73</v>
      </c>
      <c r="L990" t="s">
        <v>81</v>
      </c>
      <c r="M990" cm="1">
        <f t="array" aca="1" ref="M990" ca="1">INDEX([3]!data,_xlfn.XMATCH(_xlfn.CONCAT(
SUBSTITUTE($A990,LEFT($A990,FIND($C990,$A990)+LEN($C990)-1),),
$F990),
[3]!index),_xlfn.XMATCH($G990,[3]!header))</f>
        <v>10</v>
      </c>
      <c r="N990">
        <f t="shared" ca="1" si="186"/>
        <v>10</v>
      </c>
      <c r="O990">
        <f t="shared" ca="1" si="186"/>
        <v>10</v>
      </c>
      <c r="P990">
        <f t="shared" ca="1" si="186"/>
        <v>10</v>
      </c>
      <c r="Q990">
        <f t="shared" ca="1" si="186"/>
        <v>10</v>
      </c>
      <c r="R990">
        <f t="shared" ca="1" si="186"/>
        <v>10</v>
      </c>
      <c r="S990">
        <f t="shared" ca="1" si="186"/>
        <v>10</v>
      </c>
      <c r="T990">
        <f t="shared" ca="1" si="186"/>
        <v>10</v>
      </c>
      <c r="U990">
        <f t="shared" ca="1" si="186"/>
        <v>10</v>
      </c>
      <c r="V990">
        <f t="shared" ca="1" si="186"/>
        <v>10</v>
      </c>
      <c r="W990">
        <f t="shared" ca="1" si="186"/>
        <v>10</v>
      </c>
    </row>
    <row r="991" spans="1:23" x14ac:dyDescent="0.25">
      <c r="A991" t="s">
        <v>206</v>
      </c>
      <c r="B991" t="s">
        <v>5</v>
      </c>
      <c r="C991" t="s">
        <v>15</v>
      </c>
      <c r="D991" t="s">
        <v>16</v>
      </c>
      <c r="E991" t="s">
        <v>214</v>
      </c>
      <c r="F991" t="s">
        <v>208</v>
      </c>
      <c r="G991" t="s">
        <v>82</v>
      </c>
      <c r="K991" t="s">
        <v>83</v>
      </c>
      <c r="L991" t="s">
        <v>74</v>
      </c>
      <c r="M991" cm="1">
        <f t="array" aca="1" ref="M991" ca="1">INDEX([3]!data,_xlfn.XMATCH(_xlfn.CONCAT(
SUBSTITUTE($A991,LEFT($A991,FIND($C991,$A991)+LEN($C991)-1),),
$F991),
[3]!index),_xlfn.XMATCH(_xlfn.CONCAT($C991,$G991),[3]!header))</f>
        <v>0.09</v>
      </c>
    </row>
    <row r="992" spans="1:23" x14ac:dyDescent="0.25">
      <c r="A992" t="s">
        <v>206</v>
      </c>
      <c r="B992" t="s">
        <v>5</v>
      </c>
      <c r="C992" t="s">
        <v>15</v>
      </c>
      <c r="D992" t="s">
        <v>16</v>
      </c>
      <c r="E992" t="s">
        <v>214</v>
      </c>
      <c r="F992" t="s">
        <v>208</v>
      </c>
      <c r="G992" t="s">
        <v>84</v>
      </c>
      <c r="K992" t="s">
        <v>73</v>
      </c>
      <c r="L992" t="s">
        <v>85</v>
      </c>
      <c r="M992" cm="1">
        <f t="array" aca="1" ref="M992" ca="1">INDEX([3]!data,_xlfn.XMATCH(_xlfn.CONCAT(
SUBSTITUTE($A992,LEFT($A992,FIND($C992,$A992)+LEN($C992)-1),),
$F992),
[3]!index),_xlfn.XMATCH($G992,[3]!header))</f>
        <v>8230.7383200000004</v>
      </c>
      <c r="N992">
        <f t="shared" ref="N992:W995" ca="1" si="187">M992</f>
        <v>8230.7383200000004</v>
      </c>
      <c r="O992">
        <f t="shared" ca="1" si="187"/>
        <v>8230.7383200000004</v>
      </c>
      <c r="P992">
        <f t="shared" ca="1" si="187"/>
        <v>8230.7383200000004</v>
      </c>
      <c r="Q992">
        <f t="shared" ca="1" si="187"/>
        <v>8230.7383200000004</v>
      </c>
      <c r="R992">
        <f t="shared" ca="1" si="187"/>
        <v>8230.7383200000004</v>
      </c>
      <c r="S992">
        <f t="shared" ca="1" si="187"/>
        <v>8230.7383200000004</v>
      </c>
      <c r="T992">
        <f t="shared" ca="1" si="187"/>
        <v>8230.7383200000004</v>
      </c>
      <c r="U992">
        <f t="shared" ca="1" si="187"/>
        <v>8230.7383200000004</v>
      </c>
      <c r="V992">
        <f t="shared" ca="1" si="187"/>
        <v>8230.7383200000004</v>
      </c>
      <c r="W992">
        <f t="shared" ca="1" si="187"/>
        <v>8230.7383200000004</v>
      </c>
    </row>
    <row r="993" spans="1:23" x14ac:dyDescent="0.25">
      <c r="A993" t="s">
        <v>206</v>
      </c>
      <c r="B993" t="s">
        <v>5</v>
      </c>
      <c r="C993" t="s">
        <v>15</v>
      </c>
      <c r="D993" t="s">
        <v>16</v>
      </c>
      <c r="E993" t="s">
        <v>214</v>
      </c>
      <c r="F993" t="s">
        <v>208</v>
      </c>
      <c r="G993" t="s">
        <v>86</v>
      </c>
      <c r="K993" t="s">
        <v>73</v>
      </c>
      <c r="L993" t="s">
        <v>87</v>
      </c>
      <c r="M993" cm="1">
        <f t="array" aca="1" ref="M993" ca="1">INDEX([3]!data,_xlfn.XMATCH(_xlfn.CONCAT(
SUBSTITUTE($A993,LEFT($A993,FIND($C993,$A993)+LEN($C993)-1),),
$F993),
[3]!index),_xlfn.XMATCH($G993,[3]!header))</f>
        <v>356854.48553115601</v>
      </c>
      <c r="N993">
        <f t="shared" ca="1" si="187"/>
        <v>356854.48553115601</v>
      </c>
      <c r="O993">
        <f t="shared" ca="1" si="187"/>
        <v>356854.48553115601</v>
      </c>
      <c r="P993">
        <f t="shared" ca="1" si="187"/>
        <v>356854.48553115601</v>
      </c>
      <c r="Q993">
        <f t="shared" ca="1" si="187"/>
        <v>356854.48553115601</v>
      </c>
      <c r="R993">
        <f t="shared" ca="1" si="187"/>
        <v>356854.48553115601</v>
      </c>
      <c r="S993">
        <f t="shared" ca="1" si="187"/>
        <v>356854.48553115601</v>
      </c>
      <c r="T993">
        <f t="shared" ca="1" si="187"/>
        <v>356854.48553115601</v>
      </c>
      <c r="U993">
        <f t="shared" ca="1" si="187"/>
        <v>356854.48553115601</v>
      </c>
      <c r="V993">
        <f t="shared" ca="1" si="187"/>
        <v>356854.48553115601</v>
      </c>
      <c r="W993">
        <f t="shared" ca="1" si="187"/>
        <v>356854.48553115601</v>
      </c>
    </row>
    <row r="994" spans="1:23" x14ac:dyDescent="0.25">
      <c r="A994" t="s">
        <v>206</v>
      </c>
      <c r="B994" t="s">
        <v>5</v>
      </c>
      <c r="C994" t="s">
        <v>15</v>
      </c>
      <c r="D994" t="s">
        <v>16</v>
      </c>
      <c r="E994" t="s">
        <v>214</v>
      </c>
      <c r="F994" t="s">
        <v>208</v>
      </c>
      <c r="G994" t="s">
        <v>88</v>
      </c>
      <c r="K994" t="s">
        <v>73</v>
      </c>
      <c r="L994" t="s">
        <v>87</v>
      </c>
      <c r="M994" cm="1">
        <f t="array" aca="1" ref="M994" ca="1">INDEX([3]!data,_xlfn.XMATCH(_xlfn.CONCAT(
SUBSTITUTE($A994,LEFT($A994,FIND($C994,$A994)+LEN($C994)-1),),
$F994),
[3]!index),_xlfn.XMATCH($G994,[3]!header))</f>
        <v>21266.911000305001</v>
      </c>
      <c r="N994">
        <f t="shared" ca="1" si="187"/>
        <v>21266.911000305001</v>
      </c>
      <c r="O994">
        <f t="shared" ca="1" si="187"/>
        <v>21266.911000305001</v>
      </c>
      <c r="P994">
        <f t="shared" ca="1" si="187"/>
        <v>21266.911000305001</v>
      </c>
      <c r="Q994">
        <f t="shared" ca="1" si="187"/>
        <v>21266.911000305001</v>
      </c>
      <c r="R994">
        <f t="shared" ca="1" si="187"/>
        <v>21266.911000305001</v>
      </c>
      <c r="S994">
        <f t="shared" ca="1" si="187"/>
        <v>21266.911000305001</v>
      </c>
      <c r="T994">
        <f t="shared" ca="1" si="187"/>
        <v>21266.911000305001</v>
      </c>
      <c r="U994">
        <f t="shared" ca="1" si="187"/>
        <v>21266.911000305001</v>
      </c>
      <c r="V994">
        <f t="shared" ca="1" si="187"/>
        <v>21266.911000305001</v>
      </c>
      <c r="W994">
        <f t="shared" ca="1" si="187"/>
        <v>21266.911000305001</v>
      </c>
    </row>
    <row r="995" spans="1:23" x14ac:dyDescent="0.25">
      <c r="A995" t="s">
        <v>206</v>
      </c>
      <c r="B995" t="s">
        <v>5</v>
      </c>
      <c r="C995" t="s">
        <v>15</v>
      </c>
      <c r="D995" t="s">
        <v>16</v>
      </c>
      <c r="E995" t="s">
        <v>214</v>
      </c>
      <c r="F995" t="s">
        <v>208</v>
      </c>
      <c r="G995" t="s">
        <v>17</v>
      </c>
      <c r="J995" t="s">
        <v>188</v>
      </c>
      <c r="K995" t="s">
        <v>90</v>
      </c>
      <c r="L995" t="str" cm="1">
        <f t="array" aca="1" ref="L995" ca="1">INDEX([3]!data_multi,_xlfn.XMATCH(_xlfn.CONCAT(
SUBSTITUTE($A995,LEFT($A995,FIND($C995,$A995)+LEN($C995)-1),),
$F995:$I995,
SUBSTITUTE($J995,LEFT($A995,FIND($C995,$A995)+LEN($C995)-1),)),
[3]!index_multi),_xlfn.XMATCH(L$2,[3]!header_multi))</f>
        <v>GJ</v>
      </c>
      <c r="M995" cm="1">
        <f t="array" aca="1" ref="M995" ca="1">INDEX([3]!data_multi,_xlfn.XMATCH(_xlfn.CONCAT(
SUBSTITUTE($A995,LEFT($A995,FIND($C995,$A995)+LEN($C995)-1),),
$F995:$I995,
SUBSTITUTE($J995,LEFT($A995,FIND($C995,$A995)+LEN($C995)-1),)),
[3]!index_multi),_xlfn.XMATCH(M$2,[3]!header_multi))</f>
        <v>2.72944834573594</v>
      </c>
      <c r="N995">
        <f t="shared" ca="1" si="187"/>
        <v>2.72944834573594</v>
      </c>
      <c r="O995">
        <f t="shared" ca="1" si="187"/>
        <v>2.72944834573594</v>
      </c>
      <c r="P995">
        <f t="shared" ca="1" si="187"/>
        <v>2.72944834573594</v>
      </c>
      <c r="Q995">
        <f t="shared" ca="1" si="187"/>
        <v>2.72944834573594</v>
      </c>
      <c r="R995">
        <f t="shared" ca="1" si="187"/>
        <v>2.72944834573594</v>
      </c>
      <c r="S995">
        <f t="shared" ca="1" si="187"/>
        <v>2.72944834573594</v>
      </c>
      <c r="T995">
        <f t="shared" ca="1" si="187"/>
        <v>2.72944834573594</v>
      </c>
      <c r="U995">
        <f t="shared" ca="1" si="187"/>
        <v>2.72944834573594</v>
      </c>
      <c r="V995">
        <f t="shared" ca="1" si="187"/>
        <v>2.72944834573594</v>
      </c>
      <c r="W995">
        <f t="shared" ca="1" si="187"/>
        <v>2.72944834573594</v>
      </c>
    </row>
    <row r="996" spans="1:23" x14ac:dyDescent="0.25">
      <c r="A996" t="s">
        <v>206</v>
      </c>
      <c r="B996" t="s">
        <v>5</v>
      </c>
      <c r="C996" t="s">
        <v>15</v>
      </c>
      <c r="D996" t="s">
        <v>16</v>
      </c>
      <c r="E996" t="s">
        <v>214</v>
      </c>
      <c r="F996" t="s">
        <v>209</v>
      </c>
      <c r="G996" t="s">
        <v>6</v>
      </c>
    </row>
    <row r="997" spans="1:23" x14ac:dyDescent="0.25">
      <c r="A997" t="s">
        <v>206</v>
      </c>
      <c r="B997" t="s">
        <v>5</v>
      </c>
      <c r="C997" t="s">
        <v>15</v>
      </c>
      <c r="D997" t="s">
        <v>16</v>
      </c>
      <c r="E997" t="s">
        <v>214</v>
      </c>
      <c r="F997" t="s">
        <v>209</v>
      </c>
      <c r="G997" t="s">
        <v>77</v>
      </c>
      <c r="K997" t="s">
        <v>73</v>
      </c>
      <c r="L997" t="s">
        <v>78</v>
      </c>
      <c r="M997" cm="1">
        <f t="array" aca="1" ref="M997" ca="1">INDEX([3]!data,_xlfn.XMATCH(_xlfn.CONCAT(
SUBSTITUTE($A997,LEFT($A997,FIND($C997,$A997)+LEN($C997)-1),),
$F997),
[3]!index),_xlfn.XMATCH($G997,[3]!header))</f>
        <v>1940</v>
      </c>
      <c r="N997">
        <f t="shared" ref="N997:W999" ca="1" si="188">M997</f>
        <v>1940</v>
      </c>
      <c r="O997">
        <f t="shared" ca="1" si="188"/>
        <v>1940</v>
      </c>
      <c r="P997">
        <f t="shared" ca="1" si="188"/>
        <v>1940</v>
      </c>
      <c r="Q997">
        <f t="shared" ca="1" si="188"/>
        <v>1940</v>
      </c>
      <c r="R997">
        <f t="shared" ca="1" si="188"/>
        <v>1940</v>
      </c>
      <c r="S997">
        <f t="shared" ca="1" si="188"/>
        <v>1940</v>
      </c>
      <c r="T997">
        <f t="shared" ca="1" si="188"/>
        <v>1940</v>
      </c>
      <c r="U997">
        <f t="shared" ca="1" si="188"/>
        <v>1940</v>
      </c>
      <c r="V997">
        <f t="shared" ca="1" si="188"/>
        <v>1940</v>
      </c>
      <c r="W997">
        <f t="shared" ca="1" si="188"/>
        <v>1940</v>
      </c>
    </row>
    <row r="998" spans="1:23" x14ac:dyDescent="0.25">
      <c r="A998" t="s">
        <v>206</v>
      </c>
      <c r="B998" t="s">
        <v>5</v>
      </c>
      <c r="C998" t="s">
        <v>15</v>
      </c>
      <c r="D998" t="s">
        <v>16</v>
      </c>
      <c r="E998" t="s">
        <v>214</v>
      </c>
      <c r="F998" t="s">
        <v>209</v>
      </c>
      <c r="G998" t="s">
        <v>79</v>
      </c>
      <c r="K998" t="s">
        <v>73</v>
      </c>
      <c r="L998" t="s">
        <v>78</v>
      </c>
      <c r="M998" cm="1">
        <f t="array" aca="1" ref="M998" ca="1">INDEX([3]!data,_xlfn.XMATCH(_xlfn.CONCAT(
SUBSTITUTE($A998,LEFT($A998,FIND($C998,$A998)+LEN($C998)-1),),
$F998),
[3]!index),_xlfn.XMATCH($G998,[3]!header))</f>
        <v>2101</v>
      </c>
      <c r="N998">
        <f t="shared" ca="1" si="188"/>
        <v>2101</v>
      </c>
      <c r="O998">
        <f t="shared" ca="1" si="188"/>
        <v>2101</v>
      </c>
      <c r="P998">
        <f t="shared" ca="1" si="188"/>
        <v>2101</v>
      </c>
      <c r="Q998">
        <f t="shared" ca="1" si="188"/>
        <v>2101</v>
      </c>
      <c r="R998">
        <f t="shared" ca="1" si="188"/>
        <v>2101</v>
      </c>
      <c r="S998">
        <f t="shared" ca="1" si="188"/>
        <v>2101</v>
      </c>
      <c r="T998">
        <f t="shared" ca="1" si="188"/>
        <v>2101</v>
      </c>
      <c r="U998">
        <f t="shared" ca="1" si="188"/>
        <v>2101</v>
      </c>
      <c r="V998">
        <f t="shared" ca="1" si="188"/>
        <v>2101</v>
      </c>
      <c r="W998">
        <f t="shared" ca="1" si="188"/>
        <v>2101</v>
      </c>
    </row>
    <row r="999" spans="1:23" x14ac:dyDescent="0.25">
      <c r="A999" t="s">
        <v>206</v>
      </c>
      <c r="B999" t="s">
        <v>5</v>
      </c>
      <c r="C999" t="s">
        <v>15</v>
      </c>
      <c r="D999" t="s">
        <v>16</v>
      </c>
      <c r="E999" t="s">
        <v>214</v>
      </c>
      <c r="F999" t="s">
        <v>209</v>
      </c>
      <c r="G999" t="s">
        <v>80</v>
      </c>
      <c r="K999" t="s">
        <v>73</v>
      </c>
      <c r="L999" t="s">
        <v>81</v>
      </c>
      <c r="M999" cm="1">
        <f t="array" aca="1" ref="M999" ca="1">INDEX([3]!data,_xlfn.XMATCH(_xlfn.CONCAT(
SUBSTITUTE($A999,LEFT($A999,FIND($C999,$A999)+LEN($C999)-1),),
$F999),
[3]!index),_xlfn.XMATCH($G999,[3]!header))</f>
        <v>10</v>
      </c>
      <c r="N999">
        <f t="shared" ca="1" si="188"/>
        <v>10</v>
      </c>
      <c r="O999">
        <f t="shared" ca="1" si="188"/>
        <v>10</v>
      </c>
      <c r="P999">
        <f t="shared" ca="1" si="188"/>
        <v>10</v>
      </c>
      <c r="Q999">
        <f t="shared" ca="1" si="188"/>
        <v>10</v>
      </c>
      <c r="R999">
        <f t="shared" ca="1" si="188"/>
        <v>10</v>
      </c>
      <c r="S999">
        <f t="shared" ca="1" si="188"/>
        <v>10</v>
      </c>
      <c r="T999">
        <f t="shared" ca="1" si="188"/>
        <v>10</v>
      </c>
      <c r="U999">
        <f t="shared" ca="1" si="188"/>
        <v>10</v>
      </c>
      <c r="V999">
        <f t="shared" ca="1" si="188"/>
        <v>10</v>
      </c>
      <c r="W999">
        <f t="shared" ca="1" si="188"/>
        <v>10</v>
      </c>
    </row>
    <row r="1000" spans="1:23" x14ac:dyDescent="0.25">
      <c r="A1000" t="s">
        <v>206</v>
      </c>
      <c r="B1000" t="s">
        <v>5</v>
      </c>
      <c r="C1000" t="s">
        <v>15</v>
      </c>
      <c r="D1000" t="s">
        <v>16</v>
      </c>
      <c r="E1000" t="s">
        <v>214</v>
      </c>
      <c r="F1000" t="s">
        <v>209</v>
      </c>
      <c r="G1000" t="s">
        <v>82</v>
      </c>
      <c r="K1000" t="s">
        <v>83</v>
      </c>
      <c r="L1000" t="s">
        <v>74</v>
      </c>
      <c r="M1000" cm="1">
        <f t="array" aca="1" ref="M1000" ca="1">INDEX([3]!data,_xlfn.XMATCH(_xlfn.CONCAT(
SUBSTITUTE($A1000,LEFT($A1000,FIND($C1000,$A1000)+LEN($C1000)-1),),
$F1000),
[3]!index),_xlfn.XMATCH(_xlfn.CONCAT($C1000,$G1000),[3]!header))</f>
        <v>0.01</v>
      </c>
    </row>
    <row r="1001" spans="1:23" x14ac:dyDescent="0.25">
      <c r="A1001" t="s">
        <v>206</v>
      </c>
      <c r="B1001" t="s">
        <v>5</v>
      </c>
      <c r="C1001" t="s">
        <v>15</v>
      </c>
      <c r="D1001" t="s">
        <v>16</v>
      </c>
      <c r="E1001" t="s">
        <v>214</v>
      </c>
      <c r="F1001" t="s">
        <v>209</v>
      </c>
      <c r="G1001" t="s">
        <v>84</v>
      </c>
      <c r="K1001" t="s">
        <v>73</v>
      </c>
      <c r="L1001" t="s">
        <v>85</v>
      </c>
      <c r="M1001" cm="1">
        <f t="array" aca="1" ref="M1001" ca="1">INDEX([3]!data,_xlfn.XMATCH(_xlfn.CONCAT(
SUBSTITUTE($A1001,LEFT($A1001,FIND($C1001,$A1001)+LEN($C1001)-1),),
$F1001),
[3]!index),_xlfn.XMATCH($G1001,[3]!header))</f>
        <v>8230.7383200000004</v>
      </c>
      <c r="N1001">
        <f t="shared" ref="N1001:W1004" ca="1" si="189">M1001</f>
        <v>8230.7383200000004</v>
      </c>
      <c r="O1001">
        <f t="shared" ca="1" si="189"/>
        <v>8230.7383200000004</v>
      </c>
      <c r="P1001">
        <f t="shared" ca="1" si="189"/>
        <v>8230.7383200000004</v>
      </c>
      <c r="Q1001">
        <f t="shared" ca="1" si="189"/>
        <v>8230.7383200000004</v>
      </c>
      <c r="R1001">
        <f t="shared" ca="1" si="189"/>
        <v>8230.7383200000004</v>
      </c>
      <c r="S1001">
        <f t="shared" ca="1" si="189"/>
        <v>8230.7383200000004</v>
      </c>
      <c r="T1001">
        <f t="shared" ca="1" si="189"/>
        <v>8230.7383200000004</v>
      </c>
      <c r="U1001">
        <f t="shared" ca="1" si="189"/>
        <v>8230.7383200000004</v>
      </c>
      <c r="V1001">
        <f t="shared" ca="1" si="189"/>
        <v>8230.7383200000004</v>
      </c>
      <c r="W1001">
        <f t="shared" ca="1" si="189"/>
        <v>8230.7383200000004</v>
      </c>
    </row>
    <row r="1002" spans="1:23" x14ac:dyDescent="0.25">
      <c r="A1002" t="s">
        <v>206</v>
      </c>
      <c r="B1002" t="s">
        <v>5</v>
      </c>
      <c r="C1002" t="s">
        <v>15</v>
      </c>
      <c r="D1002" t="s">
        <v>16</v>
      </c>
      <c r="E1002" t="s">
        <v>214</v>
      </c>
      <c r="F1002" t="s">
        <v>209</v>
      </c>
      <c r="G1002" t="s">
        <v>86</v>
      </c>
      <c r="K1002" t="s">
        <v>73</v>
      </c>
      <c r="L1002" t="s">
        <v>87</v>
      </c>
      <c r="M1002" cm="1">
        <f t="array" aca="1" ref="M1002" ca="1">INDEX([3]!data,_xlfn.XMATCH(_xlfn.CONCAT(
SUBSTITUTE($A1002,LEFT($A1002,FIND($C1002,$A1002)+LEN($C1002)-1),),
$F1002),
[3]!index),_xlfn.XMATCH($G1002,[3]!header))</f>
        <v>531127.80171548098</v>
      </c>
      <c r="N1002">
        <f t="shared" ca="1" si="189"/>
        <v>531127.80171548098</v>
      </c>
      <c r="O1002">
        <f t="shared" ca="1" si="189"/>
        <v>531127.80171548098</v>
      </c>
      <c r="P1002">
        <f t="shared" ca="1" si="189"/>
        <v>531127.80171548098</v>
      </c>
      <c r="Q1002">
        <f t="shared" ca="1" si="189"/>
        <v>531127.80171548098</v>
      </c>
      <c r="R1002">
        <f t="shared" ca="1" si="189"/>
        <v>531127.80171548098</v>
      </c>
      <c r="S1002">
        <f t="shared" ca="1" si="189"/>
        <v>531127.80171548098</v>
      </c>
      <c r="T1002">
        <f t="shared" ca="1" si="189"/>
        <v>531127.80171548098</v>
      </c>
      <c r="U1002">
        <f t="shared" ca="1" si="189"/>
        <v>531127.80171548098</v>
      </c>
      <c r="V1002">
        <f t="shared" ca="1" si="189"/>
        <v>531127.80171548098</v>
      </c>
      <c r="W1002">
        <f t="shared" ca="1" si="189"/>
        <v>531127.80171548098</v>
      </c>
    </row>
    <row r="1003" spans="1:23" x14ac:dyDescent="0.25">
      <c r="A1003" t="s">
        <v>206</v>
      </c>
      <c r="B1003" t="s">
        <v>5</v>
      </c>
      <c r="C1003" t="s">
        <v>15</v>
      </c>
      <c r="D1003" t="s">
        <v>16</v>
      </c>
      <c r="E1003" t="s">
        <v>214</v>
      </c>
      <c r="F1003" t="s">
        <v>209</v>
      </c>
      <c r="G1003" t="s">
        <v>88</v>
      </c>
      <c r="K1003" t="s">
        <v>73</v>
      </c>
      <c r="L1003" t="s">
        <v>87</v>
      </c>
      <c r="M1003" cm="1">
        <f t="array" aca="1" ref="M1003" ca="1">INDEX([3]!data,_xlfn.XMATCH(_xlfn.CONCAT(
SUBSTITUTE($A1003,LEFT($A1003,FIND($C1003,$A1003)+LEN($C1003)-1),),
$F1003),
[3]!index),_xlfn.XMATCH($G1003,[3]!header))</f>
        <v>21266.911000305001</v>
      </c>
      <c r="N1003">
        <f t="shared" ca="1" si="189"/>
        <v>21266.911000305001</v>
      </c>
      <c r="O1003">
        <f t="shared" ca="1" si="189"/>
        <v>21266.911000305001</v>
      </c>
      <c r="P1003">
        <f t="shared" ca="1" si="189"/>
        <v>21266.911000305001</v>
      </c>
      <c r="Q1003">
        <f t="shared" ca="1" si="189"/>
        <v>21266.911000305001</v>
      </c>
      <c r="R1003">
        <f t="shared" ca="1" si="189"/>
        <v>21266.911000305001</v>
      </c>
      <c r="S1003">
        <f t="shared" ca="1" si="189"/>
        <v>21266.911000305001</v>
      </c>
      <c r="T1003">
        <f t="shared" ca="1" si="189"/>
        <v>21266.911000305001</v>
      </c>
      <c r="U1003">
        <f t="shared" ca="1" si="189"/>
        <v>21266.911000305001</v>
      </c>
      <c r="V1003">
        <f t="shared" ca="1" si="189"/>
        <v>21266.911000305001</v>
      </c>
      <c r="W1003">
        <f t="shared" ca="1" si="189"/>
        <v>21266.911000305001</v>
      </c>
    </row>
    <row r="1004" spans="1:23" x14ac:dyDescent="0.25">
      <c r="A1004" t="s">
        <v>206</v>
      </c>
      <c r="B1004" t="s">
        <v>5</v>
      </c>
      <c r="C1004" t="s">
        <v>15</v>
      </c>
      <c r="D1004" t="s">
        <v>16</v>
      </c>
      <c r="E1004" t="s">
        <v>214</v>
      </c>
      <c r="F1004" t="s">
        <v>209</v>
      </c>
      <c r="G1004" t="s">
        <v>17</v>
      </c>
      <c r="J1004" t="s">
        <v>188</v>
      </c>
      <c r="K1004" t="s">
        <v>90</v>
      </c>
      <c r="L1004" t="str" cm="1">
        <f t="array" aca="1" ref="L1004" ca="1">INDEX([3]!data_multi,_xlfn.XMATCH(_xlfn.CONCAT(
SUBSTITUTE($A1004,LEFT($A1004,FIND($C1004,$A1004)+LEN($C1004)-1),),
$F1004:$I1004,
SUBSTITUTE($J1004,LEFT($A1004,FIND($C1004,$A1004)+LEN($C1004)-1),)),
[3]!index_multi),_xlfn.XMATCH(L$2,[3]!header_multi))</f>
        <v>GJ</v>
      </c>
      <c r="M1004" cm="1">
        <f t="array" aca="1" ref="M1004" ca="1">INDEX([3]!data_multi,_xlfn.XMATCH(_xlfn.CONCAT(
SUBSTITUTE($A1004,LEFT($A1004,FIND($C1004,$A1004)+LEN($C1004)-1),),
$F1004:$I1004,
SUBSTITUTE($J1004,LEFT($A1004,FIND($C1004,$A1004)+LEN($C1004)-1),)),
[3]!index_multi),_xlfn.XMATCH(M$2,[3]!header_multi))</f>
        <v>1.8459448284009601</v>
      </c>
      <c r="N1004">
        <f t="shared" ca="1" si="189"/>
        <v>1.8459448284009601</v>
      </c>
      <c r="O1004">
        <f t="shared" ca="1" si="189"/>
        <v>1.8459448284009601</v>
      </c>
      <c r="P1004">
        <f t="shared" ca="1" si="189"/>
        <v>1.8459448284009601</v>
      </c>
      <c r="Q1004">
        <f t="shared" ca="1" si="189"/>
        <v>1.8459448284009601</v>
      </c>
      <c r="R1004">
        <f t="shared" ca="1" si="189"/>
        <v>1.8459448284009601</v>
      </c>
      <c r="S1004">
        <f t="shared" ca="1" si="189"/>
        <v>1.8459448284009601</v>
      </c>
      <c r="T1004">
        <f t="shared" ca="1" si="189"/>
        <v>1.8459448284009601</v>
      </c>
      <c r="U1004">
        <f t="shared" ca="1" si="189"/>
        <v>1.8459448284009601</v>
      </c>
      <c r="V1004">
        <f t="shared" ca="1" si="189"/>
        <v>1.8459448284009601</v>
      </c>
      <c r="W1004">
        <f t="shared" ca="1" si="189"/>
        <v>1.8459448284009601</v>
      </c>
    </row>
    <row r="1005" spans="1:23" x14ac:dyDescent="0.25">
      <c r="A1005" t="s">
        <v>206</v>
      </c>
      <c r="B1005" t="s">
        <v>5</v>
      </c>
      <c r="C1005" t="s">
        <v>15</v>
      </c>
      <c r="D1005" t="s">
        <v>16</v>
      </c>
      <c r="E1005" t="s">
        <v>214</v>
      </c>
      <c r="F1005" t="s">
        <v>210</v>
      </c>
      <c r="G1005" t="s">
        <v>6</v>
      </c>
    </row>
    <row r="1006" spans="1:23" x14ac:dyDescent="0.25">
      <c r="A1006" t="s">
        <v>206</v>
      </c>
      <c r="B1006" t="s">
        <v>5</v>
      </c>
      <c r="C1006" t="s">
        <v>15</v>
      </c>
      <c r="D1006" t="s">
        <v>16</v>
      </c>
      <c r="E1006" t="s">
        <v>214</v>
      </c>
      <c r="F1006" t="s">
        <v>210</v>
      </c>
      <c r="G1006" t="s">
        <v>77</v>
      </c>
      <c r="K1006" t="s">
        <v>73</v>
      </c>
      <c r="L1006" t="s">
        <v>78</v>
      </c>
      <c r="M1006" cm="1">
        <f t="array" aca="1" ref="M1006" ca="1">INDEX([3]!data,_xlfn.XMATCH(_xlfn.CONCAT(
SUBSTITUTE($A1006,LEFT($A1006,FIND($C1006,$A1006)+LEN($C1006)-1),),
$F1006),
[3]!index),_xlfn.XMATCH($G1006,[3]!header))</f>
        <v>1940</v>
      </c>
      <c r="N1006">
        <f t="shared" ref="N1006:W1008" ca="1" si="190">M1006</f>
        <v>1940</v>
      </c>
      <c r="O1006">
        <f t="shared" ca="1" si="190"/>
        <v>1940</v>
      </c>
      <c r="P1006">
        <f t="shared" ca="1" si="190"/>
        <v>1940</v>
      </c>
      <c r="Q1006">
        <f t="shared" ca="1" si="190"/>
        <v>1940</v>
      </c>
      <c r="R1006">
        <f t="shared" ca="1" si="190"/>
        <v>1940</v>
      </c>
      <c r="S1006">
        <f t="shared" ca="1" si="190"/>
        <v>1940</v>
      </c>
      <c r="T1006">
        <f t="shared" ca="1" si="190"/>
        <v>1940</v>
      </c>
      <c r="U1006">
        <f t="shared" ca="1" si="190"/>
        <v>1940</v>
      </c>
      <c r="V1006">
        <f t="shared" ca="1" si="190"/>
        <v>1940</v>
      </c>
      <c r="W1006">
        <f t="shared" ca="1" si="190"/>
        <v>1940</v>
      </c>
    </row>
    <row r="1007" spans="1:23" x14ac:dyDescent="0.25">
      <c r="A1007" t="s">
        <v>206</v>
      </c>
      <c r="B1007" t="s">
        <v>5</v>
      </c>
      <c r="C1007" t="s">
        <v>15</v>
      </c>
      <c r="D1007" t="s">
        <v>16</v>
      </c>
      <c r="E1007" t="s">
        <v>214</v>
      </c>
      <c r="F1007" t="s">
        <v>210</v>
      </c>
      <c r="G1007" t="s">
        <v>79</v>
      </c>
      <c r="K1007" t="s">
        <v>73</v>
      </c>
      <c r="L1007" t="s">
        <v>78</v>
      </c>
      <c r="M1007" cm="1">
        <f t="array" aca="1" ref="M1007" ca="1">INDEX([3]!data,_xlfn.XMATCH(_xlfn.CONCAT(
SUBSTITUTE($A1007,LEFT($A1007,FIND($C1007,$A1007)+LEN($C1007)-1),),
$F1007),
[3]!index),_xlfn.XMATCH($G1007,[3]!header))</f>
        <v>2101</v>
      </c>
      <c r="N1007">
        <f t="shared" ca="1" si="190"/>
        <v>2101</v>
      </c>
      <c r="O1007">
        <f t="shared" ca="1" si="190"/>
        <v>2101</v>
      </c>
      <c r="P1007">
        <f t="shared" ca="1" si="190"/>
        <v>2101</v>
      </c>
      <c r="Q1007">
        <f t="shared" ca="1" si="190"/>
        <v>2101</v>
      </c>
      <c r="R1007">
        <f t="shared" ca="1" si="190"/>
        <v>2101</v>
      </c>
      <c r="S1007">
        <f t="shared" ca="1" si="190"/>
        <v>2101</v>
      </c>
      <c r="T1007">
        <f t="shared" ca="1" si="190"/>
        <v>2101</v>
      </c>
      <c r="U1007">
        <f t="shared" ca="1" si="190"/>
        <v>2101</v>
      </c>
      <c r="V1007">
        <f t="shared" ca="1" si="190"/>
        <v>2101</v>
      </c>
      <c r="W1007">
        <f t="shared" ca="1" si="190"/>
        <v>2101</v>
      </c>
    </row>
    <row r="1008" spans="1:23" x14ac:dyDescent="0.25">
      <c r="A1008" t="s">
        <v>206</v>
      </c>
      <c r="B1008" t="s">
        <v>5</v>
      </c>
      <c r="C1008" t="s">
        <v>15</v>
      </c>
      <c r="D1008" t="s">
        <v>16</v>
      </c>
      <c r="E1008" t="s">
        <v>214</v>
      </c>
      <c r="F1008" t="s">
        <v>210</v>
      </c>
      <c r="G1008" t="s">
        <v>80</v>
      </c>
      <c r="K1008" t="s">
        <v>73</v>
      </c>
      <c r="L1008" t="s">
        <v>81</v>
      </c>
      <c r="M1008" cm="1">
        <f t="array" aca="1" ref="M1008" ca="1">INDEX([3]!data,_xlfn.XMATCH(_xlfn.CONCAT(
SUBSTITUTE($A1008,LEFT($A1008,FIND($C1008,$A1008)+LEN($C1008)-1),),
$F1008),
[3]!index),_xlfn.XMATCH($G1008,[3]!header))</f>
        <v>10</v>
      </c>
      <c r="N1008">
        <f t="shared" ca="1" si="190"/>
        <v>10</v>
      </c>
      <c r="O1008">
        <f t="shared" ca="1" si="190"/>
        <v>10</v>
      </c>
      <c r="P1008">
        <f t="shared" ca="1" si="190"/>
        <v>10</v>
      </c>
      <c r="Q1008">
        <f t="shared" ca="1" si="190"/>
        <v>10</v>
      </c>
      <c r="R1008">
        <f t="shared" ca="1" si="190"/>
        <v>10</v>
      </c>
      <c r="S1008">
        <f t="shared" ca="1" si="190"/>
        <v>10</v>
      </c>
      <c r="T1008">
        <f t="shared" ca="1" si="190"/>
        <v>10</v>
      </c>
      <c r="U1008">
        <f t="shared" ca="1" si="190"/>
        <v>10</v>
      </c>
      <c r="V1008">
        <f t="shared" ca="1" si="190"/>
        <v>10</v>
      </c>
      <c r="W1008">
        <f t="shared" ca="1" si="190"/>
        <v>10</v>
      </c>
    </row>
    <row r="1009" spans="1:23" x14ac:dyDescent="0.25">
      <c r="A1009" t="s">
        <v>206</v>
      </c>
      <c r="B1009" t="s">
        <v>5</v>
      </c>
      <c r="C1009" t="s">
        <v>15</v>
      </c>
      <c r="D1009" t="s">
        <v>16</v>
      </c>
      <c r="E1009" t="s">
        <v>214</v>
      </c>
      <c r="F1009" t="s">
        <v>210</v>
      </c>
      <c r="G1009" t="s">
        <v>82</v>
      </c>
      <c r="K1009" t="s">
        <v>83</v>
      </c>
      <c r="L1009" t="s">
        <v>74</v>
      </c>
      <c r="M1009" cm="1">
        <f t="array" aca="1" ref="M1009" ca="1">INDEX([3]!data,_xlfn.XMATCH(_xlfn.CONCAT(
SUBSTITUTE($A1009,LEFT($A1009,FIND($C1009,$A1009)+LEN($C1009)-1),),
$F1009),
[3]!index),_xlfn.XMATCH(_xlfn.CONCAT($C1009,$G1009),[3]!header))</f>
        <v>0.09</v>
      </c>
    </row>
    <row r="1010" spans="1:23" x14ac:dyDescent="0.25">
      <c r="A1010" t="s">
        <v>206</v>
      </c>
      <c r="B1010" t="s">
        <v>5</v>
      </c>
      <c r="C1010" t="s">
        <v>15</v>
      </c>
      <c r="D1010" t="s">
        <v>16</v>
      </c>
      <c r="E1010" t="s">
        <v>214</v>
      </c>
      <c r="F1010" t="s">
        <v>210</v>
      </c>
      <c r="G1010" t="s">
        <v>84</v>
      </c>
      <c r="K1010" t="s">
        <v>73</v>
      </c>
      <c r="L1010" t="s">
        <v>85</v>
      </c>
      <c r="M1010" cm="1">
        <f t="array" aca="1" ref="M1010" ca="1">INDEX([3]!data,_xlfn.XMATCH(_xlfn.CONCAT(
SUBSTITUTE($A1010,LEFT($A1010,FIND($C1010,$A1010)+LEN($C1010)-1),),
$F1010),
[3]!index),_xlfn.XMATCH($G1010,[3]!header))</f>
        <v>8230.7383200000004</v>
      </c>
      <c r="N1010">
        <f t="shared" ref="N1010:W1013" ca="1" si="191">M1010</f>
        <v>8230.7383200000004</v>
      </c>
      <c r="O1010">
        <f t="shared" ca="1" si="191"/>
        <v>8230.7383200000004</v>
      </c>
      <c r="P1010">
        <f t="shared" ca="1" si="191"/>
        <v>8230.7383200000004</v>
      </c>
      <c r="Q1010">
        <f t="shared" ca="1" si="191"/>
        <v>8230.7383200000004</v>
      </c>
      <c r="R1010">
        <f t="shared" ca="1" si="191"/>
        <v>8230.7383200000004</v>
      </c>
      <c r="S1010">
        <f t="shared" ca="1" si="191"/>
        <v>8230.7383200000004</v>
      </c>
      <c r="T1010">
        <f t="shared" ca="1" si="191"/>
        <v>8230.7383200000004</v>
      </c>
      <c r="U1010">
        <f t="shared" ca="1" si="191"/>
        <v>8230.7383200000004</v>
      </c>
      <c r="V1010">
        <f t="shared" ca="1" si="191"/>
        <v>8230.7383200000004</v>
      </c>
      <c r="W1010">
        <f t="shared" ca="1" si="191"/>
        <v>8230.7383200000004</v>
      </c>
    </row>
    <row r="1011" spans="1:23" x14ac:dyDescent="0.25">
      <c r="A1011" t="s">
        <v>206</v>
      </c>
      <c r="B1011" t="s">
        <v>5</v>
      </c>
      <c r="C1011" t="s">
        <v>15</v>
      </c>
      <c r="D1011" t="s">
        <v>16</v>
      </c>
      <c r="E1011" t="s">
        <v>214</v>
      </c>
      <c r="F1011" t="s">
        <v>210</v>
      </c>
      <c r="G1011" t="s">
        <v>86</v>
      </c>
      <c r="K1011" t="s">
        <v>73</v>
      </c>
      <c r="L1011" t="s">
        <v>87</v>
      </c>
      <c r="M1011" cm="1">
        <f t="array" aca="1" ref="M1011" ca="1">INDEX([3]!data,_xlfn.XMATCH(_xlfn.CONCAT(
SUBSTITUTE($A1011,LEFT($A1011,FIND($C1011,$A1011)+LEN($C1011)-1),),
$F1011),
[3]!index),_xlfn.XMATCH($G1011,[3]!header))</f>
        <v>410382.65836082998</v>
      </c>
      <c r="N1011">
        <f t="shared" ca="1" si="191"/>
        <v>410382.65836082998</v>
      </c>
      <c r="O1011">
        <f t="shared" ca="1" si="191"/>
        <v>410382.65836082998</v>
      </c>
      <c r="P1011">
        <f t="shared" ca="1" si="191"/>
        <v>410382.65836082998</v>
      </c>
      <c r="Q1011">
        <f t="shared" ca="1" si="191"/>
        <v>410382.65836082998</v>
      </c>
      <c r="R1011">
        <f t="shared" ca="1" si="191"/>
        <v>410382.65836082998</v>
      </c>
      <c r="S1011">
        <f t="shared" ca="1" si="191"/>
        <v>410382.65836082998</v>
      </c>
      <c r="T1011">
        <f t="shared" ca="1" si="191"/>
        <v>410382.65836082998</v>
      </c>
      <c r="U1011">
        <f t="shared" ca="1" si="191"/>
        <v>410382.65836082998</v>
      </c>
      <c r="V1011">
        <f t="shared" ca="1" si="191"/>
        <v>410382.65836082998</v>
      </c>
      <c r="W1011">
        <f t="shared" ca="1" si="191"/>
        <v>410382.65836082998</v>
      </c>
    </row>
    <row r="1012" spans="1:23" x14ac:dyDescent="0.25">
      <c r="A1012" t="s">
        <v>206</v>
      </c>
      <c r="B1012" t="s">
        <v>5</v>
      </c>
      <c r="C1012" t="s">
        <v>15</v>
      </c>
      <c r="D1012" t="s">
        <v>16</v>
      </c>
      <c r="E1012" t="s">
        <v>214</v>
      </c>
      <c r="F1012" t="s">
        <v>210</v>
      </c>
      <c r="G1012" t="s">
        <v>88</v>
      </c>
      <c r="K1012" t="s">
        <v>73</v>
      </c>
      <c r="L1012" t="s">
        <v>87</v>
      </c>
      <c r="M1012" cm="1">
        <f t="array" aca="1" ref="M1012" ca="1">INDEX([3]!data,_xlfn.XMATCH(_xlfn.CONCAT(
SUBSTITUTE($A1012,LEFT($A1012,FIND($C1012,$A1012)+LEN($C1012)-1),),
$F1012),
[3]!index),_xlfn.XMATCH($G1012,[3]!header))</f>
        <v>23200.266545787101</v>
      </c>
      <c r="N1012">
        <f t="shared" ca="1" si="191"/>
        <v>23200.266545787101</v>
      </c>
      <c r="O1012">
        <f t="shared" ca="1" si="191"/>
        <v>23200.266545787101</v>
      </c>
      <c r="P1012">
        <f t="shared" ca="1" si="191"/>
        <v>23200.266545787101</v>
      </c>
      <c r="Q1012">
        <f t="shared" ca="1" si="191"/>
        <v>23200.266545787101</v>
      </c>
      <c r="R1012">
        <f t="shared" ca="1" si="191"/>
        <v>23200.266545787101</v>
      </c>
      <c r="S1012">
        <f t="shared" ca="1" si="191"/>
        <v>23200.266545787101</v>
      </c>
      <c r="T1012">
        <f t="shared" ca="1" si="191"/>
        <v>23200.266545787101</v>
      </c>
      <c r="U1012">
        <f t="shared" ca="1" si="191"/>
        <v>23200.266545787101</v>
      </c>
      <c r="V1012">
        <f t="shared" ca="1" si="191"/>
        <v>23200.266545787101</v>
      </c>
      <c r="W1012">
        <f t="shared" ca="1" si="191"/>
        <v>23200.266545787101</v>
      </c>
    </row>
    <row r="1013" spans="1:23" x14ac:dyDescent="0.25">
      <c r="A1013" t="s">
        <v>206</v>
      </c>
      <c r="B1013" t="s">
        <v>5</v>
      </c>
      <c r="C1013" t="s">
        <v>15</v>
      </c>
      <c r="D1013" t="s">
        <v>16</v>
      </c>
      <c r="E1013" t="s">
        <v>214</v>
      </c>
      <c r="F1013" t="s">
        <v>210</v>
      </c>
      <c r="G1013" t="s">
        <v>17</v>
      </c>
      <c r="J1013" t="s">
        <v>188</v>
      </c>
      <c r="K1013" t="s">
        <v>90</v>
      </c>
      <c r="L1013" t="str" cm="1">
        <f t="array" aca="1" ref="L1013" ca="1">INDEX([3]!data_multi,_xlfn.XMATCH(_xlfn.CONCAT(
SUBSTITUTE($A1013,LEFT($A1013,FIND($C1013,$A1013)+LEN($C1013)-1),),
$F1013:$I1013,
SUBSTITUTE($J1013,LEFT($A1013,FIND($C1013,$A1013)+LEN($C1013)-1),)),
[3]!index_multi),_xlfn.XMATCH(L$2,[3]!header_multi))</f>
        <v>GJ</v>
      </c>
      <c r="M1013" cm="1">
        <f t="array" aca="1" ref="M1013" ca="1">INDEX([3]!data_multi,_xlfn.XMATCH(_xlfn.CONCAT(
SUBSTITUTE($A1013,LEFT($A1013,FIND($C1013,$A1013)+LEN($C1013)-1),),
$F1013:$I1013,
SUBSTITUTE($J1013,LEFT($A1013,FIND($C1013,$A1013)+LEN($C1013)-1),)),
[3]!index_multi),_xlfn.XMATCH(M$2,[3]!header_multi))</f>
        <v>2.8731035218273102</v>
      </c>
      <c r="N1013">
        <f t="shared" ca="1" si="191"/>
        <v>2.8731035218273102</v>
      </c>
      <c r="O1013">
        <f t="shared" ca="1" si="191"/>
        <v>2.8731035218273102</v>
      </c>
      <c r="P1013">
        <f t="shared" ca="1" si="191"/>
        <v>2.8731035218273102</v>
      </c>
      <c r="Q1013">
        <f t="shared" ca="1" si="191"/>
        <v>2.8731035218273102</v>
      </c>
      <c r="R1013">
        <f t="shared" ca="1" si="191"/>
        <v>2.8731035218273102</v>
      </c>
      <c r="S1013">
        <f t="shared" ca="1" si="191"/>
        <v>2.8731035218273102</v>
      </c>
      <c r="T1013">
        <f t="shared" ca="1" si="191"/>
        <v>2.8731035218273102</v>
      </c>
      <c r="U1013">
        <f t="shared" ca="1" si="191"/>
        <v>2.8731035218273102</v>
      </c>
      <c r="V1013">
        <f t="shared" ca="1" si="191"/>
        <v>2.8731035218273102</v>
      </c>
      <c r="W1013">
        <f t="shared" ca="1" si="191"/>
        <v>2.8731035218273102</v>
      </c>
    </row>
    <row r="1014" spans="1:23" x14ac:dyDescent="0.25">
      <c r="A1014" t="s">
        <v>206</v>
      </c>
      <c r="B1014" t="s">
        <v>5</v>
      </c>
      <c r="C1014" t="s">
        <v>15</v>
      </c>
      <c r="D1014" t="s">
        <v>16</v>
      </c>
      <c r="E1014" t="s">
        <v>214</v>
      </c>
      <c r="F1014" t="s">
        <v>211</v>
      </c>
      <c r="G1014" t="s">
        <v>6</v>
      </c>
    </row>
    <row r="1015" spans="1:23" x14ac:dyDescent="0.25">
      <c r="A1015" t="s">
        <v>206</v>
      </c>
      <c r="B1015" t="s">
        <v>5</v>
      </c>
      <c r="C1015" t="s">
        <v>15</v>
      </c>
      <c r="D1015" t="s">
        <v>16</v>
      </c>
      <c r="E1015" t="s">
        <v>214</v>
      </c>
      <c r="F1015" t="s">
        <v>211</v>
      </c>
      <c r="G1015" t="s">
        <v>77</v>
      </c>
      <c r="K1015" t="s">
        <v>73</v>
      </c>
      <c r="L1015" t="s">
        <v>78</v>
      </c>
      <c r="M1015" cm="1">
        <f t="array" aca="1" ref="M1015" ca="1">INDEX([3]!data,_xlfn.XMATCH(_xlfn.CONCAT(
SUBSTITUTE($A1015,LEFT($A1015,FIND($C1015,$A1015)+LEN($C1015)-1),),
$F1015),
[3]!index),_xlfn.XMATCH($G1015,[3]!header))</f>
        <v>1940</v>
      </c>
      <c r="N1015">
        <f t="shared" ref="N1015:W1017" ca="1" si="192">M1015</f>
        <v>1940</v>
      </c>
      <c r="O1015">
        <f t="shared" ca="1" si="192"/>
        <v>1940</v>
      </c>
      <c r="P1015">
        <f t="shared" ca="1" si="192"/>
        <v>1940</v>
      </c>
      <c r="Q1015">
        <f t="shared" ca="1" si="192"/>
        <v>1940</v>
      </c>
      <c r="R1015">
        <f t="shared" ca="1" si="192"/>
        <v>1940</v>
      </c>
      <c r="S1015">
        <f t="shared" ca="1" si="192"/>
        <v>1940</v>
      </c>
      <c r="T1015">
        <f t="shared" ca="1" si="192"/>
        <v>1940</v>
      </c>
      <c r="U1015">
        <f t="shared" ca="1" si="192"/>
        <v>1940</v>
      </c>
      <c r="V1015">
        <f t="shared" ca="1" si="192"/>
        <v>1940</v>
      </c>
      <c r="W1015">
        <f t="shared" ca="1" si="192"/>
        <v>1940</v>
      </c>
    </row>
    <row r="1016" spans="1:23" x14ac:dyDescent="0.25">
      <c r="A1016" t="s">
        <v>206</v>
      </c>
      <c r="B1016" t="s">
        <v>5</v>
      </c>
      <c r="C1016" t="s">
        <v>15</v>
      </c>
      <c r="D1016" t="s">
        <v>16</v>
      </c>
      <c r="E1016" t="s">
        <v>214</v>
      </c>
      <c r="F1016" t="s">
        <v>211</v>
      </c>
      <c r="G1016" t="s">
        <v>79</v>
      </c>
      <c r="K1016" t="s">
        <v>73</v>
      </c>
      <c r="L1016" t="s">
        <v>78</v>
      </c>
      <c r="M1016" cm="1">
        <f t="array" aca="1" ref="M1016" ca="1">INDEX([3]!data,_xlfn.XMATCH(_xlfn.CONCAT(
SUBSTITUTE($A1016,LEFT($A1016,FIND($C1016,$A1016)+LEN($C1016)-1),),
$F1016),
[3]!index),_xlfn.XMATCH($G1016,[3]!header))</f>
        <v>2101</v>
      </c>
      <c r="N1016">
        <f t="shared" ca="1" si="192"/>
        <v>2101</v>
      </c>
      <c r="O1016">
        <f t="shared" ca="1" si="192"/>
        <v>2101</v>
      </c>
      <c r="P1016">
        <f t="shared" ca="1" si="192"/>
        <v>2101</v>
      </c>
      <c r="Q1016">
        <f t="shared" ca="1" si="192"/>
        <v>2101</v>
      </c>
      <c r="R1016">
        <f t="shared" ca="1" si="192"/>
        <v>2101</v>
      </c>
      <c r="S1016">
        <f t="shared" ca="1" si="192"/>
        <v>2101</v>
      </c>
      <c r="T1016">
        <f t="shared" ca="1" si="192"/>
        <v>2101</v>
      </c>
      <c r="U1016">
        <f t="shared" ca="1" si="192"/>
        <v>2101</v>
      </c>
      <c r="V1016">
        <f t="shared" ca="1" si="192"/>
        <v>2101</v>
      </c>
      <c r="W1016">
        <f t="shared" ca="1" si="192"/>
        <v>2101</v>
      </c>
    </row>
    <row r="1017" spans="1:23" x14ac:dyDescent="0.25">
      <c r="A1017" t="s">
        <v>206</v>
      </c>
      <c r="B1017" t="s">
        <v>5</v>
      </c>
      <c r="C1017" t="s">
        <v>15</v>
      </c>
      <c r="D1017" t="s">
        <v>16</v>
      </c>
      <c r="E1017" t="s">
        <v>214</v>
      </c>
      <c r="F1017" t="s">
        <v>211</v>
      </c>
      <c r="G1017" t="s">
        <v>80</v>
      </c>
      <c r="K1017" t="s">
        <v>73</v>
      </c>
      <c r="L1017" t="s">
        <v>81</v>
      </c>
      <c r="M1017" cm="1">
        <f t="array" aca="1" ref="M1017" ca="1">INDEX([3]!data,_xlfn.XMATCH(_xlfn.CONCAT(
SUBSTITUTE($A1017,LEFT($A1017,FIND($C1017,$A1017)+LEN($C1017)-1),),
$F1017),
[3]!index),_xlfn.XMATCH($G1017,[3]!header))</f>
        <v>10</v>
      </c>
      <c r="N1017">
        <f t="shared" ca="1" si="192"/>
        <v>10</v>
      </c>
      <c r="O1017">
        <f t="shared" ca="1" si="192"/>
        <v>10</v>
      </c>
      <c r="P1017">
        <f t="shared" ca="1" si="192"/>
        <v>10</v>
      </c>
      <c r="Q1017">
        <f t="shared" ca="1" si="192"/>
        <v>10</v>
      </c>
      <c r="R1017">
        <f t="shared" ca="1" si="192"/>
        <v>10</v>
      </c>
      <c r="S1017">
        <f t="shared" ca="1" si="192"/>
        <v>10</v>
      </c>
      <c r="T1017">
        <f t="shared" ca="1" si="192"/>
        <v>10</v>
      </c>
      <c r="U1017">
        <f t="shared" ca="1" si="192"/>
        <v>10</v>
      </c>
      <c r="V1017">
        <f t="shared" ca="1" si="192"/>
        <v>10</v>
      </c>
      <c r="W1017">
        <f t="shared" ca="1" si="192"/>
        <v>10</v>
      </c>
    </row>
    <row r="1018" spans="1:23" x14ac:dyDescent="0.25">
      <c r="A1018" t="s">
        <v>206</v>
      </c>
      <c r="B1018" t="s">
        <v>5</v>
      </c>
      <c r="C1018" t="s">
        <v>15</v>
      </c>
      <c r="D1018" t="s">
        <v>16</v>
      </c>
      <c r="E1018" t="s">
        <v>214</v>
      </c>
      <c r="F1018" t="s">
        <v>211</v>
      </c>
      <c r="G1018" t="s">
        <v>82</v>
      </c>
      <c r="K1018" t="s">
        <v>83</v>
      </c>
      <c r="L1018" t="s">
        <v>74</v>
      </c>
      <c r="M1018" cm="1">
        <f t="array" aca="1" ref="M1018" ca="1">INDEX([3]!data,_xlfn.XMATCH(_xlfn.CONCAT(
SUBSTITUTE($A1018,LEFT($A1018,FIND($C1018,$A1018)+LEN($C1018)-1),),
$F1018),
[3]!index),_xlfn.XMATCH(_xlfn.CONCAT($C1018,$G1018),[3]!header))</f>
        <v>0.01</v>
      </c>
    </row>
    <row r="1019" spans="1:23" x14ac:dyDescent="0.25">
      <c r="A1019" t="s">
        <v>206</v>
      </c>
      <c r="B1019" t="s">
        <v>5</v>
      </c>
      <c r="C1019" t="s">
        <v>15</v>
      </c>
      <c r="D1019" t="s">
        <v>16</v>
      </c>
      <c r="E1019" t="s">
        <v>214</v>
      </c>
      <c r="F1019" t="s">
        <v>211</v>
      </c>
      <c r="G1019" t="s">
        <v>84</v>
      </c>
      <c r="K1019" t="s">
        <v>73</v>
      </c>
      <c r="L1019" t="s">
        <v>85</v>
      </c>
      <c r="M1019" cm="1">
        <f t="array" aca="1" ref="M1019" ca="1">INDEX([3]!data,_xlfn.XMATCH(_xlfn.CONCAT(
SUBSTITUTE($A1019,LEFT($A1019,FIND($C1019,$A1019)+LEN($C1019)-1),),
$F1019),
[3]!index),_xlfn.XMATCH($G1019,[3]!header))</f>
        <v>8230.7383200000004</v>
      </c>
      <c r="N1019">
        <f t="shared" ref="N1019:W1022" ca="1" si="193">M1019</f>
        <v>8230.7383200000004</v>
      </c>
      <c r="O1019">
        <f t="shared" ca="1" si="193"/>
        <v>8230.7383200000004</v>
      </c>
      <c r="P1019">
        <f t="shared" ca="1" si="193"/>
        <v>8230.7383200000004</v>
      </c>
      <c r="Q1019">
        <f t="shared" ca="1" si="193"/>
        <v>8230.7383200000004</v>
      </c>
      <c r="R1019">
        <f t="shared" ca="1" si="193"/>
        <v>8230.7383200000004</v>
      </c>
      <c r="S1019">
        <f t="shared" ca="1" si="193"/>
        <v>8230.7383200000004</v>
      </c>
      <c r="T1019">
        <f t="shared" ca="1" si="193"/>
        <v>8230.7383200000004</v>
      </c>
      <c r="U1019">
        <f t="shared" ca="1" si="193"/>
        <v>8230.7383200000004</v>
      </c>
      <c r="V1019">
        <f t="shared" ca="1" si="193"/>
        <v>8230.7383200000004</v>
      </c>
      <c r="W1019">
        <f t="shared" ca="1" si="193"/>
        <v>8230.7383200000004</v>
      </c>
    </row>
    <row r="1020" spans="1:23" x14ac:dyDescent="0.25">
      <c r="A1020" t="s">
        <v>206</v>
      </c>
      <c r="B1020" t="s">
        <v>5</v>
      </c>
      <c r="C1020" t="s">
        <v>15</v>
      </c>
      <c r="D1020" t="s">
        <v>16</v>
      </c>
      <c r="E1020" t="s">
        <v>214</v>
      </c>
      <c r="F1020" t="s">
        <v>211</v>
      </c>
      <c r="G1020" t="s">
        <v>86</v>
      </c>
      <c r="K1020" t="s">
        <v>73</v>
      </c>
      <c r="L1020" t="s">
        <v>87</v>
      </c>
      <c r="M1020" cm="1">
        <f t="array" aca="1" ref="M1020" ca="1">INDEX([3]!data,_xlfn.XMATCH(_xlfn.CONCAT(
SUBSTITUTE($A1020,LEFT($A1020,FIND($C1020,$A1020)+LEN($C1020)-1),),
$F1020),
[3]!index),_xlfn.XMATCH($G1020,[3]!header))</f>
        <v>584655.97454515495</v>
      </c>
      <c r="N1020">
        <f t="shared" ca="1" si="193"/>
        <v>584655.97454515495</v>
      </c>
      <c r="O1020">
        <f t="shared" ca="1" si="193"/>
        <v>584655.97454515495</v>
      </c>
      <c r="P1020">
        <f t="shared" ca="1" si="193"/>
        <v>584655.97454515495</v>
      </c>
      <c r="Q1020">
        <f t="shared" ca="1" si="193"/>
        <v>584655.97454515495</v>
      </c>
      <c r="R1020">
        <f t="shared" ca="1" si="193"/>
        <v>584655.97454515495</v>
      </c>
      <c r="S1020">
        <f t="shared" ca="1" si="193"/>
        <v>584655.97454515495</v>
      </c>
      <c r="T1020">
        <f t="shared" ca="1" si="193"/>
        <v>584655.97454515495</v>
      </c>
      <c r="U1020">
        <f t="shared" ca="1" si="193"/>
        <v>584655.97454515495</v>
      </c>
      <c r="V1020">
        <f t="shared" ca="1" si="193"/>
        <v>584655.97454515495</v>
      </c>
      <c r="W1020">
        <f t="shared" ca="1" si="193"/>
        <v>584655.97454515495</v>
      </c>
    </row>
    <row r="1021" spans="1:23" x14ac:dyDescent="0.25">
      <c r="A1021" t="s">
        <v>206</v>
      </c>
      <c r="B1021" t="s">
        <v>5</v>
      </c>
      <c r="C1021" t="s">
        <v>15</v>
      </c>
      <c r="D1021" t="s">
        <v>16</v>
      </c>
      <c r="E1021" t="s">
        <v>214</v>
      </c>
      <c r="F1021" t="s">
        <v>211</v>
      </c>
      <c r="G1021" t="s">
        <v>88</v>
      </c>
      <c r="K1021" t="s">
        <v>73</v>
      </c>
      <c r="L1021" t="s">
        <v>87</v>
      </c>
      <c r="M1021" cm="1">
        <f t="array" aca="1" ref="M1021" ca="1">INDEX([3]!data,_xlfn.XMATCH(_xlfn.CONCAT(
SUBSTITUTE($A1021,LEFT($A1021,FIND($C1021,$A1021)+LEN($C1021)-1),),
$F1021),
[3]!index),_xlfn.XMATCH($G1021,[3]!header))</f>
        <v>23200.266545787101</v>
      </c>
      <c r="N1021">
        <f t="shared" ca="1" si="193"/>
        <v>23200.266545787101</v>
      </c>
      <c r="O1021">
        <f t="shared" ca="1" si="193"/>
        <v>23200.266545787101</v>
      </c>
      <c r="P1021">
        <f t="shared" ca="1" si="193"/>
        <v>23200.266545787101</v>
      </c>
      <c r="Q1021">
        <f t="shared" ca="1" si="193"/>
        <v>23200.266545787101</v>
      </c>
      <c r="R1021">
        <f t="shared" ca="1" si="193"/>
        <v>23200.266545787101</v>
      </c>
      <c r="S1021">
        <f t="shared" ca="1" si="193"/>
        <v>23200.266545787101</v>
      </c>
      <c r="T1021">
        <f t="shared" ca="1" si="193"/>
        <v>23200.266545787101</v>
      </c>
      <c r="U1021">
        <f t="shared" ca="1" si="193"/>
        <v>23200.266545787101</v>
      </c>
      <c r="V1021">
        <f t="shared" ca="1" si="193"/>
        <v>23200.266545787101</v>
      </c>
      <c r="W1021">
        <f t="shared" ca="1" si="193"/>
        <v>23200.266545787101</v>
      </c>
    </row>
    <row r="1022" spans="1:23" x14ac:dyDescent="0.25">
      <c r="A1022" t="s">
        <v>206</v>
      </c>
      <c r="B1022" t="s">
        <v>5</v>
      </c>
      <c r="C1022" t="s">
        <v>15</v>
      </c>
      <c r="D1022" t="s">
        <v>16</v>
      </c>
      <c r="E1022" t="s">
        <v>214</v>
      </c>
      <c r="F1022" t="s">
        <v>211</v>
      </c>
      <c r="G1022" t="s">
        <v>17</v>
      </c>
      <c r="J1022" t="s">
        <v>188</v>
      </c>
      <c r="K1022" t="s">
        <v>90</v>
      </c>
      <c r="L1022" t="str" cm="1">
        <f t="array" aca="1" ref="L1022" ca="1">INDEX([3]!data_multi,_xlfn.XMATCH(_xlfn.CONCAT(
SUBSTITUTE($A1022,LEFT($A1022,FIND($C1022,$A1022)+LEN($C1022)-1),),
$F1022:$I1022,
SUBSTITUTE($J1022,LEFT($A1022,FIND($C1022,$A1022)+LEN($C1022)-1),)),
[3]!index_multi),_xlfn.XMATCH(L$2,[3]!header_multi))</f>
        <v>GJ</v>
      </c>
      <c r="M1022" cm="1">
        <f t="array" aca="1" ref="M1022" ca="1">INDEX([3]!data_multi,_xlfn.XMATCH(_xlfn.CONCAT(
SUBSTITUTE($A1022,LEFT($A1022,FIND($C1022,$A1022)+LEN($C1022)-1),),
$F1022:$I1022,
SUBSTITUTE($J1022,LEFT($A1022,FIND($C1022,$A1022)+LEN($C1022)-1),)),
[3]!index_multi),_xlfn.XMATCH(M$2,[3]!header_multi))</f>
        <v>1.94309981936944</v>
      </c>
      <c r="N1022">
        <f t="shared" ca="1" si="193"/>
        <v>1.94309981936944</v>
      </c>
      <c r="O1022">
        <f t="shared" ca="1" si="193"/>
        <v>1.94309981936944</v>
      </c>
      <c r="P1022">
        <f t="shared" ca="1" si="193"/>
        <v>1.94309981936944</v>
      </c>
      <c r="Q1022">
        <f t="shared" ca="1" si="193"/>
        <v>1.94309981936944</v>
      </c>
      <c r="R1022">
        <f t="shared" ca="1" si="193"/>
        <v>1.94309981936944</v>
      </c>
      <c r="S1022">
        <f t="shared" ca="1" si="193"/>
        <v>1.94309981936944</v>
      </c>
      <c r="T1022">
        <f t="shared" ca="1" si="193"/>
        <v>1.94309981936944</v>
      </c>
      <c r="U1022">
        <f t="shared" ca="1" si="193"/>
        <v>1.94309981936944</v>
      </c>
      <c r="V1022">
        <f t="shared" ca="1" si="193"/>
        <v>1.94309981936944</v>
      </c>
      <c r="W1022">
        <f t="shared" ca="1" si="193"/>
        <v>1.94309981936944</v>
      </c>
    </row>
    <row r="1023" spans="1:23" x14ac:dyDescent="0.25">
      <c r="A1023" t="s">
        <v>206</v>
      </c>
      <c r="B1023" t="s">
        <v>5</v>
      </c>
      <c r="C1023" t="s">
        <v>15</v>
      </c>
      <c r="D1023" t="s">
        <v>16</v>
      </c>
      <c r="E1023" t="s">
        <v>214</v>
      </c>
      <c r="F1023" t="s">
        <v>212</v>
      </c>
      <c r="G1023" t="s">
        <v>6</v>
      </c>
    </row>
    <row r="1024" spans="1:23" x14ac:dyDescent="0.25">
      <c r="A1024" t="s">
        <v>206</v>
      </c>
      <c r="B1024" t="s">
        <v>5</v>
      </c>
      <c r="C1024" t="s">
        <v>15</v>
      </c>
      <c r="D1024" t="s">
        <v>16</v>
      </c>
      <c r="E1024" t="s">
        <v>214</v>
      </c>
      <c r="F1024" t="s">
        <v>212</v>
      </c>
      <c r="G1024" t="s">
        <v>77</v>
      </c>
      <c r="K1024" t="s">
        <v>73</v>
      </c>
      <c r="L1024" t="s">
        <v>78</v>
      </c>
      <c r="M1024" cm="1">
        <f t="array" aca="1" ref="M1024" ca="1">INDEX([3]!data,_xlfn.XMATCH(_xlfn.CONCAT(
SUBSTITUTE($A1024,LEFT($A1024,FIND($C1024,$A1024)+LEN($C1024)-1),),
$F1024),
[3]!index),_xlfn.XMATCH($G1024,[3]!header))</f>
        <v>1940</v>
      </c>
      <c r="N1024">
        <f t="shared" ref="N1024:W1026" ca="1" si="194">M1024</f>
        <v>1940</v>
      </c>
      <c r="O1024">
        <f t="shared" ca="1" si="194"/>
        <v>1940</v>
      </c>
      <c r="P1024">
        <f t="shared" ca="1" si="194"/>
        <v>1940</v>
      </c>
      <c r="Q1024">
        <f t="shared" ca="1" si="194"/>
        <v>1940</v>
      </c>
      <c r="R1024">
        <f t="shared" ca="1" si="194"/>
        <v>1940</v>
      </c>
      <c r="S1024">
        <f t="shared" ca="1" si="194"/>
        <v>1940</v>
      </c>
      <c r="T1024">
        <f t="shared" ca="1" si="194"/>
        <v>1940</v>
      </c>
      <c r="U1024">
        <f t="shared" ca="1" si="194"/>
        <v>1940</v>
      </c>
      <c r="V1024">
        <f t="shared" ca="1" si="194"/>
        <v>1940</v>
      </c>
      <c r="W1024">
        <f t="shared" ca="1" si="194"/>
        <v>1940</v>
      </c>
    </row>
    <row r="1025" spans="1:23" x14ac:dyDescent="0.25">
      <c r="A1025" t="s">
        <v>206</v>
      </c>
      <c r="B1025" t="s">
        <v>5</v>
      </c>
      <c r="C1025" t="s">
        <v>15</v>
      </c>
      <c r="D1025" t="s">
        <v>16</v>
      </c>
      <c r="E1025" t="s">
        <v>214</v>
      </c>
      <c r="F1025" t="s">
        <v>212</v>
      </c>
      <c r="G1025" t="s">
        <v>79</v>
      </c>
      <c r="K1025" t="s">
        <v>73</v>
      </c>
      <c r="L1025" t="s">
        <v>78</v>
      </c>
      <c r="M1025" cm="1">
        <f t="array" aca="1" ref="M1025" ca="1">INDEX([3]!data,_xlfn.XMATCH(_xlfn.CONCAT(
SUBSTITUTE($A1025,LEFT($A1025,FIND($C1025,$A1025)+LEN($C1025)-1),),
$F1025),
[3]!index),_xlfn.XMATCH($G1025,[3]!header))</f>
        <v>2101</v>
      </c>
      <c r="N1025">
        <f t="shared" ca="1" si="194"/>
        <v>2101</v>
      </c>
      <c r="O1025">
        <f t="shared" ca="1" si="194"/>
        <v>2101</v>
      </c>
      <c r="P1025">
        <f t="shared" ca="1" si="194"/>
        <v>2101</v>
      </c>
      <c r="Q1025">
        <f t="shared" ca="1" si="194"/>
        <v>2101</v>
      </c>
      <c r="R1025">
        <f t="shared" ca="1" si="194"/>
        <v>2101</v>
      </c>
      <c r="S1025">
        <f t="shared" ca="1" si="194"/>
        <v>2101</v>
      </c>
      <c r="T1025">
        <f t="shared" ca="1" si="194"/>
        <v>2101</v>
      </c>
      <c r="U1025">
        <f t="shared" ca="1" si="194"/>
        <v>2101</v>
      </c>
      <c r="V1025">
        <f t="shared" ca="1" si="194"/>
        <v>2101</v>
      </c>
      <c r="W1025">
        <f t="shared" ca="1" si="194"/>
        <v>2101</v>
      </c>
    </row>
    <row r="1026" spans="1:23" x14ac:dyDescent="0.25">
      <c r="A1026" t="s">
        <v>206</v>
      </c>
      <c r="B1026" t="s">
        <v>5</v>
      </c>
      <c r="C1026" t="s">
        <v>15</v>
      </c>
      <c r="D1026" t="s">
        <v>16</v>
      </c>
      <c r="E1026" t="s">
        <v>214</v>
      </c>
      <c r="F1026" t="s">
        <v>212</v>
      </c>
      <c r="G1026" t="s">
        <v>80</v>
      </c>
      <c r="K1026" t="s">
        <v>73</v>
      </c>
      <c r="L1026" t="s">
        <v>81</v>
      </c>
      <c r="M1026" cm="1">
        <f t="array" aca="1" ref="M1026" ca="1">INDEX([3]!data,_xlfn.XMATCH(_xlfn.CONCAT(
SUBSTITUTE($A1026,LEFT($A1026,FIND($C1026,$A1026)+LEN($C1026)-1),),
$F1026),
[3]!index),_xlfn.XMATCH($G1026,[3]!header))</f>
        <v>10</v>
      </c>
      <c r="N1026">
        <f t="shared" ca="1" si="194"/>
        <v>10</v>
      </c>
      <c r="O1026">
        <f t="shared" ca="1" si="194"/>
        <v>10</v>
      </c>
      <c r="P1026">
        <f t="shared" ca="1" si="194"/>
        <v>10</v>
      </c>
      <c r="Q1026">
        <f t="shared" ca="1" si="194"/>
        <v>10</v>
      </c>
      <c r="R1026">
        <f t="shared" ca="1" si="194"/>
        <v>10</v>
      </c>
      <c r="S1026">
        <f t="shared" ca="1" si="194"/>
        <v>10</v>
      </c>
      <c r="T1026">
        <f t="shared" ca="1" si="194"/>
        <v>10</v>
      </c>
      <c r="U1026">
        <f t="shared" ca="1" si="194"/>
        <v>10</v>
      </c>
      <c r="V1026">
        <f t="shared" ca="1" si="194"/>
        <v>10</v>
      </c>
      <c r="W1026">
        <f t="shared" ca="1" si="194"/>
        <v>10</v>
      </c>
    </row>
    <row r="1027" spans="1:23" x14ac:dyDescent="0.25">
      <c r="A1027" t="s">
        <v>206</v>
      </c>
      <c r="B1027" t="s">
        <v>5</v>
      </c>
      <c r="C1027" t="s">
        <v>15</v>
      </c>
      <c r="D1027" t="s">
        <v>16</v>
      </c>
      <c r="E1027" t="s">
        <v>214</v>
      </c>
      <c r="F1027" t="s">
        <v>212</v>
      </c>
      <c r="G1027" t="s">
        <v>82</v>
      </c>
      <c r="K1027" t="s">
        <v>83</v>
      </c>
      <c r="L1027" t="s">
        <v>74</v>
      </c>
      <c r="M1027" cm="1">
        <f t="array" aca="1" ref="M1027" ca="1">INDEX([3]!data,_xlfn.XMATCH(_xlfn.CONCAT(
SUBSTITUTE($A1027,LEFT($A1027,FIND($C1027,$A1027)+LEN($C1027)-1),),
$F1027),
[3]!index),_xlfn.XMATCH(_xlfn.CONCAT($C1027,$G1027),[3]!header))</f>
        <v>0.72</v>
      </c>
    </row>
    <row r="1028" spans="1:23" x14ac:dyDescent="0.25">
      <c r="A1028" t="s">
        <v>206</v>
      </c>
      <c r="B1028" t="s">
        <v>5</v>
      </c>
      <c r="C1028" t="s">
        <v>15</v>
      </c>
      <c r="D1028" t="s">
        <v>16</v>
      </c>
      <c r="E1028" t="s">
        <v>214</v>
      </c>
      <c r="F1028" t="s">
        <v>212</v>
      </c>
      <c r="G1028" t="s">
        <v>84</v>
      </c>
      <c r="K1028" t="s">
        <v>73</v>
      </c>
      <c r="L1028" t="s">
        <v>85</v>
      </c>
      <c r="M1028" cm="1">
        <f t="array" aca="1" ref="M1028" ca="1">INDEX([3]!data,_xlfn.XMATCH(_xlfn.CONCAT(
SUBSTITUTE($A1028,LEFT($A1028,FIND($C1028,$A1028)+LEN($C1028)-1),),
$F1028),
[3]!index),_xlfn.XMATCH($G1028,[3]!header))</f>
        <v>8230.7383200000004</v>
      </c>
      <c r="N1028">
        <f t="shared" ref="N1028:W1031" ca="1" si="195">M1028</f>
        <v>8230.7383200000004</v>
      </c>
      <c r="O1028">
        <f t="shared" ca="1" si="195"/>
        <v>8230.7383200000004</v>
      </c>
      <c r="P1028">
        <f t="shared" ca="1" si="195"/>
        <v>8230.7383200000004</v>
      </c>
      <c r="Q1028">
        <f t="shared" ca="1" si="195"/>
        <v>8230.7383200000004</v>
      </c>
      <c r="R1028">
        <f t="shared" ca="1" si="195"/>
        <v>8230.7383200000004</v>
      </c>
      <c r="S1028">
        <f t="shared" ca="1" si="195"/>
        <v>8230.7383200000004</v>
      </c>
      <c r="T1028">
        <f t="shared" ca="1" si="195"/>
        <v>8230.7383200000004</v>
      </c>
      <c r="U1028">
        <f t="shared" ca="1" si="195"/>
        <v>8230.7383200000004</v>
      </c>
      <c r="V1028">
        <f t="shared" ca="1" si="195"/>
        <v>8230.7383200000004</v>
      </c>
      <c r="W1028">
        <f t="shared" ca="1" si="195"/>
        <v>8230.7383200000004</v>
      </c>
    </row>
    <row r="1029" spans="1:23" x14ac:dyDescent="0.25">
      <c r="A1029" t="s">
        <v>206</v>
      </c>
      <c r="B1029" t="s">
        <v>5</v>
      </c>
      <c r="C1029" t="s">
        <v>15</v>
      </c>
      <c r="D1029" t="s">
        <v>16</v>
      </c>
      <c r="E1029" t="s">
        <v>214</v>
      </c>
      <c r="F1029" t="s">
        <v>212</v>
      </c>
      <c r="G1029" t="s">
        <v>86</v>
      </c>
      <c r="K1029" t="s">
        <v>73</v>
      </c>
      <c r="L1029" t="s">
        <v>87</v>
      </c>
      <c r="M1029" cm="1">
        <f t="array" aca="1" ref="M1029" ca="1">INDEX([3]!data,_xlfn.XMATCH(_xlfn.CONCAT(
SUBSTITUTE($A1029,LEFT($A1029,FIND($C1029,$A1029)+LEN($C1029)-1),),
$F1029),
[3]!index),_xlfn.XMATCH($G1029,[3]!header))</f>
        <v>267643.90555638401</v>
      </c>
      <c r="N1029">
        <f t="shared" ca="1" si="195"/>
        <v>267643.90555638401</v>
      </c>
      <c r="O1029">
        <f t="shared" ca="1" si="195"/>
        <v>267643.90555638401</v>
      </c>
      <c r="P1029">
        <f t="shared" ca="1" si="195"/>
        <v>267643.90555638401</v>
      </c>
      <c r="Q1029">
        <f t="shared" ca="1" si="195"/>
        <v>267643.90555638401</v>
      </c>
      <c r="R1029">
        <f t="shared" ca="1" si="195"/>
        <v>267643.90555638401</v>
      </c>
      <c r="S1029">
        <f t="shared" ca="1" si="195"/>
        <v>267643.90555638401</v>
      </c>
      <c r="T1029">
        <f t="shared" ca="1" si="195"/>
        <v>267643.90555638401</v>
      </c>
      <c r="U1029">
        <f t="shared" ca="1" si="195"/>
        <v>267643.90555638401</v>
      </c>
      <c r="V1029">
        <f t="shared" ca="1" si="195"/>
        <v>267643.90555638401</v>
      </c>
      <c r="W1029">
        <f t="shared" ca="1" si="195"/>
        <v>267643.90555638401</v>
      </c>
    </row>
    <row r="1030" spans="1:23" x14ac:dyDescent="0.25">
      <c r="A1030" t="s">
        <v>206</v>
      </c>
      <c r="B1030" t="s">
        <v>5</v>
      </c>
      <c r="C1030" t="s">
        <v>15</v>
      </c>
      <c r="D1030" t="s">
        <v>16</v>
      </c>
      <c r="E1030" t="s">
        <v>214</v>
      </c>
      <c r="F1030" t="s">
        <v>212</v>
      </c>
      <c r="G1030" t="s">
        <v>88</v>
      </c>
      <c r="K1030" t="s">
        <v>73</v>
      </c>
      <c r="L1030" t="s">
        <v>87</v>
      </c>
      <c r="M1030" cm="1">
        <f t="array" aca="1" ref="M1030" ca="1">INDEX([3]!data,_xlfn.XMATCH(_xlfn.CONCAT(
SUBSTITUTE($A1030,LEFT($A1030,FIND($C1030,$A1030)+LEN($C1030)-1),),
$F1030),
[3]!index),_xlfn.XMATCH($G1030,[3]!header))</f>
        <v>19333.555454822701</v>
      </c>
      <c r="N1030">
        <f t="shared" ca="1" si="195"/>
        <v>19333.555454822701</v>
      </c>
      <c r="O1030">
        <f t="shared" ca="1" si="195"/>
        <v>19333.555454822701</v>
      </c>
      <c r="P1030">
        <f t="shared" ca="1" si="195"/>
        <v>19333.555454822701</v>
      </c>
      <c r="Q1030">
        <f t="shared" ca="1" si="195"/>
        <v>19333.555454822701</v>
      </c>
      <c r="R1030">
        <f t="shared" ca="1" si="195"/>
        <v>19333.555454822701</v>
      </c>
      <c r="S1030">
        <f t="shared" ca="1" si="195"/>
        <v>19333.555454822701</v>
      </c>
      <c r="T1030">
        <f t="shared" ca="1" si="195"/>
        <v>19333.555454822701</v>
      </c>
      <c r="U1030">
        <f t="shared" ca="1" si="195"/>
        <v>19333.555454822701</v>
      </c>
      <c r="V1030">
        <f t="shared" ca="1" si="195"/>
        <v>19333.555454822701</v>
      </c>
      <c r="W1030">
        <f t="shared" ca="1" si="195"/>
        <v>19333.555454822701</v>
      </c>
    </row>
    <row r="1031" spans="1:23" x14ac:dyDescent="0.25">
      <c r="A1031" t="s">
        <v>206</v>
      </c>
      <c r="B1031" t="s">
        <v>5</v>
      </c>
      <c r="C1031" t="s">
        <v>15</v>
      </c>
      <c r="D1031" t="s">
        <v>16</v>
      </c>
      <c r="E1031" t="s">
        <v>214</v>
      </c>
      <c r="F1031" t="s">
        <v>212</v>
      </c>
      <c r="G1031" t="s">
        <v>17</v>
      </c>
      <c r="J1031" t="s">
        <v>188</v>
      </c>
      <c r="K1031" t="s">
        <v>90</v>
      </c>
      <c r="L1031" t="str" cm="1">
        <f t="array" aca="1" ref="L1031" ca="1">INDEX([3]!data_multi,_xlfn.XMATCH(_xlfn.CONCAT(
SUBSTITUTE($A1031,LEFT($A1031,FIND($C1031,$A1031)+LEN($C1031)-1),),
$F1031:$I1031,
SUBSTITUTE($J1031,LEFT($A1031,FIND($C1031,$A1031)+LEN($C1031)-1),)),
[3]!index_multi),_xlfn.XMATCH(L$2,[3]!header_multi))</f>
        <v>GJ</v>
      </c>
      <c r="M1031" cm="1">
        <f t="array" aca="1" ref="M1031" ca="1">INDEX([3]!data_multi,_xlfn.XMATCH(_xlfn.CONCAT(
SUBSTITUTE($A1031,LEFT($A1031,FIND($C1031,$A1031)+LEN($C1031)-1),),
$F1031:$I1031,
SUBSTITUTE($J1031,LEFT($A1031,FIND($C1031,$A1031)+LEN($C1031)-1),)),
[3]!index_multi),_xlfn.XMATCH(M$2,[3]!header_multi))</f>
        <v>2.9911762692996602</v>
      </c>
      <c r="N1031">
        <f t="shared" ca="1" si="195"/>
        <v>2.9911762692996602</v>
      </c>
      <c r="O1031">
        <f t="shared" ca="1" si="195"/>
        <v>2.9911762692996602</v>
      </c>
      <c r="P1031">
        <f t="shared" ca="1" si="195"/>
        <v>2.9911762692996602</v>
      </c>
      <c r="Q1031">
        <f t="shared" ca="1" si="195"/>
        <v>2.9911762692996602</v>
      </c>
      <c r="R1031">
        <f t="shared" ca="1" si="195"/>
        <v>2.9911762692996602</v>
      </c>
      <c r="S1031">
        <f t="shared" ca="1" si="195"/>
        <v>2.9911762692996602</v>
      </c>
      <c r="T1031">
        <f t="shared" ca="1" si="195"/>
        <v>2.9911762692996602</v>
      </c>
      <c r="U1031">
        <f t="shared" ca="1" si="195"/>
        <v>2.9911762692996602</v>
      </c>
      <c r="V1031">
        <f t="shared" ca="1" si="195"/>
        <v>2.9911762692996602</v>
      </c>
      <c r="W1031">
        <f t="shared" ca="1" si="195"/>
        <v>2.9911762692996602</v>
      </c>
    </row>
    <row r="1032" spans="1:23" x14ac:dyDescent="0.25">
      <c r="A1032" t="s">
        <v>206</v>
      </c>
      <c r="B1032" t="s">
        <v>5</v>
      </c>
      <c r="C1032" t="s">
        <v>15</v>
      </c>
      <c r="D1032" t="s">
        <v>16</v>
      </c>
      <c r="E1032" t="s">
        <v>214</v>
      </c>
      <c r="F1032" t="s">
        <v>213</v>
      </c>
      <c r="G1032" t="s">
        <v>6</v>
      </c>
    </row>
    <row r="1033" spans="1:23" x14ac:dyDescent="0.25">
      <c r="A1033" t="s">
        <v>206</v>
      </c>
      <c r="B1033" t="s">
        <v>5</v>
      </c>
      <c r="C1033" t="s">
        <v>15</v>
      </c>
      <c r="D1033" t="s">
        <v>16</v>
      </c>
      <c r="E1033" t="s">
        <v>214</v>
      </c>
      <c r="F1033" t="s">
        <v>213</v>
      </c>
      <c r="G1033" t="s">
        <v>77</v>
      </c>
      <c r="K1033" t="s">
        <v>73</v>
      </c>
      <c r="L1033" t="s">
        <v>78</v>
      </c>
      <c r="M1033" cm="1">
        <f t="array" aca="1" ref="M1033" ca="1">INDEX([3]!data,_xlfn.XMATCH(_xlfn.CONCAT(
SUBSTITUTE($A1033,LEFT($A1033,FIND($C1033,$A1033)+LEN($C1033)-1),),
$F1033),
[3]!index),_xlfn.XMATCH($G1033,[3]!header))</f>
        <v>1940</v>
      </c>
      <c r="N1033">
        <f t="shared" ref="N1033:W1035" ca="1" si="196">M1033</f>
        <v>1940</v>
      </c>
      <c r="O1033">
        <f t="shared" ca="1" si="196"/>
        <v>1940</v>
      </c>
      <c r="P1033">
        <f t="shared" ca="1" si="196"/>
        <v>1940</v>
      </c>
      <c r="Q1033">
        <f t="shared" ca="1" si="196"/>
        <v>1940</v>
      </c>
      <c r="R1033">
        <f t="shared" ca="1" si="196"/>
        <v>1940</v>
      </c>
      <c r="S1033">
        <f t="shared" ca="1" si="196"/>
        <v>1940</v>
      </c>
      <c r="T1033">
        <f t="shared" ca="1" si="196"/>
        <v>1940</v>
      </c>
      <c r="U1033">
        <f t="shared" ca="1" si="196"/>
        <v>1940</v>
      </c>
      <c r="V1033">
        <f t="shared" ca="1" si="196"/>
        <v>1940</v>
      </c>
      <c r="W1033">
        <f t="shared" ca="1" si="196"/>
        <v>1940</v>
      </c>
    </row>
    <row r="1034" spans="1:23" x14ac:dyDescent="0.25">
      <c r="A1034" t="s">
        <v>206</v>
      </c>
      <c r="B1034" t="s">
        <v>5</v>
      </c>
      <c r="C1034" t="s">
        <v>15</v>
      </c>
      <c r="D1034" t="s">
        <v>16</v>
      </c>
      <c r="E1034" t="s">
        <v>214</v>
      </c>
      <c r="F1034" t="s">
        <v>213</v>
      </c>
      <c r="G1034" t="s">
        <v>79</v>
      </c>
      <c r="K1034" t="s">
        <v>73</v>
      </c>
      <c r="L1034" t="s">
        <v>78</v>
      </c>
      <c r="M1034" cm="1">
        <f t="array" aca="1" ref="M1034" ca="1">INDEX([3]!data,_xlfn.XMATCH(_xlfn.CONCAT(
SUBSTITUTE($A1034,LEFT($A1034,FIND($C1034,$A1034)+LEN($C1034)-1),),
$F1034),
[3]!index),_xlfn.XMATCH($G1034,[3]!header))</f>
        <v>2101</v>
      </c>
      <c r="N1034">
        <f t="shared" ca="1" si="196"/>
        <v>2101</v>
      </c>
      <c r="O1034">
        <f t="shared" ca="1" si="196"/>
        <v>2101</v>
      </c>
      <c r="P1034">
        <f t="shared" ca="1" si="196"/>
        <v>2101</v>
      </c>
      <c r="Q1034">
        <f t="shared" ca="1" si="196"/>
        <v>2101</v>
      </c>
      <c r="R1034">
        <f t="shared" ca="1" si="196"/>
        <v>2101</v>
      </c>
      <c r="S1034">
        <f t="shared" ca="1" si="196"/>
        <v>2101</v>
      </c>
      <c r="T1034">
        <f t="shared" ca="1" si="196"/>
        <v>2101</v>
      </c>
      <c r="U1034">
        <f t="shared" ca="1" si="196"/>
        <v>2101</v>
      </c>
      <c r="V1034">
        <f t="shared" ca="1" si="196"/>
        <v>2101</v>
      </c>
      <c r="W1034">
        <f t="shared" ca="1" si="196"/>
        <v>2101</v>
      </c>
    </row>
    <row r="1035" spans="1:23" x14ac:dyDescent="0.25">
      <c r="A1035" t="s">
        <v>206</v>
      </c>
      <c r="B1035" t="s">
        <v>5</v>
      </c>
      <c r="C1035" t="s">
        <v>15</v>
      </c>
      <c r="D1035" t="s">
        <v>16</v>
      </c>
      <c r="E1035" t="s">
        <v>214</v>
      </c>
      <c r="F1035" t="s">
        <v>213</v>
      </c>
      <c r="G1035" t="s">
        <v>80</v>
      </c>
      <c r="K1035" t="s">
        <v>73</v>
      </c>
      <c r="L1035" t="s">
        <v>81</v>
      </c>
      <c r="M1035" cm="1">
        <f t="array" aca="1" ref="M1035" ca="1">INDEX([3]!data,_xlfn.XMATCH(_xlfn.CONCAT(
SUBSTITUTE($A1035,LEFT($A1035,FIND($C1035,$A1035)+LEN($C1035)-1),),
$F1035),
[3]!index),_xlfn.XMATCH($G1035,[3]!header))</f>
        <v>10</v>
      </c>
      <c r="N1035">
        <f t="shared" ca="1" si="196"/>
        <v>10</v>
      </c>
      <c r="O1035">
        <f t="shared" ca="1" si="196"/>
        <v>10</v>
      </c>
      <c r="P1035">
        <f t="shared" ca="1" si="196"/>
        <v>10</v>
      </c>
      <c r="Q1035">
        <f t="shared" ca="1" si="196"/>
        <v>10</v>
      </c>
      <c r="R1035">
        <f t="shared" ca="1" si="196"/>
        <v>10</v>
      </c>
      <c r="S1035">
        <f t="shared" ca="1" si="196"/>
        <v>10</v>
      </c>
      <c r="T1035">
        <f t="shared" ca="1" si="196"/>
        <v>10</v>
      </c>
      <c r="U1035">
        <f t="shared" ca="1" si="196"/>
        <v>10</v>
      </c>
      <c r="V1035">
        <f t="shared" ca="1" si="196"/>
        <v>10</v>
      </c>
      <c r="W1035">
        <f t="shared" ca="1" si="196"/>
        <v>10</v>
      </c>
    </row>
    <row r="1036" spans="1:23" x14ac:dyDescent="0.25">
      <c r="A1036" t="s">
        <v>206</v>
      </c>
      <c r="B1036" t="s">
        <v>5</v>
      </c>
      <c r="C1036" t="s">
        <v>15</v>
      </c>
      <c r="D1036" t="s">
        <v>16</v>
      </c>
      <c r="E1036" t="s">
        <v>214</v>
      </c>
      <c r="F1036" t="s">
        <v>213</v>
      </c>
      <c r="G1036" t="s">
        <v>82</v>
      </c>
      <c r="K1036" t="s">
        <v>83</v>
      </c>
      <c r="L1036" t="s">
        <v>74</v>
      </c>
      <c r="M1036" cm="1">
        <f t="array" aca="1" ref="M1036" ca="1">INDEX([3]!data,_xlfn.XMATCH(_xlfn.CONCAT(
SUBSTITUTE($A1036,LEFT($A1036,FIND($C1036,$A1036)+LEN($C1036)-1),),
$F1036),
[3]!index),_xlfn.XMATCH(_xlfn.CONCAT($C1036,$G1036),[3]!header))</f>
        <v>0.08</v>
      </c>
    </row>
    <row r="1037" spans="1:23" x14ac:dyDescent="0.25">
      <c r="A1037" t="s">
        <v>206</v>
      </c>
      <c r="B1037" t="s">
        <v>5</v>
      </c>
      <c r="C1037" t="s">
        <v>15</v>
      </c>
      <c r="D1037" t="s">
        <v>16</v>
      </c>
      <c r="E1037" t="s">
        <v>214</v>
      </c>
      <c r="F1037" t="s">
        <v>213</v>
      </c>
      <c r="G1037" t="s">
        <v>84</v>
      </c>
      <c r="K1037" t="s">
        <v>73</v>
      </c>
      <c r="L1037" t="s">
        <v>85</v>
      </c>
      <c r="M1037" cm="1">
        <f t="array" aca="1" ref="M1037" ca="1">INDEX([3]!data,_xlfn.XMATCH(_xlfn.CONCAT(
SUBSTITUTE($A1037,LEFT($A1037,FIND($C1037,$A1037)+LEN($C1037)-1),),
$F1037),
[3]!index),_xlfn.XMATCH($G1037,[3]!header))</f>
        <v>8230.7383200000004</v>
      </c>
      <c r="N1037">
        <f t="shared" ref="N1037:W1040" ca="1" si="197">M1037</f>
        <v>8230.7383200000004</v>
      </c>
      <c r="O1037">
        <f t="shared" ca="1" si="197"/>
        <v>8230.7383200000004</v>
      </c>
      <c r="P1037">
        <f t="shared" ca="1" si="197"/>
        <v>8230.7383200000004</v>
      </c>
      <c r="Q1037">
        <f t="shared" ca="1" si="197"/>
        <v>8230.7383200000004</v>
      </c>
      <c r="R1037">
        <f t="shared" ca="1" si="197"/>
        <v>8230.7383200000004</v>
      </c>
      <c r="S1037">
        <f t="shared" ca="1" si="197"/>
        <v>8230.7383200000004</v>
      </c>
      <c r="T1037">
        <f t="shared" ca="1" si="197"/>
        <v>8230.7383200000004</v>
      </c>
      <c r="U1037">
        <f t="shared" ca="1" si="197"/>
        <v>8230.7383200000004</v>
      </c>
      <c r="V1037">
        <f t="shared" ca="1" si="197"/>
        <v>8230.7383200000004</v>
      </c>
      <c r="W1037">
        <f t="shared" ca="1" si="197"/>
        <v>8230.7383200000004</v>
      </c>
    </row>
    <row r="1038" spans="1:23" x14ac:dyDescent="0.25">
      <c r="A1038" t="s">
        <v>206</v>
      </c>
      <c r="B1038" t="s">
        <v>5</v>
      </c>
      <c r="C1038" t="s">
        <v>15</v>
      </c>
      <c r="D1038" t="s">
        <v>16</v>
      </c>
      <c r="E1038" t="s">
        <v>214</v>
      </c>
      <c r="F1038" t="s">
        <v>213</v>
      </c>
      <c r="G1038" t="s">
        <v>86</v>
      </c>
      <c r="K1038" t="s">
        <v>73</v>
      </c>
      <c r="L1038" t="s">
        <v>87</v>
      </c>
      <c r="M1038" cm="1">
        <f t="array" aca="1" ref="M1038" ca="1">INDEX([3]!data,_xlfn.XMATCH(_xlfn.CONCAT(
SUBSTITUTE($A1038,LEFT($A1038,FIND($C1038,$A1038)+LEN($C1038)-1),),
$F1038),
[3]!index),_xlfn.XMATCH($G1038,[3]!header))</f>
        <v>441917.22174071003</v>
      </c>
      <c r="N1038">
        <f t="shared" ca="1" si="197"/>
        <v>441917.22174071003</v>
      </c>
      <c r="O1038">
        <f t="shared" ca="1" si="197"/>
        <v>441917.22174071003</v>
      </c>
      <c r="P1038">
        <f t="shared" ca="1" si="197"/>
        <v>441917.22174071003</v>
      </c>
      <c r="Q1038">
        <f t="shared" ca="1" si="197"/>
        <v>441917.22174071003</v>
      </c>
      <c r="R1038">
        <f t="shared" ca="1" si="197"/>
        <v>441917.22174071003</v>
      </c>
      <c r="S1038">
        <f t="shared" ca="1" si="197"/>
        <v>441917.22174071003</v>
      </c>
      <c r="T1038">
        <f t="shared" ca="1" si="197"/>
        <v>441917.22174071003</v>
      </c>
      <c r="U1038">
        <f t="shared" ca="1" si="197"/>
        <v>441917.22174071003</v>
      </c>
      <c r="V1038">
        <f t="shared" ca="1" si="197"/>
        <v>441917.22174071003</v>
      </c>
      <c r="W1038">
        <f t="shared" ca="1" si="197"/>
        <v>441917.22174071003</v>
      </c>
    </row>
    <row r="1039" spans="1:23" x14ac:dyDescent="0.25">
      <c r="A1039" t="s">
        <v>206</v>
      </c>
      <c r="B1039" t="s">
        <v>5</v>
      </c>
      <c r="C1039" t="s">
        <v>15</v>
      </c>
      <c r="D1039" t="s">
        <v>16</v>
      </c>
      <c r="E1039" t="s">
        <v>214</v>
      </c>
      <c r="F1039" t="s">
        <v>213</v>
      </c>
      <c r="G1039" t="s">
        <v>88</v>
      </c>
      <c r="K1039" t="s">
        <v>73</v>
      </c>
      <c r="L1039" t="s">
        <v>87</v>
      </c>
      <c r="M1039" cm="1">
        <f t="array" aca="1" ref="M1039" ca="1">INDEX([3]!data,_xlfn.XMATCH(_xlfn.CONCAT(
SUBSTITUTE($A1039,LEFT($A1039,FIND($C1039,$A1039)+LEN($C1039)-1),),
$F1039),
[3]!index),_xlfn.XMATCH($G1039,[3]!header))</f>
        <v>19333.555454822701</v>
      </c>
      <c r="N1039">
        <f t="shared" ca="1" si="197"/>
        <v>19333.555454822701</v>
      </c>
      <c r="O1039">
        <f t="shared" ca="1" si="197"/>
        <v>19333.555454822701</v>
      </c>
      <c r="P1039">
        <f t="shared" ca="1" si="197"/>
        <v>19333.555454822701</v>
      </c>
      <c r="Q1039">
        <f t="shared" ca="1" si="197"/>
        <v>19333.555454822701</v>
      </c>
      <c r="R1039">
        <f t="shared" ca="1" si="197"/>
        <v>19333.555454822701</v>
      </c>
      <c r="S1039">
        <f t="shared" ca="1" si="197"/>
        <v>19333.555454822701</v>
      </c>
      <c r="T1039">
        <f t="shared" ca="1" si="197"/>
        <v>19333.555454822701</v>
      </c>
      <c r="U1039">
        <f t="shared" ca="1" si="197"/>
        <v>19333.555454822701</v>
      </c>
      <c r="V1039">
        <f t="shared" ca="1" si="197"/>
        <v>19333.555454822701</v>
      </c>
      <c r="W1039">
        <f t="shared" ca="1" si="197"/>
        <v>19333.555454822701</v>
      </c>
    </row>
    <row r="1040" spans="1:23" x14ac:dyDescent="0.25">
      <c r="A1040" t="s">
        <v>206</v>
      </c>
      <c r="B1040" t="s">
        <v>5</v>
      </c>
      <c r="C1040" t="s">
        <v>15</v>
      </c>
      <c r="D1040" t="s">
        <v>16</v>
      </c>
      <c r="E1040" t="s">
        <v>214</v>
      </c>
      <c r="F1040" t="s">
        <v>213</v>
      </c>
      <c r="G1040" t="s">
        <v>17</v>
      </c>
      <c r="J1040" t="s">
        <v>188</v>
      </c>
      <c r="K1040" t="s">
        <v>90</v>
      </c>
      <c r="L1040" t="str" cm="1">
        <f t="array" aca="1" ref="L1040" ca="1">INDEX([3]!data_multi,_xlfn.XMATCH(_xlfn.CONCAT(
SUBSTITUTE($A1040,LEFT($A1040,FIND($C1040,$A1040)+LEN($C1040)-1),),
$F1040:$I1040,
SUBSTITUTE($J1040,LEFT($A1040,FIND($C1040,$A1040)+LEN($C1040)-1),)),
[3]!index_multi),_xlfn.XMATCH(L$2,[3]!header_multi))</f>
        <v>GJ</v>
      </c>
      <c r="M1040" cm="1">
        <f t="array" aca="1" ref="M1040" ca="1">INDEX([3]!data_multi,_xlfn.XMATCH(_xlfn.CONCAT(
SUBSTITUTE($A1040,LEFT($A1040,FIND($C1040,$A1040)+LEN($C1040)-1),),
$F1040:$I1040,
SUBSTITUTE($J1040,LEFT($A1040,FIND($C1040,$A1040)+LEN($C1040)-1),)),
[3]!index_multi),_xlfn.XMATCH(M$2,[3]!header_multi))</f>
        <v>2.0229532366037999</v>
      </c>
      <c r="N1040">
        <f t="shared" ca="1" si="197"/>
        <v>2.0229532366037999</v>
      </c>
      <c r="O1040">
        <f t="shared" ca="1" si="197"/>
        <v>2.0229532366037999</v>
      </c>
      <c r="P1040">
        <f t="shared" ca="1" si="197"/>
        <v>2.0229532366037999</v>
      </c>
      <c r="Q1040">
        <f t="shared" ca="1" si="197"/>
        <v>2.0229532366037999</v>
      </c>
      <c r="R1040">
        <f t="shared" ca="1" si="197"/>
        <v>2.0229532366037999</v>
      </c>
      <c r="S1040">
        <f t="shared" ca="1" si="197"/>
        <v>2.0229532366037999</v>
      </c>
      <c r="T1040">
        <f t="shared" ca="1" si="197"/>
        <v>2.0229532366037999</v>
      </c>
      <c r="U1040">
        <f t="shared" ca="1" si="197"/>
        <v>2.0229532366037999</v>
      </c>
      <c r="V1040">
        <f t="shared" ca="1" si="197"/>
        <v>2.0229532366037999</v>
      </c>
      <c r="W1040">
        <f t="shared" ca="1" si="197"/>
        <v>2.0229532366037999</v>
      </c>
    </row>
    <row r="1041" spans="1:23" x14ac:dyDescent="0.25">
      <c r="A1041" t="s">
        <v>108</v>
      </c>
      <c r="B1041" t="s">
        <v>5</v>
      </c>
      <c r="C1041" t="s">
        <v>15</v>
      </c>
      <c r="D1041" t="s">
        <v>16</v>
      </c>
      <c r="E1041" t="s">
        <v>215</v>
      </c>
      <c r="G1041" t="s">
        <v>20</v>
      </c>
      <c r="K1041" t="s">
        <v>21</v>
      </c>
      <c r="L1041" t="str" cm="1">
        <f t="array" aca="1" ref="L1041" ca="1">INDEX([1]!data,_xlfn.XMATCH(_xlfn.CONCAT(
SUBSTITUTE($A1041,LEFT($A1041,FIND($C1041,$A1041)+LEN($C1041)-1),),
$F1041:$I1041,
SUBSTITUTE($J1041,LEFT($A1041,FIND($C1041,$A1041)+LEN($C1041)-1),)),
[1]!index),_xlfn.XMATCH(L$2,[1]!header))</f>
        <v>GJ</v>
      </c>
    </row>
    <row r="1042" spans="1:23" x14ac:dyDescent="0.25">
      <c r="A1042" t="s">
        <v>108</v>
      </c>
      <c r="B1042" t="s">
        <v>5</v>
      </c>
      <c r="C1042" t="s">
        <v>15</v>
      </c>
      <c r="D1042" t="s">
        <v>16</v>
      </c>
      <c r="E1042" t="s">
        <v>215</v>
      </c>
      <c r="G1042" t="s">
        <v>22</v>
      </c>
      <c r="H1042" t="s">
        <v>48</v>
      </c>
    </row>
    <row r="1043" spans="1:23" x14ac:dyDescent="0.25">
      <c r="A1043" t="s">
        <v>108</v>
      </c>
      <c r="B1043" t="s">
        <v>5</v>
      </c>
      <c r="C1043" t="s">
        <v>15</v>
      </c>
      <c r="D1043" t="s">
        <v>16</v>
      </c>
      <c r="E1043" t="s">
        <v>215</v>
      </c>
      <c r="G1043" t="s">
        <v>17</v>
      </c>
      <c r="J1043" t="s">
        <v>216</v>
      </c>
      <c r="K1043" t="s">
        <v>19</v>
      </c>
      <c r="L1043" t="str" cm="1">
        <f t="array" aca="1" ref="L1043" ca="1">INDEX([1]!data,_xlfn.XMATCH(_xlfn.CONCAT(
SUBSTITUTE($A1043,LEFT($A1043,FIND($C1043,$A1043)+LEN($C1043)-1),),
$C1043,
$F1043:$I1043,
SUBSTITUTE($J1043,LEFT($A1043,FIND($C1043,$A1043)+LEN($C1043)-1),)),
[1]!index),_xlfn.XMATCH(L$2,[1]!header))</f>
        <v>GJ</v>
      </c>
      <c r="M1043" cm="1">
        <f t="array" aca="1" ref="M1043" ca="1">INDEX([1]!data,_xlfn.XMATCH(_xlfn.CONCAT(
SUBSTITUTE($A1043,LEFT($A1043,FIND($C1043,$A1043)+LEN($C1043)-1),),
$C1043,
$F1043:$I1043,
SUBSTITUTE($J1043,LEFT($A1043,FIND($C1043,$A1043)+LEN($C1043)-1),)),
[1]!index),_xlfn.XMATCH(M$2,[1]!header))</f>
        <v>0.9</v>
      </c>
      <c r="N1043" cm="1">
        <f t="array" aca="1" ref="N1043" ca="1">INDEX([1]!data,_xlfn.XMATCH(_xlfn.CONCAT(
SUBSTITUTE($A1043,LEFT($A1043,FIND($C1043,$A1043)+LEN($C1043)-1),),
$C1043,
$F1043:$I1043,
SUBSTITUTE($J1043,LEFT($A1043,FIND($C1043,$A1043)+LEN($C1043)-1),)),
[1]!index),_xlfn.XMATCH(N$2,[1]!header))</f>
        <v>0.9</v>
      </c>
      <c r="O1043" cm="1">
        <f t="array" aca="1" ref="O1043" ca="1">INDEX([1]!data,_xlfn.XMATCH(_xlfn.CONCAT(
SUBSTITUTE($A1043,LEFT($A1043,FIND($C1043,$A1043)+LEN($C1043)-1),),
$C1043,
$F1043:$I1043,
SUBSTITUTE($J1043,LEFT($A1043,FIND($C1043,$A1043)+LEN($C1043)-1),)),
[1]!index),_xlfn.XMATCH(O$2,[1]!header))</f>
        <v>0.9</v>
      </c>
      <c r="P1043" cm="1">
        <f t="array" aca="1" ref="P1043" ca="1">INDEX([1]!data,_xlfn.XMATCH(_xlfn.CONCAT(
SUBSTITUTE($A1043,LEFT($A1043,FIND($C1043,$A1043)+LEN($C1043)-1),),
$C1043,
$F1043:$I1043,
SUBSTITUTE($J1043,LEFT($A1043,FIND($C1043,$A1043)+LEN($C1043)-1),)),
[1]!index),_xlfn.XMATCH(P$2,[1]!header))</f>
        <v>0.9</v>
      </c>
      <c r="Q1043" cm="1">
        <f t="array" aca="1" ref="Q1043" ca="1">INDEX([1]!data,_xlfn.XMATCH(_xlfn.CONCAT(
SUBSTITUTE($A1043,LEFT($A1043,FIND($C1043,$A1043)+LEN($C1043)-1),),
$C1043,
$F1043:$I1043,
SUBSTITUTE($J1043,LEFT($A1043,FIND($C1043,$A1043)+LEN($C1043)-1),)),
[1]!index),_xlfn.XMATCH(Q$2,[1]!header))</f>
        <v>0.9</v>
      </c>
      <c r="R1043" cm="1">
        <f t="array" aca="1" ref="R1043" ca="1">INDEX([1]!data,_xlfn.XMATCH(_xlfn.CONCAT(
SUBSTITUTE($A1043,LEFT($A1043,FIND($C1043,$A1043)+LEN($C1043)-1),),
$C1043,
$F1043:$I1043,
SUBSTITUTE($J1043,LEFT($A1043,FIND($C1043,$A1043)+LEN($C1043)-1),)),
[1]!index),_xlfn.XMATCH(R$2,[1]!header))</f>
        <v>0.9</v>
      </c>
      <c r="S1043" cm="1">
        <f t="array" aca="1" ref="S1043" ca="1">INDEX([1]!data,_xlfn.XMATCH(_xlfn.CONCAT(
SUBSTITUTE($A1043,LEFT($A1043,FIND($C1043,$A1043)+LEN($C1043)-1),),
$C1043,
$F1043:$I1043,
SUBSTITUTE($J1043,LEFT($A1043,FIND($C1043,$A1043)+LEN($C1043)-1),)),
[1]!index),_xlfn.XMATCH(S$2,[1]!header))</f>
        <v>0.9</v>
      </c>
      <c r="T1043" cm="1">
        <f t="array" aca="1" ref="T1043" ca="1">INDEX([1]!data,_xlfn.XMATCH(_xlfn.CONCAT(
SUBSTITUTE($A1043,LEFT($A1043,FIND($C1043,$A1043)+LEN($C1043)-1),),
$C1043,
$F1043:$I1043,
SUBSTITUTE($J1043,LEFT($A1043,FIND($C1043,$A1043)+LEN($C1043)-1),)),
[1]!index),_xlfn.XMATCH(T$2,[1]!header))</f>
        <v>0.9</v>
      </c>
      <c r="U1043" cm="1">
        <f t="array" aca="1" ref="U1043" ca="1">INDEX([1]!data,_xlfn.XMATCH(_xlfn.CONCAT(
SUBSTITUTE($A1043,LEFT($A1043,FIND($C1043,$A1043)+LEN($C1043)-1),),
$C1043,
$F1043:$I1043,
SUBSTITUTE($J1043,LEFT($A1043,FIND($C1043,$A1043)+LEN($C1043)-1),)),
[1]!index),_xlfn.XMATCH(U$2,[1]!header))</f>
        <v>0.9</v>
      </c>
      <c r="V1043" cm="1">
        <f t="array" aca="1" ref="V1043" ca="1">INDEX([1]!data,_xlfn.XMATCH(_xlfn.CONCAT(
SUBSTITUTE($A1043,LEFT($A1043,FIND($C1043,$A1043)+LEN($C1043)-1),),
$C1043,
$F1043:$I1043,
SUBSTITUTE($J1043,LEFT($A1043,FIND($C1043,$A1043)+LEN($C1043)-1),)),
[1]!index),_xlfn.XMATCH(V$2,[1]!header))</f>
        <v>0.9</v>
      </c>
      <c r="W1043" cm="1">
        <f t="array" aca="1" ref="W1043" ca="1">INDEX([1]!data,_xlfn.XMATCH(_xlfn.CONCAT(
SUBSTITUTE($A1043,LEFT($A1043,FIND($C1043,$A1043)+LEN($C1043)-1),),
$C1043,
$F1043:$I1043,
SUBSTITUTE($J1043,LEFT($A1043,FIND($C1043,$A1043)+LEN($C1043)-1),)),
[1]!index),_xlfn.XMATCH(W$2,[1]!header))</f>
        <v>0.9</v>
      </c>
    </row>
    <row r="1044" spans="1:23" x14ac:dyDescent="0.25">
      <c r="A1044" t="s">
        <v>108</v>
      </c>
      <c r="B1044" t="s">
        <v>5</v>
      </c>
      <c r="C1044" t="s">
        <v>15</v>
      </c>
      <c r="D1044" t="s">
        <v>16</v>
      </c>
      <c r="E1044" t="s">
        <v>215</v>
      </c>
      <c r="G1044" t="s">
        <v>17</v>
      </c>
      <c r="J1044" t="s">
        <v>217</v>
      </c>
      <c r="K1044" t="s">
        <v>19</v>
      </c>
      <c r="L1044" t="str" cm="1">
        <f t="array" aca="1" ref="L1044" ca="1">INDEX([1]!data,_xlfn.XMATCH(_xlfn.CONCAT(
SUBSTITUTE($A1044,LEFT($A1044,FIND($C1044,$A1044)+LEN($C1044)-1),),
$C1044,
$F1044:$I1044,
SUBSTITUTE($J1044,LEFT($A1044,FIND($C1044,$A1044)+LEN($C1044)-1),)),
[1]!index),_xlfn.XMATCH(L$2,[1]!header))</f>
        <v>GJ</v>
      </c>
      <c r="M1044" cm="1">
        <f t="array" aca="1" ref="M1044" ca="1">INDEX([1]!data,_xlfn.XMATCH(_xlfn.CONCAT(
SUBSTITUTE($A1044,LEFT($A1044,FIND($C1044,$A1044)+LEN($C1044)-1),),
$C1044,
$F1044:$I1044,
SUBSTITUTE($J1044,LEFT($A1044,FIND($C1044,$A1044)+LEN($C1044)-1),)),
[1]!index),_xlfn.XMATCH(M$2,[1]!header))</f>
        <v>0.05</v>
      </c>
      <c r="N1044" cm="1">
        <f t="array" aca="1" ref="N1044" ca="1">INDEX([1]!data,_xlfn.XMATCH(_xlfn.CONCAT(
SUBSTITUTE($A1044,LEFT($A1044,FIND($C1044,$A1044)+LEN($C1044)-1),),
$C1044,
$F1044:$I1044,
SUBSTITUTE($J1044,LEFT($A1044,FIND($C1044,$A1044)+LEN($C1044)-1),)),
[1]!index),_xlfn.XMATCH(N$2,[1]!header))</f>
        <v>0.05</v>
      </c>
      <c r="O1044" cm="1">
        <f t="array" aca="1" ref="O1044" ca="1">INDEX([1]!data,_xlfn.XMATCH(_xlfn.CONCAT(
SUBSTITUTE($A1044,LEFT($A1044,FIND($C1044,$A1044)+LEN($C1044)-1),),
$C1044,
$F1044:$I1044,
SUBSTITUTE($J1044,LEFT($A1044,FIND($C1044,$A1044)+LEN($C1044)-1),)),
[1]!index),_xlfn.XMATCH(O$2,[1]!header))</f>
        <v>0.05</v>
      </c>
      <c r="P1044" cm="1">
        <f t="array" aca="1" ref="P1044" ca="1">INDEX([1]!data,_xlfn.XMATCH(_xlfn.CONCAT(
SUBSTITUTE($A1044,LEFT($A1044,FIND($C1044,$A1044)+LEN($C1044)-1),),
$C1044,
$F1044:$I1044,
SUBSTITUTE($J1044,LEFT($A1044,FIND($C1044,$A1044)+LEN($C1044)-1),)),
[1]!index),_xlfn.XMATCH(P$2,[1]!header))</f>
        <v>0.05</v>
      </c>
      <c r="Q1044" cm="1">
        <f t="array" aca="1" ref="Q1044" ca="1">INDEX([1]!data,_xlfn.XMATCH(_xlfn.CONCAT(
SUBSTITUTE($A1044,LEFT($A1044,FIND($C1044,$A1044)+LEN($C1044)-1),),
$C1044,
$F1044:$I1044,
SUBSTITUTE($J1044,LEFT($A1044,FIND($C1044,$A1044)+LEN($C1044)-1),)),
[1]!index),_xlfn.XMATCH(Q$2,[1]!header))</f>
        <v>0.05</v>
      </c>
      <c r="R1044" cm="1">
        <f t="array" aca="1" ref="R1044" ca="1">INDEX([1]!data,_xlfn.XMATCH(_xlfn.CONCAT(
SUBSTITUTE($A1044,LEFT($A1044,FIND($C1044,$A1044)+LEN($C1044)-1),),
$C1044,
$F1044:$I1044,
SUBSTITUTE($J1044,LEFT($A1044,FIND($C1044,$A1044)+LEN($C1044)-1),)),
[1]!index),_xlfn.XMATCH(R$2,[1]!header))</f>
        <v>0.05</v>
      </c>
      <c r="S1044" cm="1">
        <f t="array" aca="1" ref="S1044" ca="1">INDEX([1]!data,_xlfn.XMATCH(_xlfn.CONCAT(
SUBSTITUTE($A1044,LEFT($A1044,FIND($C1044,$A1044)+LEN($C1044)-1),),
$C1044,
$F1044:$I1044,
SUBSTITUTE($J1044,LEFT($A1044,FIND($C1044,$A1044)+LEN($C1044)-1),)),
[1]!index),_xlfn.XMATCH(S$2,[1]!header))</f>
        <v>0.05</v>
      </c>
      <c r="T1044" cm="1">
        <f t="array" aca="1" ref="T1044" ca="1">INDEX([1]!data,_xlfn.XMATCH(_xlfn.CONCAT(
SUBSTITUTE($A1044,LEFT($A1044,FIND($C1044,$A1044)+LEN($C1044)-1),),
$C1044,
$F1044:$I1044,
SUBSTITUTE($J1044,LEFT($A1044,FIND($C1044,$A1044)+LEN($C1044)-1),)),
[1]!index),_xlfn.XMATCH(T$2,[1]!header))</f>
        <v>0.05</v>
      </c>
      <c r="U1044" cm="1">
        <f t="array" aca="1" ref="U1044" ca="1">INDEX([1]!data,_xlfn.XMATCH(_xlfn.CONCAT(
SUBSTITUTE($A1044,LEFT($A1044,FIND($C1044,$A1044)+LEN($C1044)-1),),
$C1044,
$F1044:$I1044,
SUBSTITUTE($J1044,LEFT($A1044,FIND($C1044,$A1044)+LEN($C1044)-1),)),
[1]!index),_xlfn.XMATCH(U$2,[1]!header))</f>
        <v>0.05</v>
      </c>
      <c r="V1044" cm="1">
        <f t="array" aca="1" ref="V1044" ca="1">INDEX([1]!data,_xlfn.XMATCH(_xlfn.CONCAT(
SUBSTITUTE($A1044,LEFT($A1044,FIND($C1044,$A1044)+LEN($C1044)-1),),
$C1044,
$F1044:$I1044,
SUBSTITUTE($J1044,LEFT($A1044,FIND($C1044,$A1044)+LEN($C1044)-1),)),
[1]!index),_xlfn.XMATCH(V$2,[1]!header))</f>
        <v>0.05</v>
      </c>
      <c r="W1044" cm="1">
        <f t="array" aca="1" ref="W1044" ca="1">INDEX([1]!data,_xlfn.XMATCH(_xlfn.CONCAT(
SUBSTITUTE($A1044,LEFT($A1044,FIND($C1044,$A1044)+LEN($C1044)-1),),
$C1044,
$F1044:$I1044,
SUBSTITUTE($J1044,LEFT($A1044,FIND($C1044,$A1044)+LEN($C1044)-1),)),
[1]!index),_xlfn.XMATCH(W$2,[1]!header))</f>
        <v>0.05</v>
      </c>
    </row>
    <row r="1045" spans="1:23" x14ac:dyDescent="0.25">
      <c r="A1045" t="s">
        <v>108</v>
      </c>
      <c r="B1045" t="s">
        <v>5</v>
      </c>
      <c r="C1045" t="s">
        <v>15</v>
      </c>
      <c r="D1045" t="s">
        <v>16</v>
      </c>
      <c r="E1045" t="s">
        <v>215</v>
      </c>
      <c r="G1045" t="s">
        <v>17</v>
      </c>
      <c r="J1045" t="s">
        <v>218</v>
      </c>
      <c r="K1045" t="s">
        <v>19</v>
      </c>
      <c r="L1045" t="str" cm="1">
        <f t="array" aca="1" ref="L1045" ca="1">INDEX([1]!data,_xlfn.XMATCH(_xlfn.CONCAT(
SUBSTITUTE($A1045,LEFT($A1045,FIND($C1045,$A1045)+LEN($C1045)-1),),
$C1045,
$F1045:$I1045,
SUBSTITUTE($J1045,LEFT($A1045,FIND($C1045,$A1045)+LEN($C1045)-1),)),
[1]!index),_xlfn.XMATCH(L$2,[1]!header))</f>
        <v>GJ</v>
      </c>
      <c r="M1045" cm="1">
        <f t="array" aca="1" ref="M1045" ca="1">INDEX([1]!data,_xlfn.XMATCH(_xlfn.CONCAT(
SUBSTITUTE($A1045,LEFT($A1045,FIND($C1045,$A1045)+LEN($C1045)-1),),
$C1045,
$F1045:$I1045,
SUBSTITUTE($J1045,LEFT($A1045,FIND($C1045,$A1045)+LEN($C1045)-1),)),
[1]!index),_xlfn.XMATCH(M$2,[1]!header))</f>
        <v>0.05</v>
      </c>
      <c r="N1045" cm="1">
        <f t="array" aca="1" ref="N1045" ca="1">INDEX([1]!data,_xlfn.XMATCH(_xlfn.CONCAT(
SUBSTITUTE($A1045,LEFT($A1045,FIND($C1045,$A1045)+LEN($C1045)-1),),
$C1045,
$F1045:$I1045,
SUBSTITUTE($J1045,LEFT($A1045,FIND($C1045,$A1045)+LEN($C1045)-1),)),
[1]!index),_xlfn.XMATCH(N$2,[1]!header))</f>
        <v>0.05</v>
      </c>
      <c r="O1045" cm="1">
        <f t="array" aca="1" ref="O1045" ca="1">INDEX([1]!data,_xlfn.XMATCH(_xlfn.CONCAT(
SUBSTITUTE($A1045,LEFT($A1045,FIND($C1045,$A1045)+LEN($C1045)-1),),
$C1045,
$F1045:$I1045,
SUBSTITUTE($J1045,LEFT($A1045,FIND($C1045,$A1045)+LEN($C1045)-1),)),
[1]!index),_xlfn.XMATCH(O$2,[1]!header))</f>
        <v>0.05</v>
      </c>
      <c r="P1045" cm="1">
        <f t="array" aca="1" ref="P1045" ca="1">INDEX([1]!data,_xlfn.XMATCH(_xlfn.CONCAT(
SUBSTITUTE($A1045,LEFT($A1045,FIND($C1045,$A1045)+LEN($C1045)-1),),
$C1045,
$F1045:$I1045,
SUBSTITUTE($J1045,LEFT($A1045,FIND($C1045,$A1045)+LEN($C1045)-1),)),
[1]!index),_xlfn.XMATCH(P$2,[1]!header))</f>
        <v>0.05</v>
      </c>
      <c r="Q1045" cm="1">
        <f t="array" aca="1" ref="Q1045" ca="1">INDEX([1]!data,_xlfn.XMATCH(_xlfn.CONCAT(
SUBSTITUTE($A1045,LEFT($A1045,FIND($C1045,$A1045)+LEN($C1045)-1),),
$C1045,
$F1045:$I1045,
SUBSTITUTE($J1045,LEFT($A1045,FIND($C1045,$A1045)+LEN($C1045)-1),)),
[1]!index),_xlfn.XMATCH(Q$2,[1]!header))</f>
        <v>0.05</v>
      </c>
      <c r="R1045" cm="1">
        <f t="array" aca="1" ref="R1045" ca="1">INDEX([1]!data,_xlfn.XMATCH(_xlfn.CONCAT(
SUBSTITUTE($A1045,LEFT($A1045,FIND($C1045,$A1045)+LEN($C1045)-1),),
$C1045,
$F1045:$I1045,
SUBSTITUTE($J1045,LEFT($A1045,FIND($C1045,$A1045)+LEN($C1045)-1),)),
[1]!index),_xlfn.XMATCH(R$2,[1]!header))</f>
        <v>0.05</v>
      </c>
      <c r="S1045" cm="1">
        <f t="array" aca="1" ref="S1045" ca="1">INDEX([1]!data,_xlfn.XMATCH(_xlfn.CONCAT(
SUBSTITUTE($A1045,LEFT($A1045,FIND($C1045,$A1045)+LEN($C1045)-1),),
$C1045,
$F1045:$I1045,
SUBSTITUTE($J1045,LEFT($A1045,FIND($C1045,$A1045)+LEN($C1045)-1),)),
[1]!index),_xlfn.XMATCH(S$2,[1]!header))</f>
        <v>0.05</v>
      </c>
      <c r="T1045" cm="1">
        <f t="array" aca="1" ref="T1045" ca="1">INDEX([1]!data,_xlfn.XMATCH(_xlfn.CONCAT(
SUBSTITUTE($A1045,LEFT($A1045,FIND($C1045,$A1045)+LEN($C1045)-1),),
$C1045,
$F1045:$I1045,
SUBSTITUTE($J1045,LEFT($A1045,FIND($C1045,$A1045)+LEN($C1045)-1),)),
[1]!index),_xlfn.XMATCH(T$2,[1]!header))</f>
        <v>0.05</v>
      </c>
      <c r="U1045" cm="1">
        <f t="array" aca="1" ref="U1045" ca="1">INDEX([1]!data,_xlfn.XMATCH(_xlfn.CONCAT(
SUBSTITUTE($A1045,LEFT($A1045,FIND($C1045,$A1045)+LEN($C1045)-1),),
$C1045,
$F1045:$I1045,
SUBSTITUTE($J1045,LEFT($A1045,FIND($C1045,$A1045)+LEN($C1045)-1),)),
[1]!index),_xlfn.XMATCH(U$2,[1]!header))</f>
        <v>0.05</v>
      </c>
      <c r="V1045" cm="1">
        <f t="array" aca="1" ref="V1045" ca="1">INDEX([1]!data,_xlfn.XMATCH(_xlfn.CONCAT(
SUBSTITUTE($A1045,LEFT($A1045,FIND($C1045,$A1045)+LEN($C1045)-1),),
$C1045,
$F1045:$I1045,
SUBSTITUTE($J1045,LEFT($A1045,FIND($C1045,$A1045)+LEN($C1045)-1),)),
[1]!index),_xlfn.XMATCH(V$2,[1]!header))</f>
        <v>0.05</v>
      </c>
      <c r="W1045" cm="1">
        <f t="array" aca="1" ref="W1045" ca="1">INDEX([1]!data,_xlfn.XMATCH(_xlfn.CONCAT(
SUBSTITUTE($A1045,LEFT($A1045,FIND($C1045,$A1045)+LEN($C1045)-1),),
$C1045,
$F1045:$I1045,
SUBSTITUTE($J1045,LEFT($A1045,FIND($C1045,$A1045)+LEN($C1045)-1),)),
[1]!index),_xlfn.XMATCH(W$2,[1]!header))</f>
        <v>0.05</v>
      </c>
    </row>
    <row r="1046" spans="1:23" x14ac:dyDescent="0.25">
      <c r="A1046" t="s">
        <v>216</v>
      </c>
      <c r="B1046" t="s">
        <v>5</v>
      </c>
      <c r="C1046" t="s">
        <v>15</v>
      </c>
      <c r="D1046" t="s">
        <v>16</v>
      </c>
      <c r="E1046" t="s">
        <v>219</v>
      </c>
      <c r="G1046" t="s">
        <v>20</v>
      </c>
      <c r="K1046" t="s">
        <v>21</v>
      </c>
      <c r="L1046" t="str" cm="1">
        <f t="array" aca="1" ref="L1046" ca="1">INDEX([1]!data,_xlfn.XMATCH(_xlfn.CONCAT(
SUBSTITUTE($A1046,LEFT($A1046,FIND($C1046,$A1046)+LEN($C1046)-1),),
$F1046:$I1046,
SUBSTITUTE($J1046,LEFT($A1046,FIND($C1046,$A1046)+LEN($C1046)-1),)),
[1]!index),_xlfn.XMATCH(L$2,[1]!header))</f>
        <v>GJ</v>
      </c>
    </row>
    <row r="1047" spans="1:23" x14ac:dyDescent="0.25">
      <c r="A1047" t="s">
        <v>216</v>
      </c>
      <c r="B1047" t="s">
        <v>5</v>
      </c>
      <c r="C1047" t="s">
        <v>15</v>
      </c>
      <c r="D1047" t="s">
        <v>16</v>
      </c>
      <c r="E1047" t="s">
        <v>219</v>
      </c>
      <c r="G1047" t="s">
        <v>22</v>
      </c>
      <c r="H1047" t="s">
        <v>48</v>
      </c>
    </row>
    <row r="1048" spans="1:23" x14ac:dyDescent="0.25">
      <c r="A1048" t="s">
        <v>216</v>
      </c>
      <c r="B1048" t="s">
        <v>5</v>
      </c>
      <c r="C1048" t="s">
        <v>15</v>
      </c>
      <c r="D1048" t="s">
        <v>16</v>
      </c>
      <c r="E1048" t="s">
        <v>219</v>
      </c>
      <c r="G1048" t="s">
        <v>17</v>
      </c>
      <c r="J1048" t="s">
        <v>220</v>
      </c>
      <c r="K1048" t="s">
        <v>19</v>
      </c>
      <c r="L1048" t="str" cm="1">
        <f t="array" aca="1" ref="L1048" ca="1">INDEX([1]!data,_xlfn.XMATCH(_xlfn.CONCAT(
SUBSTITUTE($A1048,LEFT($A1048,FIND($C1048,$A1048)+LEN($C1048)-1),),
$C1048,
$F1048:$I1048,
SUBSTITUTE($J1048,LEFT($A1048,FIND($C1048,$A1048)+LEN($C1048)-1),)),
[1]!index),_xlfn.XMATCH(L$2,[1]!header))</f>
        <v>GJ</v>
      </c>
      <c r="M1048" cm="1">
        <f t="array" aca="1" ref="M1048" ca="1">INDEX([1]!data,_xlfn.XMATCH(_xlfn.CONCAT(
SUBSTITUTE($A1048,LEFT($A1048,FIND($C1048,$A1048)+LEN($C1048)-1),),
$C1048,
$F1048:$I1048,
SUBSTITUTE($J1048,LEFT($A1048,FIND($C1048,$A1048)+LEN($C1048)-1),)),
[1]!index),_xlfn.XMATCH(M$2,[1]!header))</f>
        <v>0.39100000000000001</v>
      </c>
      <c r="N1048" cm="1">
        <f t="array" aca="1" ref="N1048" ca="1">INDEX([1]!data,_xlfn.XMATCH(_xlfn.CONCAT(
SUBSTITUTE($A1048,LEFT($A1048,FIND($C1048,$A1048)+LEN($C1048)-1),),
$C1048,
$F1048:$I1048,
SUBSTITUTE($J1048,LEFT($A1048,FIND($C1048,$A1048)+LEN($C1048)-1),)),
[1]!index),_xlfn.XMATCH(N$2,[1]!header))</f>
        <v>0.39100000000000001</v>
      </c>
      <c r="O1048" cm="1">
        <f t="array" aca="1" ref="O1048" ca="1">INDEX([1]!data,_xlfn.XMATCH(_xlfn.CONCAT(
SUBSTITUTE($A1048,LEFT($A1048,FIND($C1048,$A1048)+LEN($C1048)-1),),
$C1048,
$F1048:$I1048,
SUBSTITUTE($J1048,LEFT($A1048,FIND($C1048,$A1048)+LEN($C1048)-1),)),
[1]!index),_xlfn.XMATCH(O$2,[1]!header))</f>
        <v>0.39100000000000001</v>
      </c>
      <c r="P1048" cm="1">
        <f t="array" aca="1" ref="P1048" ca="1">INDEX([1]!data,_xlfn.XMATCH(_xlfn.CONCAT(
SUBSTITUTE($A1048,LEFT($A1048,FIND($C1048,$A1048)+LEN($C1048)-1),),
$C1048,
$F1048:$I1048,
SUBSTITUTE($J1048,LEFT($A1048,FIND($C1048,$A1048)+LEN($C1048)-1),)),
[1]!index),_xlfn.XMATCH(P$2,[1]!header))</f>
        <v>0.39100000000000001</v>
      </c>
      <c r="Q1048" cm="1">
        <f t="array" aca="1" ref="Q1048" ca="1">INDEX([1]!data,_xlfn.XMATCH(_xlfn.CONCAT(
SUBSTITUTE($A1048,LEFT($A1048,FIND($C1048,$A1048)+LEN($C1048)-1),),
$C1048,
$F1048:$I1048,
SUBSTITUTE($J1048,LEFT($A1048,FIND($C1048,$A1048)+LEN($C1048)-1),)),
[1]!index),_xlfn.XMATCH(Q$2,[1]!header))</f>
        <v>0.39100000000000001</v>
      </c>
      <c r="R1048" cm="1">
        <f t="array" aca="1" ref="R1048" ca="1">INDEX([1]!data,_xlfn.XMATCH(_xlfn.CONCAT(
SUBSTITUTE($A1048,LEFT($A1048,FIND($C1048,$A1048)+LEN($C1048)-1),),
$C1048,
$F1048:$I1048,
SUBSTITUTE($J1048,LEFT($A1048,FIND($C1048,$A1048)+LEN($C1048)-1),)),
[1]!index),_xlfn.XMATCH(R$2,[1]!header))</f>
        <v>0.39100000000000001</v>
      </c>
      <c r="S1048" cm="1">
        <f t="array" aca="1" ref="S1048" ca="1">INDEX([1]!data,_xlfn.XMATCH(_xlfn.CONCAT(
SUBSTITUTE($A1048,LEFT($A1048,FIND($C1048,$A1048)+LEN($C1048)-1),),
$C1048,
$F1048:$I1048,
SUBSTITUTE($J1048,LEFT($A1048,FIND($C1048,$A1048)+LEN($C1048)-1),)),
[1]!index),_xlfn.XMATCH(S$2,[1]!header))</f>
        <v>0.39100000000000001</v>
      </c>
      <c r="T1048" cm="1">
        <f t="array" aca="1" ref="T1048" ca="1">INDEX([1]!data,_xlfn.XMATCH(_xlfn.CONCAT(
SUBSTITUTE($A1048,LEFT($A1048,FIND($C1048,$A1048)+LEN($C1048)-1),),
$C1048,
$F1048:$I1048,
SUBSTITUTE($J1048,LEFT($A1048,FIND($C1048,$A1048)+LEN($C1048)-1),)),
[1]!index),_xlfn.XMATCH(T$2,[1]!header))</f>
        <v>0.39100000000000001</v>
      </c>
      <c r="U1048" cm="1">
        <f t="array" aca="1" ref="U1048" ca="1">INDEX([1]!data,_xlfn.XMATCH(_xlfn.CONCAT(
SUBSTITUTE($A1048,LEFT($A1048,FIND($C1048,$A1048)+LEN($C1048)-1),),
$C1048,
$F1048:$I1048,
SUBSTITUTE($J1048,LEFT($A1048,FIND($C1048,$A1048)+LEN($C1048)-1),)),
[1]!index),_xlfn.XMATCH(U$2,[1]!header))</f>
        <v>0.39100000000000001</v>
      </c>
      <c r="V1048" cm="1">
        <f t="array" aca="1" ref="V1048" ca="1">INDEX([1]!data,_xlfn.XMATCH(_xlfn.CONCAT(
SUBSTITUTE($A1048,LEFT($A1048,FIND($C1048,$A1048)+LEN($C1048)-1),),
$C1048,
$F1048:$I1048,
SUBSTITUTE($J1048,LEFT($A1048,FIND($C1048,$A1048)+LEN($C1048)-1),)),
[1]!index),_xlfn.XMATCH(V$2,[1]!header))</f>
        <v>0.39100000000000001</v>
      </c>
      <c r="W1048" cm="1">
        <f t="array" aca="1" ref="W1048" ca="1">INDEX([1]!data,_xlfn.XMATCH(_xlfn.CONCAT(
SUBSTITUTE($A1048,LEFT($A1048,FIND($C1048,$A1048)+LEN($C1048)-1),),
$C1048,
$F1048:$I1048,
SUBSTITUTE($J1048,LEFT($A1048,FIND($C1048,$A1048)+LEN($C1048)-1),)),
[1]!index),_xlfn.XMATCH(W$2,[1]!header))</f>
        <v>0.39100000000000001</v>
      </c>
    </row>
    <row r="1049" spans="1:23" x14ac:dyDescent="0.25">
      <c r="A1049" t="s">
        <v>216</v>
      </c>
      <c r="B1049" t="s">
        <v>5</v>
      </c>
      <c r="C1049" t="s">
        <v>15</v>
      </c>
      <c r="D1049" t="s">
        <v>16</v>
      </c>
      <c r="E1049" t="s">
        <v>219</v>
      </c>
      <c r="G1049" t="s">
        <v>17</v>
      </c>
      <c r="J1049" t="s">
        <v>221</v>
      </c>
      <c r="K1049" t="s">
        <v>19</v>
      </c>
      <c r="L1049" t="str" cm="1">
        <f t="array" aca="1" ref="L1049" ca="1">INDEX([1]!data,_xlfn.XMATCH(_xlfn.CONCAT(
SUBSTITUTE($A1049,LEFT($A1049,FIND($C1049,$A1049)+LEN($C1049)-1),),
$C1049,
$F1049:$I1049,
SUBSTITUTE($J1049,LEFT($A1049,FIND($C1049,$A1049)+LEN($C1049)-1),)),
[1]!index),_xlfn.XMATCH(L$2,[1]!header))</f>
        <v>GJ</v>
      </c>
      <c r="M1049" cm="1">
        <f t="array" aca="1" ref="M1049" ca="1">INDEX([1]!data,_xlfn.XMATCH(_xlfn.CONCAT(
SUBSTITUTE($A1049,LEFT($A1049,FIND($C1049,$A1049)+LEN($C1049)-1),),
$C1049,
$F1049:$I1049,
SUBSTITUTE($J1049,LEFT($A1049,FIND($C1049,$A1049)+LEN($C1049)-1),)),
[1]!index),_xlfn.XMATCH(M$2,[1]!header))</f>
        <v>0.60899999999999999</v>
      </c>
      <c r="N1049" cm="1">
        <f t="array" aca="1" ref="N1049" ca="1">INDEX([1]!data,_xlfn.XMATCH(_xlfn.CONCAT(
SUBSTITUTE($A1049,LEFT($A1049,FIND($C1049,$A1049)+LEN($C1049)-1),),
$C1049,
$F1049:$I1049,
SUBSTITUTE($J1049,LEFT($A1049,FIND($C1049,$A1049)+LEN($C1049)-1),)),
[1]!index),_xlfn.XMATCH(N$2,[1]!header))</f>
        <v>0.60899999999999999</v>
      </c>
      <c r="O1049" cm="1">
        <f t="array" aca="1" ref="O1049" ca="1">INDEX([1]!data,_xlfn.XMATCH(_xlfn.CONCAT(
SUBSTITUTE($A1049,LEFT($A1049,FIND($C1049,$A1049)+LEN($C1049)-1),),
$C1049,
$F1049:$I1049,
SUBSTITUTE($J1049,LEFT($A1049,FIND($C1049,$A1049)+LEN($C1049)-1),)),
[1]!index),_xlfn.XMATCH(O$2,[1]!header))</f>
        <v>0.60899999999999999</v>
      </c>
      <c r="P1049" cm="1">
        <f t="array" aca="1" ref="P1049" ca="1">INDEX([1]!data,_xlfn.XMATCH(_xlfn.CONCAT(
SUBSTITUTE($A1049,LEFT($A1049,FIND($C1049,$A1049)+LEN($C1049)-1),),
$C1049,
$F1049:$I1049,
SUBSTITUTE($J1049,LEFT($A1049,FIND($C1049,$A1049)+LEN($C1049)-1),)),
[1]!index),_xlfn.XMATCH(P$2,[1]!header))</f>
        <v>0.60899999999999999</v>
      </c>
      <c r="Q1049" cm="1">
        <f t="array" aca="1" ref="Q1049" ca="1">INDEX([1]!data,_xlfn.XMATCH(_xlfn.CONCAT(
SUBSTITUTE($A1049,LEFT($A1049,FIND($C1049,$A1049)+LEN($C1049)-1),),
$C1049,
$F1049:$I1049,
SUBSTITUTE($J1049,LEFT($A1049,FIND($C1049,$A1049)+LEN($C1049)-1),)),
[1]!index),_xlfn.XMATCH(Q$2,[1]!header))</f>
        <v>0.60899999999999999</v>
      </c>
      <c r="R1049" cm="1">
        <f t="array" aca="1" ref="R1049" ca="1">INDEX([1]!data,_xlfn.XMATCH(_xlfn.CONCAT(
SUBSTITUTE($A1049,LEFT($A1049,FIND($C1049,$A1049)+LEN($C1049)-1),),
$C1049,
$F1049:$I1049,
SUBSTITUTE($J1049,LEFT($A1049,FIND($C1049,$A1049)+LEN($C1049)-1),)),
[1]!index),_xlfn.XMATCH(R$2,[1]!header))</f>
        <v>0.60899999999999999</v>
      </c>
      <c r="S1049" cm="1">
        <f t="array" aca="1" ref="S1049" ca="1">INDEX([1]!data,_xlfn.XMATCH(_xlfn.CONCAT(
SUBSTITUTE($A1049,LEFT($A1049,FIND($C1049,$A1049)+LEN($C1049)-1),),
$C1049,
$F1049:$I1049,
SUBSTITUTE($J1049,LEFT($A1049,FIND($C1049,$A1049)+LEN($C1049)-1),)),
[1]!index),_xlfn.XMATCH(S$2,[1]!header))</f>
        <v>0.60899999999999999</v>
      </c>
      <c r="T1049" cm="1">
        <f t="array" aca="1" ref="T1049" ca="1">INDEX([1]!data,_xlfn.XMATCH(_xlfn.CONCAT(
SUBSTITUTE($A1049,LEFT($A1049,FIND($C1049,$A1049)+LEN($C1049)-1),),
$C1049,
$F1049:$I1049,
SUBSTITUTE($J1049,LEFT($A1049,FIND($C1049,$A1049)+LEN($C1049)-1),)),
[1]!index),_xlfn.XMATCH(T$2,[1]!header))</f>
        <v>0.60899999999999999</v>
      </c>
      <c r="U1049" cm="1">
        <f t="array" aca="1" ref="U1049" ca="1">INDEX([1]!data,_xlfn.XMATCH(_xlfn.CONCAT(
SUBSTITUTE($A1049,LEFT($A1049,FIND($C1049,$A1049)+LEN($C1049)-1),),
$C1049,
$F1049:$I1049,
SUBSTITUTE($J1049,LEFT($A1049,FIND($C1049,$A1049)+LEN($C1049)-1),)),
[1]!index),_xlfn.XMATCH(U$2,[1]!header))</f>
        <v>0.60899999999999999</v>
      </c>
      <c r="V1049" cm="1">
        <f t="array" aca="1" ref="V1049" ca="1">INDEX([1]!data,_xlfn.XMATCH(_xlfn.CONCAT(
SUBSTITUTE($A1049,LEFT($A1049,FIND($C1049,$A1049)+LEN($C1049)-1),),
$C1049,
$F1049:$I1049,
SUBSTITUTE($J1049,LEFT($A1049,FIND($C1049,$A1049)+LEN($C1049)-1),)),
[1]!index),_xlfn.XMATCH(V$2,[1]!header))</f>
        <v>0.60899999999999999</v>
      </c>
      <c r="W1049" cm="1">
        <f t="array" aca="1" ref="W1049" ca="1">INDEX([1]!data,_xlfn.XMATCH(_xlfn.CONCAT(
SUBSTITUTE($A1049,LEFT($A1049,FIND($C1049,$A1049)+LEN($C1049)-1),),
$C1049,
$F1049:$I1049,
SUBSTITUTE($J1049,LEFT($A1049,FIND($C1049,$A1049)+LEN($C1049)-1),)),
[1]!index),_xlfn.XMATCH(W$2,[1]!header))</f>
        <v>0.60899999999999999</v>
      </c>
    </row>
    <row r="1050" spans="1:23" x14ac:dyDescent="0.25">
      <c r="A1050" t="s">
        <v>220</v>
      </c>
      <c r="B1050" t="s">
        <v>5</v>
      </c>
      <c r="C1050" t="s">
        <v>15</v>
      </c>
      <c r="D1050" t="s">
        <v>16</v>
      </c>
      <c r="E1050" t="s">
        <v>207</v>
      </c>
      <c r="G1050" t="s">
        <v>20</v>
      </c>
      <c r="K1050" t="s">
        <v>21</v>
      </c>
      <c r="L1050" t="str" cm="1">
        <f t="array" aca="1" ref="L1050" ca="1">INDEX([1]!data,_xlfn.XMATCH(_xlfn.CONCAT(
SUBSTITUTE($A1050,LEFT($A1050,FIND($C1050,$A1050)+LEN($C1050)-1),),
$F1050:$I1050,
SUBSTITUTE($J1050,LEFT($A1050,FIND($C1050,$A1050)+LEN($C1050)-1),)),
[1]!index),_xlfn.XMATCH(L$2,[1]!header))</f>
        <v>GJ</v>
      </c>
    </row>
    <row r="1051" spans="1:23" x14ac:dyDescent="0.25">
      <c r="A1051" t="s">
        <v>220</v>
      </c>
      <c r="B1051" t="s">
        <v>5</v>
      </c>
      <c r="C1051" t="s">
        <v>15</v>
      </c>
      <c r="D1051" t="s">
        <v>16</v>
      </c>
      <c r="E1051" t="s">
        <v>207</v>
      </c>
      <c r="G1051" t="s">
        <v>22</v>
      </c>
      <c r="H1051" t="s">
        <v>71</v>
      </c>
    </row>
    <row r="1052" spans="1:23" x14ac:dyDescent="0.25">
      <c r="A1052" t="s">
        <v>220</v>
      </c>
      <c r="B1052" t="s">
        <v>5</v>
      </c>
      <c r="C1052" t="s">
        <v>15</v>
      </c>
      <c r="D1052" t="s">
        <v>16</v>
      </c>
      <c r="E1052" t="s">
        <v>207</v>
      </c>
      <c r="G1052" t="s">
        <v>72</v>
      </c>
      <c r="K1052" t="s">
        <v>73</v>
      </c>
      <c r="L1052" t="s">
        <v>74</v>
      </c>
      <c r="M1052" cm="1">
        <f t="array" aca="1" ref="M1052" ca="1">INDEX([3]!data,_xlfn.XMATCH(_xlfn.CONCAT(
SUBSTITUTE($A1052,LEFT($A1052,FIND($C1052,$A1052)+LEN($C1052)-1),),
$F1052),
[3]!index),_xlfn.XMATCH($G1052,[3]!header))</f>
        <v>0.5</v>
      </c>
      <c r="N1052">
        <f t="shared" ref="N1052:W1053" ca="1" si="198">M1052</f>
        <v>0.5</v>
      </c>
      <c r="O1052">
        <f t="shared" ca="1" si="198"/>
        <v>0.5</v>
      </c>
      <c r="P1052">
        <f t="shared" ca="1" si="198"/>
        <v>0.5</v>
      </c>
      <c r="Q1052">
        <f t="shared" ca="1" si="198"/>
        <v>0.5</v>
      </c>
      <c r="R1052">
        <f t="shared" ca="1" si="198"/>
        <v>0.5</v>
      </c>
      <c r="S1052">
        <f t="shared" ca="1" si="198"/>
        <v>0.5</v>
      </c>
      <c r="T1052">
        <f t="shared" ca="1" si="198"/>
        <v>0.5</v>
      </c>
      <c r="U1052">
        <f t="shared" ca="1" si="198"/>
        <v>0.5</v>
      </c>
      <c r="V1052">
        <f t="shared" ca="1" si="198"/>
        <v>0.5</v>
      </c>
      <c r="W1052">
        <f t="shared" ca="1" si="198"/>
        <v>0.5</v>
      </c>
    </row>
    <row r="1053" spans="1:23" x14ac:dyDescent="0.25">
      <c r="A1053" t="s">
        <v>220</v>
      </c>
      <c r="B1053" t="s">
        <v>5</v>
      </c>
      <c r="C1053" t="s">
        <v>15</v>
      </c>
      <c r="D1053" t="s">
        <v>16</v>
      </c>
      <c r="E1053" t="s">
        <v>207</v>
      </c>
      <c r="G1053" t="s">
        <v>75</v>
      </c>
      <c r="K1053" t="s">
        <v>73</v>
      </c>
      <c r="M1053" cm="1">
        <f t="array" aca="1" ref="M1053" ca="1">INDEX([3]!data,_xlfn.XMATCH(_xlfn.CONCAT(
SUBSTITUTE($A1053,LEFT($A1053,FIND($C1053,$A1053)+LEN($C1053)-1),),
$F1053),
[3]!index),_xlfn.XMATCH($G1053,[3]!header))</f>
        <v>10</v>
      </c>
      <c r="N1053">
        <f t="shared" ca="1" si="198"/>
        <v>10</v>
      </c>
      <c r="O1053">
        <f t="shared" ca="1" si="198"/>
        <v>10</v>
      </c>
      <c r="P1053">
        <f t="shared" ca="1" si="198"/>
        <v>10</v>
      </c>
      <c r="Q1053">
        <f t="shared" ca="1" si="198"/>
        <v>10</v>
      </c>
      <c r="R1053">
        <f t="shared" ca="1" si="198"/>
        <v>10</v>
      </c>
      <c r="S1053">
        <f t="shared" ca="1" si="198"/>
        <v>10</v>
      </c>
      <c r="T1053">
        <f t="shared" ca="1" si="198"/>
        <v>10</v>
      </c>
      <c r="U1053">
        <f t="shared" ca="1" si="198"/>
        <v>10</v>
      </c>
      <c r="V1053">
        <f t="shared" ca="1" si="198"/>
        <v>10</v>
      </c>
      <c r="W1053">
        <f t="shared" ca="1" si="198"/>
        <v>10</v>
      </c>
    </row>
    <row r="1054" spans="1:23" x14ac:dyDescent="0.25">
      <c r="A1054" t="s">
        <v>220</v>
      </c>
      <c r="B1054" t="s">
        <v>5</v>
      </c>
      <c r="C1054" t="s">
        <v>15</v>
      </c>
      <c r="D1054" t="s">
        <v>16</v>
      </c>
      <c r="E1054" t="s">
        <v>207</v>
      </c>
      <c r="F1054" t="s">
        <v>222</v>
      </c>
      <c r="G1054" t="s">
        <v>6</v>
      </c>
    </row>
    <row r="1055" spans="1:23" x14ac:dyDescent="0.25">
      <c r="A1055" t="s">
        <v>220</v>
      </c>
      <c r="B1055" t="s">
        <v>5</v>
      </c>
      <c r="C1055" t="s">
        <v>15</v>
      </c>
      <c r="D1055" t="s">
        <v>16</v>
      </c>
      <c r="E1055" t="s">
        <v>207</v>
      </c>
      <c r="F1055" t="s">
        <v>222</v>
      </c>
      <c r="G1055" t="s">
        <v>77</v>
      </c>
      <c r="K1055" t="s">
        <v>73</v>
      </c>
      <c r="L1055" t="s">
        <v>78</v>
      </c>
      <c r="M1055" cm="1">
        <f t="array" aca="1" ref="M1055" ca="1">INDEX([3]!data,_xlfn.XMATCH(_xlfn.CONCAT(
SUBSTITUTE($A1055,LEFT($A1055,FIND($C1055,$A1055)+LEN($C1055)-1),),
$F1055),
[3]!index),_xlfn.XMATCH($G1055,[3]!header))</f>
        <v>1940</v>
      </c>
      <c r="N1055">
        <f t="shared" ref="N1055:W1057" ca="1" si="199">M1055</f>
        <v>1940</v>
      </c>
      <c r="O1055">
        <f t="shared" ca="1" si="199"/>
        <v>1940</v>
      </c>
      <c r="P1055">
        <f t="shared" ca="1" si="199"/>
        <v>1940</v>
      </c>
      <c r="Q1055">
        <f t="shared" ca="1" si="199"/>
        <v>1940</v>
      </c>
      <c r="R1055">
        <f t="shared" ca="1" si="199"/>
        <v>1940</v>
      </c>
      <c r="S1055">
        <f t="shared" ca="1" si="199"/>
        <v>1940</v>
      </c>
      <c r="T1055">
        <f t="shared" ca="1" si="199"/>
        <v>1940</v>
      </c>
      <c r="U1055">
        <f t="shared" ca="1" si="199"/>
        <v>1940</v>
      </c>
      <c r="V1055">
        <f t="shared" ca="1" si="199"/>
        <v>1940</v>
      </c>
      <c r="W1055">
        <f t="shared" ca="1" si="199"/>
        <v>1940</v>
      </c>
    </row>
    <row r="1056" spans="1:23" x14ac:dyDescent="0.25">
      <c r="A1056" t="s">
        <v>220</v>
      </c>
      <c r="B1056" t="s">
        <v>5</v>
      </c>
      <c r="C1056" t="s">
        <v>15</v>
      </c>
      <c r="D1056" t="s">
        <v>16</v>
      </c>
      <c r="E1056" t="s">
        <v>207</v>
      </c>
      <c r="F1056" t="s">
        <v>222</v>
      </c>
      <c r="G1056" t="s">
        <v>79</v>
      </c>
      <c r="K1056" t="s">
        <v>73</v>
      </c>
      <c r="L1056" t="s">
        <v>78</v>
      </c>
      <c r="M1056" cm="1">
        <f t="array" aca="1" ref="M1056" ca="1">INDEX([3]!data,_xlfn.XMATCH(_xlfn.CONCAT(
SUBSTITUTE($A1056,LEFT($A1056,FIND($C1056,$A1056)+LEN($C1056)-1),),
$F1056),
[3]!index),_xlfn.XMATCH($G1056,[3]!header))</f>
        <v>2101</v>
      </c>
      <c r="N1056">
        <f t="shared" ca="1" si="199"/>
        <v>2101</v>
      </c>
      <c r="O1056">
        <f t="shared" ca="1" si="199"/>
        <v>2101</v>
      </c>
      <c r="P1056">
        <f t="shared" ca="1" si="199"/>
        <v>2101</v>
      </c>
      <c r="Q1056">
        <f t="shared" ca="1" si="199"/>
        <v>2101</v>
      </c>
      <c r="R1056">
        <f t="shared" ca="1" si="199"/>
        <v>2101</v>
      </c>
      <c r="S1056">
        <f t="shared" ca="1" si="199"/>
        <v>2101</v>
      </c>
      <c r="T1056">
        <f t="shared" ca="1" si="199"/>
        <v>2101</v>
      </c>
      <c r="U1056">
        <f t="shared" ca="1" si="199"/>
        <v>2101</v>
      </c>
      <c r="V1056">
        <f t="shared" ca="1" si="199"/>
        <v>2101</v>
      </c>
      <c r="W1056">
        <f t="shared" ca="1" si="199"/>
        <v>2101</v>
      </c>
    </row>
    <row r="1057" spans="1:23" x14ac:dyDescent="0.25">
      <c r="A1057" t="s">
        <v>220</v>
      </c>
      <c r="B1057" t="s">
        <v>5</v>
      </c>
      <c r="C1057" t="s">
        <v>15</v>
      </c>
      <c r="D1057" t="s">
        <v>16</v>
      </c>
      <c r="E1057" t="s">
        <v>207</v>
      </c>
      <c r="F1057" t="s">
        <v>222</v>
      </c>
      <c r="G1057" t="s">
        <v>80</v>
      </c>
      <c r="K1057" t="s">
        <v>73</v>
      </c>
      <c r="L1057" t="s">
        <v>81</v>
      </c>
      <c r="M1057" cm="1">
        <f t="array" aca="1" ref="M1057" ca="1">INDEX([3]!data,_xlfn.XMATCH(_xlfn.CONCAT(
SUBSTITUTE($A1057,LEFT($A1057,FIND($C1057,$A1057)+LEN($C1057)-1),),
$F1057),
[3]!index),_xlfn.XMATCH($G1057,[3]!header))</f>
        <v>10</v>
      </c>
      <c r="N1057">
        <f t="shared" ca="1" si="199"/>
        <v>10</v>
      </c>
      <c r="O1057">
        <f t="shared" ca="1" si="199"/>
        <v>10</v>
      </c>
      <c r="P1057">
        <f t="shared" ca="1" si="199"/>
        <v>10</v>
      </c>
      <c r="Q1057">
        <f t="shared" ca="1" si="199"/>
        <v>10</v>
      </c>
      <c r="R1057">
        <f t="shared" ca="1" si="199"/>
        <v>10</v>
      </c>
      <c r="S1057">
        <f t="shared" ca="1" si="199"/>
        <v>10</v>
      </c>
      <c r="T1057">
        <f t="shared" ca="1" si="199"/>
        <v>10</v>
      </c>
      <c r="U1057">
        <f t="shared" ca="1" si="199"/>
        <v>10</v>
      </c>
      <c r="V1057">
        <f t="shared" ca="1" si="199"/>
        <v>10</v>
      </c>
      <c r="W1057">
        <f t="shared" ca="1" si="199"/>
        <v>10</v>
      </c>
    </row>
    <row r="1058" spans="1:23" x14ac:dyDescent="0.25">
      <c r="A1058" t="s">
        <v>220</v>
      </c>
      <c r="B1058" t="s">
        <v>5</v>
      </c>
      <c r="C1058" t="s">
        <v>15</v>
      </c>
      <c r="D1058" t="s">
        <v>16</v>
      </c>
      <c r="E1058" t="s">
        <v>207</v>
      </c>
      <c r="F1058" t="s">
        <v>222</v>
      </c>
      <c r="G1058" t="s">
        <v>82</v>
      </c>
      <c r="K1058" t="s">
        <v>83</v>
      </c>
      <c r="L1058" t="s">
        <v>74</v>
      </c>
      <c r="M1058" cm="1">
        <f t="array" aca="1" ref="M1058" ca="1">INDEX([3]!data,_xlfn.XMATCH(_xlfn.CONCAT(
SUBSTITUTE($A1058,LEFT($A1058,FIND($C1058,$A1058)+LEN($C1058)-1),),
$F1058),
[3]!index),_xlfn.XMATCH(_xlfn.CONCAT($C1058,$G1058),[3]!header))</f>
        <v>0.9</v>
      </c>
    </row>
    <row r="1059" spans="1:23" x14ac:dyDescent="0.25">
      <c r="A1059" t="s">
        <v>220</v>
      </c>
      <c r="B1059" t="s">
        <v>5</v>
      </c>
      <c r="C1059" t="s">
        <v>15</v>
      </c>
      <c r="D1059" t="s">
        <v>16</v>
      </c>
      <c r="E1059" t="s">
        <v>207</v>
      </c>
      <c r="F1059" t="s">
        <v>222</v>
      </c>
      <c r="G1059" t="s">
        <v>84</v>
      </c>
      <c r="K1059" t="s">
        <v>73</v>
      </c>
      <c r="L1059" t="s">
        <v>85</v>
      </c>
      <c r="M1059" cm="1">
        <f t="array" aca="1" ref="M1059" ca="1">INDEX([3]!data,_xlfn.XMATCH(_xlfn.CONCAT(
SUBSTITUTE($A1059,LEFT($A1059,FIND($C1059,$A1059)+LEN($C1059)-1),),
$F1059),
[3]!index),_xlfn.XMATCH($G1059,[3]!header))</f>
        <v>940.65580799999998</v>
      </c>
      <c r="N1059">
        <f t="shared" ref="N1059:W1062" ca="1" si="200">M1059</f>
        <v>940.65580799999998</v>
      </c>
      <c r="O1059">
        <f t="shared" ca="1" si="200"/>
        <v>940.65580799999998</v>
      </c>
      <c r="P1059">
        <f t="shared" ca="1" si="200"/>
        <v>940.65580799999998</v>
      </c>
      <c r="Q1059">
        <f t="shared" ca="1" si="200"/>
        <v>940.65580799999998</v>
      </c>
      <c r="R1059">
        <f t="shared" ca="1" si="200"/>
        <v>940.65580799999998</v>
      </c>
      <c r="S1059">
        <f t="shared" ca="1" si="200"/>
        <v>940.65580799999998</v>
      </c>
      <c r="T1059">
        <f t="shared" ca="1" si="200"/>
        <v>940.65580799999998</v>
      </c>
      <c r="U1059">
        <f t="shared" ca="1" si="200"/>
        <v>940.65580799999998</v>
      </c>
      <c r="V1059">
        <f t="shared" ca="1" si="200"/>
        <v>940.65580799999998</v>
      </c>
      <c r="W1059">
        <f t="shared" ca="1" si="200"/>
        <v>940.65580799999998</v>
      </c>
    </row>
    <row r="1060" spans="1:23" x14ac:dyDescent="0.25">
      <c r="A1060" t="s">
        <v>220</v>
      </c>
      <c r="B1060" t="s">
        <v>5</v>
      </c>
      <c r="C1060" t="s">
        <v>15</v>
      </c>
      <c r="D1060" t="s">
        <v>16</v>
      </c>
      <c r="E1060" t="s">
        <v>207</v>
      </c>
      <c r="F1060" t="s">
        <v>222</v>
      </c>
      <c r="G1060" t="s">
        <v>86</v>
      </c>
      <c r="K1060" t="s">
        <v>73</v>
      </c>
      <c r="L1060" t="s">
        <v>87</v>
      </c>
      <c r="M1060" cm="1">
        <f t="array" aca="1" ref="M1060" ca="1">INDEX([3]!data,_xlfn.XMATCH(_xlfn.CONCAT(
SUBSTITUTE($A1060,LEFT($A1060,FIND($C1060,$A1060)+LEN($C1060)-1),),
$F1060),
[3]!index),_xlfn.XMATCH($G1060,[3]!header))</f>
        <v>37648.042521735697</v>
      </c>
      <c r="N1060">
        <f t="shared" ca="1" si="200"/>
        <v>37648.042521735697</v>
      </c>
      <c r="O1060">
        <f t="shared" ca="1" si="200"/>
        <v>37648.042521735697</v>
      </c>
      <c r="P1060">
        <f t="shared" ca="1" si="200"/>
        <v>37648.042521735697</v>
      </c>
      <c r="Q1060">
        <f t="shared" ca="1" si="200"/>
        <v>37648.042521735697</v>
      </c>
      <c r="R1060">
        <f t="shared" ca="1" si="200"/>
        <v>37648.042521735697</v>
      </c>
      <c r="S1060">
        <f t="shared" ca="1" si="200"/>
        <v>37648.042521735697</v>
      </c>
      <c r="T1060">
        <f t="shared" ca="1" si="200"/>
        <v>37648.042521735697</v>
      </c>
      <c r="U1060">
        <f t="shared" ca="1" si="200"/>
        <v>37648.042521735697</v>
      </c>
      <c r="V1060">
        <f t="shared" ca="1" si="200"/>
        <v>37648.042521735697</v>
      </c>
      <c r="W1060">
        <f t="shared" ca="1" si="200"/>
        <v>37648.042521735697</v>
      </c>
    </row>
    <row r="1061" spans="1:23" x14ac:dyDescent="0.25">
      <c r="A1061" t="s">
        <v>220</v>
      </c>
      <c r="B1061" t="s">
        <v>5</v>
      </c>
      <c r="C1061" t="s">
        <v>15</v>
      </c>
      <c r="D1061" t="s">
        <v>16</v>
      </c>
      <c r="E1061" t="s">
        <v>207</v>
      </c>
      <c r="F1061" t="s">
        <v>222</v>
      </c>
      <c r="G1061" t="s">
        <v>88</v>
      </c>
      <c r="K1061" t="s">
        <v>73</v>
      </c>
      <c r="L1061" t="s">
        <v>87</v>
      </c>
      <c r="M1061" cm="1">
        <f t="array" aca="1" ref="M1061" ca="1">INDEX([3]!data,_xlfn.XMATCH(_xlfn.CONCAT(
SUBSTITUTE($A1061,LEFT($A1061,FIND($C1061,$A1061)+LEN($C1061)-1),),
$F1061),
[3]!index),_xlfn.XMATCH($G1061,[3]!header))</f>
        <v>625.68748094067701</v>
      </c>
      <c r="N1061">
        <f t="shared" ca="1" si="200"/>
        <v>625.68748094067701</v>
      </c>
      <c r="O1061">
        <f t="shared" ca="1" si="200"/>
        <v>625.68748094067701</v>
      </c>
      <c r="P1061">
        <f t="shared" ca="1" si="200"/>
        <v>625.68748094067701</v>
      </c>
      <c r="Q1061">
        <f t="shared" ca="1" si="200"/>
        <v>625.68748094067701</v>
      </c>
      <c r="R1061">
        <f t="shared" ca="1" si="200"/>
        <v>625.68748094067701</v>
      </c>
      <c r="S1061">
        <f t="shared" ca="1" si="200"/>
        <v>625.68748094067701</v>
      </c>
      <c r="T1061">
        <f t="shared" ca="1" si="200"/>
        <v>625.68748094067701</v>
      </c>
      <c r="U1061">
        <f t="shared" ca="1" si="200"/>
        <v>625.68748094067701</v>
      </c>
      <c r="V1061">
        <f t="shared" ca="1" si="200"/>
        <v>625.68748094067701</v>
      </c>
      <c r="W1061">
        <f t="shared" ca="1" si="200"/>
        <v>625.68748094067701</v>
      </c>
    </row>
    <row r="1062" spans="1:23" x14ac:dyDescent="0.25">
      <c r="A1062" t="s">
        <v>220</v>
      </c>
      <c r="B1062" t="s">
        <v>5</v>
      </c>
      <c r="C1062" t="s">
        <v>15</v>
      </c>
      <c r="D1062" t="s">
        <v>16</v>
      </c>
      <c r="E1062" t="s">
        <v>207</v>
      </c>
      <c r="F1062" t="s">
        <v>222</v>
      </c>
      <c r="G1062" t="s">
        <v>17</v>
      </c>
      <c r="J1062" t="s">
        <v>188</v>
      </c>
      <c r="K1062" t="s">
        <v>90</v>
      </c>
      <c r="L1062" t="str" cm="1">
        <f t="array" aca="1" ref="L1062" ca="1">INDEX([3]!data_multi,_xlfn.XMATCH(_xlfn.CONCAT(
SUBSTITUTE($A1062,LEFT($A1062,FIND($C1062,$A1062)+LEN($C1062)-1),),
$F1062:$I1062,
SUBSTITUTE($J1062,LEFT($A1062,FIND($C1062,$A1062)+LEN($C1062)-1),)),
[3]!index_multi),_xlfn.XMATCH(L$2,[3]!header_multi))</f>
        <v>GJ</v>
      </c>
      <c r="M1062" cm="1">
        <f t="array" aca="1" ref="M1062" ca="1">INDEX([3]!data_multi,_xlfn.XMATCH(_xlfn.CONCAT(
SUBSTITUTE($A1062,LEFT($A1062,FIND($C1062,$A1062)+LEN($C1062)-1),),
$F1062:$I1062,
SUBSTITUTE($J1062,LEFT($A1062,FIND($C1062,$A1062)+LEN($C1062)-1),)),
[3]!index_multi),_xlfn.XMATCH(M$2,[3]!header_multi))</f>
        <v>3.9701066847068298</v>
      </c>
      <c r="N1062">
        <f t="shared" ca="1" si="200"/>
        <v>3.9701066847068298</v>
      </c>
      <c r="O1062">
        <f t="shared" ca="1" si="200"/>
        <v>3.9701066847068298</v>
      </c>
      <c r="P1062">
        <f t="shared" ca="1" si="200"/>
        <v>3.9701066847068298</v>
      </c>
      <c r="Q1062">
        <f t="shared" ca="1" si="200"/>
        <v>3.9701066847068298</v>
      </c>
      <c r="R1062">
        <f t="shared" ca="1" si="200"/>
        <v>3.9701066847068298</v>
      </c>
      <c r="S1062">
        <f t="shared" ca="1" si="200"/>
        <v>3.9701066847068298</v>
      </c>
      <c r="T1062">
        <f t="shared" ca="1" si="200"/>
        <v>3.9701066847068298</v>
      </c>
      <c r="U1062">
        <f t="shared" ca="1" si="200"/>
        <v>3.9701066847068298</v>
      </c>
      <c r="V1062">
        <f t="shared" ca="1" si="200"/>
        <v>3.9701066847068298</v>
      </c>
      <c r="W1062">
        <f t="shared" ca="1" si="200"/>
        <v>3.9701066847068298</v>
      </c>
    </row>
    <row r="1063" spans="1:23" x14ac:dyDescent="0.25">
      <c r="A1063" t="s">
        <v>220</v>
      </c>
      <c r="B1063" t="s">
        <v>5</v>
      </c>
      <c r="C1063" t="s">
        <v>15</v>
      </c>
      <c r="D1063" t="s">
        <v>16</v>
      </c>
      <c r="E1063" t="s">
        <v>207</v>
      </c>
      <c r="F1063" t="s">
        <v>223</v>
      </c>
      <c r="G1063" t="s">
        <v>6</v>
      </c>
    </row>
    <row r="1064" spans="1:23" x14ac:dyDescent="0.25">
      <c r="A1064" t="s">
        <v>220</v>
      </c>
      <c r="B1064" t="s">
        <v>5</v>
      </c>
      <c r="C1064" t="s">
        <v>15</v>
      </c>
      <c r="D1064" t="s">
        <v>16</v>
      </c>
      <c r="E1064" t="s">
        <v>207</v>
      </c>
      <c r="F1064" t="s">
        <v>223</v>
      </c>
      <c r="G1064" t="s">
        <v>77</v>
      </c>
      <c r="K1064" t="s">
        <v>73</v>
      </c>
      <c r="L1064" t="s">
        <v>78</v>
      </c>
      <c r="M1064" cm="1">
        <f t="array" aca="1" ref="M1064" ca="1">INDEX([3]!data,_xlfn.XMATCH(_xlfn.CONCAT(
SUBSTITUTE($A1064,LEFT($A1064,FIND($C1064,$A1064)+LEN($C1064)-1),),
$F1064),
[3]!index),_xlfn.XMATCH($G1064,[3]!header))</f>
        <v>1940</v>
      </c>
      <c r="N1064">
        <f t="shared" ref="N1064:W1066" ca="1" si="201">M1064</f>
        <v>1940</v>
      </c>
      <c r="O1064">
        <f t="shared" ca="1" si="201"/>
        <v>1940</v>
      </c>
      <c r="P1064">
        <f t="shared" ca="1" si="201"/>
        <v>1940</v>
      </c>
      <c r="Q1064">
        <f t="shared" ca="1" si="201"/>
        <v>1940</v>
      </c>
      <c r="R1064">
        <f t="shared" ca="1" si="201"/>
        <v>1940</v>
      </c>
      <c r="S1064">
        <f t="shared" ca="1" si="201"/>
        <v>1940</v>
      </c>
      <c r="T1064">
        <f t="shared" ca="1" si="201"/>
        <v>1940</v>
      </c>
      <c r="U1064">
        <f t="shared" ca="1" si="201"/>
        <v>1940</v>
      </c>
      <c r="V1064">
        <f t="shared" ca="1" si="201"/>
        <v>1940</v>
      </c>
      <c r="W1064">
        <f t="shared" ca="1" si="201"/>
        <v>1940</v>
      </c>
    </row>
    <row r="1065" spans="1:23" x14ac:dyDescent="0.25">
      <c r="A1065" t="s">
        <v>220</v>
      </c>
      <c r="B1065" t="s">
        <v>5</v>
      </c>
      <c r="C1065" t="s">
        <v>15</v>
      </c>
      <c r="D1065" t="s">
        <v>16</v>
      </c>
      <c r="E1065" t="s">
        <v>207</v>
      </c>
      <c r="F1065" t="s">
        <v>223</v>
      </c>
      <c r="G1065" t="s">
        <v>79</v>
      </c>
      <c r="K1065" t="s">
        <v>73</v>
      </c>
      <c r="L1065" t="s">
        <v>78</v>
      </c>
      <c r="M1065" cm="1">
        <f t="array" aca="1" ref="M1065" ca="1">INDEX([3]!data,_xlfn.XMATCH(_xlfn.CONCAT(
SUBSTITUTE($A1065,LEFT($A1065,FIND($C1065,$A1065)+LEN($C1065)-1),),
$F1065),
[3]!index),_xlfn.XMATCH($G1065,[3]!header))</f>
        <v>2101</v>
      </c>
      <c r="N1065">
        <f t="shared" ca="1" si="201"/>
        <v>2101</v>
      </c>
      <c r="O1065">
        <f t="shared" ca="1" si="201"/>
        <v>2101</v>
      </c>
      <c r="P1065">
        <f t="shared" ca="1" si="201"/>
        <v>2101</v>
      </c>
      <c r="Q1065">
        <f t="shared" ca="1" si="201"/>
        <v>2101</v>
      </c>
      <c r="R1065">
        <f t="shared" ca="1" si="201"/>
        <v>2101</v>
      </c>
      <c r="S1065">
        <f t="shared" ca="1" si="201"/>
        <v>2101</v>
      </c>
      <c r="T1065">
        <f t="shared" ca="1" si="201"/>
        <v>2101</v>
      </c>
      <c r="U1065">
        <f t="shared" ca="1" si="201"/>
        <v>2101</v>
      </c>
      <c r="V1065">
        <f t="shared" ca="1" si="201"/>
        <v>2101</v>
      </c>
      <c r="W1065">
        <f t="shared" ca="1" si="201"/>
        <v>2101</v>
      </c>
    </row>
    <row r="1066" spans="1:23" x14ac:dyDescent="0.25">
      <c r="A1066" t="s">
        <v>220</v>
      </c>
      <c r="B1066" t="s">
        <v>5</v>
      </c>
      <c r="C1066" t="s">
        <v>15</v>
      </c>
      <c r="D1066" t="s">
        <v>16</v>
      </c>
      <c r="E1066" t="s">
        <v>207</v>
      </c>
      <c r="F1066" t="s">
        <v>223</v>
      </c>
      <c r="G1066" t="s">
        <v>80</v>
      </c>
      <c r="K1066" t="s">
        <v>73</v>
      </c>
      <c r="L1066" t="s">
        <v>81</v>
      </c>
      <c r="M1066" cm="1">
        <f t="array" aca="1" ref="M1066" ca="1">INDEX([3]!data,_xlfn.XMATCH(_xlfn.CONCAT(
SUBSTITUTE($A1066,LEFT($A1066,FIND($C1066,$A1066)+LEN($C1066)-1),),
$F1066),
[3]!index),_xlfn.XMATCH($G1066,[3]!header))</f>
        <v>10</v>
      </c>
      <c r="N1066">
        <f t="shared" ca="1" si="201"/>
        <v>10</v>
      </c>
      <c r="O1066">
        <f t="shared" ca="1" si="201"/>
        <v>10</v>
      </c>
      <c r="P1066">
        <f t="shared" ca="1" si="201"/>
        <v>10</v>
      </c>
      <c r="Q1066">
        <f t="shared" ca="1" si="201"/>
        <v>10</v>
      </c>
      <c r="R1066">
        <f t="shared" ca="1" si="201"/>
        <v>10</v>
      </c>
      <c r="S1066">
        <f t="shared" ca="1" si="201"/>
        <v>10</v>
      </c>
      <c r="T1066">
        <f t="shared" ca="1" si="201"/>
        <v>10</v>
      </c>
      <c r="U1066">
        <f t="shared" ca="1" si="201"/>
        <v>10</v>
      </c>
      <c r="V1066">
        <f t="shared" ca="1" si="201"/>
        <v>10</v>
      </c>
      <c r="W1066">
        <f t="shared" ca="1" si="201"/>
        <v>10</v>
      </c>
    </row>
    <row r="1067" spans="1:23" x14ac:dyDescent="0.25">
      <c r="A1067" t="s">
        <v>220</v>
      </c>
      <c r="B1067" t="s">
        <v>5</v>
      </c>
      <c r="C1067" t="s">
        <v>15</v>
      </c>
      <c r="D1067" t="s">
        <v>16</v>
      </c>
      <c r="E1067" t="s">
        <v>207</v>
      </c>
      <c r="F1067" t="s">
        <v>223</v>
      </c>
      <c r="G1067" t="s">
        <v>82</v>
      </c>
      <c r="K1067" t="s">
        <v>83</v>
      </c>
      <c r="L1067" t="s">
        <v>74</v>
      </c>
      <c r="M1067" cm="1">
        <f t="array" aca="1" ref="M1067" ca="1">INDEX([3]!data,_xlfn.XMATCH(_xlfn.CONCAT(
SUBSTITUTE($A1067,LEFT($A1067,FIND($C1067,$A1067)+LEN($C1067)-1),),
$F1067),
[3]!index),_xlfn.XMATCH(_xlfn.CONCAT($C1067,$G1067),[3]!header))</f>
        <v>0</v>
      </c>
    </row>
    <row r="1068" spans="1:23" x14ac:dyDescent="0.25">
      <c r="A1068" t="s">
        <v>220</v>
      </c>
      <c r="B1068" t="s">
        <v>5</v>
      </c>
      <c r="C1068" t="s">
        <v>15</v>
      </c>
      <c r="D1068" t="s">
        <v>16</v>
      </c>
      <c r="E1068" t="s">
        <v>207</v>
      </c>
      <c r="F1068" t="s">
        <v>223</v>
      </c>
      <c r="G1068" t="s">
        <v>84</v>
      </c>
      <c r="K1068" t="s">
        <v>73</v>
      </c>
      <c r="L1068" t="s">
        <v>85</v>
      </c>
      <c r="M1068" cm="1">
        <f t="array" aca="1" ref="M1068" ca="1">INDEX([3]!data,_xlfn.XMATCH(_xlfn.CONCAT(
SUBSTITUTE($A1068,LEFT($A1068,FIND($C1068,$A1068)+LEN($C1068)-1),),
$F1068),
[3]!index),_xlfn.XMATCH($G1068,[3]!header))</f>
        <v>940.65580799999998</v>
      </c>
      <c r="N1068">
        <f t="shared" ref="N1068:W1071" ca="1" si="202">M1068</f>
        <v>940.65580799999998</v>
      </c>
      <c r="O1068">
        <f t="shared" ca="1" si="202"/>
        <v>940.65580799999998</v>
      </c>
      <c r="P1068">
        <f t="shared" ca="1" si="202"/>
        <v>940.65580799999998</v>
      </c>
      <c r="Q1068">
        <f t="shared" ca="1" si="202"/>
        <v>940.65580799999998</v>
      </c>
      <c r="R1068">
        <f t="shared" ca="1" si="202"/>
        <v>940.65580799999998</v>
      </c>
      <c r="S1068">
        <f t="shared" ca="1" si="202"/>
        <v>940.65580799999998</v>
      </c>
      <c r="T1068">
        <f t="shared" ca="1" si="202"/>
        <v>940.65580799999998</v>
      </c>
      <c r="U1068">
        <f t="shared" ca="1" si="202"/>
        <v>940.65580799999998</v>
      </c>
      <c r="V1068">
        <f t="shared" ca="1" si="202"/>
        <v>940.65580799999998</v>
      </c>
      <c r="W1068">
        <f t="shared" ca="1" si="202"/>
        <v>940.65580799999998</v>
      </c>
    </row>
    <row r="1069" spans="1:23" x14ac:dyDescent="0.25">
      <c r="A1069" t="s">
        <v>220</v>
      </c>
      <c r="B1069" t="s">
        <v>5</v>
      </c>
      <c r="C1069" t="s">
        <v>15</v>
      </c>
      <c r="D1069" t="s">
        <v>16</v>
      </c>
      <c r="E1069" t="s">
        <v>207</v>
      </c>
      <c r="F1069" t="s">
        <v>223</v>
      </c>
      <c r="G1069" t="s">
        <v>86</v>
      </c>
      <c r="K1069" t="s">
        <v>73</v>
      </c>
      <c r="L1069" t="s">
        <v>87</v>
      </c>
      <c r="M1069" cm="1">
        <f t="array" aca="1" ref="M1069" ca="1">INDEX([3]!data,_xlfn.XMATCH(_xlfn.CONCAT(
SUBSTITUTE($A1069,LEFT($A1069,FIND($C1069,$A1069)+LEN($C1069)-1),),
$F1069),
[3]!index),_xlfn.XMATCH($G1069,[3]!header))</f>
        <v>71487.521392478506</v>
      </c>
      <c r="N1069">
        <f t="shared" ca="1" si="202"/>
        <v>71487.521392478506</v>
      </c>
      <c r="O1069">
        <f t="shared" ca="1" si="202"/>
        <v>71487.521392478506</v>
      </c>
      <c r="P1069">
        <f t="shared" ca="1" si="202"/>
        <v>71487.521392478506</v>
      </c>
      <c r="Q1069">
        <f t="shared" ca="1" si="202"/>
        <v>71487.521392478506</v>
      </c>
      <c r="R1069">
        <f t="shared" ca="1" si="202"/>
        <v>71487.521392478506</v>
      </c>
      <c r="S1069">
        <f t="shared" ca="1" si="202"/>
        <v>71487.521392478506</v>
      </c>
      <c r="T1069">
        <f t="shared" ca="1" si="202"/>
        <v>71487.521392478506</v>
      </c>
      <c r="U1069">
        <f t="shared" ca="1" si="202"/>
        <v>71487.521392478506</v>
      </c>
      <c r="V1069">
        <f t="shared" ca="1" si="202"/>
        <v>71487.521392478506</v>
      </c>
      <c r="W1069">
        <f t="shared" ca="1" si="202"/>
        <v>71487.521392478506</v>
      </c>
    </row>
    <row r="1070" spans="1:23" x14ac:dyDescent="0.25">
      <c r="A1070" t="s">
        <v>220</v>
      </c>
      <c r="B1070" t="s">
        <v>5</v>
      </c>
      <c r="C1070" t="s">
        <v>15</v>
      </c>
      <c r="D1070" t="s">
        <v>16</v>
      </c>
      <c r="E1070" t="s">
        <v>207</v>
      </c>
      <c r="F1070" t="s">
        <v>223</v>
      </c>
      <c r="G1070" t="s">
        <v>88</v>
      </c>
      <c r="K1070" t="s">
        <v>73</v>
      </c>
      <c r="L1070" t="s">
        <v>87</v>
      </c>
      <c r="M1070" cm="1">
        <f t="array" aca="1" ref="M1070" ca="1">INDEX([3]!data,_xlfn.XMATCH(_xlfn.CONCAT(
SUBSTITUTE($A1070,LEFT($A1070,FIND($C1070,$A1070)+LEN($C1070)-1),),
$F1070),
[3]!index),_xlfn.XMATCH($G1070,[3]!header))</f>
        <v>625.68748094067701</v>
      </c>
      <c r="N1070">
        <f t="shared" ca="1" si="202"/>
        <v>625.68748094067701</v>
      </c>
      <c r="O1070">
        <f t="shared" ca="1" si="202"/>
        <v>625.68748094067701</v>
      </c>
      <c r="P1070">
        <f t="shared" ca="1" si="202"/>
        <v>625.68748094067701</v>
      </c>
      <c r="Q1070">
        <f t="shared" ca="1" si="202"/>
        <v>625.68748094067701</v>
      </c>
      <c r="R1070">
        <f t="shared" ca="1" si="202"/>
        <v>625.68748094067701</v>
      </c>
      <c r="S1070">
        <f t="shared" ca="1" si="202"/>
        <v>625.68748094067701</v>
      </c>
      <c r="T1070">
        <f t="shared" ca="1" si="202"/>
        <v>625.68748094067701</v>
      </c>
      <c r="U1070">
        <f t="shared" ca="1" si="202"/>
        <v>625.68748094067701</v>
      </c>
      <c r="V1070">
        <f t="shared" ca="1" si="202"/>
        <v>625.68748094067701</v>
      </c>
      <c r="W1070">
        <f t="shared" ca="1" si="202"/>
        <v>625.68748094067701</v>
      </c>
    </row>
    <row r="1071" spans="1:23" x14ac:dyDescent="0.25">
      <c r="A1071" t="s">
        <v>220</v>
      </c>
      <c r="B1071" t="s">
        <v>5</v>
      </c>
      <c r="C1071" t="s">
        <v>15</v>
      </c>
      <c r="D1071" t="s">
        <v>16</v>
      </c>
      <c r="E1071" t="s">
        <v>207</v>
      </c>
      <c r="F1071" t="s">
        <v>223</v>
      </c>
      <c r="G1071" t="s">
        <v>17</v>
      </c>
      <c r="J1071" t="s">
        <v>188</v>
      </c>
      <c r="K1071" t="s">
        <v>90</v>
      </c>
      <c r="L1071" t="str" cm="1">
        <f t="array" aca="1" ref="L1071" ca="1">INDEX([3]!data_multi,_xlfn.XMATCH(_xlfn.CONCAT(
SUBSTITUTE($A1071,LEFT($A1071,FIND($C1071,$A1071)+LEN($C1071)-1),),
$F1071:$I1071,
SUBSTITUTE($J1071,LEFT($A1071,FIND($C1071,$A1071)+LEN($C1071)-1),)),
[3]!index_multi),_xlfn.XMATCH(L$2,[3]!header_multi))</f>
        <v>GJ</v>
      </c>
      <c r="M1071" cm="1">
        <f t="array" aca="1" ref="M1071" ca="1">INDEX([3]!data_multi,_xlfn.XMATCH(_xlfn.CONCAT(
SUBSTITUTE($A1071,LEFT($A1071,FIND($C1071,$A1071)+LEN($C1071)-1),),
$F1071:$I1071,
SUBSTITUTE($J1071,LEFT($A1071,FIND($C1071,$A1071)+LEN($C1071)-1),)),
[3]!index_multi),_xlfn.XMATCH(M$2,[3]!header_multi))</f>
        <v>2.6188773920171302</v>
      </c>
      <c r="N1071">
        <f t="shared" ca="1" si="202"/>
        <v>2.6188773920171302</v>
      </c>
      <c r="O1071">
        <f t="shared" ca="1" si="202"/>
        <v>2.6188773920171302</v>
      </c>
      <c r="P1071">
        <f t="shared" ca="1" si="202"/>
        <v>2.6188773920171302</v>
      </c>
      <c r="Q1071">
        <f t="shared" ca="1" si="202"/>
        <v>2.6188773920171302</v>
      </c>
      <c r="R1071">
        <f t="shared" ca="1" si="202"/>
        <v>2.6188773920171302</v>
      </c>
      <c r="S1071">
        <f t="shared" ca="1" si="202"/>
        <v>2.6188773920171302</v>
      </c>
      <c r="T1071">
        <f t="shared" ca="1" si="202"/>
        <v>2.6188773920171302</v>
      </c>
      <c r="U1071">
        <f t="shared" ca="1" si="202"/>
        <v>2.6188773920171302</v>
      </c>
      <c r="V1071">
        <f t="shared" ca="1" si="202"/>
        <v>2.6188773920171302</v>
      </c>
      <c r="W1071">
        <f t="shared" ca="1" si="202"/>
        <v>2.6188773920171302</v>
      </c>
    </row>
    <row r="1072" spans="1:23" x14ac:dyDescent="0.25">
      <c r="A1072" t="s">
        <v>220</v>
      </c>
      <c r="B1072" t="s">
        <v>5</v>
      </c>
      <c r="C1072" t="s">
        <v>15</v>
      </c>
      <c r="D1072" t="s">
        <v>16</v>
      </c>
      <c r="E1072" t="s">
        <v>207</v>
      </c>
      <c r="F1072" t="s">
        <v>224</v>
      </c>
      <c r="G1072" t="s">
        <v>6</v>
      </c>
    </row>
    <row r="1073" spans="1:23" x14ac:dyDescent="0.25">
      <c r="A1073" t="s">
        <v>220</v>
      </c>
      <c r="B1073" t="s">
        <v>5</v>
      </c>
      <c r="C1073" t="s">
        <v>15</v>
      </c>
      <c r="D1073" t="s">
        <v>16</v>
      </c>
      <c r="E1073" t="s">
        <v>207</v>
      </c>
      <c r="F1073" t="s">
        <v>224</v>
      </c>
      <c r="G1073" t="s">
        <v>77</v>
      </c>
      <c r="K1073" t="s">
        <v>73</v>
      </c>
      <c r="L1073" t="s">
        <v>78</v>
      </c>
      <c r="M1073" cm="1">
        <f t="array" aca="1" ref="M1073" ca="1">INDEX([3]!data,_xlfn.XMATCH(_xlfn.CONCAT(
SUBSTITUTE($A1073,LEFT($A1073,FIND($C1073,$A1073)+LEN($C1073)-1),),
$F1073),
[3]!index),_xlfn.XMATCH($G1073,[3]!header))</f>
        <v>1940</v>
      </c>
      <c r="N1073">
        <f t="shared" ref="N1073:W1075" ca="1" si="203">M1073</f>
        <v>1940</v>
      </c>
      <c r="O1073">
        <f t="shared" ca="1" si="203"/>
        <v>1940</v>
      </c>
      <c r="P1073">
        <f t="shared" ca="1" si="203"/>
        <v>1940</v>
      </c>
      <c r="Q1073">
        <f t="shared" ca="1" si="203"/>
        <v>1940</v>
      </c>
      <c r="R1073">
        <f t="shared" ca="1" si="203"/>
        <v>1940</v>
      </c>
      <c r="S1073">
        <f t="shared" ca="1" si="203"/>
        <v>1940</v>
      </c>
      <c r="T1073">
        <f t="shared" ca="1" si="203"/>
        <v>1940</v>
      </c>
      <c r="U1073">
        <f t="shared" ca="1" si="203"/>
        <v>1940</v>
      </c>
      <c r="V1073">
        <f t="shared" ca="1" si="203"/>
        <v>1940</v>
      </c>
      <c r="W1073">
        <f t="shared" ca="1" si="203"/>
        <v>1940</v>
      </c>
    </row>
    <row r="1074" spans="1:23" x14ac:dyDescent="0.25">
      <c r="A1074" t="s">
        <v>220</v>
      </c>
      <c r="B1074" t="s">
        <v>5</v>
      </c>
      <c r="C1074" t="s">
        <v>15</v>
      </c>
      <c r="D1074" t="s">
        <v>16</v>
      </c>
      <c r="E1074" t="s">
        <v>207</v>
      </c>
      <c r="F1074" t="s">
        <v>224</v>
      </c>
      <c r="G1074" t="s">
        <v>79</v>
      </c>
      <c r="K1074" t="s">
        <v>73</v>
      </c>
      <c r="L1074" t="s">
        <v>78</v>
      </c>
      <c r="M1074" cm="1">
        <f t="array" aca="1" ref="M1074" ca="1">INDEX([3]!data,_xlfn.XMATCH(_xlfn.CONCAT(
SUBSTITUTE($A1074,LEFT($A1074,FIND($C1074,$A1074)+LEN($C1074)-1),),
$F1074),
[3]!index),_xlfn.XMATCH($G1074,[3]!header))</f>
        <v>2101</v>
      </c>
      <c r="N1074">
        <f t="shared" ca="1" si="203"/>
        <v>2101</v>
      </c>
      <c r="O1074">
        <f t="shared" ca="1" si="203"/>
        <v>2101</v>
      </c>
      <c r="P1074">
        <f t="shared" ca="1" si="203"/>
        <v>2101</v>
      </c>
      <c r="Q1074">
        <f t="shared" ca="1" si="203"/>
        <v>2101</v>
      </c>
      <c r="R1074">
        <f t="shared" ca="1" si="203"/>
        <v>2101</v>
      </c>
      <c r="S1074">
        <f t="shared" ca="1" si="203"/>
        <v>2101</v>
      </c>
      <c r="T1074">
        <f t="shared" ca="1" si="203"/>
        <v>2101</v>
      </c>
      <c r="U1074">
        <f t="shared" ca="1" si="203"/>
        <v>2101</v>
      </c>
      <c r="V1074">
        <f t="shared" ca="1" si="203"/>
        <v>2101</v>
      </c>
      <c r="W1074">
        <f t="shared" ca="1" si="203"/>
        <v>2101</v>
      </c>
    </row>
    <row r="1075" spans="1:23" x14ac:dyDescent="0.25">
      <c r="A1075" t="s">
        <v>220</v>
      </c>
      <c r="B1075" t="s">
        <v>5</v>
      </c>
      <c r="C1075" t="s">
        <v>15</v>
      </c>
      <c r="D1075" t="s">
        <v>16</v>
      </c>
      <c r="E1075" t="s">
        <v>207</v>
      </c>
      <c r="F1075" t="s">
        <v>224</v>
      </c>
      <c r="G1075" t="s">
        <v>80</v>
      </c>
      <c r="K1075" t="s">
        <v>73</v>
      </c>
      <c r="L1075" t="s">
        <v>81</v>
      </c>
      <c r="M1075" cm="1">
        <f t="array" aca="1" ref="M1075" ca="1">INDEX([3]!data,_xlfn.XMATCH(_xlfn.CONCAT(
SUBSTITUTE($A1075,LEFT($A1075,FIND($C1075,$A1075)+LEN($C1075)-1),),
$F1075),
[3]!index),_xlfn.XMATCH($G1075,[3]!header))</f>
        <v>10</v>
      </c>
      <c r="N1075">
        <f t="shared" ca="1" si="203"/>
        <v>10</v>
      </c>
      <c r="O1075">
        <f t="shared" ca="1" si="203"/>
        <v>10</v>
      </c>
      <c r="P1075">
        <f t="shared" ca="1" si="203"/>
        <v>10</v>
      </c>
      <c r="Q1075">
        <f t="shared" ca="1" si="203"/>
        <v>10</v>
      </c>
      <c r="R1075">
        <f t="shared" ca="1" si="203"/>
        <v>10</v>
      </c>
      <c r="S1075">
        <f t="shared" ca="1" si="203"/>
        <v>10</v>
      </c>
      <c r="T1075">
        <f t="shared" ca="1" si="203"/>
        <v>10</v>
      </c>
      <c r="U1075">
        <f t="shared" ca="1" si="203"/>
        <v>10</v>
      </c>
      <c r="V1075">
        <f t="shared" ca="1" si="203"/>
        <v>10</v>
      </c>
      <c r="W1075">
        <f t="shared" ca="1" si="203"/>
        <v>10</v>
      </c>
    </row>
    <row r="1076" spans="1:23" x14ac:dyDescent="0.25">
      <c r="A1076" t="s">
        <v>220</v>
      </c>
      <c r="B1076" t="s">
        <v>5</v>
      </c>
      <c r="C1076" t="s">
        <v>15</v>
      </c>
      <c r="D1076" t="s">
        <v>16</v>
      </c>
      <c r="E1076" t="s">
        <v>207</v>
      </c>
      <c r="F1076" t="s">
        <v>224</v>
      </c>
      <c r="G1076" t="s">
        <v>82</v>
      </c>
      <c r="K1076" t="s">
        <v>83</v>
      </c>
      <c r="L1076" t="s">
        <v>74</v>
      </c>
      <c r="M1076" cm="1">
        <f t="array" aca="1" ref="M1076" ca="1">INDEX([3]!data,_xlfn.XMATCH(_xlfn.CONCAT(
SUBSTITUTE($A1076,LEFT($A1076,FIND($C1076,$A1076)+LEN($C1076)-1),),
$F1076),
[3]!index),_xlfn.XMATCH(_xlfn.CONCAT($C1076,$G1076),[3]!header))</f>
        <v>0.1</v>
      </c>
    </row>
    <row r="1077" spans="1:23" x14ac:dyDescent="0.25">
      <c r="A1077" t="s">
        <v>220</v>
      </c>
      <c r="B1077" t="s">
        <v>5</v>
      </c>
      <c r="C1077" t="s">
        <v>15</v>
      </c>
      <c r="D1077" t="s">
        <v>16</v>
      </c>
      <c r="E1077" t="s">
        <v>207</v>
      </c>
      <c r="F1077" t="s">
        <v>224</v>
      </c>
      <c r="G1077" t="s">
        <v>84</v>
      </c>
      <c r="K1077" t="s">
        <v>73</v>
      </c>
      <c r="L1077" t="s">
        <v>85</v>
      </c>
      <c r="M1077" cm="1">
        <f t="array" aca="1" ref="M1077" ca="1">INDEX([3]!data,_xlfn.XMATCH(_xlfn.CONCAT(
SUBSTITUTE($A1077,LEFT($A1077,FIND($C1077,$A1077)+LEN($C1077)-1),),
$F1077),
[3]!index),_xlfn.XMATCH($G1077,[3]!header))</f>
        <v>940.65580799999998</v>
      </c>
      <c r="N1077">
        <f t="shared" ref="N1077:W1080" ca="1" si="204">M1077</f>
        <v>940.65580799999998</v>
      </c>
      <c r="O1077">
        <f t="shared" ca="1" si="204"/>
        <v>940.65580799999998</v>
      </c>
      <c r="P1077">
        <f t="shared" ca="1" si="204"/>
        <v>940.65580799999998</v>
      </c>
      <c r="Q1077">
        <f t="shared" ca="1" si="204"/>
        <v>940.65580799999998</v>
      </c>
      <c r="R1077">
        <f t="shared" ca="1" si="204"/>
        <v>940.65580799999998</v>
      </c>
      <c r="S1077">
        <f t="shared" ca="1" si="204"/>
        <v>940.65580799999998</v>
      </c>
      <c r="T1077">
        <f t="shared" ca="1" si="204"/>
        <v>940.65580799999998</v>
      </c>
      <c r="U1077">
        <f t="shared" ca="1" si="204"/>
        <v>940.65580799999998</v>
      </c>
      <c r="V1077">
        <f t="shared" ca="1" si="204"/>
        <v>940.65580799999998</v>
      </c>
      <c r="W1077">
        <f t="shared" ca="1" si="204"/>
        <v>940.65580799999998</v>
      </c>
    </row>
    <row r="1078" spans="1:23" x14ac:dyDescent="0.25">
      <c r="A1078" t="s">
        <v>220</v>
      </c>
      <c r="B1078" t="s">
        <v>5</v>
      </c>
      <c r="C1078" t="s">
        <v>15</v>
      </c>
      <c r="D1078" t="s">
        <v>16</v>
      </c>
      <c r="E1078" t="s">
        <v>207</v>
      </c>
      <c r="F1078" t="s">
        <v>224</v>
      </c>
      <c r="G1078" t="s">
        <v>86</v>
      </c>
      <c r="K1078" t="s">
        <v>73</v>
      </c>
      <c r="L1078" t="s">
        <v>87</v>
      </c>
      <c r="M1078" cm="1">
        <f t="array" aca="1" ref="M1078" ca="1">INDEX([3]!data,_xlfn.XMATCH(_xlfn.CONCAT(
SUBSTITUTE($A1078,LEFT($A1078,FIND($C1078,$A1078)+LEN($C1078)-1),),
$F1078),
[3]!index),_xlfn.XMATCH($G1078,[3]!header))</f>
        <v>73270.730713159501</v>
      </c>
      <c r="N1078">
        <f t="shared" ca="1" si="204"/>
        <v>73270.730713159501</v>
      </c>
      <c r="O1078">
        <f t="shared" ca="1" si="204"/>
        <v>73270.730713159501</v>
      </c>
      <c r="P1078">
        <f t="shared" ca="1" si="204"/>
        <v>73270.730713159501</v>
      </c>
      <c r="Q1078">
        <f t="shared" ca="1" si="204"/>
        <v>73270.730713159501</v>
      </c>
      <c r="R1078">
        <f t="shared" ca="1" si="204"/>
        <v>73270.730713159501</v>
      </c>
      <c r="S1078">
        <f t="shared" ca="1" si="204"/>
        <v>73270.730713159501</v>
      </c>
      <c r="T1078">
        <f t="shared" ca="1" si="204"/>
        <v>73270.730713159501</v>
      </c>
      <c r="U1078">
        <f t="shared" ca="1" si="204"/>
        <v>73270.730713159501</v>
      </c>
      <c r="V1078">
        <f t="shared" ca="1" si="204"/>
        <v>73270.730713159501</v>
      </c>
      <c r="W1078">
        <f t="shared" ca="1" si="204"/>
        <v>73270.730713159501</v>
      </c>
    </row>
    <row r="1079" spans="1:23" x14ac:dyDescent="0.25">
      <c r="A1079" t="s">
        <v>220</v>
      </c>
      <c r="B1079" t="s">
        <v>5</v>
      </c>
      <c r="C1079" t="s">
        <v>15</v>
      </c>
      <c r="D1079" t="s">
        <v>16</v>
      </c>
      <c r="E1079" t="s">
        <v>207</v>
      </c>
      <c r="F1079" t="s">
        <v>224</v>
      </c>
      <c r="G1079" t="s">
        <v>88</v>
      </c>
      <c r="K1079" t="s">
        <v>73</v>
      </c>
      <c r="L1079" t="s">
        <v>87</v>
      </c>
      <c r="M1079" cm="1">
        <f t="array" aca="1" ref="M1079" ca="1">INDEX([3]!data,_xlfn.XMATCH(_xlfn.CONCAT(
SUBSTITUTE($A1079,LEFT($A1079,FIND($C1079,$A1079)+LEN($C1079)-1),),
$F1079),
[3]!index),_xlfn.XMATCH($G1079,[3]!header))</f>
        <v>625.68748094067701</v>
      </c>
      <c r="N1079">
        <f t="shared" ca="1" si="204"/>
        <v>625.68748094067701</v>
      </c>
      <c r="O1079">
        <f t="shared" ca="1" si="204"/>
        <v>625.68748094067701</v>
      </c>
      <c r="P1079">
        <f t="shared" ca="1" si="204"/>
        <v>625.68748094067701</v>
      </c>
      <c r="Q1079">
        <f t="shared" ca="1" si="204"/>
        <v>625.68748094067701</v>
      </c>
      <c r="R1079">
        <f t="shared" ca="1" si="204"/>
        <v>625.68748094067701</v>
      </c>
      <c r="S1079">
        <f t="shared" ca="1" si="204"/>
        <v>625.68748094067701</v>
      </c>
      <c r="T1079">
        <f t="shared" ca="1" si="204"/>
        <v>625.68748094067701</v>
      </c>
      <c r="U1079">
        <f t="shared" ca="1" si="204"/>
        <v>625.68748094067701</v>
      </c>
      <c r="V1079">
        <f t="shared" ca="1" si="204"/>
        <v>625.68748094067701</v>
      </c>
      <c r="W1079">
        <f t="shared" ca="1" si="204"/>
        <v>625.68748094067701</v>
      </c>
    </row>
    <row r="1080" spans="1:23" x14ac:dyDescent="0.25">
      <c r="A1080" t="s">
        <v>220</v>
      </c>
      <c r="B1080" t="s">
        <v>5</v>
      </c>
      <c r="C1080" t="s">
        <v>15</v>
      </c>
      <c r="D1080" t="s">
        <v>16</v>
      </c>
      <c r="E1080" t="s">
        <v>207</v>
      </c>
      <c r="F1080" t="s">
        <v>224</v>
      </c>
      <c r="G1080" t="s">
        <v>17</v>
      </c>
      <c r="J1080" t="s">
        <v>188</v>
      </c>
      <c r="K1080" t="s">
        <v>90</v>
      </c>
      <c r="L1080" t="str" cm="1">
        <f t="array" aca="1" ref="L1080" ca="1">INDEX([3]!data_multi,_xlfn.XMATCH(_xlfn.CONCAT(
SUBSTITUTE($A1080,LEFT($A1080,FIND($C1080,$A1080)+LEN($C1080)-1),),
$F1080:$I1080,
SUBSTITUTE($J1080,LEFT($A1080,FIND($C1080,$A1080)+LEN($C1080)-1),)),
[3]!index_multi),_xlfn.XMATCH(L$2,[3]!header_multi))</f>
        <v>GJ</v>
      </c>
      <c r="M1080" cm="1">
        <f t="array" aca="1" ref="M1080" ca="1">INDEX([3]!data_multi,_xlfn.XMATCH(_xlfn.CONCAT(
SUBSTITUTE($A1080,LEFT($A1080,FIND($C1080,$A1080)+LEN($C1080)-1),),
$F1080:$I1080,
SUBSTITUTE($J1080,LEFT($A1080,FIND($C1080,$A1080)+LEN($C1080)-1),)),
[3]!index_multi),_xlfn.XMATCH(M$2,[3]!header_multi))</f>
        <v>1.73735983849502</v>
      </c>
      <c r="N1080">
        <f t="shared" ca="1" si="204"/>
        <v>1.73735983849502</v>
      </c>
      <c r="O1080">
        <f t="shared" ca="1" si="204"/>
        <v>1.73735983849502</v>
      </c>
      <c r="P1080">
        <f t="shared" ca="1" si="204"/>
        <v>1.73735983849502</v>
      </c>
      <c r="Q1080">
        <f t="shared" ca="1" si="204"/>
        <v>1.73735983849502</v>
      </c>
      <c r="R1080">
        <f t="shared" ca="1" si="204"/>
        <v>1.73735983849502</v>
      </c>
      <c r="S1080">
        <f t="shared" ca="1" si="204"/>
        <v>1.73735983849502</v>
      </c>
      <c r="T1080">
        <f t="shared" ca="1" si="204"/>
        <v>1.73735983849502</v>
      </c>
      <c r="U1080">
        <f t="shared" ca="1" si="204"/>
        <v>1.73735983849502</v>
      </c>
      <c r="V1080">
        <f t="shared" ca="1" si="204"/>
        <v>1.73735983849502</v>
      </c>
      <c r="W1080">
        <f t="shared" ca="1" si="204"/>
        <v>1.73735983849502</v>
      </c>
    </row>
    <row r="1081" spans="1:23" x14ac:dyDescent="0.25">
      <c r="A1081" t="s">
        <v>221</v>
      </c>
      <c r="B1081" t="s">
        <v>5</v>
      </c>
      <c r="C1081" t="s">
        <v>15</v>
      </c>
      <c r="D1081" t="s">
        <v>16</v>
      </c>
      <c r="E1081" t="s">
        <v>214</v>
      </c>
      <c r="G1081" t="s">
        <v>20</v>
      </c>
      <c r="K1081" t="s">
        <v>21</v>
      </c>
      <c r="L1081" t="str" cm="1">
        <f t="array" aca="1" ref="L1081" ca="1">INDEX([1]!data,_xlfn.XMATCH(_xlfn.CONCAT(
SUBSTITUTE($A1081,LEFT($A1081,FIND($C1081,$A1081)+LEN($C1081)-1),),
$F1081:$I1081,
SUBSTITUTE($J1081,LEFT($A1081,FIND($C1081,$A1081)+LEN($C1081)-1),)),
[1]!index),_xlfn.XMATCH(L$2,[1]!header))</f>
        <v>GJ</v>
      </c>
    </row>
    <row r="1082" spans="1:23" x14ac:dyDescent="0.25">
      <c r="A1082" t="s">
        <v>221</v>
      </c>
      <c r="B1082" t="s">
        <v>5</v>
      </c>
      <c r="C1082" t="s">
        <v>15</v>
      </c>
      <c r="D1082" t="s">
        <v>16</v>
      </c>
      <c r="E1082" t="s">
        <v>214</v>
      </c>
      <c r="G1082" t="s">
        <v>22</v>
      </c>
      <c r="H1082" t="s">
        <v>71</v>
      </c>
    </row>
    <row r="1083" spans="1:23" x14ac:dyDescent="0.25">
      <c r="A1083" t="s">
        <v>221</v>
      </c>
      <c r="B1083" t="s">
        <v>5</v>
      </c>
      <c r="C1083" t="s">
        <v>15</v>
      </c>
      <c r="D1083" t="s">
        <v>16</v>
      </c>
      <c r="E1083" t="s">
        <v>214</v>
      </c>
      <c r="G1083" t="s">
        <v>72</v>
      </c>
      <c r="K1083" t="s">
        <v>73</v>
      </c>
      <c r="L1083" t="s">
        <v>74</v>
      </c>
      <c r="M1083" cm="1">
        <f t="array" aca="1" ref="M1083" ca="1">INDEX([3]!data,_xlfn.XMATCH(_xlfn.CONCAT(
SUBSTITUTE($A1083,LEFT($A1083,FIND($C1083,$A1083)+LEN($C1083)-1),),
$F1083),
[3]!index),_xlfn.XMATCH($G1083,[3]!header))</f>
        <v>0.5</v>
      </c>
      <c r="N1083">
        <f t="shared" ref="N1083:W1084" ca="1" si="205">M1083</f>
        <v>0.5</v>
      </c>
      <c r="O1083">
        <f t="shared" ca="1" si="205"/>
        <v>0.5</v>
      </c>
      <c r="P1083">
        <f t="shared" ca="1" si="205"/>
        <v>0.5</v>
      </c>
      <c r="Q1083">
        <f t="shared" ca="1" si="205"/>
        <v>0.5</v>
      </c>
      <c r="R1083">
        <f t="shared" ca="1" si="205"/>
        <v>0.5</v>
      </c>
      <c r="S1083">
        <f t="shared" ca="1" si="205"/>
        <v>0.5</v>
      </c>
      <c r="T1083">
        <f t="shared" ca="1" si="205"/>
        <v>0.5</v>
      </c>
      <c r="U1083">
        <f t="shared" ca="1" si="205"/>
        <v>0.5</v>
      </c>
      <c r="V1083">
        <f t="shared" ca="1" si="205"/>
        <v>0.5</v>
      </c>
      <c r="W1083">
        <f t="shared" ca="1" si="205"/>
        <v>0.5</v>
      </c>
    </row>
    <row r="1084" spans="1:23" x14ac:dyDescent="0.25">
      <c r="A1084" t="s">
        <v>221</v>
      </c>
      <c r="B1084" t="s">
        <v>5</v>
      </c>
      <c r="C1084" t="s">
        <v>15</v>
      </c>
      <c r="D1084" t="s">
        <v>16</v>
      </c>
      <c r="E1084" t="s">
        <v>214</v>
      </c>
      <c r="G1084" t="s">
        <v>75</v>
      </c>
      <c r="K1084" t="s">
        <v>73</v>
      </c>
      <c r="M1084" cm="1">
        <f t="array" aca="1" ref="M1084" ca="1">INDEX([3]!data,_xlfn.XMATCH(_xlfn.CONCAT(
SUBSTITUTE($A1084,LEFT($A1084,FIND($C1084,$A1084)+LEN($C1084)-1),),
$F1084),
[3]!index),_xlfn.XMATCH($G1084,[3]!header))</f>
        <v>10</v>
      </c>
      <c r="N1084">
        <f t="shared" ca="1" si="205"/>
        <v>10</v>
      </c>
      <c r="O1084">
        <f t="shared" ca="1" si="205"/>
        <v>10</v>
      </c>
      <c r="P1084">
        <f t="shared" ca="1" si="205"/>
        <v>10</v>
      </c>
      <c r="Q1084">
        <f t="shared" ca="1" si="205"/>
        <v>10</v>
      </c>
      <c r="R1084">
        <f t="shared" ca="1" si="205"/>
        <v>10</v>
      </c>
      <c r="S1084">
        <f t="shared" ca="1" si="205"/>
        <v>10</v>
      </c>
      <c r="T1084">
        <f t="shared" ca="1" si="205"/>
        <v>10</v>
      </c>
      <c r="U1084">
        <f t="shared" ca="1" si="205"/>
        <v>10</v>
      </c>
      <c r="V1084">
        <f t="shared" ca="1" si="205"/>
        <v>10</v>
      </c>
      <c r="W1084">
        <f t="shared" ca="1" si="205"/>
        <v>10</v>
      </c>
    </row>
    <row r="1085" spans="1:23" x14ac:dyDescent="0.25">
      <c r="A1085" t="s">
        <v>221</v>
      </c>
      <c r="B1085" t="s">
        <v>5</v>
      </c>
      <c r="C1085" t="s">
        <v>15</v>
      </c>
      <c r="D1085" t="s">
        <v>16</v>
      </c>
      <c r="E1085" t="s">
        <v>214</v>
      </c>
      <c r="F1085" t="s">
        <v>222</v>
      </c>
      <c r="G1085" t="s">
        <v>6</v>
      </c>
    </row>
    <row r="1086" spans="1:23" x14ac:dyDescent="0.25">
      <c r="A1086" t="s">
        <v>221</v>
      </c>
      <c r="B1086" t="s">
        <v>5</v>
      </c>
      <c r="C1086" t="s">
        <v>15</v>
      </c>
      <c r="D1086" t="s">
        <v>16</v>
      </c>
      <c r="E1086" t="s">
        <v>214</v>
      </c>
      <c r="F1086" t="s">
        <v>222</v>
      </c>
      <c r="G1086" t="s">
        <v>77</v>
      </c>
      <c r="K1086" t="s">
        <v>73</v>
      </c>
      <c r="L1086" t="s">
        <v>78</v>
      </c>
      <c r="M1086" cm="1">
        <f t="array" aca="1" ref="M1086" ca="1">INDEX([3]!data,_xlfn.XMATCH(_xlfn.CONCAT(
SUBSTITUTE($A1086,LEFT($A1086,FIND($C1086,$A1086)+LEN($C1086)-1),),
$F1086),
[3]!index),_xlfn.XMATCH($G1086,[3]!header))</f>
        <v>1940</v>
      </c>
      <c r="N1086">
        <f t="shared" ref="N1086:W1088" ca="1" si="206">M1086</f>
        <v>1940</v>
      </c>
      <c r="O1086">
        <f t="shared" ca="1" si="206"/>
        <v>1940</v>
      </c>
      <c r="P1086">
        <f t="shared" ca="1" si="206"/>
        <v>1940</v>
      </c>
      <c r="Q1086">
        <f t="shared" ca="1" si="206"/>
        <v>1940</v>
      </c>
      <c r="R1086">
        <f t="shared" ca="1" si="206"/>
        <v>1940</v>
      </c>
      <c r="S1086">
        <f t="shared" ca="1" si="206"/>
        <v>1940</v>
      </c>
      <c r="T1086">
        <f t="shared" ca="1" si="206"/>
        <v>1940</v>
      </c>
      <c r="U1086">
        <f t="shared" ca="1" si="206"/>
        <v>1940</v>
      </c>
      <c r="V1086">
        <f t="shared" ca="1" si="206"/>
        <v>1940</v>
      </c>
      <c r="W1086">
        <f t="shared" ca="1" si="206"/>
        <v>1940</v>
      </c>
    </row>
    <row r="1087" spans="1:23" x14ac:dyDescent="0.25">
      <c r="A1087" t="s">
        <v>221</v>
      </c>
      <c r="B1087" t="s">
        <v>5</v>
      </c>
      <c r="C1087" t="s">
        <v>15</v>
      </c>
      <c r="D1087" t="s">
        <v>16</v>
      </c>
      <c r="E1087" t="s">
        <v>214</v>
      </c>
      <c r="F1087" t="s">
        <v>222</v>
      </c>
      <c r="G1087" t="s">
        <v>79</v>
      </c>
      <c r="K1087" t="s">
        <v>73</v>
      </c>
      <c r="L1087" t="s">
        <v>78</v>
      </c>
      <c r="M1087" cm="1">
        <f t="array" aca="1" ref="M1087" ca="1">INDEX([3]!data,_xlfn.XMATCH(_xlfn.CONCAT(
SUBSTITUTE($A1087,LEFT($A1087,FIND($C1087,$A1087)+LEN($C1087)-1),),
$F1087),
[3]!index),_xlfn.XMATCH($G1087,[3]!header))</f>
        <v>2101</v>
      </c>
      <c r="N1087">
        <f t="shared" ca="1" si="206"/>
        <v>2101</v>
      </c>
      <c r="O1087">
        <f t="shared" ca="1" si="206"/>
        <v>2101</v>
      </c>
      <c r="P1087">
        <f t="shared" ca="1" si="206"/>
        <v>2101</v>
      </c>
      <c r="Q1087">
        <f t="shared" ca="1" si="206"/>
        <v>2101</v>
      </c>
      <c r="R1087">
        <f t="shared" ca="1" si="206"/>
        <v>2101</v>
      </c>
      <c r="S1087">
        <f t="shared" ca="1" si="206"/>
        <v>2101</v>
      </c>
      <c r="T1087">
        <f t="shared" ca="1" si="206"/>
        <v>2101</v>
      </c>
      <c r="U1087">
        <f t="shared" ca="1" si="206"/>
        <v>2101</v>
      </c>
      <c r="V1087">
        <f t="shared" ca="1" si="206"/>
        <v>2101</v>
      </c>
      <c r="W1087">
        <f t="shared" ca="1" si="206"/>
        <v>2101</v>
      </c>
    </row>
    <row r="1088" spans="1:23" x14ac:dyDescent="0.25">
      <c r="A1088" t="s">
        <v>221</v>
      </c>
      <c r="B1088" t="s">
        <v>5</v>
      </c>
      <c r="C1088" t="s">
        <v>15</v>
      </c>
      <c r="D1088" t="s">
        <v>16</v>
      </c>
      <c r="E1088" t="s">
        <v>214</v>
      </c>
      <c r="F1088" t="s">
        <v>222</v>
      </c>
      <c r="G1088" t="s">
        <v>80</v>
      </c>
      <c r="K1088" t="s">
        <v>73</v>
      </c>
      <c r="L1088" t="s">
        <v>81</v>
      </c>
      <c r="M1088" cm="1">
        <f t="array" aca="1" ref="M1088" ca="1">INDEX([3]!data,_xlfn.XMATCH(_xlfn.CONCAT(
SUBSTITUTE($A1088,LEFT($A1088,FIND($C1088,$A1088)+LEN($C1088)-1),),
$F1088),
[3]!index),_xlfn.XMATCH($G1088,[3]!header))</f>
        <v>10</v>
      </c>
      <c r="N1088">
        <f t="shared" ca="1" si="206"/>
        <v>10</v>
      </c>
      <c r="O1088">
        <f t="shared" ca="1" si="206"/>
        <v>10</v>
      </c>
      <c r="P1088">
        <f t="shared" ca="1" si="206"/>
        <v>10</v>
      </c>
      <c r="Q1088">
        <f t="shared" ca="1" si="206"/>
        <v>10</v>
      </c>
      <c r="R1088">
        <f t="shared" ca="1" si="206"/>
        <v>10</v>
      </c>
      <c r="S1088">
        <f t="shared" ca="1" si="206"/>
        <v>10</v>
      </c>
      <c r="T1088">
        <f t="shared" ca="1" si="206"/>
        <v>10</v>
      </c>
      <c r="U1088">
        <f t="shared" ca="1" si="206"/>
        <v>10</v>
      </c>
      <c r="V1088">
        <f t="shared" ca="1" si="206"/>
        <v>10</v>
      </c>
      <c r="W1088">
        <f t="shared" ca="1" si="206"/>
        <v>10</v>
      </c>
    </row>
    <row r="1089" spans="1:23" x14ac:dyDescent="0.25">
      <c r="A1089" t="s">
        <v>221</v>
      </c>
      <c r="B1089" t="s">
        <v>5</v>
      </c>
      <c r="C1089" t="s">
        <v>15</v>
      </c>
      <c r="D1089" t="s">
        <v>16</v>
      </c>
      <c r="E1089" t="s">
        <v>214</v>
      </c>
      <c r="F1089" t="s">
        <v>222</v>
      </c>
      <c r="G1089" t="s">
        <v>82</v>
      </c>
      <c r="K1089" t="s">
        <v>83</v>
      </c>
      <c r="L1089" t="s">
        <v>74</v>
      </c>
      <c r="M1089" cm="1">
        <f t="array" aca="1" ref="M1089" ca="1">INDEX([3]!data,_xlfn.XMATCH(_xlfn.CONCAT(
SUBSTITUTE($A1089,LEFT($A1089,FIND($C1089,$A1089)+LEN($C1089)-1),),
$F1089),
[3]!index),_xlfn.XMATCH(_xlfn.CONCAT($C1089,$G1089),[3]!header))</f>
        <v>0.9</v>
      </c>
    </row>
    <row r="1090" spans="1:23" x14ac:dyDescent="0.25">
      <c r="A1090" t="s">
        <v>221</v>
      </c>
      <c r="B1090" t="s">
        <v>5</v>
      </c>
      <c r="C1090" t="s">
        <v>15</v>
      </c>
      <c r="D1090" t="s">
        <v>16</v>
      </c>
      <c r="E1090" t="s">
        <v>214</v>
      </c>
      <c r="F1090" t="s">
        <v>222</v>
      </c>
      <c r="G1090" t="s">
        <v>84</v>
      </c>
      <c r="K1090" t="s">
        <v>73</v>
      </c>
      <c r="L1090" t="s">
        <v>85</v>
      </c>
      <c r="M1090" cm="1">
        <f t="array" aca="1" ref="M1090" ca="1">INDEX([3]!data,_xlfn.XMATCH(_xlfn.CONCAT(
SUBSTITUTE($A1090,LEFT($A1090,FIND($C1090,$A1090)+LEN($C1090)-1),),
$F1090),
[3]!index),_xlfn.XMATCH($G1090,[3]!header))</f>
        <v>9406.5580800000007</v>
      </c>
      <c r="N1090">
        <f t="shared" ref="N1090:W1093" ca="1" si="207">M1090</f>
        <v>9406.5580800000007</v>
      </c>
      <c r="O1090">
        <f t="shared" ca="1" si="207"/>
        <v>9406.5580800000007</v>
      </c>
      <c r="P1090">
        <f t="shared" ca="1" si="207"/>
        <v>9406.5580800000007</v>
      </c>
      <c r="Q1090">
        <f t="shared" ca="1" si="207"/>
        <v>9406.5580800000007</v>
      </c>
      <c r="R1090">
        <f t="shared" ca="1" si="207"/>
        <v>9406.5580800000007</v>
      </c>
      <c r="S1090">
        <f t="shared" ca="1" si="207"/>
        <v>9406.5580800000007</v>
      </c>
      <c r="T1090">
        <f t="shared" ca="1" si="207"/>
        <v>9406.5580800000007</v>
      </c>
      <c r="U1090">
        <f t="shared" ca="1" si="207"/>
        <v>9406.5580800000007</v>
      </c>
      <c r="V1090">
        <f t="shared" ca="1" si="207"/>
        <v>9406.5580800000007</v>
      </c>
      <c r="W1090">
        <f t="shared" ca="1" si="207"/>
        <v>9406.5580800000007</v>
      </c>
    </row>
    <row r="1091" spans="1:23" x14ac:dyDescent="0.25">
      <c r="A1091" t="s">
        <v>221</v>
      </c>
      <c r="B1091" t="s">
        <v>5</v>
      </c>
      <c r="C1091" t="s">
        <v>15</v>
      </c>
      <c r="D1091" t="s">
        <v>16</v>
      </c>
      <c r="E1091" t="s">
        <v>214</v>
      </c>
      <c r="F1091" t="s">
        <v>222</v>
      </c>
      <c r="G1091" t="s">
        <v>86</v>
      </c>
      <c r="K1091" t="s">
        <v>73</v>
      </c>
      <c r="L1091" t="s">
        <v>87</v>
      </c>
      <c r="M1091" cm="1">
        <f t="array" aca="1" ref="M1091" ca="1">INDEX([3]!data,_xlfn.XMATCH(_xlfn.CONCAT(
SUBSTITUTE($A1091,LEFT($A1091,FIND($C1091,$A1091)+LEN($C1091)-1),),
$F1091),
[3]!index),_xlfn.XMATCH($G1091,[3]!header))</f>
        <v>210829.038121719</v>
      </c>
      <c r="N1091">
        <f t="shared" ca="1" si="207"/>
        <v>210829.038121719</v>
      </c>
      <c r="O1091">
        <f t="shared" ca="1" si="207"/>
        <v>210829.038121719</v>
      </c>
      <c r="P1091">
        <f t="shared" ca="1" si="207"/>
        <v>210829.038121719</v>
      </c>
      <c r="Q1091">
        <f t="shared" ca="1" si="207"/>
        <v>210829.038121719</v>
      </c>
      <c r="R1091">
        <f t="shared" ca="1" si="207"/>
        <v>210829.038121719</v>
      </c>
      <c r="S1091">
        <f t="shared" ca="1" si="207"/>
        <v>210829.038121719</v>
      </c>
      <c r="T1091">
        <f t="shared" ca="1" si="207"/>
        <v>210829.038121719</v>
      </c>
      <c r="U1091">
        <f t="shared" ca="1" si="207"/>
        <v>210829.038121719</v>
      </c>
      <c r="V1091">
        <f t="shared" ca="1" si="207"/>
        <v>210829.038121719</v>
      </c>
      <c r="W1091">
        <f t="shared" ca="1" si="207"/>
        <v>210829.038121719</v>
      </c>
    </row>
    <row r="1092" spans="1:23" x14ac:dyDescent="0.25">
      <c r="A1092" t="s">
        <v>221</v>
      </c>
      <c r="B1092" t="s">
        <v>5</v>
      </c>
      <c r="C1092" t="s">
        <v>15</v>
      </c>
      <c r="D1092" t="s">
        <v>16</v>
      </c>
      <c r="E1092" t="s">
        <v>214</v>
      </c>
      <c r="F1092" t="s">
        <v>222</v>
      </c>
      <c r="G1092" t="s">
        <v>88</v>
      </c>
      <c r="K1092" t="s">
        <v>73</v>
      </c>
      <c r="L1092" t="s">
        <v>87</v>
      </c>
      <c r="M1092" cm="1">
        <f t="array" aca="1" ref="M1092" ca="1">INDEX([3]!data,_xlfn.XMATCH(_xlfn.CONCAT(
SUBSTITUTE($A1092,LEFT($A1092,FIND($C1092,$A1092)+LEN($C1092)-1),),
$F1092),
[3]!index),_xlfn.XMATCH($G1092,[3]!header))</f>
        <v>625.68748094067701</v>
      </c>
      <c r="N1092">
        <f t="shared" ca="1" si="207"/>
        <v>625.68748094067701</v>
      </c>
      <c r="O1092">
        <f t="shared" ca="1" si="207"/>
        <v>625.68748094067701</v>
      </c>
      <c r="P1092">
        <f t="shared" ca="1" si="207"/>
        <v>625.68748094067701</v>
      </c>
      <c r="Q1092">
        <f t="shared" ca="1" si="207"/>
        <v>625.68748094067701</v>
      </c>
      <c r="R1092">
        <f t="shared" ca="1" si="207"/>
        <v>625.68748094067701</v>
      </c>
      <c r="S1092">
        <f t="shared" ca="1" si="207"/>
        <v>625.68748094067701</v>
      </c>
      <c r="T1092">
        <f t="shared" ca="1" si="207"/>
        <v>625.68748094067701</v>
      </c>
      <c r="U1092">
        <f t="shared" ca="1" si="207"/>
        <v>625.68748094067701</v>
      </c>
      <c r="V1092">
        <f t="shared" ca="1" si="207"/>
        <v>625.68748094067701</v>
      </c>
      <c r="W1092">
        <f t="shared" ca="1" si="207"/>
        <v>625.68748094067701</v>
      </c>
    </row>
    <row r="1093" spans="1:23" x14ac:dyDescent="0.25">
      <c r="A1093" t="s">
        <v>221</v>
      </c>
      <c r="B1093" t="s">
        <v>5</v>
      </c>
      <c r="C1093" t="s">
        <v>15</v>
      </c>
      <c r="D1093" t="s">
        <v>16</v>
      </c>
      <c r="E1093" t="s">
        <v>214</v>
      </c>
      <c r="F1093" t="s">
        <v>222</v>
      </c>
      <c r="G1093" t="s">
        <v>17</v>
      </c>
      <c r="J1093" t="s">
        <v>188</v>
      </c>
      <c r="K1093" t="s">
        <v>90</v>
      </c>
      <c r="L1093" t="str" cm="1">
        <f t="array" aca="1" ref="L1093" ca="1">INDEX([3]!data_multi,_xlfn.XMATCH(_xlfn.CONCAT(
SUBSTITUTE($A1093,LEFT($A1093,FIND($C1093,$A1093)+LEN($C1093)-1),),
$F1093:$I1093,
SUBSTITUTE($J1093,LEFT($A1093,FIND($C1093,$A1093)+LEN($C1093)-1),)),
[3]!index_multi),_xlfn.XMATCH(L$2,[3]!header_multi))</f>
        <v>GJ</v>
      </c>
      <c r="M1093" cm="1">
        <f t="array" aca="1" ref="M1093" ca="1">INDEX([3]!data_multi,_xlfn.XMATCH(_xlfn.CONCAT(
SUBSTITUTE($A1093,LEFT($A1093,FIND($C1093,$A1093)+LEN($C1093)-1),),
$F1093:$I1093,
SUBSTITUTE($J1093,LEFT($A1093,FIND($C1093,$A1093)+LEN($C1093)-1),)),
[3]!index_multi),_xlfn.XMATCH(M$2,[3]!header_multi))</f>
        <v>3.1981414960138301</v>
      </c>
      <c r="N1093">
        <f t="shared" ca="1" si="207"/>
        <v>3.1981414960138301</v>
      </c>
      <c r="O1093">
        <f t="shared" ca="1" si="207"/>
        <v>3.1981414960138301</v>
      </c>
      <c r="P1093">
        <f t="shared" ca="1" si="207"/>
        <v>3.1981414960138301</v>
      </c>
      <c r="Q1093">
        <f t="shared" ca="1" si="207"/>
        <v>3.1981414960138301</v>
      </c>
      <c r="R1093">
        <f t="shared" ca="1" si="207"/>
        <v>3.1981414960138301</v>
      </c>
      <c r="S1093">
        <f t="shared" ca="1" si="207"/>
        <v>3.1981414960138301</v>
      </c>
      <c r="T1093">
        <f t="shared" ca="1" si="207"/>
        <v>3.1981414960138301</v>
      </c>
      <c r="U1093">
        <f t="shared" ca="1" si="207"/>
        <v>3.1981414960138301</v>
      </c>
      <c r="V1093">
        <f t="shared" ca="1" si="207"/>
        <v>3.1981414960138301</v>
      </c>
      <c r="W1093">
        <f t="shared" ca="1" si="207"/>
        <v>3.1981414960138301</v>
      </c>
    </row>
    <row r="1094" spans="1:23" x14ac:dyDescent="0.25">
      <c r="A1094" t="s">
        <v>221</v>
      </c>
      <c r="B1094" t="s">
        <v>5</v>
      </c>
      <c r="C1094" t="s">
        <v>15</v>
      </c>
      <c r="D1094" t="s">
        <v>16</v>
      </c>
      <c r="E1094" t="s">
        <v>214</v>
      </c>
      <c r="F1094" t="s">
        <v>223</v>
      </c>
      <c r="G1094" t="s">
        <v>6</v>
      </c>
    </row>
    <row r="1095" spans="1:23" x14ac:dyDescent="0.25">
      <c r="A1095" t="s">
        <v>221</v>
      </c>
      <c r="B1095" t="s">
        <v>5</v>
      </c>
      <c r="C1095" t="s">
        <v>15</v>
      </c>
      <c r="D1095" t="s">
        <v>16</v>
      </c>
      <c r="E1095" t="s">
        <v>214</v>
      </c>
      <c r="F1095" t="s">
        <v>223</v>
      </c>
      <c r="G1095" t="s">
        <v>77</v>
      </c>
      <c r="K1095" t="s">
        <v>73</v>
      </c>
      <c r="L1095" t="s">
        <v>78</v>
      </c>
      <c r="M1095" cm="1">
        <f t="array" aca="1" ref="M1095" ca="1">INDEX([3]!data,_xlfn.XMATCH(_xlfn.CONCAT(
SUBSTITUTE($A1095,LEFT($A1095,FIND($C1095,$A1095)+LEN($C1095)-1),),
$F1095),
[3]!index),_xlfn.XMATCH($G1095,[3]!header))</f>
        <v>1940</v>
      </c>
      <c r="N1095">
        <f t="shared" ref="N1095:W1097" ca="1" si="208">M1095</f>
        <v>1940</v>
      </c>
      <c r="O1095">
        <f t="shared" ca="1" si="208"/>
        <v>1940</v>
      </c>
      <c r="P1095">
        <f t="shared" ca="1" si="208"/>
        <v>1940</v>
      </c>
      <c r="Q1095">
        <f t="shared" ca="1" si="208"/>
        <v>1940</v>
      </c>
      <c r="R1095">
        <f t="shared" ca="1" si="208"/>
        <v>1940</v>
      </c>
      <c r="S1095">
        <f t="shared" ca="1" si="208"/>
        <v>1940</v>
      </c>
      <c r="T1095">
        <f t="shared" ca="1" si="208"/>
        <v>1940</v>
      </c>
      <c r="U1095">
        <f t="shared" ca="1" si="208"/>
        <v>1940</v>
      </c>
      <c r="V1095">
        <f t="shared" ca="1" si="208"/>
        <v>1940</v>
      </c>
      <c r="W1095">
        <f t="shared" ca="1" si="208"/>
        <v>1940</v>
      </c>
    </row>
    <row r="1096" spans="1:23" x14ac:dyDescent="0.25">
      <c r="A1096" t="s">
        <v>221</v>
      </c>
      <c r="B1096" t="s">
        <v>5</v>
      </c>
      <c r="C1096" t="s">
        <v>15</v>
      </c>
      <c r="D1096" t="s">
        <v>16</v>
      </c>
      <c r="E1096" t="s">
        <v>214</v>
      </c>
      <c r="F1096" t="s">
        <v>223</v>
      </c>
      <c r="G1096" t="s">
        <v>79</v>
      </c>
      <c r="K1096" t="s">
        <v>73</v>
      </c>
      <c r="L1096" t="s">
        <v>78</v>
      </c>
      <c r="M1096" cm="1">
        <f t="array" aca="1" ref="M1096" ca="1">INDEX([3]!data,_xlfn.XMATCH(_xlfn.CONCAT(
SUBSTITUTE($A1096,LEFT($A1096,FIND($C1096,$A1096)+LEN($C1096)-1),),
$F1096),
[3]!index),_xlfn.XMATCH($G1096,[3]!header))</f>
        <v>2101</v>
      </c>
      <c r="N1096">
        <f t="shared" ca="1" si="208"/>
        <v>2101</v>
      </c>
      <c r="O1096">
        <f t="shared" ca="1" si="208"/>
        <v>2101</v>
      </c>
      <c r="P1096">
        <f t="shared" ca="1" si="208"/>
        <v>2101</v>
      </c>
      <c r="Q1096">
        <f t="shared" ca="1" si="208"/>
        <v>2101</v>
      </c>
      <c r="R1096">
        <f t="shared" ca="1" si="208"/>
        <v>2101</v>
      </c>
      <c r="S1096">
        <f t="shared" ca="1" si="208"/>
        <v>2101</v>
      </c>
      <c r="T1096">
        <f t="shared" ca="1" si="208"/>
        <v>2101</v>
      </c>
      <c r="U1096">
        <f t="shared" ca="1" si="208"/>
        <v>2101</v>
      </c>
      <c r="V1096">
        <f t="shared" ca="1" si="208"/>
        <v>2101</v>
      </c>
      <c r="W1096">
        <f t="shared" ca="1" si="208"/>
        <v>2101</v>
      </c>
    </row>
    <row r="1097" spans="1:23" x14ac:dyDescent="0.25">
      <c r="A1097" t="s">
        <v>221</v>
      </c>
      <c r="B1097" t="s">
        <v>5</v>
      </c>
      <c r="C1097" t="s">
        <v>15</v>
      </c>
      <c r="D1097" t="s">
        <v>16</v>
      </c>
      <c r="E1097" t="s">
        <v>214</v>
      </c>
      <c r="F1097" t="s">
        <v>223</v>
      </c>
      <c r="G1097" t="s">
        <v>80</v>
      </c>
      <c r="K1097" t="s">
        <v>73</v>
      </c>
      <c r="L1097" t="s">
        <v>81</v>
      </c>
      <c r="M1097" cm="1">
        <f t="array" aca="1" ref="M1097" ca="1">INDEX([3]!data,_xlfn.XMATCH(_xlfn.CONCAT(
SUBSTITUTE($A1097,LEFT($A1097,FIND($C1097,$A1097)+LEN($C1097)-1),),
$F1097),
[3]!index),_xlfn.XMATCH($G1097,[3]!header))</f>
        <v>10</v>
      </c>
      <c r="N1097">
        <f t="shared" ca="1" si="208"/>
        <v>10</v>
      </c>
      <c r="O1097">
        <f t="shared" ca="1" si="208"/>
        <v>10</v>
      </c>
      <c r="P1097">
        <f t="shared" ca="1" si="208"/>
        <v>10</v>
      </c>
      <c r="Q1097">
        <f t="shared" ca="1" si="208"/>
        <v>10</v>
      </c>
      <c r="R1097">
        <f t="shared" ca="1" si="208"/>
        <v>10</v>
      </c>
      <c r="S1097">
        <f t="shared" ca="1" si="208"/>
        <v>10</v>
      </c>
      <c r="T1097">
        <f t="shared" ca="1" si="208"/>
        <v>10</v>
      </c>
      <c r="U1097">
        <f t="shared" ca="1" si="208"/>
        <v>10</v>
      </c>
      <c r="V1097">
        <f t="shared" ca="1" si="208"/>
        <v>10</v>
      </c>
      <c r="W1097">
        <f t="shared" ca="1" si="208"/>
        <v>10</v>
      </c>
    </row>
    <row r="1098" spans="1:23" x14ac:dyDescent="0.25">
      <c r="A1098" t="s">
        <v>221</v>
      </c>
      <c r="B1098" t="s">
        <v>5</v>
      </c>
      <c r="C1098" t="s">
        <v>15</v>
      </c>
      <c r="D1098" t="s">
        <v>16</v>
      </c>
      <c r="E1098" t="s">
        <v>214</v>
      </c>
      <c r="F1098" t="s">
        <v>223</v>
      </c>
      <c r="G1098" t="s">
        <v>82</v>
      </c>
      <c r="K1098" t="s">
        <v>83</v>
      </c>
      <c r="L1098" t="s">
        <v>74</v>
      </c>
      <c r="M1098" cm="1">
        <f t="array" aca="1" ref="M1098" ca="1">INDEX([3]!data,_xlfn.XMATCH(_xlfn.CONCAT(
SUBSTITUTE($A1098,LEFT($A1098,FIND($C1098,$A1098)+LEN($C1098)-1),),
$F1098),
[3]!index),_xlfn.XMATCH(_xlfn.CONCAT($C1098,$G1098),[3]!header))</f>
        <v>0</v>
      </c>
    </row>
    <row r="1099" spans="1:23" x14ac:dyDescent="0.25">
      <c r="A1099" t="s">
        <v>221</v>
      </c>
      <c r="B1099" t="s">
        <v>5</v>
      </c>
      <c r="C1099" t="s">
        <v>15</v>
      </c>
      <c r="D1099" t="s">
        <v>16</v>
      </c>
      <c r="E1099" t="s">
        <v>214</v>
      </c>
      <c r="F1099" t="s">
        <v>223</v>
      </c>
      <c r="G1099" t="s">
        <v>84</v>
      </c>
      <c r="K1099" t="s">
        <v>73</v>
      </c>
      <c r="L1099" t="s">
        <v>85</v>
      </c>
      <c r="M1099" cm="1">
        <f t="array" aca="1" ref="M1099" ca="1">INDEX([3]!data,_xlfn.XMATCH(_xlfn.CONCAT(
SUBSTITUTE($A1099,LEFT($A1099,FIND($C1099,$A1099)+LEN($C1099)-1),),
$F1099),
[3]!index),_xlfn.XMATCH($G1099,[3]!header))</f>
        <v>9406.5580800000007</v>
      </c>
      <c r="N1099">
        <f t="shared" ref="N1099:W1102" ca="1" si="209">M1099</f>
        <v>9406.5580800000007</v>
      </c>
      <c r="O1099">
        <f t="shared" ca="1" si="209"/>
        <v>9406.5580800000007</v>
      </c>
      <c r="P1099">
        <f t="shared" ca="1" si="209"/>
        <v>9406.5580800000007</v>
      </c>
      <c r="Q1099">
        <f t="shared" ca="1" si="209"/>
        <v>9406.5580800000007</v>
      </c>
      <c r="R1099">
        <f t="shared" ca="1" si="209"/>
        <v>9406.5580800000007</v>
      </c>
      <c r="S1099">
        <f t="shared" ca="1" si="209"/>
        <v>9406.5580800000007</v>
      </c>
      <c r="T1099">
        <f t="shared" ca="1" si="209"/>
        <v>9406.5580800000007</v>
      </c>
      <c r="U1099">
        <f t="shared" ca="1" si="209"/>
        <v>9406.5580800000007</v>
      </c>
      <c r="V1099">
        <f t="shared" ca="1" si="209"/>
        <v>9406.5580800000007</v>
      </c>
      <c r="W1099">
        <f t="shared" ca="1" si="209"/>
        <v>9406.5580800000007</v>
      </c>
    </row>
    <row r="1100" spans="1:23" x14ac:dyDescent="0.25">
      <c r="A1100" t="s">
        <v>221</v>
      </c>
      <c r="B1100" t="s">
        <v>5</v>
      </c>
      <c r="C1100" t="s">
        <v>15</v>
      </c>
      <c r="D1100" t="s">
        <v>16</v>
      </c>
      <c r="E1100" t="s">
        <v>214</v>
      </c>
      <c r="F1100" t="s">
        <v>223</v>
      </c>
      <c r="G1100" t="s">
        <v>86</v>
      </c>
      <c r="K1100" t="s">
        <v>73</v>
      </c>
      <c r="L1100" t="s">
        <v>87</v>
      </c>
      <c r="M1100" cm="1">
        <f t="array" aca="1" ref="M1100" ca="1">INDEX([3]!data,_xlfn.XMATCH(_xlfn.CONCAT(
SUBSTITUTE($A1100,LEFT($A1100,FIND($C1100,$A1100)+LEN($C1100)-1),),
$F1100),
[3]!index),_xlfn.XMATCH($G1100,[3]!header))</f>
        <v>400330.11979787902</v>
      </c>
      <c r="N1100">
        <f t="shared" ca="1" si="209"/>
        <v>400330.11979787902</v>
      </c>
      <c r="O1100">
        <f t="shared" ca="1" si="209"/>
        <v>400330.11979787902</v>
      </c>
      <c r="P1100">
        <f t="shared" ca="1" si="209"/>
        <v>400330.11979787902</v>
      </c>
      <c r="Q1100">
        <f t="shared" ca="1" si="209"/>
        <v>400330.11979787902</v>
      </c>
      <c r="R1100">
        <f t="shared" ca="1" si="209"/>
        <v>400330.11979787902</v>
      </c>
      <c r="S1100">
        <f t="shared" ca="1" si="209"/>
        <v>400330.11979787902</v>
      </c>
      <c r="T1100">
        <f t="shared" ca="1" si="209"/>
        <v>400330.11979787902</v>
      </c>
      <c r="U1100">
        <f t="shared" ca="1" si="209"/>
        <v>400330.11979787902</v>
      </c>
      <c r="V1100">
        <f t="shared" ca="1" si="209"/>
        <v>400330.11979787902</v>
      </c>
      <c r="W1100">
        <f t="shared" ca="1" si="209"/>
        <v>400330.11979787902</v>
      </c>
    </row>
    <row r="1101" spans="1:23" x14ac:dyDescent="0.25">
      <c r="A1101" t="s">
        <v>221</v>
      </c>
      <c r="B1101" t="s">
        <v>5</v>
      </c>
      <c r="C1101" t="s">
        <v>15</v>
      </c>
      <c r="D1101" t="s">
        <v>16</v>
      </c>
      <c r="E1101" t="s">
        <v>214</v>
      </c>
      <c r="F1101" t="s">
        <v>223</v>
      </c>
      <c r="G1101" t="s">
        <v>88</v>
      </c>
      <c r="K1101" t="s">
        <v>73</v>
      </c>
      <c r="L1101" t="s">
        <v>87</v>
      </c>
      <c r="M1101" cm="1">
        <f t="array" aca="1" ref="M1101" ca="1">INDEX([3]!data,_xlfn.XMATCH(_xlfn.CONCAT(
SUBSTITUTE($A1101,LEFT($A1101,FIND($C1101,$A1101)+LEN($C1101)-1),),
$F1101),
[3]!index),_xlfn.XMATCH($G1101,[3]!header))</f>
        <v>625.68748094067701</v>
      </c>
      <c r="N1101">
        <f t="shared" ca="1" si="209"/>
        <v>625.68748094067701</v>
      </c>
      <c r="O1101">
        <f t="shared" ca="1" si="209"/>
        <v>625.68748094067701</v>
      </c>
      <c r="P1101">
        <f t="shared" ca="1" si="209"/>
        <v>625.68748094067701</v>
      </c>
      <c r="Q1101">
        <f t="shared" ca="1" si="209"/>
        <v>625.68748094067701</v>
      </c>
      <c r="R1101">
        <f t="shared" ca="1" si="209"/>
        <v>625.68748094067701</v>
      </c>
      <c r="S1101">
        <f t="shared" ca="1" si="209"/>
        <v>625.68748094067701</v>
      </c>
      <c r="T1101">
        <f t="shared" ca="1" si="209"/>
        <v>625.68748094067701</v>
      </c>
      <c r="U1101">
        <f t="shared" ca="1" si="209"/>
        <v>625.68748094067701</v>
      </c>
      <c r="V1101">
        <f t="shared" ca="1" si="209"/>
        <v>625.68748094067701</v>
      </c>
      <c r="W1101">
        <f t="shared" ca="1" si="209"/>
        <v>625.68748094067701</v>
      </c>
    </row>
    <row r="1102" spans="1:23" x14ac:dyDescent="0.25">
      <c r="A1102" t="s">
        <v>221</v>
      </c>
      <c r="B1102" t="s">
        <v>5</v>
      </c>
      <c r="C1102" t="s">
        <v>15</v>
      </c>
      <c r="D1102" t="s">
        <v>16</v>
      </c>
      <c r="E1102" t="s">
        <v>214</v>
      </c>
      <c r="F1102" t="s">
        <v>223</v>
      </c>
      <c r="G1102" t="s">
        <v>17</v>
      </c>
      <c r="J1102" t="s">
        <v>188</v>
      </c>
      <c r="K1102" t="s">
        <v>90</v>
      </c>
      <c r="L1102" t="str" cm="1">
        <f t="array" aca="1" ref="L1102" ca="1">INDEX([3]!data_multi,_xlfn.XMATCH(_xlfn.CONCAT(
SUBSTITUTE($A1102,LEFT($A1102,FIND($C1102,$A1102)+LEN($C1102)-1),),
$F1102:$I1102,
SUBSTITUTE($J1102,LEFT($A1102,FIND($C1102,$A1102)+LEN($C1102)-1),)),
[3]!index_multi),_xlfn.XMATCH(L$2,[3]!header_multi))</f>
        <v>GJ</v>
      </c>
      <c r="M1102" cm="1">
        <f t="array" aca="1" ref="M1102" ca="1">INDEX([3]!data_multi,_xlfn.XMATCH(_xlfn.CONCAT(
SUBSTITUTE($A1102,LEFT($A1102,FIND($C1102,$A1102)+LEN($C1102)-1),),
$F1102:$I1102,
SUBSTITUTE($J1102,LEFT($A1102,FIND($C1102,$A1102)+LEN($C1102)-1),)),
[3]!index_multi),_xlfn.XMATCH(M$2,[3]!header_multi))</f>
        <v>2.1096512324582499</v>
      </c>
      <c r="N1102">
        <f t="shared" ca="1" si="209"/>
        <v>2.1096512324582499</v>
      </c>
      <c r="O1102">
        <f t="shared" ca="1" si="209"/>
        <v>2.1096512324582499</v>
      </c>
      <c r="P1102">
        <f t="shared" ca="1" si="209"/>
        <v>2.1096512324582499</v>
      </c>
      <c r="Q1102">
        <f t="shared" ca="1" si="209"/>
        <v>2.1096512324582499</v>
      </c>
      <c r="R1102">
        <f t="shared" ca="1" si="209"/>
        <v>2.1096512324582499</v>
      </c>
      <c r="S1102">
        <f t="shared" ca="1" si="209"/>
        <v>2.1096512324582499</v>
      </c>
      <c r="T1102">
        <f t="shared" ca="1" si="209"/>
        <v>2.1096512324582499</v>
      </c>
      <c r="U1102">
        <f t="shared" ca="1" si="209"/>
        <v>2.1096512324582499</v>
      </c>
      <c r="V1102">
        <f t="shared" ca="1" si="209"/>
        <v>2.1096512324582499</v>
      </c>
      <c r="W1102">
        <f t="shared" ca="1" si="209"/>
        <v>2.1096512324582499</v>
      </c>
    </row>
    <row r="1103" spans="1:23" x14ac:dyDescent="0.25">
      <c r="A1103" t="s">
        <v>221</v>
      </c>
      <c r="B1103" t="s">
        <v>5</v>
      </c>
      <c r="C1103" t="s">
        <v>15</v>
      </c>
      <c r="D1103" t="s">
        <v>16</v>
      </c>
      <c r="E1103" t="s">
        <v>214</v>
      </c>
      <c r="F1103" t="s">
        <v>224</v>
      </c>
      <c r="G1103" t="s">
        <v>6</v>
      </c>
    </row>
    <row r="1104" spans="1:23" x14ac:dyDescent="0.25">
      <c r="A1104" t="s">
        <v>221</v>
      </c>
      <c r="B1104" t="s">
        <v>5</v>
      </c>
      <c r="C1104" t="s">
        <v>15</v>
      </c>
      <c r="D1104" t="s">
        <v>16</v>
      </c>
      <c r="E1104" t="s">
        <v>214</v>
      </c>
      <c r="F1104" t="s">
        <v>224</v>
      </c>
      <c r="G1104" t="s">
        <v>77</v>
      </c>
      <c r="K1104" t="s">
        <v>73</v>
      </c>
      <c r="L1104" t="s">
        <v>78</v>
      </c>
      <c r="M1104" cm="1">
        <f t="array" aca="1" ref="M1104" ca="1">INDEX([3]!data,_xlfn.XMATCH(_xlfn.CONCAT(
SUBSTITUTE($A1104,LEFT($A1104,FIND($C1104,$A1104)+LEN($C1104)-1),),
$F1104),
[3]!index),_xlfn.XMATCH($G1104,[3]!header))</f>
        <v>1940</v>
      </c>
      <c r="N1104">
        <f t="shared" ref="N1104:W1106" ca="1" si="210">M1104</f>
        <v>1940</v>
      </c>
      <c r="O1104">
        <f t="shared" ca="1" si="210"/>
        <v>1940</v>
      </c>
      <c r="P1104">
        <f t="shared" ca="1" si="210"/>
        <v>1940</v>
      </c>
      <c r="Q1104">
        <f t="shared" ca="1" si="210"/>
        <v>1940</v>
      </c>
      <c r="R1104">
        <f t="shared" ca="1" si="210"/>
        <v>1940</v>
      </c>
      <c r="S1104">
        <f t="shared" ca="1" si="210"/>
        <v>1940</v>
      </c>
      <c r="T1104">
        <f t="shared" ca="1" si="210"/>
        <v>1940</v>
      </c>
      <c r="U1104">
        <f t="shared" ca="1" si="210"/>
        <v>1940</v>
      </c>
      <c r="V1104">
        <f t="shared" ca="1" si="210"/>
        <v>1940</v>
      </c>
      <c r="W1104">
        <f t="shared" ca="1" si="210"/>
        <v>1940</v>
      </c>
    </row>
    <row r="1105" spans="1:23" x14ac:dyDescent="0.25">
      <c r="A1105" t="s">
        <v>221</v>
      </c>
      <c r="B1105" t="s">
        <v>5</v>
      </c>
      <c r="C1105" t="s">
        <v>15</v>
      </c>
      <c r="D1105" t="s">
        <v>16</v>
      </c>
      <c r="E1105" t="s">
        <v>214</v>
      </c>
      <c r="F1105" t="s">
        <v>224</v>
      </c>
      <c r="G1105" t="s">
        <v>79</v>
      </c>
      <c r="K1105" t="s">
        <v>73</v>
      </c>
      <c r="L1105" t="s">
        <v>78</v>
      </c>
      <c r="M1105" cm="1">
        <f t="array" aca="1" ref="M1105" ca="1">INDEX([3]!data,_xlfn.XMATCH(_xlfn.CONCAT(
SUBSTITUTE($A1105,LEFT($A1105,FIND($C1105,$A1105)+LEN($C1105)-1),),
$F1105),
[3]!index),_xlfn.XMATCH($G1105,[3]!header))</f>
        <v>2101</v>
      </c>
      <c r="N1105">
        <f t="shared" ca="1" si="210"/>
        <v>2101</v>
      </c>
      <c r="O1105">
        <f t="shared" ca="1" si="210"/>
        <v>2101</v>
      </c>
      <c r="P1105">
        <f t="shared" ca="1" si="210"/>
        <v>2101</v>
      </c>
      <c r="Q1105">
        <f t="shared" ca="1" si="210"/>
        <v>2101</v>
      </c>
      <c r="R1105">
        <f t="shared" ca="1" si="210"/>
        <v>2101</v>
      </c>
      <c r="S1105">
        <f t="shared" ca="1" si="210"/>
        <v>2101</v>
      </c>
      <c r="T1105">
        <f t="shared" ca="1" si="210"/>
        <v>2101</v>
      </c>
      <c r="U1105">
        <f t="shared" ca="1" si="210"/>
        <v>2101</v>
      </c>
      <c r="V1105">
        <f t="shared" ca="1" si="210"/>
        <v>2101</v>
      </c>
      <c r="W1105">
        <f t="shared" ca="1" si="210"/>
        <v>2101</v>
      </c>
    </row>
    <row r="1106" spans="1:23" x14ac:dyDescent="0.25">
      <c r="A1106" t="s">
        <v>221</v>
      </c>
      <c r="B1106" t="s">
        <v>5</v>
      </c>
      <c r="C1106" t="s">
        <v>15</v>
      </c>
      <c r="D1106" t="s">
        <v>16</v>
      </c>
      <c r="E1106" t="s">
        <v>214</v>
      </c>
      <c r="F1106" t="s">
        <v>224</v>
      </c>
      <c r="G1106" t="s">
        <v>80</v>
      </c>
      <c r="K1106" t="s">
        <v>73</v>
      </c>
      <c r="L1106" t="s">
        <v>81</v>
      </c>
      <c r="M1106" cm="1">
        <f t="array" aca="1" ref="M1106" ca="1">INDEX([3]!data,_xlfn.XMATCH(_xlfn.CONCAT(
SUBSTITUTE($A1106,LEFT($A1106,FIND($C1106,$A1106)+LEN($C1106)-1),),
$F1106),
[3]!index),_xlfn.XMATCH($G1106,[3]!header))</f>
        <v>10</v>
      </c>
      <c r="N1106">
        <f t="shared" ca="1" si="210"/>
        <v>10</v>
      </c>
      <c r="O1106">
        <f t="shared" ca="1" si="210"/>
        <v>10</v>
      </c>
      <c r="P1106">
        <f t="shared" ca="1" si="210"/>
        <v>10</v>
      </c>
      <c r="Q1106">
        <f t="shared" ca="1" si="210"/>
        <v>10</v>
      </c>
      <c r="R1106">
        <f t="shared" ca="1" si="210"/>
        <v>10</v>
      </c>
      <c r="S1106">
        <f t="shared" ca="1" si="210"/>
        <v>10</v>
      </c>
      <c r="T1106">
        <f t="shared" ca="1" si="210"/>
        <v>10</v>
      </c>
      <c r="U1106">
        <f t="shared" ca="1" si="210"/>
        <v>10</v>
      </c>
      <c r="V1106">
        <f t="shared" ca="1" si="210"/>
        <v>10</v>
      </c>
      <c r="W1106">
        <f t="shared" ca="1" si="210"/>
        <v>10</v>
      </c>
    </row>
    <row r="1107" spans="1:23" x14ac:dyDescent="0.25">
      <c r="A1107" t="s">
        <v>221</v>
      </c>
      <c r="B1107" t="s">
        <v>5</v>
      </c>
      <c r="C1107" t="s">
        <v>15</v>
      </c>
      <c r="D1107" t="s">
        <v>16</v>
      </c>
      <c r="E1107" t="s">
        <v>214</v>
      </c>
      <c r="F1107" t="s">
        <v>224</v>
      </c>
      <c r="G1107" t="s">
        <v>82</v>
      </c>
      <c r="K1107" t="s">
        <v>83</v>
      </c>
      <c r="L1107" t="s">
        <v>74</v>
      </c>
      <c r="M1107" cm="1">
        <f t="array" aca="1" ref="M1107" ca="1">INDEX([3]!data,_xlfn.XMATCH(_xlfn.CONCAT(
SUBSTITUTE($A1107,LEFT($A1107,FIND($C1107,$A1107)+LEN($C1107)-1),),
$F1107),
[3]!index),_xlfn.XMATCH(_xlfn.CONCAT($C1107,$G1107),[3]!header))</f>
        <v>0.1</v>
      </c>
    </row>
    <row r="1108" spans="1:23" x14ac:dyDescent="0.25">
      <c r="A1108" t="s">
        <v>221</v>
      </c>
      <c r="B1108" t="s">
        <v>5</v>
      </c>
      <c r="C1108" t="s">
        <v>15</v>
      </c>
      <c r="D1108" t="s">
        <v>16</v>
      </c>
      <c r="E1108" t="s">
        <v>214</v>
      </c>
      <c r="F1108" t="s">
        <v>224</v>
      </c>
      <c r="G1108" t="s">
        <v>84</v>
      </c>
      <c r="K1108" t="s">
        <v>73</v>
      </c>
      <c r="L1108" t="s">
        <v>85</v>
      </c>
      <c r="M1108" cm="1">
        <f t="array" aca="1" ref="M1108" ca="1">INDEX([3]!data,_xlfn.XMATCH(_xlfn.CONCAT(
SUBSTITUTE($A1108,LEFT($A1108,FIND($C1108,$A1108)+LEN($C1108)-1),),
$F1108),
[3]!index),_xlfn.XMATCH($G1108,[3]!header))</f>
        <v>9406.5580800000007</v>
      </c>
      <c r="N1108">
        <f t="shared" ref="N1108:W1111" ca="1" si="211">M1108</f>
        <v>9406.5580800000007</v>
      </c>
      <c r="O1108">
        <f t="shared" ca="1" si="211"/>
        <v>9406.5580800000007</v>
      </c>
      <c r="P1108">
        <f t="shared" ca="1" si="211"/>
        <v>9406.5580800000007</v>
      </c>
      <c r="Q1108">
        <f t="shared" ca="1" si="211"/>
        <v>9406.5580800000007</v>
      </c>
      <c r="R1108">
        <f t="shared" ca="1" si="211"/>
        <v>9406.5580800000007</v>
      </c>
      <c r="S1108">
        <f t="shared" ca="1" si="211"/>
        <v>9406.5580800000007</v>
      </c>
      <c r="T1108">
        <f t="shared" ca="1" si="211"/>
        <v>9406.5580800000007</v>
      </c>
      <c r="U1108">
        <f t="shared" ca="1" si="211"/>
        <v>9406.5580800000007</v>
      </c>
      <c r="V1108">
        <f t="shared" ca="1" si="211"/>
        <v>9406.5580800000007</v>
      </c>
      <c r="W1108">
        <f t="shared" ca="1" si="211"/>
        <v>9406.5580800000007</v>
      </c>
    </row>
    <row r="1109" spans="1:23" x14ac:dyDescent="0.25">
      <c r="A1109" t="s">
        <v>221</v>
      </c>
      <c r="B1109" t="s">
        <v>5</v>
      </c>
      <c r="C1109" t="s">
        <v>15</v>
      </c>
      <c r="D1109" t="s">
        <v>16</v>
      </c>
      <c r="E1109" t="s">
        <v>214</v>
      </c>
      <c r="F1109" t="s">
        <v>224</v>
      </c>
      <c r="G1109" t="s">
        <v>86</v>
      </c>
      <c r="K1109" t="s">
        <v>73</v>
      </c>
      <c r="L1109" t="s">
        <v>87</v>
      </c>
      <c r="M1109" cm="1">
        <f t="array" aca="1" ref="M1109" ca="1">INDEX([3]!data,_xlfn.XMATCH(_xlfn.CONCAT(
SUBSTITUTE($A1109,LEFT($A1109,FIND($C1109,$A1109)+LEN($C1109)-1),),
$F1109),
[3]!index),_xlfn.XMATCH($G1109,[3]!header))</f>
        <v>403896.53843924199</v>
      </c>
      <c r="N1109">
        <f t="shared" ca="1" si="211"/>
        <v>403896.53843924199</v>
      </c>
      <c r="O1109">
        <f t="shared" ca="1" si="211"/>
        <v>403896.53843924199</v>
      </c>
      <c r="P1109">
        <f t="shared" ca="1" si="211"/>
        <v>403896.53843924199</v>
      </c>
      <c r="Q1109">
        <f t="shared" ca="1" si="211"/>
        <v>403896.53843924199</v>
      </c>
      <c r="R1109">
        <f t="shared" ca="1" si="211"/>
        <v>403896.53843924199</v>
      </c>
      <c r="S1109">
        <f t="shared" ca="1" si="211"/>
        <v>403896.53843924199</v>
      </c>
      <c r="T1109">
        <f t="shared" ca="1" si="211"/>
        <v>403896.53843924199</v>
      </c>
      <c r="U1109">
        <f t="shared" ca="1" si="211"/>
        <v>403896.53843924199</v>
      </c>
      <c r="V1109">
        <f t="shared" ca="1" si="211"/>
        <v>403896.53843924199</v>
      </c>
      <c r="W1109">
        <f t="shared" ca="1" si="211"/>
        <v>403896.53843924199</v>
      </c>
    </row>
    <row r="1110" spans="1:23" x14ac:dyDescent="0.25">
      <c r="A1110" t="s">
        <v>221</v>
      </c>
      <c r="B1110" t="s">
        <v>5</v>
      </c>
      <c r="C1110" t="s">
        <v>15</v>
      </c>
      <c r="D1110" t="s">
        <v>16</v>
      </c>
      <c r="E1110" t="s">
        <v>214</v>
      </c>
      <c r="F1110" t="s">
        <v>224</v>
      </c>
      <c r="G1110" t="s">
        <v>88</v>
      </c>
      <c r="K1110" t="s">
        <v>73</v>
      </c>
      <c r="L1110" t="s">
        <v>87</v>
      </c>
      <c r="M1110" cm="1">
        <f t="array" aca="1" ref="M1110" ca="1">INDEX([3]!data,_xlfn.XMATCH(_xlfn.CONCAT(
SUBSTITUTE($A1110,LEFT($A1110,FIND($C1110,$A1110)+LEN($C1110)-1),),
$F1110),
[3]!index),_xlfn.XMATCH($G1110,[3]!header))</f>
        <v>625.68748094067701</v>
      </c>
      <c r="N1110">
        <f t="shared" ca="1" si="211"/>
        <v>625.68748094067701</v>
      </c>
      <c r="O1110">
        <f t="shared" ca="1" si="211"/>
        <v>625.68748094067701</v>
      </c>
      <c r="P1110">
        <f t="shared" ca="1" si="211"/>
        <v>625.68748094067701</v>
      </c>
      <c r="Q1110">
        <f t="shared" ca="1" si="211"/>
        <v>625.68748094067701</v>
      </c>
      <c r="R1110">
        <f t="shared" ca="1" si="211"/>
        <v>625.68748094067701</v>
      </c>
      <c r="S1110">
        <f t="shared" ca="1" si="211"/>
        <v>625.68748094067701</v>
      </c>
      <c r="T1110">
        <f t="shared" ca="1" si="211"/>
        <v>625.68748094067701</v>
      </c>
      <c r="U1110">
        <f t="shared" ca="1" si="211"/>
        <v>625.68748094067701</v>
      </c>
      <c r="V1110">
        <f t="shared" ca="1" si="211"/>
        <v>625.68748094067701</v>
      </c>
      <c r="W1110">
        <f t="shared" ca="1" si="211"/>
        <v>625.68748094067701</v>
      </c>
    </row>
    <row r="1111" spans="1:23" x14ac:dyDescent="0.25">
      <c r="A1111" t="s">
        <v>221</v>
      </c>
      <c r="B1111" t="s">
        <v>5</v>
      </c>
      <c r="C1111" t="s">
        <v>15</v>
      </c>
      <c r="D1111" t="s">
        <v>16</v>
      </c>
      <c r="E1111" t="s">
        <v>214</v>
      </c>
      <c r="F1111" t="s">
        <v>224</v>
      </c>
      <c r="G1111" t="s">
        <v>17</v>
      </c>
      <c r="J1111" t="s">
        <v>188</v>
      </c>
      <c r="K1111" t="s">
        <v>90</v>
      </c>
      <c r="L1111" t="str" cm="1">
        <f t="array" aca="1" ref="L1111" ca="1">INDEX([3]!data_multi,_xlfn.XMATCH(_xlfn.CONCAT(
SUBSTITUTE($A1111,LEFT($A1111,FIND($C1111,$A1111)+LEN($C1111)-1),),
$F1111:$I1111,
SUBSTITUTE($J1111,LEFT($A1111,FIND($C1111,$A1111)+LEN($C1111)-1),)),
[3]!index_multi),_xlfn.XMATCH(L$2,[3]!header_multi))</f>
        <v>GJ</v>
      </c>
      <c r="M1111" cm="1">
        <f t="array" aca="1" ref="M1111" ca="1">INDEX([3]!data_multi,_xlfn.XMATCH(_xlfn.CONCAT(
SUBSTITUTE($A1111,LEFT($A1111,FIND($C1111,$A1111)+LEN($C1111)-1),),
$F1111:$I1111,
SUBSTITUTE($J1111,LEFT($A1111,FIND($C1111,$A1111)+LEN($C1111)-1),)),
[3]!index_multi),_xlfn.XMATCH(M$2,[3]!header_multi))</f>
        <v>1.3898878707960201</v>
      </c>
      <c r="N1111">
        <f t="shared" ca="1" si="211"/>
        <v>1.3898878707960201</v>
      </c>
      <c r="O1111">
        <f t="shared" ca="1" si="211"/>
        <v>1.3898878707960201</v>
      </c>
      <c r="P1111">
        <f t="shared" ca="1" si="211"/>
        <v>1.3898878707960201</v>
      </c>
      <c r="Q1111">
        <f t="shared" ca="1" si="211"/>
        <v>1.3898878707960201</v>
      </c>
      <c r="R1111">
        <f t="shared" ca="1" si="211"/>
        <v>1.3898878707960201</v>
      </c>
      <c r="S1111">
        <f t="shared" ca="1" si="211"/>
        <v>1.3898878707960201</v>
      </c>
      <c r="T1111">
        <f t="shared" ca="1" si="211"/>
        <v>1.3898878707960201</v>
      </c>
      <c r="U1111">
        <f t="shared" ca="1" si="211"/>
        <v>1.3898878707960201</v>
      </c>
      <c r="V1111">
        <f t="shared" ca="1" si="211"/>
        <v>1.3898878707960201</v>
      </c>
      <c r="W1111">
        <f t="shared" ca="1" si="211"/>
        <v>1.3898878707960201</v>
      </c>
    </row>
    <row r="1112" spans="1:23" x14ac:dyDescent="0.25">
      <c r="A1112" t="s">
        <v>217</v>
      </c>
      <c r="B1112" t="s">
        <v>5</v>
      </c>
      <c r="C1112" t="s">
        <v>15</v>
      </c>
      <c r="D1112" t="s">
        <v>16</v>
      </c>
      <c r="E1112" t="s">
        <v>225</v>
      </c>
      <c r="G1112" t="s">
        <v>20</v>
      </c>
      <c r="K1112" t="s">
        <v>21</v>
      </c>
      <c r="L1112" t="str" cm="1">
        <f t="array" aca="1" ref="L1112" ca="1">INDEX([1]!data,_xlfn.XMATCH(_xlfn.CONCAT(
SUBSTITUTE($A1112,LEFT($A1112,FIND($C1112,$A1112)+LEN($C1112)-1),),
$F1112:$I1112,
SUBSTITUTE($J1112,LEFT($A1112,FIND($C1112,$A1112)+LEN($C1112)-1),)),
[1]!index),_xlfn.XMATCH(L$2,[1]!header))</f>
        <v>GJ</v>
      </c>
    </row>
    <row r="1113" spans="1:23" x14ac:dyDescent="0.25">
      <c r="A1113" t="s">
        <v>217</v>
      </c>
      <c r="B1113" t="s">
        <v>5</v>
      </c>
      <c r="C1113" t="s">
        <v>15</v>
      </c>
      <c r="D1113" t="s">
        <v>16</v>
      </c>
      <c r="E1113" t="s">
        <v>225</v>
      </c>
      <c r="G1113" t="s">
        <v>22</v>
      </c>
      <c r="H1113" t="s">
        <v>48</v>
      </c>
    </row>
    <row r="1114" spans="1:23" x14ac:dyDescent="0.25">
      <c r="A1114" t="s">
        <v>217</v>
      </c>
      <c r="B1114" t="s">
        <v>5</v>
      </c>
      <c r="C1114" t="s">
        <v>15</v>
      </c>
      <c r="D1114" t="s">
        <v>16</v>
      </c>
      <c r="E1114" t="s">
        <v>225</v>
      </c>
      <c r="G1114" t="s">
        <v>17</v>
      </c>
      <c r="J1114" t="s">
        <v>226</v>
      </c>
      <c r="K1114" t="s">
        <v>19</v>
      </c>
      <c r="L1114" t="str" cm="1">
        <f t="array" aca="1" ref="L1114" ca="1">INDEX([1]!data,_xlfn.XMATCH(_xlfn.CONCAT(
SUBSTITUTE($A1114,LEFT($A1114,FIND($C1114,$A1114)+LEN($C1114)-1),),
$C1114,
$F1114:$I1114,
SUBSTITUTE($J1114,LEFT($A1114,FIND($C1114,$A1114)+LEN($C1114)-1),)),
[1]!index),_xlfn.XMATCH(L$2,[1]!header))</f>
        <v>GJ</v>
      </c>
      <c r="M1114" cm="1">
        <f t="array" aca="1" ref="M1114" ca="1">INDEX([1]!data,_xlfn.XMATCH(_xlfn.CONCAT(
SUBSTITUTE($A1114,LEFT($A1114,FIND($C1114,$A1114)+LEN($C1114)-1),),
$C1114,
$F1114:$I1114,
SUBSTITUTE($J1114,LEFT($A1114,FIND($C1114,$A1114)+LEN($C1114)-1),)),
[1]!index),_xlfn.XMATCH(M$2,[1]!header))</f>
        <v>0.39100000000000001</v>
      </c>
      <c r="N1114" cm="1">
        <f t="array" aca="1" ref="N1114" ca="1">INDEX([1]!data,_xlfn.XMATCH(_xlfn.CONCAT(
SUBSTITUTE($A1114,LEFT($A1114,FIND($C1114,$A1114)+LEN($C1114)-1),),
$C1114,
$F1114:$I1114,
SUBSTITUTE($J1114,LEFT($A1114,FIND($C1114,$A1114)+LEN($C1114)-1),)),
[1]!index),_xlfn.XMATCH(N$2,[1]!header))</f>
        <v>0.39100000000000001</v>
      </c>
      <c r="O1114" cm="1">
        <f t="array" aca="1" ref="O1114" ca="1">INDEX([1]!data,_xlfn.XMATCH(_xlfn.CONCAT(
SUBSTITUTE($A1114,LEFT($A1114,FIND($C1114,$A1114)+LEN($C1114)-1),),
$C1114,
$F1114:$I1114,
SUBSTITUTE($J1114,LEFT($A1114,FIND($C1114,$A1114)+LEN($C1114)-1),)),
[1]!index),_xlfn.XMATCH(O$2,[1]!header))</f>
        <v>0.39100000000000001</v>
      </c>
      <c r="P1114" cm="1">
        <f t="array" aca="1" ref="P1114" ca="1">INDEX([1]!data,_xlfn.XMATCH(_xlfn.CONCAT(
SUBSTITUTE($A1114,LEFT($A1114,FIND($C1114,$A1114)+LEN($C1114)-1),),
$C1114,
$F1114:$I1114,
SUBSTITUTE($J1114,LEFT($A1114,FIND($C1114,$A1114)+LEN($C1114)-1),)),
[1]!index),_xlfn.XMATCH(P$2,[1]!header))</f>
        <v>0.39100000000000001</v>
      </c>
      <c r="Q1114" cm="1">
        <f t="array" aca="1" ref="Q1114" ca="1">INDEX([1]!data,_xlfn.XMATCH(_xlfn.CONCAT(
SUBSTITUTE($A1114,LEFT($A1114,FIND($C1114,$A1114)+LEN($C1114)-1),),
$C1114,
$F1114:$I1114,
SUBSTITUTE($J1114,LEFT($A1114,FIND($C1114,$A1114)+LEN($C1114)-1),)),
[1]!index),_xlfn.XMATCH(Q$2,[1]!header))</f>
        <v>0.39100000000000001</v>
      </c>
      <c r="R1114" cm="1">
        <f t="array" aca="1" ref="R1114" ca="1">INDEX([1]!data,_xlfn.XMATCH(_xlfn.CONCAT(
SUBSTITUTE($A1114,LEFT($A1114,FIND($C1114,$A1114)+LEN($C1114)-1),),
$C1114,
$F1114:$I1114,
SUBSTITUTE($J1114,LEFT($A1114,FIND($C1114,$A1114)+LEN($C1114)-1),)),
[1]!index),_xlfn.XMATCH(R$2,[1]!header))</f>
        <v>0.39100000000000001</v>
      </c>
      <c r="S1114" cm="1">
        <f t="array" aca="1" ref="S1114" ca="1">INDEX([1]!data,_xlfn.XMATCH(_xlfn.CONCAT(
SUBSTITUTE($A1114,LEFT($A1114,FIND($C1114,$A1114)+LEN($C1114)-1),),
$C1114,
$F1114:$I1114,
SUBSTITUTE($J1114,LEFT($A1114,FIND($C1114,$A1114)+LEN($C1114)-1),)),
[1]!index),_xlfn.XMATCH(S$2,[1]!header))</f>
        <v>0.39100000000000001</v>
      </c>
      <c r="T1114" cm="1">
        <f t="array" aca="1" ref="T1114" ca="1">INDEX([1]!data,_xlfn.XMATCH(_xlfn.CONCAT(
SUBSTITUTE($A1114,LEFT($A1114,FIND($C1114,$A1114)+LEN($C1114)-1),),
$C1114,
$F1114:$I1114,
SUBSTITUTE($J1114,LEFT($A1114,FIND($C1114,$A1114)+LEN($C1114)-1),)),
[1]!index),_xlfn.XMATCH(T$2,[1]!header))</f>
        <v>0.39100000000000001</v>
      </c>
      <c r="U1114" cm="1">
        <f t="array" aca="1" ref="U1114" ca="1">INDEX([1]!data,_xlfn.XMATCH(_xlfn.CONCAT(
SUBSTITUTE($A1114,LEFT($A1114,FIND($C1114,$A1114)+LEN($C1114)-1),),
$C1114,
$F1114:$I1114,
SUBSTITUTE($J1114,LEFT($A1114,FIND($C1114,$A1114)+LEN($C1114)-1),)),
[1]!index),_xlfn.XMATCH(U$2,[1]!header))</f>
        <v>0.39100000000000001</v>
      </c>
      <c r="V1114" cm="1">
        <f t="array" aca="1" ref="V1114" ca="1">INDEX([1]!data,_xlfn.XMATCH(_xlfn.CONCAT(
SUBSTITUTE($A1114,LEFT($A1114,FIND($C1114,$A1114)+LEN($C1114)-1),),
$C1114,
$F1114:$I1114,
SUBSTITUTE($J1114,LEFT($A1114,FIND($C1114,$A1114)+LEN($C1114)-1),)),
[1]!index),_xlfn.XMATCH(V$2,[1]!header))</f>
        <v>0.39100000000000001</v>
      </c>
      <c r="W1114" cm="1">
        <f t="array" aca="1" ref="W1114" ca="1">INDEX([1]!data,_xlfn.XMATCH(_xlfn.CONCAT(
SUBSTITUTE($A1114,LEFT($A1114,FIND($C1114,$A1114)+LEN($C1114)-1),),
$C1114,
$F1114:$I1114,
SUBSTITUTE($J1114,LEFT($A1114,FIND($C1114,$A1114)+LEN($C1114)-1),)),
[1]!index),_xlfn.XMATCH(W$2,[1]!header))</f>
        <v>0.39100000000000001</v>
      </c>
    </row>
    <row r="1115" spans="1:23" x14ac:dyDescent="0.25">
      <c r="A1115" t="s">
        <v>217</v>
      </c>
      <c r="B1115" t="s">
        <v>5</v>
      </c>
      <c r="C1115" t="s">
        <v>15</v>
      </c>
      <c r="D1115" t="s">
        <v>16</v>
      </c>
      <c r="E1115" t="s">
        <v>225</v>
      </c>
      <c r="G1115" t="s">
        <v>17</v>
      </c>
      <c r="J1115" t="s">
        <v>227</v>
      </c>
      <c r="K1115" t="s">
        <v>19</v>
      </c>
      <c r="L1115" t="str" cm="1">
        <f t="array" aca="1" ref="L1115" ca="1">INDEX([1]!data,_xlfn.XMATCH(_xlfn.CONCAT(
SUBSTITUTE($A1115,LEFT($A1115,FIND($C1115,$A1115)+LEN($C1115)-1),),
$C1115,
$F1115:$I1115,
SUBSTITUTE($J1115,LEFT($A1115,FIND($C1115,$A1115)+LEN($C1115)-1),)),
[1]!index),_xlfn.XMATCH(L$2,[1]!header))</f>
        <v>GJ</v>
      </c>
      <c r="M1115" cm="1">
        <f t="array" aca="1" ref="M1115" ca="1">INDEX([1]!data,_xlfn.XMATCH(_xlfn.CONCAT(
SUBSTITUTE($A1115,LEFT($A1115,FIND($C1115,$A1115)+LEN($C1115)-1),),
$C1115,
$F1115:$I1115,
SUBSTITUTE($J1115,LEFT($A1115,FIND($C1115,$A1115)+LEN($C1115)-1),)),
[1]!index),_xlfn.XMATCH(M$2,[1]!header))</f>
        <v>0.60899999999999999</v>
      </c>
      <c r="N1115" cm="1">
        <f t="array" aca="1" ref="N1115" ca="1">INDEX([1]!data,_xlfn.XMATCH(_xlfn.CONCAT(
SUBSTITUTE($A1115,LEFT($A1115,FIND($C1115,$A1115)+LEN($C1115)-1),),
$C1115,
$F1115:$I1115,
SUBSTITUTE($J1115,LEFT($A1115,FIND($C1115,$A1115)+LEN($C1115)-1),)),
[1]!index),_xlfn.XMATCH(N$2,[1]!header))</f>
        <v>0.60899999999999999</v>
      </c>
      <c r="O1115" cm="1">
        <f t="array" aca="1" ref="O1115" ca="1">INDEX([1]!data,_xlfn.XMATCH(_xlfn.CONCAT(
SUBSTITUTE($A1115,LEFT($A1115,FIND($C1115,$A1115)+LEN($C1115)-1),),
$C1115,
$F1115:$I1115,
SUBSTITUTE($J1115,LEFT($A1115,FIND($C1115,$A1115)+LEN($C1115)-1),)),
[1]!index),_xlfn.XMATCH(O$2,[1]!header))</f>
        <v>0.60899999999999999</v>
      </c>
      <c r="P1115" cm="1">
        <f t="array" aca="1" ref="P1115" ca="1">INDEX([1]!data,_xlfn.XMATCH(_xlfn.CONCAT(
SUBSTITUTE($A1115,LEFT($A1115,FIND($C1115,$A1115)+LEN($C1115)-1),),
$C1115,
$F1115:$I1115,
SUBSTITUTE($J1115,LEFT($A1115,FIND($C1115,$A1115)+LEN($C1115)-1),)),
[1]!index),_xlfn.XMATCH(P$2,[1]!header))</f>
        <v>0.60899999999999999</v>
      </c>
      <c r="Q1115" cm="1">
        <f t="array" aca="1" ref="Q1115" ca="1">INDEX([1]!data,_xlfn.XMATCH(_xlfn.CONCAT(
SUBSTITUTE($A1115,LEFT($A1115,FIND($C1115,$A1115)+LEN($C1115)-1),),
$C1115,
$F1115:$I1115,
SUBSTITUTE($J1115,LEFT($A1115,FIND($C1115,$A1115)+LEN($C1115)-1),)),
[1]!index),_xlfn.XMATCH(Q$2,[1]!header))</f>
        <v>0.60899999999999999</v>
      </c>
      <c r="R1115" cm="1">
        <f t="array" aca="1" ref="R1115" ca="1">INDEX([1]!data,_xlfn.XMATCH(_xlfn.CONCAT(
SUBSTITUTE($A1115,LEFT($A1115,FIND($C1115,$A1115)+LEN($C1115)-1),),
$C1115,
$F1115:$I1115,
SUBSTITUTE($J1115,LEFT($A1115,FIND($C1115,$A1115)+LEN($C1115)-1),)),
[1]!index),_xlfn.XMATCH(R$2,[1]!header))</f>
        <v>0.60899999999999999</v>
      </c>
      <c r="S1115" cm="1">
        <f t="array" aca="1" ref="S1115" ca="1">INDEX([1]!data,_xlfn.XMATCH(_xlfn.CONCAT(
SUBSTITUTE($A1115,LEFT($A1115,FIND($C1115,$A1115)+LEN($C1115)-1),),
$C1115,
$F1115:$I1115,
SUBSTITUTE($J1115,LEFT($A1115,FIND($C1115,$A1115)+LEN($C1115)-1),)),
[1]!index),_xlfn.XMATCH(S$2,[1]!header))</f>
        <v>0.60899999999999999</v>
      </c>
      <c r="T1115" cm="1">
        <f t="array" aca="1" ref="T1115" ca="1">INDEX([1]!data,_xlfn.XMATCH(_xlfn.CONCAT(
SUBSTITUTE($A1115,LEFT($A1115,FIND($C1115,$A1115)+LEN($C1115)-1),),
$C1115,
$F1115:$I1115,
SUBSTITUTE($J1115,LEFT($A1115,FIND($C1115,$A1115)+LEN($C1115)-1),)),
[1]!index),_xlfn.XMATCH(T$2,[1]!header))</f>
        <v>0.60899999999999999</v>
      </c>
      <c r="U1115" cm="1">
        <f t="array" aca="1" ref="U1115" ca="1">INDEX([1]!data,_xlfn.XMATCH(_xlfn.CONCAT(
SUBSTITUTE($A1115,LEFT($A1115,FIND($C1115,$A1115)+LEN($C1115)-1),),
$C1115,
$F1115:$I1115,
SUBSTITUTE($J1115,LEFT($A1115,FIND($C1115,$A1115)+LEN($C1115)-1),)),
[1]!index),_xlfn.XMATCH(U$2,[1]!header))</f>
        <v>0.60899999999999999</v>
      </c>
      <c r="V1115" cm="1">
        <f t="array" aca="1" ref="V1115" ca="1">INDEX([1]!data,_xlfn.XMATCH(_xlfn.CONCAT(
SUBSTITUTE($A1115,LEFT($A1115,FIND($C1115,$A1115)+LEN($C1115)-1),),
$C1115,
$F1115:$I1115,
SUBSTITUTE($J1115,LEFT($A1115,FIND($C1115,$A1115)+LEN($C1115)-1),)),
[1]!index),_xlfn.XMATCH(V$2,[1]!header))</f>
        <v>0.60899999999999999</v>
      </c>
      <c r="W1115" cm="1">
        <f t="array" aca="1" ref="W1115" ca="1">INDEX([1]!data,_xlfn.XMATCH(_xlfn.CONCAT(
SUBSTITUTE($A1115,LEFT($A1115,FIND($C1115,$A1115)+LEN($C1115)-1),),
$C1115,
$F1115:$I1115,
SUBSTITUTE($J1115,LEFT($A1115,FIND($C1115,$A1115)+LEN($C1115)-1),)),
[1]!index),_xlfn.XMATCH(W$2,[1]!header))</f>
        <v>0.60899999999999999</v>
      </c>
    </row>
    <row r="1116" spans="1:23" x14ac:dyDescent="0.25">
      <c r="A1116" t="s">
        <v>226</v>
      </c>
      <c r="B1116" t="s">
        <v>5</v>
      </c>
      <c r="C1116" t="s">
        <v>15</v>
      </c>
      <c r="D1116" t="s">
        <v>16</v>
      </c>
      <c r="E1116" t="s">
        <v>207</v>
      </c>
      <c r="G1116" t="s">
        <v>20</v>
      </c>
      <c r="K1116" t="s">
        <v>21</v>
      </c>
      <c r="L1116" t="str" cm="1">
        <f t="array" aca="1" ref="L1116" ca="1">INDEX([1]!data,_xlfn.XMATCH(_xlfn.CONCAT(
SUBSTITUTE($A1116,LEFT($A1116,FIND($C1116,$A1116)+LEN($C1116)-1),),
$F1116:$I1116,
SUBSTITUTE($J1116,LEFT($A1116,FIND($C1116,$A1116)+LEN($C1116)-1),)),
[1]!index),_xlfn.XMATCH(L$2,[1]!header))</f>
        <v>GJ</v>
      </c>
    </row>
    <row r="1117" spans="1:23" x14ac:dyDescent="0.25">
      <c r="A1117" t="s">
        <v>226</v>
      </c>
      <c r="B1117" t="s">
        <v>5</v>
      </c>
      <c r="C1117" t="s">
        <v>15</v>
      </c>
      <c r="D1117" t="s">
        <v>16</v>
      </c>
      <c r="E1117" t="s">
        <v>207</v>
      </c>
      <c r="G1117" t="s">
        <v>22</v>
      </c>
      <c r="H1117" t="s">
        <v>71</v>
      </c>
    </row>
    <row r="1118" spans="1:23" x14ac:dyDescent="0.25">
      <c r="A1118" t="s">
        <v>226</v>
      </c>
      <c r="B1118" t="s">
        <v>5</v>
      </c>
      <c r="C1118" t="s">
        <v>15</v>
      </c>
      <c r="D1118" t="s">
        <v>16</v>
      </c>
      <c r="E1118" t="s">
        <v>207</v>
      </c>
      <c r="G1118" t="s">
        <v>72</v>
      </c>
      <c r="K1118" t="s">
        <v>73</v>
      </c>
      <c r="L1118" t="s">
        <v>74</v>
      </c>
      <c r="M1118" cm="1">
        <f t="array" aca="1" ref="M1118" ca="1">INDEX([3]!data,_xlfn.XMATCH(_xlfn.CONCAT(
SUBSTITUTE($A1118,LEFT($A1118,FIND($C1118,$A1118)+LEN($C1118)-1),),
$F1118),
[3]!index),_xlfn.XMATCH($G1118,[3]!header))</f>
        <v>0.5</v>
      </c>
      <c r="N1118">
        <f t="shared" ref="N1118:W1119" ca="1" si="212">M1118</f>
        <v>0.5</v>
      </c>
      <c r="O1118">
        <f t="shared" ca="1" si="212"/>
        <v>0.5</v>
      </c>
      <c r="P1118">
        <f t="shared" ca="1" si="212"/>
        <v>0.5</v>
      </c>
      <c r="Q1118">
        <f t="shared" ca="1" si="212"/>
        <v>0.5</v>
      </c>
      <c r="R1118">
        <f t="shared" ca="1" si="212"/>
        <v>0.5</v>
      </c>
      <c r="S1118">
        <f t="shared" ca="1" si="212"/>
        <v>0.5</v>
      </c>
      <c r="T1118">
        <f t="shared" ca="1" si="212"/>
        <v>0.5</v>
      </c>
      <c r="U1118">
        <f t="shared" ca="1" si="212"/>
        <v>0.5</v>
      </c>
      <c r="V1118">
        <f t="shared" ca="1" si="212"/>
        <v>0.5</v>
      </c>
      <c r="W1118">
        <f t="shared" ca="1" si="212"/>
        <v>0.5</v>
      </c>
    </row>
    <row r="1119" spans="1:23" x14ac:dyDescent="0.25">
      <c r="A1119" t="s">
        <v>226</v>
      </c>
      <c r="B1119" t="s">
        <v>5</v>
      </c>
      <c r="C1119" t="s">
        <v>15</v>
      </c>
      <c r="D1119" t="s">
        <v>16</v>
      </c>
      <c r="E1119" t="s">
        <v>207</v>
      </c>
      <c r="G1119" t="s">
        <v>75</v>
      </c>
      <c r="K1119" t="s">
        <v>73</v>
      </c>
      <c r="M1119" cm="1">
        <f t="array" aca="1" ref="M1119" ca="1">INDEX([3]!data,_xlfn.XMATCH(_xlfn.CONCAT(
SUBSTITUTE($A1119,LEFT($A1119,FIND($C1119,$A1119)+LEN($C1119)-1),),
$F1119),
[3]!index),_xlfn.XMATCH($G1119,[3]!header))</f>
        <v>10</v>
      </c>
      <c r="N1119">
        <f t="shared" ca="1" si="212"/>
        <v>10</v>
      </c>
      <c r="O1119">
        <f t="shared" ca="1" si="212"/>
        <v>10</v>
      </c>
      <c r="P1119">
        <f t="shared" ca="1" si="212"/>
        <v>10</v>
      </c>
      <c r="Q1119">
        <f t="shared" ca="1" si="212"/>
        <v>10</v>
      </c>
      <c r="R1119">
        <f t="shared" ca="1" si="212"/>
        <v>10</v>
      </c>
      <c r="S1119">
        <f t="shared" ca="1" si="212"/>
        <v>10</v>
      </c>
      <c r="T1119">
        <f t="shared" ca="1" si="212"/>
        <v>10</v>
      </c>
      <c r="U1119">
        <f t="shared" ca="1" si="212"/>
        <v>10</v>
      </c>
      <c r="V1119">
        <f t="shared" ca="1" si="212"/>
        <v>10</v>
      </c>
      <c r="W1119">
        <f t="shared" ca="1" si="212"/>
        <v>10</v>
      </c>
    </row>
    <row r="1120" spans="1:23" x14ac:dyDescent="0.25">
      <c r="A1120" t="s">
        <v>226</v>
      </c>
      <c r="B1120" t="s">
        <v>5</v>
      </c>
      <c r="C1120" t="s">
        <v>15</v>
      </c>
      <c r="D1120" t="s">
        <v>16</v>
      </c>
      <c r="E1120" t="s">
        <v>207</v>
      </c>
      <c r="F1120" t="s">
        <v>228</v>
      </c>
      <c r="G1120" t="s">
        <v>6</v>
      </c>
    </row>
    <row r="1121" spans="1:23" x14ac:dyDescent="0.25">
      <c r="A1121" t="s">
        <v>226</v>
      </c>
      <c r="B1121" t="s">
        <v>5</v>
      </c>
      <c r="C1121" t="s">
        <v>15</v>
      </c>
      <c r="D1121" t="s">
        <v>16</v>
      </c>
      <c r="E1121" t="s">
        <v>207</v>
      </c>
      <c r="F1121" t="s">
        <v>228</v>
      </c>
      <c r="G1121" t="s">
        <v>77</v>
      </c>
      <c r="K1121" t="s">
        <v>73</v>
      </c>
      <c r="L1121" t="s">
        <v>78</v>
      </c>
      <c r="M1121" cm="1">
        <f t="array" aca="1" ref="M1121" ca="1">INDEX([3]!data,_xlfn.XMATCH(_xlfn.CONCAT(
SUBSTITUTE($A1121,LEFT($A1121,FIND($C1121,$A1121)+LEN($C1121)-1),),
$F1121),
[3]!index),_xlfn.XMATCH($G1121,[3]!header))</f>
        <v>1940</v>
      </c>
      <c r="N1121">
        <f t="shared" ref="N1121:W1123" ca="1" si="213">M1121</f>
        <v>1940</v>
      </c>
      <c r="O1121">
        <f t="shared" ca="1" si="213"/>
        <v>1940</v>
      </c>
      <c r="P1121">
        <f t="shared" ca="1" si="213"/>
        <v>1940</v>
      </c>
      <c r="Q1121">
        <f t="shared" ca="1" si="213"/>
        <v>1940</v>
      </c>
      <c r="R1121">
        <f t="shared" ca="1" si="213"/>
        <v>1940</v>
      </c>
      <c r="S1121">
        <f t="shared" ca="1" si="213"/>
        <v>1940</v>
      </c>
      <c r="T1121">
        <f t="shared" ca="1" si="213"/>
        <v>1940</v>
      </c>
      <c r="U1121">
        <f t="shared" ca="1" si="213"/>
        <v>1940</v>
      </c>
      <c r="V1121">
        <f t="shared" ca="1" si="213"/>
        <v>1940</v>
      </c>
      <c r="W1121">
        <f t="shared" ca="1" si="213"/>
        <v>1940</v>
      </c>
    </row>
    <row r="1122" spans="1:23" x14ac:dyDescent="0.25">
      <c r="A1122" t="s">
        <v>226</v>
      </c>
      <c r="B1122" t="s">
        <v>5</v>
      </c>
      <c r="C1122" t="s">
        <v>15</v>
      </c>
      <c r="D1122" t="s">
        <v>16</v>
      </c>
      <c r="E1122" t="s">
        <v>207</v>
      </c>
      <c r="F1122" t="s">
        <v>228</v>
      </c>
      <c r="G1122" t="s">
        <v>79</v>
      </c>
      <c r="K1122" t="s">
        <v>73</v>
      </c>
      <c r="L1122" t="s">
        <v>78</v>
      </c>
      <c r="M1122" cm="1">
        <f t="array" aca="1" ref="M1122" ca="1">INDEX([3]!data,_xlfn.XMATCH(_xlfn.CONCAT(
SUBSTITUTE($A1122,LEFT($A1122,FIND($C1122,$A1122)+LEN($C1122)-1),),
$F1122),
[3]!index),_xlfn.XMATCH($G1122,[3]!header))</f>
        <v>2101</v>
      </c>
      <c r="N1122">
        <f t="shared" ca="1" si="213"/>
        <v>2101</v>
      </c>
      <c r="O1122">
        <f t="shared" ca="1" si="213"/>
        <v>2101</v>
      </c>
      <c r="P1122">
        <f t="shared" ca="1" si="213"/>
        <v>2101</v>
      </c>
      <c r="Q1122">
        <f t="shared" ca="1" si="213"/>
        <v>2101</v>
      </c>
      <c r="R1122">
        <f t="shared" ca="1" si="213"/>
        <v>2101</v>
      </c>
      <c r="S1122">
        <f t="shared" ca="1" si="213"/>
        <v>2101</v>
      </c>
      <c r="T1122">
        <f t="shared" ca="1" si="213"/>
        <v>2101</v>
      </c>
      <c r="U1122">
        <f t="shared" ca="1" si="213"/>
        <v>2101</v>
      </c>
      <c r="V1122">
        <f t="shared" ca="1" si="213"/>
        <v>2101</v>
      </c>
      <c r="W1122">
        <f t="shared" ca="1" si="213"/>
        <v>2101</v>
      </c>
    </row>
    <row r="1123" spans="1:23" x14ac:dyDescent="0.25">
      <c r="A1123" t="s">
        <v>226</v>
      </c>
      <c r="B1123" t="s">
        <v>5</v>
      </c>
      <c r="C1123" t="s">
        <v>15</v>
      </c>
      <c r="D1123" t="s">
        <v>16</v>
      </c>
      <c r="E1123" t="s">
        <v>207</v>
      </c>
      <c r="F1123" t="s">
        <v>228</v>
      </c>
      <c r="G1123" t="s">
        <v>80</v>
      </c>
      <c r="K1123" t="s">
        <v>73</v>
      </c>
      <c r="L1123" t="s">
        <v>81</v>
      </c>
      <c r="M1123" cm="1">
        <f t="array" aca="1" ref="M1123" ca="1">INDEX([3]!data,_xlfn.XMATCH(_xlfn.CONCAT(
SUBSTITUTE($A1123,LEFT($A1123,FIND($C1123,$A1123)+LEN($C1123)-1),),
$F1123),
[3]!index),_xlfn.XMATCH($G1123,[3]!header))</f>
        <v>10</v>
      </c>
      <c r="N1123">
        <f t="shared" ca="1" si="213"/>
        <v>10</v>
      </c>
      <c r="O1123">
        <f t="shared" ca="1" si="213"/>
        <v>10</v>
      </c>
      <c r="P1123">
        <f t="shared" ca="1" si="213"/>
        <v>10</v>
      </c>
      <c r="Q1123">
        <f t="shared" ca="1" si="213"/>
        <v>10</v>
      </c>
      <c r="R1123">
        <f t="shared" ca="1" si="213"/>
        <v>10</v>
      </c>
      <c r="S1123">
        <f t="shared" ca="1" si="213"/>
        <v>10</v>
      </c>
      <c r="T1123">
        <f t="shared" ca="1" si="213"/>
        <v>10</v>
      </c>
      <c r="U1123">
        <f t="shared" ca="1" si="213"/>
        <v>10</v>
      </c>
      <c r="V1123">
        <f t="shared" ca="1" si="213"/>
        <v>10</v>
      </c>
      <c r="W1123">
        <f t="shared" ca="1" si="213"/>
        <v>10</v>
      </c>
    </row>
    <row r="1124" spans="1:23" x14ac:dyDescent="0.25">
      <c r="A1124" t="s">
        <v>226</v>
      </c>
      <c r="B1124" t="s">
        <v>5</v>
      </c>
      <c r="C1124" t="s">
        <v>15</v>
      </c>
      <c r="D1124" t="s">
        <v>16</v>
      </c>
      <c r="E1124" t="s">
        <v>207</v>
      </c>
      <c r="F1124" t="s">
        <v>228</v>
      </c>
      <c r="G1124" t="s">
        <v>82</v>
      </c>
      <c r="K1124" t="s">
        <v>83</v>
      </c>
      <c r="L1124" t="s">
        <v>74</v>
      </c>
      <c r="M1124" cm="1">
        <f t="array" aca="1" ref="M1124" ca="1">INDEX([3]!data,_xlfn.XMATCH(_xlfn.CONCAT(
SUBSTITUTE($A1124,LEFT($A1124,FIND($C1124,$A1124)+LEN($C1124)-1),),
$F1124),
[3]!index),_xlfn.XMATCH(_xlfn.CONCAT($C1124,$G1124),[3]!header))</f>
        <v>0.9</v>
      </c>
    </row>
    <row r="1125" spans="1:23" x14ac:dyDescent="0.25">
      <c r="A1125" t="s">
        <v>226</v>
      </c>
      <c r="B1125" t="s">
        <v>5</v>
      </c>
      <c r="C1125" t="s">
        <v>15</v>
      </c>
      <c r="D1125" t="s">
        <v>16</v>
      </c>
      <c r="E1125" t="s">
        <v>207</v>
      </c>
      <c r="F1125" t="s">
        <v>228</v>
      </c>
      <c r="G1125" t="s">
        <v>84</v>
      </c>
      <c r="K1125" t="s">
        <v>73</v>
      </c>
      <c r="L1125" t="s">
        <v>85</v>
      </c>
      <c r="M1125" cm="1">
        <f t="array" aca="1" ref="M1125" ca="1">INDEX([3]!data,_xlfn.XMATCH(_xlfn.CONCAT(
SUBSTITUTE($A1125,LEFT($A1125,FIND($C1125,$A1125)+LEN($C1125)-1),),
$F1125),
[3]!index),_xlfn.XMATCH($G1125,[3]!header))</f>
        <v>940.65580799999998</v>
      </c>
      <c r="N1125">
        <f t="shared" ref="N1125:W1128" ca="1" si="214">M1125</f>
        <v>940.65580799999998</v>
      </c>
      <c r="O1125">
        <f t="shared" ca="1" si="214"/>
        <v>940.65580799999998</v>
      </c>
      <c r="P1125">
        <f t="shared" ca="1" si="214"/>
        <v>940.65580799999998</v>
      </c>
      <c r="Q1125">
        <f t="shared" ca="1" si="214"/>
        <v>940.65580799999998</v>
      </c>
      <c r="R1125">
        <f t="shared" ca="1" si="214"/>
        <v>940.65580799999998</v>
      </c>
      <c r="S1125">
        <f t="shared" ca="1" si="214"/>
        <v>940.65580799999998</v>
      </c>
      <c r="T1125">
        <f t="shared" ca="1" si="214"/>
        <v>940.65580799999998</v>
      </c>
      <c r="U1125">
        <f t="shared" ca="1" si="214"/>
        <v>940.65580799999998</v>
      </c>
      <c r="V1125">
        <f t="shared" ca="1" si="214"/>
        <v>940.65580799999998</v>
      </c>
      <c r="W1125">
        <f t="shared" ca="1" si="214"/>
        <v>940.65580799999998</v>
      </c>
    </row>
    <row r="1126" spans="1:23" x14ac:dyDescent="0.25">
      <c r="A1126" t="s">
        <v>226</v>
      </c>
      <c r="B1126" t="s">
        <v>5</v>
      </c>
      <c r="C1126" t="s">
        <v>15</v>
      </c>
      <c r="D1126" t="s">
        <v>16</v>
      </c>
      <c r="E1126" t="s">
        <v>207</v>
      </c>
      <c r="F1126" t="s">
        <v>228</v>
      </c>
      <c r="G1126" t="s">
        <v>86</v>
      </c>
      <c r="K1126" t="s">
        <v>73</v>
      </c>
      <c r="L1126" t="s">
        <v>87</v>
      </c>
      <c r="M1126" cm="1">
        <f t="array" aca="1" ref="M1126" ca="1">INDEX([3]!data,_xlfn.XMATCH(_xlfn.CONCAT(
SUBSTITUTE($A1126,LEFT($A1126,FIND($C1126,$A1126)+LEN($C1126)-1),),
$F1126),
[3]!index),_xlfn.XMATCH($G1126,[3]!header))</f>
        <v>112944.127565207</v>
      </c>
      <c r="N1126">
        <f t="shared" ca="1" si="214"/>
        <v>112944.127565207</v>
      </c>
      <c r="O1126">
        <f t="shared" ca="1" si="214"/>
        <v>112944.127565207</v>
      </c>
      <c r="P1126">
        <f t="shared" ca="1" si="214"/>
        <v>112944.127565207</v>
      </c>
      <c r="Q1126">
        <f t="shared" ca="1" si="214"/>
        <v>112944.127565207</v>
      </c>
      <c r="R1126">
        <f t="shared" ca="1" si="214"/>
        <v>112944.127565207</v>
      </c>
      <c r="S1126">
        <f t="shared" ca="1" si="214"/>
        <v>112944.127565207</v>
      </c>
      <c r="T1126">
        <f t="shared" ca="1" si="214"/>
        <v>112944.127565207</v>
      </c>
      <c r="U1126">
        <f t="shared" ca="1" si="214"/>
        <v>112944.127565207</v>
      </c>
      <c r="V1126">
        <f t="shared" ca="1" si="214"/>
        <v>112944.127565207</v>
      </c>
      <c r="W1126">
        <f t="shared" ca="1" si="214"/>
        <v>112944.127565207</v>
      </c>
    </row>
    <row r="1127" spans="1:23" x14ac:dyDescent="0.25">
      <c r="A1127" t="s">
        <v>226</v>
      </c>
      <c r="B1127" t="s">
        <v>5</v>
      </c>
      <c r="C1127" t="s">
        <v>15</v>
      </c>
      <c r="D1127" t="s">
        <v>16</v>
      </c>
      <c r="E1127" t="s">
        <v>207</v>
      </c>
      <c r="F1127" t="s">
        <v>228</v>
      </c>
      <c r="G1127" t="s">
        <v>88</v>
      </c>
      <c r="K1127" t="s">
        <v>73</v>
      </c>
      <c r="L1127" t="s">
        <v>87</v>
      </c>
      <c r="M1127" cm="1">
        <f t="array" aca="1" ref="M1127" ca="1">INDEX([3]!data,_xlfn.XMATCH(_xlfn.CONCAT(
SUBSTITUTE($A1127,LEFT($A1127,FIND($C1127,$A1127)+LEN($C1127)-1),),
$F1127),
[3]!index),_xlfn.XMATCH($G1127,[3]!header))</f>
        <v>625.68748094067701</v>
      </c>
      <c r="N1127">
        <f t="shared" ca="1" si="214"/>
        <v>625.68748094067701</v>
      </c>
      <c r="O1127">
        <f t="shared" ca="1" si="214"/>
        <v>625.68748094067701</v>
      </c>
      <c r="P1127">
        <f t="shared" ca="1" si="214"/>
        <v>625.68748094067701</v>
      </c>
      <c r="Q1127">
        <f t="shared" ca="1" si="214"/>
        <v>625.68748094067701</v>
      </c>
      <c r="R1127">
        <f t="shared" ca="1" si="214"/>
        <v>625.68748094067701</v>
      </c>
      <c r="S1127">
        <f t="shared" ca="1" si="214"/>
        <v>625.68748094067701</v>
      </c>
      <c r="T1127">
        <f t="shared" ca="1" si="214"/>
        <v>625.68748094067701</v>
      </c>
      <c r="U1127">
        <f t="shared" ca="1" si="214"/>
        <v>625.68748094067701</v>
      </c>
      <c r="V1127">
        <f t="shared" ca="1" si="214"/>
        <v>625.68748094067701</v>
      </c>
      <c r="W1127">
        <f t="shared" ca="1" si="214"/>
        <v>625.68748094067701</v>
      </c>
    </row>
    <row r="1128" spans="1:23" x14ac:dyDescent="0.25">
      <c r="A1128" t="s">
        <v>226</v>
      </c>
      <c r="B1128" t="s">
        <v>5</v>
      </c>
      <c r="C1128" t="s">
        <v>15</v>
      </c>
      <c r="D1128" t="s">
        <v>16</v>
      </c>
      <c r="E1128" t="s">
        <v>207</v>
      </c>
      <c r="F1128" t="s">
        <v>228</v>
      </c>
      <c r="G1128" t="s">
        <v>17</v>
      </c>
      <c r="J1128" t="s">
        <v>188</v>
      </c>
      <c r="K1128" t="s">
        <v>90</v>
      </c>
      <c r="L1128" t="str" cm="1">
        <f t="array" aca="1" ref="L1128" ca="1">INDEX([3]!data_multi,_xlfn.XMATCH(_xlfn.CONCAT(
SUBSTITUTE($A1128,LEFT($A1128,FIND($C1128,$A1128)+LEN($C1128)-1),),
$F1128:$I1128,
SUBSTITUTE($J1128,LEFT($A1128,FIND($C1128,$A1128)+LEN($C1128)-1),)),
[3]!index_multi),_xlfn.XMATCH(L$2,[3]!header_multi))</f>
        <v>GJ</v>
      </c>
      <c r="M1128" cm="1">
        <f t="array" aca="1" ref="M1128" ca="1">INDEX([3]!data_multi,_xlfn.XMATCH(_xlfn.CONCAT(
SUBSTITUTE($A1128,LEFT($A1128,FIND($C1128,$A1128)+LEN($C1128)-1),),
$F1128:$I1128,
SUBSTITUTE($J1128,LEFT($A1128,FIND($C1128,$A1128)+LEN($C1128)-1),)),
[3]!index_multi),_xlfn.XMATCH(M$2,[3]!header_multi))</f>
        <v>3.7139707695644502</v>
      </c>
      <c r="N1128">
        <f t="shared" ca="1" si="214"/>
        <v>3.7139707695644502</v>
      </c>
      <c r="O1128">
        <f t="shared" ca="1" si="214"/>
        <v>3.7139707695644502</v>
      </c>
      <c r="P1128">
        <f t="shared" ca="1" si="214"/>
        <v>3.7139707695644502</v>
      </c>
      <c r="Q1128">
        <f t="shared" ca="1" si="214"/>
        <v>3.7139707695644502</v>
      </c>
      <c r="R1128">
        <f t="shared" ca="1" si="214"/>
        <v>3.7139707695644502</v>
      </c>
      <c r="S1128">
        <f t="shared" ca="1" si="214"/>
        <v>3.7139707695644502</v>
      </c>
      <c r="T1128">
        <f t="shared" ca="1" si="214"/>
        <v>3.7139707695644502</v>
      </c>
      <c r="U1128">
        <f t="shared" ca="1" si="214"/>
        <v>3.7139707695644502</v>
      </c>
      <c r="V1128">
        <f t="shared" ca="1" si="214"/>
        <v>3.7139707695644502</v>
      </c>
      <c r="W1128">
        <f t="shared" ca="1" si="214"/>
        <v>3.7139707695644502</v>
      </c>
    </row>
    <row r="1129" spans="1:23" x14ac:dyDescent="0.25">
      <c r="A1129" t="s">
        <v>226</v>
      </c>
      <c r="B1129" t="s">
        <v>5</v>
      </c>
      <c r="C1129" t="s">
        <v>15</v>
      </c>
      <c r="D1129" t="s">
        <v>16</v>
      </c>
      <c r="E1129" t="s">
        <v>207</v>
      </c>
      <c r="F1129" t="s">
        <v>229</v>
      </c>
      <c r="G1129" t="s">
        <v>6</v>
      </c>
    </row>
    <row r="1130" spans="1:23" x14ac:dyDescent="0.25">
      <c r="A1130" t="s">
        <v>226</v>
      </c>
      <c r="B1130" t="s">
        <v>5</v>
      </c>
      <c r="C1130" t="s">
        <v>15</v>
      </c>
      <c r="D1130" t="s">
        <v>16</v>
      </c>
      <c r="E1130" t="s">
        <v>207</v>
      </c>
      <c r="F1130" t="s">
        <v>229</v>
      </c>
      <c r="G1130" t="s">
        <v>77</v>
      </c>
      <c r="K1130" t="s">
        <v>73</v>
      </c>
      <c r="L1130" t="s">
        <v>78</v>
      </c>
      <c r="M1130" cm="1">
        <f t="array" aca="1" ref="M1130" ca="1">INDEX([3]!data,_xlfn.XMATCH(_xlfn.CONCAT(
SUBSTITUTE($A1130,LEFT($A1130,FIND($C1130,$A1130)+LEN($C1130)-1),),
$F1130),
[3]!index),_xlfn.XMATCH($G1130,[3]!header))</f>
        <v>1940</v>
      </c>
      <c r="N1130">
        <f t="shared" ref="N1130:W1132" ca="1" si="215">M1130</f>
        <v>1940</v>
      </c>
      <c r="O1130">
        <f t="shared" ca="1" si="215"/>
        <v>1940</v>
      </c>
      <c r="P1130">
        <f t="shared" ca="1" si="215"/>
        <v>1940</v>
      </c>
      <c r="Q1130">
        <f t="shared" ca="1" si="215"/>
        <v>1940</v>
      </c>
      <c r="R1130">
        <f t="shared" ca="1" si="215"/>
        <v>1940</v>
      </c>
      <c r="S1130">
        <f t="shared" ca="1" si="215"/>
        <v>1940</v>
      </c>
      <c r="T1130">
        <f t="shared" ca="1" si="215"/>
        <v>1940</v>
      </c>
      <c r="U1130">
        <f t="shared" ca="1" si="215"/>
        <v>1940</v>
      </c>
      <c r="V1130">
        <f t="shared" ca="1" si="215"/>
        <v>1940</v>
      </c>
      <c r="W1130">
        <f t="shared" ca="1" si="215"/>
        <v>1940</v>
      </c>
    </row>
    <row r="1131" spans="1:23" x14ac:dyDescent="0.25">
      <c r="A1131" t="s">
        <v>226</v>
      </c>
      <c r="B1131" t="s">
        <v>5</v>
      </c>
      <c r="C1131" t="s">
        <v>15</v>
      </c>
      <c r="D1131" t="s">
        <v>16</v>
      </c>
      <c r="E1131" t="s">
        <v>207</v>
      </c>
      <c r="F1131" t="s">
        <v>229</v>
      </c>
      <c r="G1131" t="s">
        <v>79</v>
      </c>
      <c r="K1131" t="s">
        <v>73</v>
      </c>
      <c r="L1131" t="s">
        <v>78</v>
      </c>
      <c r="M1131" cm="1">
        <f t="array" aca="1" ref="M1131" ca="1">INDEX([3]!data,_xlfn.XMATCH(_xlfn.CONCAT(
SUBSTITUTE($A1131,LEFT($A1131,FIND($C1131,$A1131)+LEN($C1131)-1),),
$F1131),
[3]!index),_xlfn.XMATCH($G1131,[3]!header))</f>
        <v>2101</v>
      </c>
      <c r="N1131">
        <f t="shared" ca="1" si="215"/>
        <v>2101</v>
      </c>
      <c r="O1131">
        <f t="shared" ca="1" si="215"/>
        <v>2101</v>
      </c>
      <c r="P1131">
        <f t="shared" ca="1" si="215"/>
        <v>2101</v>
      </c>
      <c r="Q1131">
        <f t="shared" ca="1" si="215"/>
        <v>2101</v>
      </c>
      <c r="R1131">
        <f t="shared" ca="1" si="215"/>
        <v>2101</v>
      </c>
      <c r="S1131">
        <f t="shared" ca="1" si="215"/>
        <v>2101</v>
      </c>
      <c r="T1131">
        <f t="shared" ca="1" si="215"/>
        <v>2101</v>
      </c>
      <c r="U1131">
        <f t="shared" ca="1" si="215"/>
        <v>2101</v>
      </c>
      <c r="V1131">
        <f t="shared" ca="1" si="215"/>
        <v>2101</v>
      </c>
      <c r="W1131">
        <f t="shared" ca="1" si="215"/>
        <v>2101</v>
      </c>
    </row>
    <row r="1132" spans="1:23" x14ac:dyDescent="0.25">
      <c r="A1132" t="s">
        <v>226</v>
      </c>
      <c r="B1132" t="s">
        <v>5</v>
      </c>
      <c r="C1132" t="s">
        <v>15</v>
      </c>
      <c r="D1132" t="s">
        <v>16</v>
      </c>
      <c r="E1132" t="s">
        <v>207</v>
      </c>
      <c r="F1132" t="s">
        <v>229</v>
      </c>
      <c r="G1132" t="s">
        <v>80</v>
      </c>
      <c r="K1132" t="s">
        <v>73</v>
      </c>
      <c r="L1132" t="s">
        <v>81</v>
      </c>
      <c r="M1132" cm="1">
        <f t="array" aca="1" ref="M1132" ca="1">INDEX([3]!data,_xlfn.XMATCH(_xlfn.CONCAT(
SUBSTITUTE($A1132,LEFT($A1132,FIND($C1132,$A1132)+LEN($C1132)-1),),
$F1132),
[3]!index),_xlfn.XMATCH($G1132,[3]!header))</f>
        <v>10</v>
      </c>
      <c r="N1132">
        <f t="shared" ca="1" si="215"/>
        <v>10</v>
      </c>
      <c r="O1132">
        <f t="shared" ca="1" si="215"/>
        <v>10</v>
      </c>
      <c r="P1132">
        <f t="shared" ca="1" si="215"/>
        <v>10</v>
      </c>
      <c r="Q1132">
        <f t="shared" ca="1" si="215"/>
        <v>10</v>
      </c>
      <c r="R1132">
        <f t="shared" ca="1" si="215"/>
        <v>10</v>
      </c>
      <c r="S1132">
        <f t="shared" ca="1" si="215"/>
        <v>10</v>
      </c>
      <c r="T1132">
        <f t="shared" ca="1" si="215"/>
        <v>10</v>
      </c>
      <c r="U1132">
        <f t="shared" ca="1" si="215"/>
        <v>10</v>
      </c>
      <c r="V1132">
        <f t="shared" ca="1" si="215"/>
        <v>10</v>
      </c>
      <c r="W1132">
        <f t="shared" ca="1" si="215"/>
        <v>10</v>
      </c>
    </row>
    <row r="1133" spans="1:23" x14ac:dyDescent="0.25">
      <c r="A1133" t="s">
        <v>226</v>
      </c>
      <c r="B1133" t="s">
        <v>5</v>
      </c>
      <c r="C1133" t="s">
        <v>15</v>
      </c>
      <c r="D1133" t="s">
        <v>16</v>
      </c>
      <c r="E1133" t="s">
        <v>207</v>
      </c>
      <c r="F1133" t="s">
        <v>229</v>
      </c>
      <c r="G1133" t="s">
        <v>82</v>
      </c>
      <c r="K1133" t="s">
        <v>83</v>
      </c>
      <c r="L1133" t="s">
        <v>74</v>
      </c>
      <c r="M1133" cm="1">
        <f t="array" aca="1" ref="M1133" ca="1">INDEX([3]!data,_xlfn.XMATCH(_xlfn.CONCAT(
SUBSTITUTE($A1133,LEFT($A1133,FIND($C1133,$A1133)+LEN($C1133)-1),),
$F1133),
[3]!index),_xlfn.XMATCH(_xlfn.CONCAT($C1133,$G1133),[3]!header))</f>
        <v>0.1</v>
      </c>
    </row>
    <row r="1134" spans="1:23" x14ac:dyDescent="0.25">
      <c r="A1134" t="s">
        <v>226</v>
      </c>
      <c r="B1134" t="s">
        <v>5</v>
      </c>
      <c r="C1134" t="s">
        <v>15</v>
      </c>
      <c r="D1134" t="s">
        <v>16</v>
      </c>
      <c r="E1134" t="s">
        <v>207</v>
      </c>
      <c r="F1134" t="s">
        <v>229</v>
      </c>
      <c r="G1134" t="s">
        <v>84</v>
      </c>
      <c r="K1134" t="s">
        <v>73</v>
      </c>
      <c r="L1134" t="s">
        <v>85</v>
      </c>
      <c r="M1134" cm="1">
        <f t="array" aca="1" ref="M1134" ca="1">INDEX([3]!data,_xlfn.XMATCH(_xlfn.CONCAT(
SUBSTITUTE($A1134,LEFT($A1134,FIND($C1134,$A1134)+LEN($C1134)-1),),
$F1134),
[3]!index),_xlfn.XMATCH($G1134,[3]!header))</f>
        <v>940.65580799999998</v>
      </c>
      <c r="N1134">
        <f t="shared" ref="N1134:W1137" ca="1" si="216">M1134</f>
        <v>940.65580799999998</v>
      </c>
      <c r="O1134">
        <f t="shared" ca="1" si="216"/>
        <v>940.65580799999998</v>
      </c>
      <c r="P1134">
        <f t="shared" ca="1" si="216"/>
        <v>940.65580799999998</v>
      </c>
      <c r="Q1134">
        <f t="shared" ca="1" si="216"/>
        <v>940.65580799999998</v>
      </c>
      <c r="R1134">
        <f t="shared" ca="1" si="216"/>
        <v>940.65580799999998</v>
      </c>
      <c r="S1134">
        <f t="shared" ca="1" si="216"/>
        <v>940.65580799999998</v>
      </c>
      <c r="T1134">
        <f t="shared" ca="1" si="216"/>
        <v>940.65580799999998</v>
      </c>
      <c r="U1134">
        <f t="shared" ca="1" si="216"/>
        <v>940.65580799999998</v>
      </c>
      <c r="V1134">
        <f t="shared" ca="1" si="216"/>
        <v>940.65580799999998</v>
      </c>
      <c r="W1134">
        <f t="shared" ca="1" si="216"/>
        <v>940.65580799999998</v>
      </c>
    </row>
    <row r="1135" spans="1:23" x14ac:dyDescent="0.25">
      <c r="A1135" t="s">
        <v>226</v>
      </c>
      <c r="B1135" t="s">
        <v>5</v>
      </c>
      <c r="C1135" t="s">
        <v>15</v>
      </c>
      <c r="D1135" t="s">
        <v>16</v>
      </c>
      <c r="E1135" t="s">
        <v>207</v>
      </c>
      <c r="F1135" t="s">
        <v>229</v>
      </c>
      <c r="G1135" t="s">
        <v>86</v>
      </c>
      <c r="K1135" t="s">
        <v>73</v>
      </c>
      <c r="L1135" t="s">
        <v>87</v>
      </c>
      <c r="M1135" cm="1">
        <f t="array" aca="1" ref="M1135" ca="1">INDEX([3]!data,_xlfn.XMATCH(_xlfn.CONCAT(
SUBSTITUTE($A1135,LEFT($A1135,FIND($C1135,$A1135)+LEN($C1135)-1),),
$F1135),
[3]!index),_xlfn.XMATCH($G1135,[3]!header))</f>
        <v>146783.60643594901</v>
      </c>
      <c r="N1135">
        <f t="shared" ca="1" si="216"/>
        <v>146783.60643594901</v>
      </c>
      <c r="O1135">
        <f t="shared" ca="1" si="216"/>
        <v>146783.60643594901</v>
      </c>
      <c r="P1135">
        <f t="shared" ca="1" si="216"/>
        <v>146783.60643594901</v>
      </c>
      <c r="Q1135">
        <f t="shared" ca="1" si="216"/>
        <v>146783.60643594901</v>
      </c>
      <c r="R1135">
        <f t="shared" ca="1" si="216"/>
        <v>146783.60643594901</v>
      </c>
      <c r="S1135">
        <f t="shared" ca="1" si="216"/>
        <v>146783.60643594901</v>
      </c>
      <c r="T1135">
        <f t="shared" ca="1" si="216"/>
        <v>146783.60643594901</v>
      </c>
      <c r="U1135">
        <f t="shared" ca="1" si="216"/>
        <v>146783.60643594901</v>
      </c>
      <c r="V1135">
        <f t="shared" ca="1" si="216"/>
        <v>146783.60643594901</v>
      </c>
      <c r="W1135">
        <f t="shared" ca="1" si="216"/>
        <v>146783.60643594901</v>
      </c>
    </row>
    <row r="1136" spans="1:23" x14ac:dyDescent="0.25">
      <c r="A1136" t="s">
        <v>226</v>
      </c>
      <c r="B1136" t="s">
        <v>5</v>
      </c>
      <c r="C1136" t="s">
        <v>15</v>
      </c>
      <c r="D1136" t="s">
        <v>16</v>
      </c>
      <c r="E1136" t="s">
        <v>207</v>
      </c>
      <c r="F1136" t="s">
        <v>229</v>
      </c>
      <c r="G1136" t="s">
        <v>88</v>
      </c>
      <c r="K1136" t="s">
        <v>73</v>
      </c>
      <c r="L1136" t="s">
        <v>87</v>
      </c>
      <c r="M1136" cm="1">
        <f t="array" aca="1" ref="M1136" ca="1">INDEX([3]!data,_xlfn.XMATCH(_xlfn.CONCAT(
SUBSTITUTE($A1136,LEFT($A1136,FIND($C1136,$A1136)+LEN($C1136)-1),),
$F1136),
[3]!index),_xlfn.XMATCH($G1136,[3]!header))</f>
        <v>625.68748094067701</v>
      </c>
      <c r="N1136">
        <f t="shared" ca="1" si="216"/>
        <v>625.68748094067701</v>
      </c>
      <c r="O1136">
        <f t="shared" ca="1" si="216"/>
        <v>625.68748094067701</v>
      </c>
      <c r="P1136">
        <f t="shared" ca="1" si="216"/>
        <v>625.68748094067701</v>
      </c>
      <c r="Q1136">
        <f t="shared" ca="1" si="216"/>
        <v>625.68748094067701</v>
      </c>
      <c r="R1136">
        <f t="shared" ca="1" si="216"/>
        <v>625.68748094067701</v>
      </c>
      <c r="S1136">
        <f t="shared" ca="1" si="216"/>
        <v>625.68748094067701</v>
      </c>
      <c r="T1136">
        <f t="shared" ca="1" si="216"/>
        <v>625.68748094067701</v>
      </c>
      <c r="U1136">
        <f t="shared" ca="1" si="216"/>
        <v>625.68748094067701</v>
      </c>
      <c r="V1136">
        <f t="shared" ca="1" si="216"/>
        <v>625.68748094067701</v>
      </c>
      <c r="W1136">
        <f t="shared" ca="1" si="216"/>
        <v>625.68748094067701</v>
      </c>
    </row>
    <row r="1137" spans="1:23" x14ac:dyDescent="0.25">
      <c r="A1137" t="s">
        <v>226</v>
      </c>
      <c r="B1137" t="s">
        <v>5</v>
      </c>
      <c r="C1137" t="s">
        <v>15</v>
      </c>
      <c r="D1137" t="s">
        <v>16</v>
      </c>
      <c r="E1137" t="s">
        <v>207</v>
      </c>
      <c r="F1137" t="s">
        <v>229</v>
      </c>
      <c r="G1137" t="s">
        <v>17</v>
      </c>
      <c r="J1137" t="s">
        <v>188</v>
      </c>
      <c r="K1137" t="s">
        <v>90</v>
      </c>
      <c r="L1137" t="str" cm="1">
        <f t="array" aca="1" ref="L1137" ca="1">INDEX([3]!data_multi,_xlfn.XMATCH(_xlfn.CONCAT(
SUBSTITUTE($A1137,LEFT($A1137,FIND($C1137,$A1137)+LEN($C1137)-1),),
$F1137:$I1137,
SUBSTITUTE($J1137,LEFT($A1137,FIND($C1137,$A1137)+LEN($C1137)-1),)),
[3]!index_multi),_xlfn.XMATCH(L$2,[3]!header_multi))</f>
        <v>GJ</v>
      </c>
      <c r="M1137" cm="1">
        <f t="array" aca="1" ref="M1137" ca="1">INDEX([3]!data_multi,_xlfn.XMATCH(_xlfn.CONCAT(
SUBSTITUTE($A1137,LEFT($A1137,FIND($C1137,$A1137)+LEN($C1137)-1),),
$F1137:$I1137,
SUBSTITUTE($J1137,LEFT($A1137,FIND($C1137,$A1137)+LEN($C1137)-1),)),
[3]!index_multi),_xlfn.XMATCH(M$2,[3]!header_multi))</f>
        <v>1.90549143576874</v>
      </c>
      <c r="N1137">
        <f t="shared" ca="1" si="216"/>
        <v>1.90549143576874</v>
      </c>
      <c r="O1137">
        <f t="shared" ca="1" si="216"/>
        <v>1.90549143576874</v>
      </c>
      <c r="P1137">
        <f t="shared" ca="1" si="216"/>
        <v>1.90549143576874</v>
      </c>
      <c r="Q1137">
        <f t="shared" ca="1" si="216"/>
        <v>1.90549143576874</v>
      </c>
      <c r="R1137">
        <f t="shared" ca="1" si="216"/>
        <v>1.90549143576874</v>
      </c>
      <c r="S1137">
        <f t="shared" ca="1" si="216"/>
        <v>1.90549143576874</v>
      </c>
      <c r="T1137">
        <f t="shared" ca="1" si="216"/>
        <v>1.90549143576874</v>
      </c>
      <c r="U1137">
        <f t="shared" ca="1" si="216"/>
        <v>1.90549143576874</v>
      </c>
      <c r="V1137">
        <f t="shared" ca="1" si="216"/>
        <v>1.90549143576874</v>
      </c>
      <c r="W1137">
        <f t="shared" ca="1" si="216"/>
        <v>1.90549143576874</v>
      </c>
    </row>
    <row r="1138" spans="1:23" x14ac:dyDescent="0.25">
      <c r="A1138" t="s">
        <v>227</v>
      </c>
      <c r="B1138" t="s">
        <v>5</v>
      </c>
      <c r="C1138" t="s">
        <v>15</v>
      </c>
      <c r="D1138" t="s">
        <v>16</v>
      </c>
      <c r="E1138" t="s">
        <v>214</v>
      </c>
      <c r="G1138" t="s">
        <v>20</v>
      </c>
      <c r="K1138" t="s">
        <v>21</v>
      </c>
      <c r="L1138" t="str" cm="1">
        <f t="array" aca="1" ref="L1138" ca="1">INDEX([1]!data,_xlfn.XMATCH(_xlfn.CONCAT(
SUBSTITUTE($A1138,LEFT($A1138,FIND($C1138,$A1138)+LEN($C1138)-1),),
$F1138:$I1138,
SUBSTITUTE($J1138,LEFT($A1138,FIND($C1138,$A1138)+LEN($C1138)-1),)),
[1]!index),_xlfn.XMATCH(L$2,[1]!header))</f>
        <v>GJ</v>
      </c>
    </row>
    <row r="1139" spans="1:23" x14ac:dyDescent="0.25">
      <c r="A1139" t="s">
        <v>227</v>
      </c>
      <c r="B1139" t="s">
        <v>5</v>
      </c>
      <c r="C1139" t="s">
        <v>15</v>
      </c>
      <c r="D1139" t="s">
        <v>16</v>
      </c>
      <c r="E1139" t="s">
        <v>214</v>
      </c>
      <c r="G1139" t="s">
        <v>22</v>
      </c>
      <c r="H1139" t="s">
        <v>71</v>
      </c>
    </row>
    <row r="1140" spans="1:23" x14ac:dyDescent="0.25">
      <c r="A1140" t="s">
        <v>227</v>
      </c>
      <c r="B1140" t="s">
        <v>5</v>
      </c>
      <c r="C1140" t="s">
        <v>15</v>
      </c>
      <c r="D1140" t="s">
        <v>16</v>
      </c>
      <c r="E1140" t="s">
        <v>214</v>
      </c>
      <c r="G1140" t="s">
        <v>72</v>
      </c>
      <c r="K1140" t="s">
        <v>73</v>
      </c>
      <c r="L1140" t="s">
        <v>74</v>
      </c>
      <c r="M1140" cm="1">
        <f t="array" aca="1" ref="M1140" ca="1">INDEX([3]!data,_xlfn.XMATCH(_xlfn.CONCAT(
SUBSTITUTE($A1140,LEFT($A1140,FIND($C1140,$A1140)+LEN($C1140)-1),),
$F1140),
[3]!index),_xlfn.XMATCH($G1140,[3]!header))</f>
        <v>0.5</v>
      </c>
      <c r="N1140">
        <f t="shared" ref="N1140:W1141" ca="1" si="217">M1140</f>
        <v>0.5</v>
      </c>
      <c r="O1140">
        <f t="shared" ca="1" si="217"/>
        <v>0.5</v>
      </c>
      <c r="P1140">
        <f t="shared" ca="1" si="217"/>
        <v>0.5</v>
      </c>
      <c r="Q1140">
        <f t="shared" ca="1" si="217"/>
        <v>0.5</v>
      </c>
      <c r="R1140">
        <f t="shared" ca="1" si="217"/>
        <v>0.5</v>
      </c>
      <c r="S1140">
        <f t="shared" ca="1" si="217"/>
        <v>0.5</v>
      </c>
      <c r="T1140">
        <f t="shared" ca="1" si="217"/>
        <v>0.5</v>
      </c>
      <c r="U1140">
        <f t="shared" ca="1" si="217"/>
        <v>0.5</v>
      </c>
      <c r="V1140">
        <f t="shared" ca="1" si="217"/>
        <v>0.5</v>
      </c>
      <c r="W1140">
        <f t="shared" ca="1" si="217"/>
        <v>0.5</v>
      </c>
    </row>
    <row r="1141" spans="1:23" x14ac:dyDescent="0.25">
      <c r="A1141" t="s">
        <v>227</v>
      </c>
      <c r="B1141" t="s">
        <v>5</v>
      </c>
      <c r="C1141" t="s">
        <v>15</v>
      </c>
      <c r="D1141" t="s">
        <v>16</v>
      </c>
      <c r="E1141" t="s">
        <v>214</v>
      </c>
      <c r="G1141" t="s">
        <v>75</v>
      </c>
      <c r="K1141" t="s">
        <v>73</v>
      </c>
      <c r="M1141" cm="1">
        <f t="array" aca="1" ref="M1141" ca="1">INDEX([3]!data,_xlfn.XMATCH(_xlfn.CONCAT(
SUBSTITUTE($A1141,LEFT($A1141,FIND($C1141,$A1141)+LEN($C1141)-1),),
$F1141),
[3]!index),_xlfn.XMATCH($G1141,[3]!header))</f>
        <v>10</v>
      </c>
      <c r="N1141">
        <f t="shared" ca="1" si="217"/>
        <v>10</v>
      </c>
      <c r="O1141">
        <f t="shared" ca="1" si="217"/>
        <v>10</v>
      </c>
      <c r="P1141">
        <f t="shared" ca="1" si="217"/>
        <v>10</v>
      </c>
      <c r="Q1141">
        <f t="shared" ca="1" si="217"/>
        <v>10</v>
      </c>
      <c r="R1141">
        <f t="shared" ca="1" si="217"/>
        <v>10</v>
      </c>
      <c r="S1141">
        <f t="shared" ca="1" si="217"/>
        <v>10</v>
      </c>
      <c r="T1141">
        <f t="shared" ca="1" si="217"/>
        <v>10</v>
      </c>
      <c r="U1141">
        <f t="shared" ca="1" si="217"/>
        <v>10</v>
      </c>
      <c r="V1141">
        <f t="shared" ca="1" si="217"/>
        <v>10</v>
      </c>
      <c r="W1141">
        <f t="shared" ca="1" si="217"/>
        <v>10</v>
      </c>
    </row>
    <row r="1142" spans="1:23" x14ac:dyDescent="0.25">
      <c r="A1142" t="s">
        <v>227</v>
      </c>
      <c r="B1142" t="s">
        <v>5</v>
      </c>
      <c r="C1142" t="s">
        <v>15</v>
      </c>
      <c r="D1142" t="s">
        <v>16</v>
      </c>
      <c r="E1142" t="s">
        <v>214</v>
      </c>
      <c r="F1142" t="s">
        <v>228</v>
      </c>
      <c r="G1142" t="s">
        <v>6</v>
      </c>
    </row>
    <row r="1143" spans="1:23" x14ac:dyDescent="0.25">
      <c r="A1143" t="s">
        <v>227</v>
      </c>
      <c r="B1143" t="s">
        <v>5</v>
      </c>
      <c r="C1143" t="s">
        <v>15</v>
      </c>
      <c r="D1143" t="s">
        <v>16</v>
      </c>
      <c r="E1143" t="s">
        <v>214</v>
      </c>
      <c r="F1143" t="s">
        <v>228</v>
      </c>
      <c r="G1143" t="s">
        <v>77</v>
      </c>
      <c r="K1143" t="s">
        <v>73</v>
      </c>
      <c r="L1143" t="s">
        <v>78</v>
      </c>
      <c r="M1143" cm="1">
        <f t="array" aca="1" ref="M1143" ca="1">INDEX([3]!data,_xlfn.XMATCH(_xlfn.CONCAT(
SUBSTITUTE($A1143,LEFT($A1143,FIND($C1143,$A1143)+LEN($C1143)-1),),
$F1143),
[3]!index),_xlfn.XMATCH($G1143,[3]!header))</f>
        <v>1940</v>
      </c>
      <c r="N1143">
        <f t="shared" ref="N1143:W1145" ca="1" si="218">M1143</f>
        <v>1940</v>
      </c>
      <c r="O1143">
        <f t="shared" ca="1" si="218"/>
        <v>1940</v>
      </c>
      <c r="P1143">
        <f t="shared" ca="1" si="218"/>
        <v>1940</v>
      </c>
      <c r="Q1143">
        <f t="shared" ca="1" si="218"/>
        <v>1940</v>
      </c>
      <c r="R1143">
        <f t="shared" ca="1" si="218"/>
        <v>1940</v>
      </c>
      <c r="S1143">
        <f t="shared" ca="1" si="218"/>
        <v>1940</v>
      </c>
      <c r="T1143">
        <f t="shared" ca="1" si="218"/>
        <v>1940</v>
      </c>
      <c r="U1143">
        <f t="shared" ca="1" si="218"/>
        <v>1940</v>
      </c>
      <c r="V1143">
        <f t="shared" ca="1" si="218"/>
        <v>1940</v>
      </c>
      <c r="W1143">
        <f t="shared" ca="1" si="218"/>
        <v>1940</v>
      </c>
    </row>
    <row r="1144" spans="1:23" x14ac:dyDescent="0.25">
      <c r="A1144" t="s">
        <v>227</v>
      </c>
      <c r="B1144" t="s">
        <v>5</v>
      </c>
      <c r="C1144" t="s">
        <v>15</v>
      </c>
      <c r="D1144" t="s">
        <v>16</v>
      </c>
      <c r="E1144" t="s">
        <v>214</v>
      </c>
      <c r="F1144" t="s">
        <v>228</v>
      </c>
      <c r="G1144" t="s">
        <v>79</v>
      </c>
      <c r="K1144" t="s">
        <v>73</v>
      </c>
      <c r="L1144" t="s">
        <v>78</v>
      </c>
      <c r="M1144" cm="1">
        <f t="array" aca="1" ref="M1144" ca="1">INDEX([3]!data,_xlfn.XMATCH(_xlfn.CONCAT(
SUBSTITUTE($A1144,LEFT($A1144,FIND($C1144,$A1144)+LEN($C1144)-1),),
$F1144),
[3]!index),_xlfn.XMATCH($G1144,[3]!header))</f>
        <v>2101</v>
      </c>
      <c r="N1144">
        <f t="shared" ca="1" si="218"/>
        <v>2101</v>
      </c>
      <c r="O1144">
        <f t="shared" ca="1" si="218"/>
        <v>2101</v>
      </c>
      <c r="P1144">
        <f t="shared" ca="1" si="218"/>
        <v>2101</v>
      </c>
      <c r="Q1144">
        <f t="shared" ca="1" si="218"/>
        <v>2101</v>
      </c>
      <c r="R1144">
        <f t="shared" ca="1" si="218"/>
        <v>2101</v>
      </c>
      <c r="S1144">
        <f t="shared" ca="1" si="218"/>
        <v>2101</v>
      </c>
      <c r="T1144">
        <f t="shared" ca="1" si="218"/>
        <v>2101</v>
      </c>
      <c r="U1144">
        <f t="shared" ca="1" si="218"/>
        <v>2101</v>
      </c>
      <c r="V1144">
        <f t="shared" ca="1" si="218"/>
        <v>2101</v>
      </c>
      <c r="W1144">
        <f t="shared" ca="1" si="218"/>
        <v>2101</v>
      </c>
    </row>
    <row r="1145" spans="1:23" x14ac:dyDescent="0.25">
      <c r="A1145" t="s">
        <v>227</v>
      </c>
      <c r="B1145" t="s">
        <v>5</v>
      </c>
      <c r="C1145" t="s">
        <v>15</v>
      </c>
      <c r="D1145" t="s">
        <v>16</v>
      </c>
      <c r="E1145" t="s">
        <v>214</v>
      </c>
      <c r="F1145" t="s">
        <v>228</v>
      </c>
      <c r="G1145" t="s">
        <v>80</v>
      </c>
      <c r="K1145" t="s">
        <v>73</v>
      </c>
      <c r="L1145" t="s">
        <v>81</v>
      </c>
      <c r="M1145" cm="1">
        <f t="array" aca="1" ref="M1145" ca="1">INDEX([3]!data,_xlfn.XMATCH(_xlfn.CONCAT(
SUBSTITUTE($A1145,LEFT($A1145,FIND($C1145,$A1145)+LEN($C1145)-1),),
$F1145),
[3]!index),_xlfn.XMATCH($G1145,[3]!header))</f>
        <v>10</v>
      </c>
      <c r="N1145">
        <f t="shared" ca="1" si="218"/>
        <v>10</v>
      </c>
      <c r="O1145">
        <f t="shared" ca="1" si="218"/>
        <v>10</v>
      </c>
      <c r="P1145">
        <f t="shared" ca="1" si="218"/>
        <v>10</v>
      </c>
      <c r="Q1145">
        <f t="shared" ca="1" si="218"/>
        <v>10</v>
      </c>
      <c r="R1145">
        <f t="shared" ca="1" si="218"/>
        <v>10</v>
      </c>
      <c r="S1145">
        <f t="shared" ca="1" si="218"/>
        <v>10</v>
      </c>
      <c r="T1145">
        <f t="shared" ca="1" si="218"/>
        <v>10</v>
      </c>
      <c r="U1145">
        <f t="shared" ca="1" si="218"/>
        <v>10</v>
      </c>
      <c r="V1145">
        <f t="shared" ca="1" si="218"/>
        <v>10</v>
      </c>
      <c r="W1145">
        <f t="shared" ca="1" si="218"/>
        <v>10</v>
      </c>
    </row>
    <row r="1146" spans="1:23" x14ac:dyDescent="0.25">
      <c r="A1146" t="s">
        <v>227</v>
      </c>
      <c r="B1146" t="s">
        <v>5</v>
      </c>
      <c r="C1146" t="s">
        <v>15</v>
      </c>
      <c r="D1146" t="s">
        <v>16</v>
      </c>
      <c r="E1146" t="s">
        <v>214</v>
      </c>
      <c r="F1146" t="s">
        <v>228</v>
      </c>
      <c r="G1146" t="s">
        <v>82</v>
      </c>
      <c r="K1146" t="s">
        <v>83</v>
      </c>
      <c r="L1146" t="s">
        <v>74</v>
      </c>
      <c r="M1146" cm="1">
        <f t="array" aca="1" ref="M1146" ca="1">INDEX([3]!data,_xlfn.XMATCH(_xlfn.CONCAT(
SUBSTITUTE($A1146,LEFT($A1146,FIND($C1146,$A1146)+LEN($C1146)-1),),
$F1146),
[3]!index),_xlfn.XMATCH(_xlfn.CONCAT($C1146,$G1146),[3]!header))</f>
        <v>0.9</v>
      </c>
    </row>
    <row r="1147" spans="1:23" x14ac:dyDescent="0.25">
      <c r="A1147" t="s">
        <v>227</v>
      </c>
      <c r="B1147" t="s">
        <v>5</v>
      </c>
      <c r="C1147" t="s">
        <v>15</v>
      </c>
      <c r="D1147" t="s">
        <v>16</v>
      </c>
      <c r="E1147" t="s">
        <v>214</v>
      </c>
      <c r="F1147" t="s">
        <v>228</v>
      </c>
      <c r="G1147" t="s">
        <v>84</v>
      </c>
      <c r="K1147" t="s">
        <v>73</v>
      </c>
      <c r="L1147" t="s">
        <v>85</v>
      </c>
      <c r="M1147" cm="1">
        <f t="array" aca="1" ref="M1147" ca="1">INDEX([3]!data,_xlfn.XMATCH(_xlfn.CONCAT(
SUBSTITUTE($A1147,LEFT($A1147,FIND($C1147,$A1147)+LEN($C1147)-1),),
$F1147),
[3]!index),_xlfn.XMATCH($G1147,[3]!header))</f>
        <v>9406.5580800000007</v>
      </c>
      <c r="N1147">
        <f t="shared" ref="N1147:W1150" ca="1" si="219">M1147</f>
        <v>9406.5580800000007</v>
      </c>
      <c r="O1147">
        <f t="shared" ca="1" si="219"/>
        <v>9406.5580800000007</v>
      </c>
      <c r="P1147">
        <f t="shared" ca="1" si="219"/>
        <v>9406.5580800000007</v>
      </c>
      <c r="Q1147">
        <f t="shared" ca="1" si="219"/>
        <v>9406.5580800000007</v>
      </c>
      <c r="R1147">
        <f t="shared" ca="1" si="219"/>
        <v>9406.5580800000007</v>
      </c>
      <c r="S1147">
        <f t="shared" ca="1" si="219"/>
        <v>9406.5580800000007</v>
      </c>
      <c r="T1147">
        <f t="shared" ca="1" si="219"/>
        <v>9406.5580800000007</v>
      </c>
      <c r="U1147">
        <f t="shared" ca="1" si="219"/>
        <v>9406.5580800000007</v>
      </c>
      <c r="V1147">
        <f t="shared" ca="1" si="219"/>
        <v>9406.5580800000007</v>
      </c>
      <c r="W1147">
        <f t="shared" ca="1" si="219"/>
        <v>9406.5580800000007</v>
      </c>
    </row>
    <row r="1148" spans="1:23" x14ac:dyDescent="0.25">
      <c r="A1148" t="s">
        <v>227</v>
      </c>
      <c r="B1148" t="s">
        <v>5</v>
      </c>
      <c r="C1148" t="s">
        <v>15</v>
      </c>
      <c r="D1148" t="s">
        <v>16</v>
      </c>
      <c r="E1148" t="s">
        <v>214</v>
      </c>
      <c r="F1148" t="s">
        <v>228</v>
      </c>
      <c r="G1148" t="s">
        <v>86</v>
      </c>
      <c r="K1148" t="s">
        <v>73</v>
      </c>
      <c r="L1148" t="s">
        <v>87</v>
      </c>
      <c r="M1148" cm="1">
        <f t="array" aca="1" ref="M1148" ca="1">INDEX([3]!data,_xlfn.XMATCH(_xlfn.CONCAT(
SUBSTITUTE($A1148,LEFT($A1148,FIND($C1148,$A1148)+LEN($C1148)-1),),
$F1148),
[3]!index),_xlfn.XMATCH($G1148,[3]!header))</f>
        <v>632487.11436515802</v>
      </c>
      <c r="N1148">
        <f t="shared" ca="1" si="219"/>
        <v>632487.11436515802</v>
      </c>
      <c r="O1148">
        <f t="shared" ca="1" si="219"/>
        <v>632487.11436515802</v>
      </c>
      <c r="P1148">
        <f t="shared" ca="1" si="219"/>
        <v>632487.11436515802</v>
      </c>
      <c r="Q1148">
        <f t="shared" ca="1" si="219"/>
        <v>632487.11436515802</v>
      </c>
      <c r="R1148">
        <f t="shared" ca="1" si="219"/>
        <v>632487.11436515802</v>
      </c>
      <c r="S1148">
        <f t="shared" ca="1" si="219"/>
        <v>632487.11436515802</v>
      </c>
      <c r="T1148">
        <f t="shared" ca="1" si="219"/>
        <v>632487.11436515802</v>
      </c>
      <c r="U1148">
        <f t="shared" ca="1" si="219"/>
        <v>632487.11436515802</v>
      </c>
      <c r="V1148">
        <f t="shared" ca="1" si="219"/>
        <v>632487.11436515802</v>
      </c>
      <c r="W1148">
        <f t="shared" ca="1" si="219"/>
        <v>632487.11436515802</v>
      </c>
    </row>
    <row r="1149" spans="1:23" x14ac:dyDescent="0.25">
      <c r="A1149" t="s">
        <v>227</v>
      </c>
      <c r="B1149" t="s">
        <v>5</v>
      </c>
      <c r="C1149" t="s">
        <v>15</v>
      </c>
      <c r="D1149" t="s">
        <v>16</v>
      </c>
      <c r="E1149" t="s">
        <v>214</v>
      </c>
      <c r="F1149" t="s">
        <v>228</v>
      </c>
      <c r="G1149" t="s">
        <v>88</v>
      </c>
      <c r="K1149" t="s">
        <v>73</v>
      </c>
      <c r="L1149" t="s">
        <v>87</v>
      </c>
      <c r="M1149" cm="1">
        <f t="array" aca="1" ref="M1149" ca="1">INDEX([3]!data,_xlfn.XMATCH(_xlfn.CONCAT(
SUBSTITUTE($A1149,LEFT($A1149,FIND($C1149,$A1149)+LEN($C1149)-1),),
$F1149),
[3]!index),_xlfn.XMATCH($G1149,[3]!header))</f>
        <v>625.68748094067701</v>
      </c>
      <c r="N1149">
        <f t="shared" ca="1" si="219"/>
        <v>625.68748094067701</v>
      </c>
      <c r="O1149">
        <f t="shared" ca="1" si="219"/>
        <v>625.68748094067701</v>
      </c>
      <c r="P1149">
        <f t="shared" ca="1" si="219"/>
        <v>625.68748094067701</v>
      </c>
      <c r="Q1149">
        <f t="shared" ca="1" si="219"/>
        <v>625.68748094067701</v>
      </c>
      <c r="R1149">
        <f t="shared" ca="1" si="219"/>
        <v>625.68748094067701</v>
      </c>
      <c r="S1149">
        <f t="shared" ca="1" si="219"/>
        <v>625.68748094067701</v>
      </c>
      <c r="T1149">
        <f t="shared" ca="1" si="219"/>
        <v>625.68748094067701</v>
      </c>
      <c r="U1149">
        <f t="shared" ca="1" si="219"/>
        <v>625.68748094067701</v>
      </c>
      <c r="V1149">
        <f t="shared" ca="1" si="219"/>
        <v>625.68748094067701</v>
      </c>
      <c r="W1149">
        <f t="shared" ca="1" si="219"/>
        <v>625.68748094067701</v>
      </c>
    </row>
    <row r="1150" spans="1:23" x14ac:dyDescent="0.25">
      <c r="A1150" t="s">
        <v>227</v>
      </c>
      <c r="B1150" t="s">
        <v>5</v>
      </c>
      <c r="C1150" t="s">
        <v>15</v>
      </c>
      <c r="D1150" t="s">
        <v>16</v>
      </c>
      <c r="E1150" t="s">
        <v>214</v>
      </c>
      <c r="F1150" t="s">
        <v>228</v>
      </c>
      <c r="G1150" t="s">
        <v>17</v>
      </c>
      <c r="J1150" t="s">
        <v>188</v>
      </c>
      <c r="K1150" t="s">
        <v>90</v>
      </c>
      <c r="L1150" t="str" cm="1">
        <f t="array" aca="1" ref="L1150" ca="1">INDEX([3]!data_multi,_xlfn.XMATCH(_xlfn.CONCAT(
SUBSTITUTE($A1150,LEFT($A1150,FIND($C1150,$A1150)+LEN($C1150)-1),),
$F1150:$I1150,
SUBSTITUTE($J1150,LEFT($A1150,FIND($C1150,$A1150)+LEN($C1150)-1),)),
[3]!index_multi),_xlfn.XMATCH(L$2,[3]!header_multi))</f>
        <v>GJ</v>
      </c>
      <c r="M1150" cm="1">
        <f t="array" aca="1" ref="M1150" ca="1">INDEX([3]!data_multi,_xlfn.XMATCH(_xlfn.CONCAT(
SUBSTITUTE($A1150,LEFT($A1150,FIND($C1150,$A1150)+LEN($C1150)-1),),
$F1150:$I1150,
SUBSTITUTE($J1150,LEFT($A1150,FIND($C1150,$A1150)+LEN($C1150)-1),)),
[3]!index_multi),_xlfn.XMATCH(M$2,[3]!header_multi))</f>
        <v>2.9904699702986499</v>
      </c>
      <c r="N1150">
        <f t="shared" ca="1" si="219"/>
        <v>2.9904699702986499</v>
      </c>
      <c r="O1150">
        <f t="shared" ca="1" si="219"/>
        <v>2.9904699702986499</v>
      </c>
      <c r="P1150">
        <f t="shared" ca="1" si="219"/>
        <v>2.9904699702986499</v>
      </c>
      <c r="Q1150">
        <f t="shared" ca="1" si="219"/>
        <v>2.9904699702986499</v>
      </c>
      <c r="R1150">
        <f t="shared" ca="1" si="219"/>
        <v>2.9904699702986499</v>
      </c>
      <c r="S1150">
        <f t="shared" ca="1" si="219"/>
        <v>2.9904699702986499</v>
      </c>
      <c r="T1150">
        <f t="shared" ca="1" si="219"/>
        <v>2.9904699702986499</v>
      </c>
      <c r="U1150">
        <f t="shared" ca="1" si="219"/>
        <v>2.9904699702986499</v>
      </c>
      <c r="V1150">
        <f t="shared" ca="1" si="219"/>
        <v>2.9904699702986499</v>
      </c>
      <c r="W1150">
        <f t="shared" ca="1" si="219"/>
        <v>2.9904699702986499</v>
      </c>
    </row>
    <row r="1151" spans="1:23" x14ac:dyDescent="0.25">
      <c r="A1151" t="s">
        <v>227</v>
      </c>
      <c r="B1151" t="s">
        <v>5</v>
      </c>
      <c r="C1151" t="s">
        <v>15</v>
      </c>
      <c r="D1151" t="s">
        <v>16</v>
      </c>
      <c r="E1151" t="s">
        <v>214</v>
      </c>
      <c r="F1151" t="s">
        <v>229</v>
      </c>
      <c r="G1151" t="s">
        <v>6</v>
      </c>
    </row>
    <row r="1152" spans="1:23" x14ac:dyDescent="0.25">
      <c r="A1152" t="s">
        <v>227</v>
      </c>
      <c r="B1152" t="s">
        <v>5</v>
      </c>
      <c r="C1152" t="s">
        <v>15</v>
      </c>
      <c r="D1152" t="s">
        <v>16</v>
      </c>
      <c r="E1152" t="s">
        <v>214</v>
      </c>
      <c r="F1152" t="s">
        <v>229</v>
      </c>
      <c r="G1152" t="s">
        <v>77</v>
      </c>
      <c r="K1152" t="s">
        <v>73</v>
      </c>
      <c r="L1152" t="s">
        <v>78</v>
      </c>
      <c r="M1152" cm="1">
        <f t="array" aca="1" ref="M1152" ca="1">INDEX([3]!data,_xlfn.XMATCH(_xlfn.CONCAT(
SUBSTITUTE($A1152,LEFT($A1152,FIND($C1152,$A1152)+LEN($C1152)-1),),
$F1152),
[3]!index),_xlfn.XMATCH($G1152,[3]!header))</f>
        <v>1940</v>
      </c>
      <c r="N1152">
        <f t="shared" ref="N1152:W1154" ca="1" si="220">M1152</f>
        <v>1940</v>
      </c>
      <c r="O1152">
        <f t="shared" ca="1" si="220"/>
        <v>1940</v>
      </c>
      <c r="P1152">
        <f t="shared" ca="1" si="220"/>
        <v>1940</v>
      </c>
      <c r="Q1152">
        <f t="shared" ca="1" si="220"/>
        <v>1940</v>
      </c>
      <c r="R1152">
        <f t="shared" ca="1" si="220"/>
        <v>1940</v>
      </c>
      <c r="S1152">
        <f t="shared" ca="1" si="220"/>
        <v>1940</v>
      </c>
      <c r="T1152">
        <f t="shared" ca="1" si="220"/>
        <v>1940</v>
      </c>
      <c r="U1152">
        <f t="shared" ca="1" si="220"/>
        <v>1940</v>
      </c>
      <c r="V1152">
        <f t="shared" ca="1" si="220"/>
        <v>1940</v>
      </c>
      <c r="W1152">
        <f t="shared" ca="1" si="220"/>
        <v>1940</v>
      </c>
    </row>
    <row r="1153" spans="1:23" x14ac:dyDescent="0.25">
      <c r="A1153" t="s">
        <v>227</v>
      </c>
      <c r="B1153" t="s">
        <v>5</v>
      </c>
      <c r="C1153" t="s">
        <v>15</v>
      </c>
      <c r="D1153" t="s">
        <v>16</v>
      </c>
      <c r="E1153" t="s">
        <v>214</v>
      </c>
      <c r="F1153" t="s">
        <v>229</v>
      </c>
      <c r="G1153" t="s">
        <v>79</v>
      </c>
      <c r="K1153" t="s">
        <v>73</v>
      </c>
      <c r="L1153" t="s">
        <v>78</v>
      </c>
      <c r="M1153" cm="1">
        <f t="array" aca="1" ref="M1153" ca="1">INDEX([3]!data,_xlfn.XMATCH(_xlfn.CONCAT(
SUBSTITUTE($A1153,LEFT($A1153,FIND($C1153,$A1153)+LEN($C1153)-1),),
$F1153),
[3]!index),_xlfn.XMATCH($G1153,[3]!header))</f>
        <v>2101</v>
      </c>
      <c r="N1153">
        <f t="shared" ca="1" si="220"/>
        <v>2101</v>
      </c>
      <c r="O1153">
        <f t="shared" ca="1" si="220"/>
        <v>2101</v>
      </c>
      <c r="P1153">
        <f t="shared" ca="1" si="220"/>
        <v>2101</v>
      </c>
      <c r="Q1153">
        <f t="shared" ca="1" si="220"/>
        <v>2101</v>
      </c>
      <c r="R1153">
        <f t="shared" ca="1" si="220"/>
        <v>2101</v>
      </c>
      <c r="S1153">
        <f t="shared" ca="1" si="220"/>
        <v>2101</v>
      </c>
      <c r="T1153">
        <f t="shared" ca="1" si="220"/>
        <v>2101</v>
      </c>
      <c r="U1153">
        <f t="shared" ca="1" si="220"/>
        <v>2101</v>
      </c>
      <c r="V1153">
        <f t="shared" ca="1" si="220"/>
        <v>2101</v>
      </c>
      <c r="W1153">
        <f t="shared" ca="1" si="220"/>
        <v>2101</v>
      </c>
    </row>
    <row r="1154" spans="1:23" x14ac:dyDescent="0.25">
      <c r="A1154" t="s">
        <v>227</v>
      </c>
      <c r="B1154" t="s">
        <v>5</v>
      </c>
      <c r="C1154" t="s">
        <v>15</v>
      </c>
      <c r="D1154" t="s">
        <v>16</v>
      </c>
      <c r="E1154" t="s">
        <v>214</v>
      </c>
      <c r="F1154" t="s">
        <v>229</v>
      </c>
      <c r="G1154" t="s">
        <v>80</v>
      </c>
      <c r="K1154" t="s">
        <v>73</v>
      </c>
      <c r="L1154" t="s">
        <v>81</v>
      </c>
      <c r="M1154" cm="1">
        <f t="array" aca="1" ref="M1154" ca="1">INDEX([3]!data,_xlfn.XMATCH(_xlfn.CONCAT(
SUBSTITUTE($A1154,LEFT($A1154,FIND($C1154,$A1154)+LEN($C1154)-1),),
$F1154),
[3]!index),_xlfn.XMATCH($G1154,[3]!header))</f>
        <v>10</v>
      </c>
      <c r="N1154">
        <f t="shared" ca="1" si="220"/>
        <v>10</v>
      </c>
      <c r="O1154">
        <f t="shared" ca="1" si="220"/>
        <v>10</v>
      </c>
      <c r="P1154">
        <f t="shared" ca="1" si="220"/>
        <v>10</v>
      </c>
      <c r="Q1154">
        <f t="shared" ca="1" si="220"/>
        <v>10</v>
      </c>
      <c r="R1154">
        <f t="shared" ca="1" si="220"/>
        <v>10</v>
      </c>
      <c r="S1154">
        <f t="shared" ca="1" si="220"/>
        <v>10</v>
      </c>
      <c r="T1154">
        <f t="shared" ca="1" si="220"/>
        <v>10</v>
      </c>
      <c r="U1154">
        <f t="shared" ca="1" si="220"/>
        <v>10</v>
      </c>
      <c r="V1154">
        <f t="shared" ca="1" si="220"/>
        <v>10</v>
      </c>
      <c r="W1154">
        <f t="shared" ca="1" si="220"/>
        <v>10</v>
      </c>
    </row>
    <row r="1155" spans="1:23" x14ac:dyDescent="0.25">
      <c r="A1155" t="s">
        <v>227</v>
      </c>
      <c r="B1155" t="s">
        <v>5</v>
      </c>
      <c r="C1155" t="s">
        <v>15</v>
      </c>
      <c r="D1155" t="s">
        <v>16</v>
      </c>
      <c r="E1155" t="s">
        <v>214</v>
      </c>
      <c r="F1155" t="s">
        <v>229</v>
      </c>
      <c r="G1155" t="s">
        <v>82</v>
      </c>
      <c r="K1155" t="s">
        <v>83</v>
      </c>
      <c r="L1155" t="s">
        <v>74</v>
      </c>
      <c r="M1155" cm="1">
        <f t="array" aca="1" ref="M1155" ca="1">INDEX([3]!data,_xlfn.XMATCH(_xlfn.CONCAT(
SUBSTITUTE($A1155,LEFT($A1155,FIND($C1155,$A1155)+LEN($C1155)-1),),
$F1155),
[3]!index),_xlfn.XMATCH(_xlfn.CONCAT($C1155,$G1155),[3]!header))</f>
        <v>0.1</v>
      </c>
    </row>
    <row r="1156" spans="1:23" x14ac:dyDescent="0.25">
      <c r="A1156" t="s">
        <v>227</v>
      </c>
      <c r="B1156" t="s">
        <v>5</v>
      </c>
      <c r="C1156" t="s">
        <v>15</v>
      </c>
      <c r="D1156" t="s">
        <v>16</v>
      </c>
      <c r="E1156" t="s">
        <v>214</v>
      </c>
      <c r="F1156" t="s">
        <v>229</v>
      </c>
      <c r="G1156" t="s">
        <v>84</v>
      </c>
      <c r="K1156" t="s">
        <v>73</v>
      </c>
      <c r="L1156" t="s">
        <v>85</v>
      </c>
      <c r="M1156" cm="1">
        <f t="array" aca="1" ref="M1156" ca="1">INDEX([3]!data,_xlfn.XMATCH(_xlfn.CONCAT(
SUBSTITUTE($A1156,LEFT($A1156,FIND($C1156,$A1156)+LEN($C1156)-1),),
$F1156),
[3]!index),_xlfn.XMATCH($G1156,[3]!header))</f>
        <v>9406.5580800000007</v>
      </c>
      <c r="N1156">
        <f t="shared" ref="N1156:W1159" ca="1" si="221">M1156</f>
        <v>9406.5580800000007</v>
      </c>
      <c r="O1156">
        <f t="shared" ca="1" si="221"/>
        <v>9406.5580800000007</v>
      </c>
      <c r="P1156">
        <f t="shared" ca="1" si="221"/>
        <v>9406.5580800000007</v>
      </c>
      <c r="Q1156">
        <f t="shared" ca="1" si="221"/>
        <v>9406.5580800000007</v>
      </c>
      <c r="R1156">
        <f t="shared" ca="1" si="221"/>
        <v>9406.5580800000007</v>
      </c>
      <c r="S1156">
        <f t="shared" ca="1" si="221"/>
        <v>9406.5580800000007</v>
      </c>
      <c r="T1156">
        <f t="shared" ca="1" si="221"/>
        <v>9406.5580800000007</v>
      </c>
      <c r="U1156">
        <f t="shared" ca="1" si="221"/>
        <v>9406.5580800000007</v>
      </c>
      <c r="V1156">
        <f t="shared" ca="1" si="221"/>
        <v>9406.5580800000007</v>
      </c>
      <c r="W1156">
        <f t="shared" ca="1" si="221"/>
        <v>9406.5580800000007</v>
      </c>
    </row>
    <row r="1157" spans="1:23" x14ac:dyDescent="0.25">
      <c r="A1157" t="s">
        <v>227</v>
      </c>
      <c r="B1157" t="s">
        <v>5</v>
      </c>
      <c r="C1157" t="s">
        <v>15</v>
      </c>
      <c r="D1157" t="s">
        <v>16</v>
      </c>
      <c r="E1157" t="s">
        <v>214</v>
      </c>
      <c r="F1157" t="s">
        <v>229</v>
      </c>
      <c r="G1157" t="s">
        <v>86</v>
      </c>
      <c r="K1157" t="s">
        <v>73</v>
      </c>
      <c r="L1157" t="s">
        <v>87</v>
      </c>
      <c r="M1157" cm="1">
        <f t="array" aca="1" ref="M1157" ca="1">INDEX([3]!data,_xlfn.XMATCH(_xlfn.CONCAT(
SUBSTITUTE($A1157,LEFT($A1157,FIND($C1157,$A1157)+LEN($C1157)-1),),
$F1157),
[3]!index),_xlfn.XMATCH($G1157,[3]!header))</f>
        <v>821988.19604131998</v>
      </c>
      <c r="N1157">
        <f t="shared" ca="1" si="221"/>
        <v>821988.19604131998</v>
      </c>
      <c r="O1157">
        <f t="shared" ca="1" si="221"/>
        <v>821988.19604131998</v>
      </c>
      <c r="P1157">
        <f t="shared" ca="1" si="221"/>
        <v>821988.19604131998</v>
      </c>
      <c r="Q1157">
        <f t="shared" ca="1" si="221"/>
        <v>821988.19604131998</v>
      </c>
      <c r="R1157">
        <f t="shared" ca="1" si="221"/>
        <v>821988.19604131998</v>
      </c>
      <c r="S1157">
        <f t="shared" ca="1" si="221"/>
        <v>821988.19604131998</v>
      </c>
      <c r="T1157">
        <f t="shared" ca="1" si="221"/>
        <v>821988.19604131998</v>
      </c>
      <c r="U1157">
        <f t="shared" ca="1" si="221"/>
        <v>821988.19604131998</v>
      </c>
      <c r="V1157">
        <f t="shared" ca="1" si="221"/>
        <v>821988.19604131998</v>
      </c>
      <c r="W1157">
        <f t="shared" ca="1" si="221"/>
        <v>821988.19604131998</v>
      </c>
    </row>
    <row r="1158" spans="1:23" x14ac:dyDescent="0.25">
      <c r="A1158" t="s">
        <v>227</v>
      </c>
      <c r="B1158" t="s">
        <v>5</v>
      </c>
      <c r="C1158" t="s">
        <v>15</v>
      </c>
      <c r="D1158" t="s">
        <v>16</v>
      </c>
      <c r="E1158" t="s">
        <v>214</v>
      </c>
      <c r="F1158" t="s">
        <v>229</v>
      </c>
      <c r="G1158" t="s">
        <v>88</v>
      </c>
      <c r="K1158" t="s">
        <v>73</v>
      </c>
      <c r="L1158" t="s">
        <v>87</v>
      </c>
      <c r="M1158" cm="1">
        <f t="array" aca="1" ref="M1158" ca="1">INDEX([3]!data,_xlfn.XMATCH(_xlfn.CONCAT(
SUBSTITUTE($A1158,LEFT($A1158,FIND($C1158,$A1158)+LEN($C1158)-1),),
$F1158),
[3]!index),_xlfn.XMATCH($G1158,[3]!header))</f>
        <v>625.68748094067701</v>
      </c>
      <c r="N1158">
        <f t="shared" ca="1" si="221"/>
        <v>625.68748094067701</v>
      </c>
      <c r="O1158">
        <f t="shared" ca="1" si="221"/>
        <v>625.68748094067701</v>
      </c>
      <c r="P1158">
        <f t="shared" ca="1" si="221"/>
        <v>625.68748094067701</v>
      </c>
      <c r="Q1158">
        <f t="shared" ca="1" si="221"/>
        <v>625.68748094067701</v>
      </c>
      <c r="R1158">
        <f t="shared" ca="1" si="221"/>
        <v>625.68748094067701</v>
      </c>
      <c r="S1158">
        <f t="shared" ca="1" si="221"/>
        <v>625.68748094067701</v>
      </c>
      <c r="T1158">
        <f t="shared" ca="1" si="221"/>
        <v>625.68748094067701</v>
      </c>
      <c r="U1158">
        <f t="shared" ca="1" si="221"/>
        <v>625.68748094067701</v>
      </c>
      <c r="V1158">
        <f t="shared" ca="1" si="221"/>
        <v>625.68748094067701</v>
      </c>
      <c r="W1158">
        <f t="shared" ca="1" si="221"/>
        <v>625.68748094067701</v>
      </c>
    </row>
    <row r="1159" spans="1:23" x14ac:dyDescent="0.25">
      <c r="A1159" t="s">
        <v>227</v>
      </c>
      <c r="B1159" t="s">
        <v>5</v>
      </c>
      <c r="C1159" t="s">
        <v>15</v>
      </c>
      <c r="D1159" t="s">
        <v>16</v>
      </c>
      <c r="E1159" t="s">
        <v>214</v>
      </c>
      <c r="F1159" t="s">
        <v>229</v>
      </c>
      <c r="G1159" t="s">
        <v>17</v>
      </c>
      <c r="J1159" t="s">
        <v>188</v>
      </c>
      <c r="K1159" t="s">
        <v>90</v>
      </c>
      <c r="L1159" t="str" cm="1">
        <f t="array" aca="1" ref="L1159" ca="1">INDEX([3]!data_multi,_xlfn.XMATCH(_xlfn.CONCAT(
SUBSTITUTE($A1159,LEFT($A1159,FIND($C1159,$A1159)+LEN($C1159)-1),),
$F1159:$I1159,
SUBSTITUTE($J1159,LEFT($A1159,FIND($C1159,$A1159)+LEN($C1159)-1),)),
[3]!index_multi),_xlfn.XMATCH(L$2,[3]!header_multi))</f>
        <v>GJ</v>
      </c>
      <c r="M1159" cm="1">
        <f t="array" aca="1" ref="M1159" ca="1">INDEX([3]!data_multi,_xlfn.XMATCH(_xlfn.CONCAT(
SUBSTITUTE($A1159,LEFT($A1159,FIND($C1159,$A1159)+LEN($C1159)-1),),
$F1159:$I1159,
SUBSTITUTE($J1159,LEFT($A1159,FIND($C1159,$A1159)+LEN($C1159)-1),)),
[3]!index_multi),_xlfn.XMATCH(M$2,[3]!header_multi))</f>
        <v>1.5342918054241801</v>
      </c>
      <c r="N1159">
        <f t="shared" ca="1" si="221"/>
        <v>1.5342918054241801</v>
      </c>
      <c r="O1159">
        <f t="shared" ca="1" si="221"/>
        <v>1.5342918054241801</v>
      </c>
      <c r="P1159">
        <f t="shared" ca="1" si="221"/>
        <v>1.5342918054241801</v>
      </c>
      <c r="Q1159">
        <f t="shared" ca="1" si="221"/>
        <v>1.5342918054241801</v>
      </c>
      <c r="R1159">
        <f t="shared" ca="1" si="221"/>
        <v>1.5342918054241801</v>
      </c>
      <c r="S1159">
        <f t="shared" ca="1" si="221"/>
        <v>1.5342918054241801</v>
      </c>
      <c r="T1159">
        <f t="shared" ca="1" si="221"/>
        <v>1.5342918054241801</v>
      </c>
      <c r="U1159">
        <f t="shared" ca="1" si="221"/>
        <v>1.5342918054241801</v>
      </c>
      <c r="V1159">
        <f t="shared" ca="1" si="221"/>
        <v>1.5342918054241801</v>
      </c>
      <c r="W1159">
        <f t="shared" ca="1" si="221"/>
        <v>1.5342918054241801</v>
      </c>
    </row>
    <row r="1160" spans="1:23" x14ac:dyDescent="0.25">
      <c r="A1160" t="s">
        <v>218</v>
      </c>
      <c r="B1160" t="s">
        <v>5</v>
      </c>
      <c r="C1160" t="s">
        <v>15</v>
      </c>
      <c r="D1160" t="s">
        <v>16</v>
      </c>
      <c r="E1160" t="s">
        <v>230</v>
      </c>
      <c r="G1160" t="s">
        <v>20</v>
      </c>
      <c r="K1160" t="s">
        <v>21</v>
      </c>
      <c r="L1160" t="str" cm="1">
        <f t="array" aca="1" ref="L1160" ca="1">INDEX([1]!data,_xlfn.XMATCH(_xlfn.CONCAT(
SUBSTITUTE($A1160,LEFT($A1160,FIND($C1160,$A1160)+LEN($C1160)-1),),
$F1160:$I1160,
SUBSTITUTE($J1160,LEFT($A1160,FIND($C1160,$A1160)+LEN($C1160)-1),)),
[1]!index),_xlfn.XMATCH(L$2,[1]!header))</f>
        <v>GJ</v>
      </c>
    </row>
    <row r="1161" spans="1:23" x14ac:dyDescent="0.25">
      <c r="A1161" t="s">
        <v>218</v>
      </c>
      <c r="B1161" t="s">
        <v>5</v>
      </c>
      <c r="C1161" t="s">
        <v>15</v>
      </c>
      <c r="D1161" t="s">
        <v>16</v>
      </c>
      <c r="E1161" t="s">
        <v>230</v>
      </c>
      <c r="G1161" t="s">
        <v>22</v>
      </c>
      <c r="H1161" t="s">
        <v>48</v>
      </c>
    </row>
    <row r="1162" spans="1:23" x14ac:dyDescent="0.25">
      <c r="A1162" t="s">
        <v>218</v>
      </c>
      <c r="B1162" t="s">
        <v>5</v>
      </c>
      <c r="C1162" t="s">
        <v>15</v>
      </c>
      <c r="D1162" t="s">
        <v>16</v>
      </c>
      <c r="E1162" t="s">
        <v>230</v>
      </c>
      <c r="G1162" t="s">
        <v>17</v>
      </c>
      <c r="J1162" t="s">
        <v>231</v>
      </c>
      <c r="K1162" t="s">
        <v>19</v>
      </c>
      <c r="L1162" t="str" cm="1">
        <f t="array" aca="1" ref="L1162" ca="1">INDEX([1]!data,_xlfn.XMATCH(_xlfn.CONCAT(
SUBSTITUTE($A1162,LEFT($A1162,FIND($C1162,$A1162)+LEN($C1162)-1),),
$C1162,
$F1162:$I1162,
SUBSTITUTE($J1162,LEFT($A1162,FIND($C1162,$A1162)+LEN($C1162)-1),)),
[1]!index),_xlfn.XMATCH(L$2,[1]!header))</f>
        <v>GJ</v>
      </c>
      <c r="M1162" cm="1">
        <f t="array" aca="1" ref="M1162" ca="1">INDEX([1]!data,_xlfn.XMATCH(_xlfn.CONCAT(
SUBSTITUTE($A1162,LEFT($A1162,FIND($C1162,$A1162)+LEN($C1162)-1),),
$C1162,
$F1162:$I1162,
SUBSTITUTE($J1162,LEFT($A1162,FIND($C1162,$A1162)+LEN($C1162)-1),)),
[1]!index),_xlfn.XMATCH(M$2,[1]!header))</f>
        <v>0.39100000000000001</v>
      </c>
      <c r="N1162" cm="1">
        <f t="array" aca="1" ref="N1162" ca="1">INDEX([1]!data,_xlfn.XMATCH(_xlfn.CONCAT(
SUBSTITUTE($A1162,LEFT($A1162,FIND($C1162,$A1162)+LEN($C1162)-1),),
$C1162,
$F1162:$I1162,
SUBSTITUTE($J1162,LEFT($A1162,FIND($C1162,$A1162)+LEN($C1162)-1),)),
[1]!index),_xlfn.XMATCH(N$2,[1]!header))</f>
        <v>0.39100000000000001</v>
      </c>
      <c r="O1162" cm="1">
        <f t="array" aca="1" ref="O1162" ca="1">INDEX([1]!data,_xlfn.XMATCH(_xlfn.CONCAT(
SUBSTITUTE($A1162,LEFT($A1162,FIND($C1162,$A1162)+LEN($C1162)-1),),
$C1162,
$F1162:$I1162,
SUBSTITUTE($J1162,LEFT($A1162,FIND($C1162,$A1162)+LEN($C1162)-1),)),
[1]!index),_xlfn.XMATCH(O$2,[1]!header))</f>
        <v>0.39100000000000001</v>
      </c>
      <c r="P1162" cm="1">
        <f t="array" aca="1" ref="P1162" ca="1">INDEX([1]!data,_xlfn.XMATCH(_xlfn.CONCAT(
SUBSTITUTE($A1162,LEFT($A1162,FIND($C1162,$A1162)+LEN($C1162)-1),),
$C1162,
$F1162:$I1162,
SUBSTITUTE($J1162,LEFT($A1162,FIND($C1162,$A1162)+LEN($C1162)-1),)),
[1]!index),_xlfn.XMATCH(P$2,[1]!header))</f>
        <v>0.39100000000000001</v>
      </c>
      <c r="Q1162" cm="1">
        <f t="array" aca="1" ref="Q1162" ca="1">INDEX([1]!data,_xlfn.XMATCH(_xlfn.CONCAT(
SUBSTITUTE($A1162,LEFT($A1162,FIND($C1162,$A1162)+LEN($C1162)-1),),
$C1162,
$F1162:$I1162,
SUBSTITUTE($J1162,LEFT($A1162,FIND($C1162,$A1162)+LEN($C1162)-1),)),
[1]!index),_xlfn.XMATCH(Q$2,[1]!header))</f>
        <v>0.39100000000000001</v>
      </c>
      <c r="R1162" cm="1">
        <f t="array" aca="1" ref="R1162" ca="1">INDEX([1]!data,_xlfn.XMATCH(_xlfn.CONCAT(
SUBSTITUTE($A1162,LEFT($A1162,FIND($C1162,$A1162)+LEN($C1162)-1),),
$C1162,
$F1162:$I1162,
SUBSTITUTE($J1162,LEFT($A1162,FIND($C1162,$A1162)+LEN($C1162)-1),)),
[1]!index),_xlfn.XMATCH(R$2,[1]!header))</f>
        <v>0.39100000000000001</v>
      </c>
      <c r="S1162" cm="1">
        <f t="array" aca="1" ref="S1162" ca="1">INDEX([1]!data,_xlfn.XMATCH(_xlfn.CONCAT(
SUBSTITUTE($A1162,LEFT($A1162,FIND($C1162,$A1162)+LEN($C1162)-1),),
$C1162,
$F1162:$I1162,
SUBSTITUTE($J1162,LEFT($A1162,FIND($C1162,$A1162)+LEN($C1162)-1),)),
[1]!index),_xlfn.XMATCH(S$2,[1]!header))</f>
        <v>0.39100000000000001</v>
      </c>
      <c r="T1162" cm="1">
        <f t="array" aca="1" ref="T1162" ca="1">INDEX([1]!data,_xlfn.XMATCH(_xlfn.CONCAT(
SUBSTITUTE($A1162,LEFT($A1162,FIND($C1162,$A1162)+LEN($C1162)-1),),
$C1162,
$F1162:$I1162,
SUBSTITUTE($J1162,LEFT($A1162,FIND($C1162,$A1162)+LEN($C1162)-1),)),
[1]!index),_xlfn.XMATCH(T$2,[1]!header))</f>
        <v>0.39100000000000001</v>
      </c>
      <c r="U1162" cm="1">
        <f t="array" aca="1" ref="U1162" ca="1">INDEX([1]!data,_xlfn.XMATCH(_xlfn.CONCAT(
SUBSTITUTE($A1162,LEFT($A1162,FIND($C1162,$A1162)+LEN($C1162)-1),),
$C1162,
$F1162:$I1162,
SUBSTITUTE($J1162,LEFT($A1162,FIND($C1162,$A1162)+LEN($C1162)-1),)),
[1]!index),_xlfn.XMATCH(U$2,[1]!header))</f>
        <v>0.39100000000000001</v>
      </c>
      <c r="V1162" cm="1">
        <f t="array" aca="1" ref="V1162" ca="1">INDEX([1]!data,_xlfn.XMATCH(_xlfn.CONCAT(
SUBSTITUTE($A1162,LEFT($A1162,FIND($C1162,$A1162)+LEN($C1162)-1),),
$C1162,
$F1162:$I1162,
SUBSTITUTE($J1162,LEFT($A1162,FIND($C1162,$A1162)+LEN($C1162)-1),)),
[1]!index),_xlfn.XMATCH(V$2,[1]!header))</f>
        <v>0.39100000000000001</v>
      </c>
      <c r="W1162" cm="1">
        <f t="array" aca="1" ref="W1162" ca="1">INDEX([1]!data,_xlfn.XMATCH(_xlfn.CONCAT(
SUBSTITUTE($A1162,LEFT($A1162,FIND($C1162,$A1162)+LEN($C1162)-1),),
$C1162,
$F1162:$I1162,
SUBSTITUTE($J1162,LEFT($A1162,FIND($C1162,$A1162)+LEN($C1162)-1),)),
[1]!index),_xlfn.XMATCH(W$2,[1]!header))</f>
        <v>0.39100000000000001</v>
      </c>
    </row>
    <row r="1163" spans="1:23" x14ac:dyDescent="0.25">
      <c r="A1163" t="s">
        <v>218</v>
      </c>
      <c r="B1163" t="s">
        <v>5</v>
      </c>
      <c r="C1163" t="s">
        <v>15</v>
      </c>
      <c r="D1163" t="s">
        <v>16</v>
      </c>
      <c r="E1163" t="s">
        <v>230</v>
      </c>
      <c r="G1163" t="s">
        <v>17</v>
      </c>
      <c r="J1163" t="s">
        <v>232</v>
      </c>
      <c r="K1163" t="s">
        <v>19</v>
      </c>
      <c r="L1163" t="str" cm="1">
        <f t="array" aca="1" ref="L1163" ca="1">INDEX([1]!data,_xlfn.XMATCH(_xlfn.CONCAT(
SUBSTITUTE($A1163,LEFT($A1163,FIND($C1163,$A1163)+LEN($C1163)-1),),
$C1163,
$F1163:$I1163,
SUBSTITUTE($J1163,LEFT($A1163,FIND($C1163,$A1163)+LEN($C1163)-1),)),
[1]!index),_xlfn.XMATCH(L$2,[1]!header))</f>
        <v>GJ</v>
      </c>
      <c r="M1163" cm="1">
        <f t="array" aca="1" ref="M1163" ca="1">INDEX([1]!data,_xlfn.XMATCH(_xlfn.CONCAT(
SUBSTITUTE($A1163,LEFT($A1163,FIND($C1163,$A1163)+LEN($C1163)-1),),
$C1163,
$F1163:$I1163,
SUBSTITUTE($J1163,LEFT($A1163,FIND($C1163,$A1163)+LEN($C1163)-1),)),
[1]!index),_xlfn.XMATCH(M$2,[1]!header))</f>
        <v>0.60899999999999999</v>
      </c>
      <c r="N1163" cm="1">
        <f t="array" aca="1" ref="N1163" ca="1">INDEX([1]!data,_xlfn.XMATCH(_xlfn.CONCAT(
SUBSTITUTE($A1163,LEFT($A1163,FIND($C1163,$A1163)+LEN($C1163)-1),),
$C1163,
$F1163:$I1163,
SUBSTITUTE($J1163,LEFT($A1163,FIND($C1163,$A1163)+LEN($C1163)-1),)),
[1]!index),_xlfn.XMATCH(N$2,[1]!header))</f>
        <v>0.60899999999999999</v>
      </c>
      <c r="O1163" cm="1">
        <f t="array" aca="1" ref="O1163" ca="1">INDEX([1]!data,_xlfn.XMATCH(_xlfn.CONCAT(
SUBSTITUTE($A1163,LEFT($A1163,FIND($C1163,$A1163)+LEN($C1163)-1),),
$C1163,
$F1163:$I1163,
SUBSTITUTE($J1163,LEFT($A1163,FIND($C1163,$A1163)+LEN($C1163)-1),)),
[1]!index),_xlfn.XMATCH(O$2,[1]!header))</f>
        <v>0.60899999999999999</v>
      </c>
      <c r="P1163" cm="1">
        <f t="array" aca="1" ref="P1163" ca="1">INDEX([1]!data,_xlfn.XMATCH(_xlfn.CONCAT(
SUBSTITUTE($A1163,LEFT($A1163,FIND($C1163,$A1163)+LEN($C1163)-1),),
$C1163,
$F1163:$I1163,
SUBSTITUTE($J1163,LEFT($A1163,FIND($C1163,$A1163)+LEN($C1163)-1),)),
[1]!index),_xlfn.XMATCH(P$2,[1]!header))</f>
        <v>0.60899999999999999</v>
      </c>
      <c r="Q1163" cm="1">
        <f t="array" aca="1" ref="Q1163" ca="1">INDEX([1]!data,_xlfn.XMATCH(_xlfn.CONCAT(
SUBSTITUTE($A1163,LEFT($A1163,FIND($C1163,$A1163)+LEN($C1163)-1),),
$C1163,
$F1163:$I1163,
SUBSTITUTE($J1163,LEFT($A1163,FIND($C1163,$A1163)+LEN($C1163)-1),)),
[1]!index),_xlfn.XMATCH(Q$2,[1]!header))</f>
        <v>0.60899999999999999</v>
      </c>
      <c r="R1163" cm="1">
        <f t="array" aca="1" ref="R1163" ca="1">INDEX([1]!data,_xlfn.XMATCH(_xlfn.CONCAT(
SUBSTITUTE($A1163,LEFT($A1163,FIND($C1163,$A1163)+LEN($C1163)-1),),
$C1163,
$F1163:$I1163,
SUBSTITUTE($J1163,LEFT($A1163,FIND($C1163,$A1163)+LEN($C1163)-1),)),
[1]!index),_xlfn.XMATCH(R$2,[1]!header))</f>
        <v>0.60899999999999999</v>
      </c>
      <c r="S1163" cm="1">
        <f t="array" aca="1" ref="S1163" ca="1">INDEX([1]!data,_xlfn.XMATCH(_xlfn.CONCAT(
SUBSTITUTE($A1163,LEFT($A1163,FIND($C1163,$A1163)+LEN($C1163)-1),),
$C1163,
$F1163:$I1163,
SUBSTITUTE($J1163,LEFT($A1163,FIND($C1163,$A1163)+LEN($C1163)-1),)),
[1]!index),_xlfn.XMATCH(S$2,[1]!header))</f>
        <v>0.60899999999999999</v>
      </c>
      <c r="T1163" cm="1">
        <f t="array" aca="1" ref="T1163" ca="1">INDEX([1]!data,_xlfn.XMATCH(_xlfn.CONCAT(
SUBSTITUTE($A1163,LEFT($A1163,FIND($C1163,$A1163)+LEN($C1163)-1),),
$C1163,
$F1163:$I1163,
SUBSTITUTE($J1163,LEFT($A1163,FIND($C1163,$A1163)+LEN($C1163)-1),)),
[1]!index),_xlfn.XMATCH(T$2,[1]!header))</f>
        <v>0.60899999999999999</v>
      </c>
      <c r="U1163" cm="1">
        <f t="array" aca="1" ref="U1163" ca="1">INDEX([1]!data,_xlfn.XMATCH(_xlfn.CONCAT(
SUBSTITUTE($A1163,LEFT($A1163,FIND($C1163,$A1163)+LEN($C1163)-1),),
$C1163,
$F1163:$I1163,
SUBSTITUTE($J1163,LEFT($A1163,FIND($C1163,$A1163)+LEN($C1163)-1),)),
[1]!index),_xlfn.XMATCH(U$2,[1]!header))</f>
        <v>0.60899999999999999</v>
      </c>
      <c r="V1163" cm="1">
        <f t="array" aca="1" ref="V1163" ca="1">INDEX([1]!data,_xlfn.XMATCH(_xlfn.CONCAT(
SUBSTITUTE($A1163,LEFT($A1163,FIND($C1163,$A1163)+LEN($C1163)-1),),
$C1163,
$F1163:$I1163,
SUBSTITUTE($J1163,LEFT($A1163,FIND($C1163,$A1163)+LEN($C1163)-1),)),
[1]!index),_xlfn.XMATCH(V$2,[1]!header))</f>
        <v>0.60899999999999999</v>
      </c>
      <c r="W1163" cm="1">
        <f t="array" aca="1" ref="W1163" ca="1">INDEX([1]!data,_xlfn.XMATCH(_xlfn.CONCAT(
SUBSTITUTE($A1163,LEFT($A1163,FIND($C1163,$A1163)+LEN($C1163)-1),),
$C1163,
$F1163:$I1163,
SUBSTITUTE($J1163,LEFT($A1163,FIND($C1163,$A1163)+LEN($C1163)-1),)),
[1]!index),_xlfn.XMATCH(W$2,[1]!header))</f>
        <v>0.60899999999999999</v>
      </c>
    </row>
    <row r="1164" spans="1:23" x14ac:dyDescent="0.25">
      <c r="A1164" t="s">
        <v>231</v>
      </c>
      <c r="B1164" t="s">
        <v>5</v>
      </c>
      <c r="C1164" t="s">
        <v>15</v>
      </c>
      <c r="D1164" t="s">
        <v>16</v>
      </c>
      <c r="E1164" t="s">
        <v>207</v>
      </c>
      <c r="G1164" t="s">
        <v>20</v>
      </c>
      <c r="K1164" t="s">
        <v>21</v>
      </c>
      <c r="L1164" t="str" cm="1">
        <f t="array" aca="1" ref="L1164" ca="1">INDEX([1]!data,_xlfn.XMATCH(_xlfn.CONCAT(
SUBSTITUTE($A1164,LEFT($A1164,FIND($C1164,$A1164)+LEN($C1164)-1),),
$F1164:$I1164,
SUBSTITUTE($J1164,LEFT($A1164,FIND($C1164,$A1164)+LEN($C1164)-1),)),
[1]!index),_xlfn.XMATCH(L$2,[1]!header))</f>
        <v>GJ</v>
      </c>
    </row>
    <row r="1165" spans="1:23" x14ac:dyDescent="0.25">
      <c r="A1165" t="s">
        <v>231</v>
      </c>
      <c r="B1165" t="s">
        <v>5</v>
      </c>
      <c r="C1165" t="s">
        <v>15</v>
      </c>
      <c r="D1165" t="s">
        <v>16</v>
      </c>
      <c r="E1165" t="s">
        <v>207</v>
      </c>
      <c r="G1165" t="s">
        <v>22</v>
      </c>
      <c r="H1165" t="s">
        <v>71</v>
      </c>
    </row>
    <row r="1166" spans="1:23" x14ac:dyDescent="0.25">
      <c r="A1166" t="s">
        <v>231</v>
      </c>
      <c r="B1166" t="s">
        <v>5</v>
      </c>
      <c r="C1166" t="s">
        <v>15</v>
      </c>
      <c r="D1166" t="s">
        <v>16</v>
      </c>
      <c r="E1166" t="s">
        <v>207</v>
      </c>
      <c r="G1166" t="s">
        <v>72</v>
      </c>
      <c r="K1166" t="s">
        <v>73</v>
      </c>
      <c r="L1166" t="s">
        <v>74</v>
      </c>
      <c r="M1166" cm="1">
        <f t="array" aca="1" ref="M1166" ca="1">INDEX([3]!data,_xlfn.XMATCH(_xlfn.CONCAT(
SUBSTITUTE($A1166,LEFT($A1166,FIND($C1166,$A1166)+LEN($C1166)-1),),
$F1166),
[3]!index),_xlfn.XMATCH($G1166,[3]!header))</f>
        <v>0.5</v>
      </c>
      <c r="N1166">
        <f t="shared" ref="N1166:W1167" ca="1" si="222">M1166</f>
        <v>0.5</v>
      </c>
      <c r="O1166">
        <f t="shared" ca="1" si="222"/>
        <v>0.5</v>
      </c>
      <c r="P1166">
        <f t="shared" ca="1" si="222"/>
        <v>0.5</v>
      </c>
      <c r="Q1166">
        <f t="shared" ca="1" si="222"/>
        <v>0.5</v>
      </c>
      <c r="R1166">
        <f t="shared" ca="1" si="222"/>
        <v>0.5</v>
      </c>
      <c r="S1166">
        <f t="shared" ca="1" si="222"/>
        <v>0.5</v>
      </c>
      <c r="T1166">
        <f t="shared" ca="1" si="222"/>
        <v>0.5</v>
      </c>
      <c r="U1166">
        <f t="shared" ca="1" si="222"/>
        <v>0.5</v>
      </c>
      <c r="V1166">
        <f t="shared" ca="1" si="222"/>
        <v>0.5</v>
      </c>
      <c r="W1166">
        <f t="shared" ca="1" si="222"/>
        <v>0.5</v>
      </c>
    </row>
    <row r="1167" spans="1:23" x14ac:dyDescent="0.25">
      <c r="A1167" t="s">
        <v>231</v>
      </c>
      <c r="B1167" t="s">
        <v>5</v>
      </c>
      <c r="C1167" t="s">
        <v>15</v>
      </c>
      <c r="D1167" t="s">
        <v>16</v>
      </c>
      <c r="E1167" t="s">
        <v>207</v>
      </c>
      <c r="G1167" t="s">
        <v>75</v>
      </c>
      <c r="K1167" t="s">
        <v>73</v>
      </c>
      <c r="M1167" cm="1">
        <f t="array" aca="1" ref="M1167" ca="1">INDEX([3]!data,_xlfn.XMATCH(_xlfn.CONCAT(
SUBSTITUTE($A1167,LEFT($A1167,FIND($C1167,$A1167)+LEN($C1167)-1),),
$F1167),
[3]!index),_xlfn.XMATCH($G1167,[3]!header))</f>
        <v>10</v>
      </c>
      <c r="N1167">
        <f t="shared" ca="1" si="222"/>
        <v>10</v>
      </c>
      <c r="O1167">
        <f t="shared" ca="1" si="222"/>
        <v>10</v>
      </c>
      <c r="P1167">
        <f t="shared" ca="1" si="222"/>
        <v>10</v>
      </c>
      <c r="Q1167">
        <f t="shared" ca="1" si="222"/>
        <v>10</v>
      </c>
      <c r="R1167">
        <f t="shared" ca="1" si="222"/>
        <v>10</v>
      </c>
      <c r="S1167">
        <f t="shared" ca="1" si="222"/>
        <v>10</v>
      </c>
      <c r="T1167">
        <f t="shared" ca="1" si="222"/>
        <v>10</v>
      </c>
      <c r="U1167">
        <f t="shared" ca="1" si="222"/>
        <v>10</v>
      </c>
      <c r="V1167">
        <f t="shared" ca="1" si="222"/>
        <v>10</v>
      </c>
      <c r="W1167">
        <f t="shared" ca="1" si="222"/>
        <v>10</v>
      </c>
    </row>
    <row r="1168" spans="1:23" x14ac:dyDescent="0.25">
      <c r="A1168" t="s">
        <v>231</v>
      </c>
      <c r="B1168" t="s">
        <v>5</v>
      </c>
      <c r="C1168" t="s">
        <v>15</v>
      </c>
      <c r="D1168" t="s">
        <v>16</v>
      </c>
      <c r="E1168" t="s">
        <v>207</v>
      </c>
      <c r="F1168" t="s">
        <v>233</v>
      </c>
      <c r="G1168" t="s">
        <v>6</v>
      </c>
    </row>
    <row r="1169" spans="1:23" x14ac:dyDescent="0.25">
      <c r="A1169" t="s">
        <v>231</v>
      </c>
      <c r="B1169" t="s">
        <v>5</v>
      </c>
      <c r="C1169" t="s">
        <v>15</v>
      </c>
      <c r="D1169" t="s">
        <v>16</v>
      </c>
      <c r="E1169" t="s">
        <v>207</v>
      </c>
      <c r="F1169" t="s">
        <v>233</v>
      </c>
      <c r="G1169" t="s">
        <v>77</v>
      </c>
      <c r="K1169" t="s">
        <v>73</v>
      </c>
      <c r="L1169" t="s">
        <v>78</v>
      </c>
      <c r="M1169" cm="1">
        <f t="array" aca="1" ref="M1169" ca="1">INDEX([3]!data,_xlfn.XMATCH(_xlfn.CONCAT(
SUBSTITUTE($A1169,LEFT($A1169,FIND($C1169,$A1169)+LEN($C1169)-1),),
$F1169),
[3]!index),_xlfn.XMATCH($G1169,[3]!header))</f>
        <v>1940</v>
      </c>
      <c r="N1169">
        <f t="shared" ref="N1169:W1171" ca="1" si="223">M1169</f>
        <v>1940</v>
      </c>
      <c r="O1169">
        <f t="shared" ca="1" si="223"/>
        <v>1940</v>
      </c>
      <c r="P1169">
        <f t="shared" ca="1" si="223"/>
        <v>1940</v>
      </c>
      <c r="Q1169">
        <f t="shared" ca="1" si="223"/>
        <v>1940</v>
      </c>
      <c r="R1169">
        <f t="shared" ca="1" si="223"/>
        <v>1940</v>
      </c>
      <c r="S1169">
        <f t="shared" ca="1" si="223"/>
        <v>1940</v>
      </c>
      <c r="T1169">
        <f t="shared" ca="1" si="223"/>
        <v>1940</v>
      </c>
      <c r="U1169">
        <f t="shared" ca="1" si="223"/>
        <v>1940</v>
      </c>
      <c r="V1169">
        <f t="shared" ca="1" si="223"/>
        <v>1940</v>
      </c>
      <c r="W1169">
        <f t="shared" ca="1" si="223"/>
        <v>1940</v>
      </c>
    </row>
    <row r="1170" spans="1:23" x14ac:dyDescent="0.25">
      <c r="A1170" t="s">
        <v>231</v>
      </c>
      <c r="B1170" t="s">
        <v>5</v>
      </c>
      <c r="C1170" t="s">
        <v>15</v>
      </c>
      <c r="D1170" t="s">
        <v>16</v>
      </c>
      <c r="E1170" t="s">
        <v>207</v>
      </c>
      <c r="F1170" t="s">
        <v>233</v>
      </c>
      <c r="G1170" t="s">
        <v>79</v>
      </c>
      <c r="K1170" t="s">
        <v>73</v>
      </c>
      <c r="L1170" t="s">
        <v>78</v>
      </c>
      <c r="M1170" cm="1">
        <f t="array" aca="1" ref="M1170" ca="1">INDEX([3]!data,_xlfn.XMATCH(_xlfn.CONCAT(
SUBSTITUTE($A1170,LEFT($A1170,FIND($C1170,$A1170)+LEN($C1170)-1),),
$F1170),
[3]!index),_xlfn.XMATCH($G1170,[3]!header))</f>
        <v>2101</v>
      </c>
      <c r="N1170">
        <f t="shared" ca="1" si="223"/>
        <v>2101</v>
      </c>
      <c r="O1170">
        <f t="shared" ca="1" si="223"/>
        <v>2101</v>
      </c>
      <c r="P1170">
        <f t="shared" ca="1" si="223"/>
        <v>2101</v>
      </c>
      <c r="Q1170">
        <f t="shared" ca="1" si="223"/>
        <v>2101</v>
      </c>
      <c r="R1170">
        <f t="shared" ca="1" si="223"/>
        <v>2101</v>
      </c>
      <c r="S1170">
        <f t="shared" ca="1" si="223"/>
        <v>2101</v>
      </c>
      <c r="T1170">
        <f t="shared" ca="1" si="223"/>
        <v>2101</v>
      </c>
      <c r="U1170">
        <f t="shared" ca="1" si="223"/>
        <v>2101</v>
      </c>
      <c r="V1170">
        <f t="shared" ca="1" si="223"/>
        <v>2101</v>
      </c>
      <c r="W1170">
        <f t="shared" ca="1" si="223"/>
        <v>2101</v>
      </c>
    </row>
    <row r="1171" spans="1:23" x14ac:dyDescent="0.25">
      <c r="A1171" t="s">
        <v>231</v>
      </c>
      <c r="B1171" t="s">
        <v>5</v>
      </c>
      <c r="C1171" t="s">
        <v>15</v>
      </c>
      <c r="D1171" t="s">
        <v>16</v>
      </c>
      <c r="E1171" t="s">
        <v>207</v>
      </c>
      <c r="F1171" t="s">
        <v>233</v>
      </c>
      <c r="G1171" t="s">
        <v>80</v>
      </c>
      <c r="K1171" t="s">
        <v>73</v>
      </c>
      <c r="L1171" t="s">
        <v>81</v>
      </c>
      <c r="M1171" cm="1">
        <f t="array" aca="1" ref="M1171" ca="1">INDEX([3]!data,_xlfn.XMATCH(_xlfn.CONCAT(
SUBSTITUTE($A1171,LEFT($A1171,FIND($C1171,$A1171)+LEN($C1171)-1),),
$F1171),
[3]!index),_xlfn.XMATCH($G1171,[3]!header))</f>
        <v>10</v>
      </c>
      <c r="N1171">
        <f t="shared" ca="1" si="223"/>
        <v>10</v>
      </c>
      <c r="O1171">
        <f t="shared" ca="1" si="223"/>
        <v>10</v>
      </c>
      <c r="P1171">
        <f t="shared" ca="1" si="223"/>
        <v>10</v>
      </c>
      <c r="Q1171">
        <f t="shared" ca="1" si="223"/>
        <v>10</v>
      </c>
      <c r="R1171">
        <f t="shared" ca="1" si="223"/>
        <v>10</v>
      </c>
      <c r="S1171">
        <f t="shared" ca="1" si="223"/>
        <v>10</v>
      </c>
      <c r="T1171">
        <f t="shared" ca="1" si="223"/>
        <v>10</v>
      </c>
      <c r="U1171">
        <f t="shared" ca="1" si="223"/>
        <v>10</v>
      </c>
      <c r="V1171">
        <f t="shared" ca="1" si="223"/>
        <v>10</v>
      </c>
      <c r="W1171">
        <f t="shared" ca="1" si="223"/>
        <v>10</v>
      </c>
    </row>
    <row r="1172" spans="1:23" x14ac:dyDescent="0.25">
      <c r="A1172" t="s">
        <v>231</v>
      </c>
      <c r="B1172" t="s">
        <v>5</v>
      </c>
      <c r="C1172" t="s">
        <v>15</v>
      </c>
      <c r="D1172" t="s">
        <v>16</v>
      </c>
      <c r="E1172" t="s">
        <v>207</v>
      </c>
      <c r="F1172" t="s">
        <v>233</v>
      </c>
      <c r="G1172" t="s">
        <v>82</v>
      </c>
      <c r="K1172" t="s">
        <v>83</v>
      </c>
      <c r="L1172" t="s">
        <v>74</v>
      </c>
      <c r="M1172" cm="1">
        <f t="array" aca="1" ref="M1172" ca="1">INDEX([3]!data,_xlfn.XMATCH(_xlfn.CONCAT(
SUBSTITUTE($A1172,LEFT($A1172,FIND($C1172,$A1172)+LEN($C1172)-1),),
$F1172),
[3]!index),_xlfn.XMATCH(_xlfn.CONCAT($C1172,$G1172),[3]!header))</f>
        <v>0.9</v>
      </c>
    </row>
    <row r="1173" spans="1:23" x14ac:dyDescent="0.25">
      <c r="A1173" t="s">
        <v>231</v>
      </c>
      <c r="B1173" t="s">
        <v>5</v>
      </c>
      <c r="C1173" t="s">
        <v>15</v>
      </c>
      <c r="D1173" t="s">
        <v>16</v>
      </c>
      <c r="E1173" t="s">
        <v>207</v>
      </c>
      <c r="F1173" t="s">
        <v>233</v>
      </c>
      <c r="G1173" t="s">
        <v>84</v>
      </c>
      <c r="K1173" t="s">
        <v>73</v>
      </c>
      <c r="L1173" t="s">
        <v>85</v>
      </c>
      <c r="M1173" cm="1">
        <f t="array" aca="1" ref="M1173" ca="1">INDEX([3]!data,_xlfn.XMATCH(_xlfn.CONCAT(
SUBSTITUTE($A1173,LEFT($A1173,FIND($C1173,$A1173)+LEN($C1173)-1),),
$F1173),
[3]!index),_xlfn.XMATCH($G1173,[3]!header))</f>
        <v>940.65580799999998</v>
      </c>
      <c r="N1173">
        <f t="shared" ref="N1173:W1176" ca="1" si="224">M1173</f>
        <v>940.65580799999998</v>
      </c>
      <c r="O1173">
        <f t="shared" ca="1" si="224"/>
        <v>940.65580799999998</v>
      </c>
      <c r="P1173">
        <f t="shared" ca="1" si="224"/>
        <v>940.65580799999998</v>
      </c>
      <c r="Q1173">
        <f t="shared" ca="1" si="224"/>
        <v>940.65580799999998</v>
      </c>
      <c r="R1173">
        <f t="shared" ca="1" si="224"/>
        <v>940.65580799999998</v>
      </c>
      <c r="S1173">
        <f t="shared" ca="1" si="224"/>
        <v>940.65580799999998</v>
      </c>
      <c r="T1173">
        <f t="shared" ca="1" si="224"/>
        <v>940.65580799999998</v>
      </c>
      <c r="U1173">
        <f t="shared" ca="1" si="224"/>
        <v>940.65580799999998</v>
      </c>
      <c r="V1173">
        <f t="shared" ca="1" si="224"/>
        <v>940.65580799999998</v>
      </c>
      <c r="W1173">
        <f t="shared" ca="1" si="224"/>
        <v>940.65580799999998</v>
      </c>
    </row>
    <row r="1174" spans="1:23" x14ac:dyDescent="0.25">
      <c r="A1174" t="s">
        <v>231</v>
      </c>
      <c r="B1174" t="s">
        <v>5</v>
      </c>
      <c r="C1174" t="s">
        <v>15</v>
      </c>
      <c r="D1174" t="s">
        <v>16</v>
      </c>
      <c r="E1174" t="s">
        <v>207</v>
      </c>
      <c r="F1174" t="s">
        <v>233</v>
      </c>
      <c r="G1174" t="s">
        <v>86</v>
      </c>
      <c r="K1174" t="s">
        <v>73</v>
      </c>
      <c r="L1174" t="s">
        <v>87</v>
      </c>
      <c r="M1174" cm="1">
        <f t="array" aca="1" ref="M1174" ca="1">INDEX([3]!data,_xlfn.XMATCH(_xlfn.CONCAT(
SUBSTITUTE($A1174,LEFT($A1174,FIND($C1174,$A1174)+LEN($C1174)-1),),
$F1174),
[3]!index),_xlfn.XMATCH($G1174,[3]!header))</f>
        <v>112944.127565207</v>
      </c>
      <c r="N1174">
        <f t="shared" ca="1" si="224"/>
        <v>112944.127565207</v>
      </c>
      <c r="O1174">
        <f t="shared" ca="1" si="224"/>
        <v>112944.127565207</v>
      </c>
      <c r="P1174">
        <f t="shared" ca="1" si="224"/>
        <v>112944.127565207</v>
      </c>
      <c r="Q1174">
        <f t="shared" ca="1" si="224"/>
        <v>112944.127565207</v>
      </c>
      <c r="R1174">
        <f t="shared" ca="1" si="224"/>
        <v>112944.127565207</v>
      </c>
      <c r="S1174">
        <f t="shared" ca="1" si="224"/>
        <v>112944.127565207</v>
      </c>
      <c r="T1174">
        <f t="shared" ca="1" si="224"/>
        <v>112944.127565207</v>
      </c>
      <c r="U1174">
        <f t="shared" ca="1" si="224"/>
        <v>112944.127565207</v>
      </c>
      <c r="V1174">
        <f t="shared" ca="1" si="224"/>
        <v>112944.127565207</v>
      </c>
      <c r="W1174">
        <f t="shared" ca="1" si="224"/>
        <v>112944.127565207</v>
      </c>
    </row>
    <row r="1175" spans="1:23" x14ac:dyDescent="0.25">
      <c r="A1175" t="s">
        <v>231</v>
      </c>
      <c r="B1175" t="s">
        <v>5</v>
      </c>
      <c r="C1175" t="s">
        <v>15</v>
      </c>
      <c r="D1175" t="s">
        <v>16</v>
      </c>
      <c r="E1175" t="s">
        <v>207</v>
      </c>
      <c r="F1175" t="s">
        <v>233</v>
      </c>
      <c r="G1175" t="s">
        <v>88</v>
      </c>
      <c r="K1175" t="s">
        <v>73</v>
      </c>
      <c r="L1175" t="s">
        <v>87</v>
      </c>
      <c r="M1175" cm="1">
        <f t="array" aca="1" ref="M1175" ca="1">INDEX([3]!data,_xlfn.XMATCH(_xlfn.CONCAT(
SUBSTITUTE($A1175,LEFT($A1175,FIND($C1175,$A1175)+LEN($C1175)-1),),
$F1175),
[3]!index),_xlfn.XMATCH($G1175,[3]!header))</f>
        <v>625.68748094067701</v>
      </c>
      <c r="N1175">
        <f t="shared" ca="1" si="224"/>
        <v>625.68748094067701</v>
      </c>
      <c r="O1175">
        <f t="shared" ca="1" si="224"/>
        <v>625.68748094067701</v>
      </c>
      <c r="P1175">
        <f t="shared" ca="1" si="224"/>
        <v>625.68748094067701</v>
      </c>
      <c r="Q1175">
        <f t="shared" ca="1" si="224"/>
        <v>625.68748094067701</v>
      </c>
      <c r="R1175">
        <f t="shared" ca="1" si="224"/>
        <v>625.68748094067701</v>
      </c>
      <c r="S1175">
        <f t="shared" ca="1" si="224"/>
        <v>625.68748094067701</v>
      </c>
      <c r="T1175">
        <f t="shared" ca="1" si="224"/>
        <v>625.68748094067701</v>
      </c>
      <c r="U1175">
        <f t="shared" ca="1" si="224"/>
        <v>625.68748094067701</v>
      </c>
      <c r="V1175">
        <f t="shared" ca="1" si="224"/>
        <v>625.68748094067701</v>
      </c>
      <c r="W1175">
        <f t="shared" ca="1" si="224"/>
        <v>625.68748094067701</v>
      </c>
    </row>
    <row r="1176" spans="1:23" x14ac:dyDescent="0.25">
      <c r="A1176" t="s">
        <v>231</v>
      </c>
      <c r="B1176" t="s">
        <v>5</v>
      </c>
      <c r="C1176" t="s">
        <v>15</v>
      </c>
      <c r="D1176" t="s">
        <v>16</v>
      </c>
      <c r="E1176" t="s">
        <v>207</v>
      </c>
      <c r="F1176" t="s">
        <v>233</v>
      </c>
      <c r="G1176" t="s">
        <v>17</v>
      </c>
      <c r="J1176" t="s">
        <v>188</v>
      </c>
      <c r="K1176" t="s">
        <v>90</v>
      </c>
      <c r="L1176" t="str" cm="1">
        <f t="array" aca="1" ref="L1176" ca="1">INDEX([3]!data_multi,_xlfn.XMATCH(_xlfn.CONCAT(
SUBSTITUTE($A1176,LEFT($A1176,FIND($C1176,$A1176)+LEN($C1176)-1),),
$F1176:$I1176,
SUBSTITUTE($J1176,LEFT($A1176,FIND($C1176,$A1176)+LEN($C1176)-1),)),
[3]!index_multi),_xlfn.XMATCH(L$2,[3]!header_multi))</f>
        <v>GJ</v>
      </c>
      <c r="M1176" cm="1">
        <f t="array" aca="1" ref="M1176" ca="1">INDEX([3]!data_multi,_xlfn.XMATCH(_xlfn.CONCAT(
SUBSTITUTE($A1176,LEFT($A1176,FIND($C1176,$A1176)+LEN($C1176)-1),),
$F1176:$I1176,
SUBSTITUTE($J1176,LEFT($A1176,FIND($C1176,$A1176)+LEN($C1176)-1),)),
[3]!index_multi),_xlfn.XMATCH(M$2,[3]!header_multi))</f>
        <v>3.3371911262752998</v>
      </c>
      <c r="N1176">
        <f t="shared" ca="1" si="224"/>
        <v>3.3371911262752998</v>
      </c>
      <c r="O1176">
        <f t="shared" ca="1" si="224"/>
        <v>3.3371911262752998</v>
      </c>
      <c r="P1176">
        <f t="shared" ca="1" si="224"/>
        <v>3.3371911262752998</v>
      </c>
      <c r="Q1176">
        <f t="shared" ca="1" si="224"/>
        <v>3.3371911262752998</v>
      </c>
      <c r="R1176">
        <f t="shared" ca="1" si="224"/>
        <v>3.3371911262752998</v>
      </c>
      <c r="S1176">
        <f t="shared" ca="1" si="224"/>
        <v>3.3371911262752998</v>
      </c>
      <c r="T1176">
        <f t="shared" ca="1" si="224"/>
        <v>3.3371911262752998</v>
      </c>
      <c r="U1176">
        <f t="shared" ca="1" si="224"/>
        <v>3.3371911262752998</v>
      </c>
      <c r="V1176">
        <f t="shared" ca="1" si="224"/>
        <v>3.3371911262752998</v>
      </c>
      <c r="W1176">
        <f t="shared" ca="1" si="224"/>
        <v>3.3371911262752998</v>
      </c>
    </row>
    <row r="1177" spans="1:23" x14ac:dyDescent="0.25">
      <c r="A1177" t="s">
        <v>231</v>
      </c>
      <c r="B1177" t="s">
        <v>5</v>
      </c>
      <c r="C1177" t="s">
        <v>15</v>
      </c>
      <c r="D1177" t="s">
        <v>16</v>
      </c>
      <c r="E1177" t="s">
        <v>207</v>
      </c>
      <c r="F1177" t="s">
        <v>234</v>
      </c>
      <c r="G1177" t="s">
        <v>6</v>
      </c>
    </row>
    <row r="1178" spans="1:23" x14ac:dyDescent="0.25">
      <c r="A1178" t="s">
        <v>231</v>
      </c>
      <c r="B1178" t="s">
        <v>5</v>
      </c>
      <c r="C1178" t="s">
        <v>15</v>
      </c>
      <c r="D1178" t="s">
        <v>16</v>
      </c>
      <c r="E1178" t="s">
        <v>207</v>
      </c>
      <c r="F1178" t="s">
        <v>234</v>
      </c>
      <c r="G1178" t="s">
        <v>77</v>
      </c>
      <c r="K1178" t="s">
        <v>73</v>
      </c>
      <c r="L1178" t="s">
        <v>78</v>
      </c>
      <c r="M1178" cm="1">
        <f t="array" aca="1" ref="M1178" ca="1">INDEX([3]!data,_xlfn.XMATCH(_xlfn.CONCAT(
SUBSTITUTE($A1178,LEFT($A1178,FIND($C1178,$A1178)+LEN($C1178)-1),),
$F1178),
[3]!index),_xlfn.XMATCH($G1178,[3]!header))</f>
        <v>1940</v>
      </c>
      <c r="N1178">
        <f t="shared" ref="N1178:W1180" ca="1" si="225">M1178</f>
        <v>1940</v>
      </c>
      <c r="O1178">
        <f t="shared" ca="1" si="225"/>
        <v>1940</v>
      </c>
      <c r="P1178">
        <f t="shared" ca="1" si="225"/>
        <v>1940</v>
      </c>
      <c r="Q1178">
        <f t="shared" ca="1" si="225"/>
        <v>1940</v>
      </c>
      <c r="R1178">
        <f t="shared" ca="1" si="225"/>
        <v>1940</v>
      </c>
      <c r="S1178">
        <f t="shared" ca="1" si="225"/>
        <v>1940</v>
      </c>
      <c r="T1178">
        <f t="shared" ca="1" si="225"/>
        <v>1940</v>
      </c>
      <c r="U1178">
        <f t="shared" ca="1" si="225"/>
        <v>1940</v>
      </c>
      <c r="V1178">
        <f t="shared" ca="1" si="225"/>
        <v>1940</v>
      </c>
      <c r="W1178">
        <f t="shared" ca="1" si="225"/>
        <v>1940</v>
      </c>
    </row>
    <row r="1179" spans="1:23" x14ac:dyDescent="0.25">
      <c r="A1179" t="s">
        <v>231</v>
      </c>
      <c r="B1179" t="s">
        <v>5</v>
      </c>
      <c r="C1179" t="s">
        <v>15</v>
      </c>
      <c r="D1179" t="s">
        <v>16</v>
      </c>
      <c r="E1179" t="s">
        <v>207</v>
      </c>
      <c r="F1179" t="s">
        <v>234</v>
      </c>
      <c r="G1179" t="s">
        <v>79</v>
      </c>
      <c r="K1179" t="s">
        <v>73</v>
      </c>
      <c r="L1179" t="s">
        <v>78</v>
      </c>
      <c r="M1179" cm="1">
        <f t="array" aca="1" ref="M1179" ca="1">INDEX([3]!data,_xlfn.XMATCH(_xlfn.CONCAT(
SUBSTITUTE($A1179,LEFT($A1179,FIND($C1179,$A1179)+LEN($C1179)-1),),
$F1179),
[3]!index),_xlfn.XMATCH($G1179,[3]!header))</f>
        <v>2101</v>
      </c>
      <c r="N1179">
        <f t="shared" ca="1" si="225"/>
        <v>2101</v>
      </c>
      <c r="O1179">
        <f t="shared" ca="1" si="225"/>
        <v>2101</v>
      </c>
      <c r="P1179">
        <f t="shared" ca="1" si="225"/>
        <v>2101</v>
      </c>
      <c r="Q1179">
        <f t="shared" ca="1" si="225"/>
        <v>2101</v>
      </c>
      <c r="R1179">
        <f t="shared" ca="1" si="225"/>
        <v>2101</v>
      </c>
      <c r="S1179">
        <f t="shared" ca="1" si="225"/>
        <v>2101</v>
      </c>
      <c r="T1179">
        <f t="shared" ca="1" si="225"/>
        <v>2101</v>
      </c>
      <c r="U1179">
        <f t="shared" ca="1" si="225"/>
        <v>2101</v>
      </c>
      <c r="V1179">
        <f t="shared" ca="1" si="225"/>
        <v>2101</v>
      </c>
      <c r="W1179">
        <f t="shared" ca="1" si="225"/>
        <v>2101</v>
      </c>
    </row>
    <row r="1180" spans="1:23" x14ac:dyDescent="0.25">
      <c r="A1180" t="s">
        <v>231</v>
      </c>
      <c r="B1180" t="s">
        <v>5</v>
      </c>
      <c r="C1180" t="s">
        <v>15</v>
      </c>
      <c r="D1180" t="s">
        <v>16</v>
      </c>
      <c r="E1180" t="s">
        <v>207</v>
      </c>
      <c r="F1180" t="s">
        <v>234</v>
      </c>
      <c r="G1180" t="s">
        <v>80</v>
      </c>
      <c r="K1180" t="s">
        <v>73</v>
      </c>
      <c r="L1180" t="s">
        <v>81</v>
      </c>
      <c r="M1180" cm="1">
        <f t="array" aca="1" ref="M1180" ca="1">INDEX([3]!data,_xlfn.XMATCH(_xlfn.CONCAT(
SUBSTITUTE($A1180,LEFT($A1180,FIND($C1180,$A1180)+LEN($C1180)-1),),
$F1180),
[3]!index),_xlfn.XMATCH($G1180,[3]!header))</f>
        <v>10</v>
      </c>
      <c r="N1180">
        <f t="shared" ca="1" si="225"/>
        <v>10</v>
      </c>
      <c r="O1180">
        <f t="shared" ca="1" si="225"/>
        <v>10</v>
      </c>
      <c r="P1180">
        <f t="shared" ca="1" si="225"/>
        <v>10</v>
      </c>
      <c r="Q1180">
        <f t="shared" ca="1" si="225"/>
        <v>10</v>
      </c>
      <c r="R1180">
        <f t="shared" ca="1" si="225"/>
        <v>10</v>
      </c>
      <c r="S1180">
        <f t="shared" ca="1" si="225"/>
        <v>10</v>
      </c>
      <c r="T1180">
        <f t="shared" ca="1" si="225"/>
        <v>10</v>
      </c>
      <c r="U1180">
        <f t="shared" ca="1" si="225"/>
        <v>10</v>
      </c>
      <c r="V1180">
        <f t="shared" ca="1" si="225"/>
        <v>10</v>
      </c>
      <c r="W1180">
        <f t="shared" ca="1" si="225"/>
        <v>10</v>
      </c>
    </row>
    <row r="1181" spans="1:23" x14ac:dyDescent="0.25">
      <c r="A1181" t="s">
        <v>231</v>
      </c>
      <c r="B1181" t="s">
        <v>5</v>
      </c>
      <c r="C1181" t="s">
        <v>15</v>
      </c>
      <c r="D1181" t="s">
        <v>16</v>
      </c>
      <c r="E1181" t="s">
        <v>207</v>
      </c>
      <c r="F1181" t="s">
        <v>234</v>
      </c>
      <c r="G1181" t="s">
        <v>82</v>
      </c>
      <c r="K1181" t="s">
        <v>83</v>
      </c>
      <c r="L1181" t="s">
        <v>74</v>
      </c>
      <c r="M1181" cm="1">
        <f t="array" aca="1" ref="M1181" ca="1">INDEX([3]!data,_xlfn.XMATCH(_xlfn.CONCAT(
SUBSTITUTE($A1181,LEFT($A1181,FIND($C1181,$A1181)+LEN($C1181)-1),),
$F1181),
[3]!index),_xlfn.XMATCH(_xlfn.CONCAT($C1181,$G1181),[3]!header))</f>
        <v>0.1</v>
      </c>
    </row>
    <row r="1182" spans="1:23" x14ac:dyDescent="0.25">
      <c r="A1182" t="s">
        <v>231</v>
      </c>
      <c r="B1182" t="s">
        <v>5</v>
      </c>
      <c r="C1182" t="s">
        <v>15</v>
      </c>
      <c r="D1182" t="s">
        <v>16</v>
      </c>
      <c r="E1182" t="s">
        <v>207</v>
      </c>
      <c r="F1182" t="s">
        <v>234</v>
      </c>
      <c r="G1182" t="s">
        <v>84</v>
      </c>
      <c r="K1182" t="s">
        <v>73</v>
      </c>
      <c r="L1182" t="s">
        <v>85</v>
      </c>
      <c r="M1182" cm="1">
        <f t="array" aca="1" ref="M1182" ca="1">INDEX([3]!data,_xlfn.XMATCH(_xlfn.CONCAT(
SUBSTITUTE($A1182,LEFT($A1182,FIND($C1182,$A1182)+LEN($C1182)-1),),
$F1182),
[3]!index),_xlfn.XMATCH($G1182,[3]!header))</f>
        <v>940.65580799999998</v>
      </c>
      <c r="N1182">
        <f t="shared" ref="N1182:W1185" ca="1" si="226">M1182</f>
        <v>940.65580799999998</v>
      </c>
      <c r="O1182">
        <f t="shared" ca="1" si="226"/>
        <v>940.65580799999998</v>
      </c>
      <c r="P1182">
        <f t="shared" ca="1" si="226"/>
        <v>940.65580799999998</v>
      </c>
      <c r="Q1182">
        <f t="shared" ca="1" si="226"/>
        <v>940.65580799999998</v>
      </c>
      <c r="R1182">
        <f t="shared" ca="1" si="226"/>
        <v>940.65580799999998</v>
      </c>
      <c r="S1182">
        <f t="shared" ca="1" si="226"/>
        <v>940.65580799999998</v>
      </c>
      <c r="T1182">
        <f t="shared" ca="1" si="226"/>
        <v>940.65580799999998</v>
      </c>
      <c r="U1182">
        <f t="shared" ca="1" si="226"/>
        <v>940.65580799999998</v>
      </c>
      <c r="V1182">
        <f t="shared" ca="1" si="226"/>
        <v>940.65580799999998</v>
      </c>
      <c r="W1182">
        <f t="shared" ca="1" si="226"/>
        <v>940.65580799999998</v>
      </c>
    </row>
    <row r="1183" spans="1:23" x14ac:dyDescent="0.25">
      <c r="A1183" t="s">
        <v>231</v>
      </c>
      <c r="B1183" t="s">
        <v>5</v>
      </c>
      <c r="C1183" t="s">
        <v>15</v>
      </c>
      <c r="D1183" t="s">
        <v>16</v>
      </c>
      <c r="E1183" t="s">
        <v>207</v>
      </c>
      <c r="F1183" t="s">
        <v>234</v>
      </c>
      <c r="G1183" t="s">
        <v>86</v>
      </c>
      <c r="K1183" t="s">
        <v>73</v>
      </c>
      <c r="L1183" t="s">
        <v>87</v>
      </c>
      <c r="M1183" cm="1">
        <f t="array" aca="1" ref="M1183" ca="1">INDEX([3]!data,_xlfn.XMATCH(_xlfn.CONCAT(
SUBSTITUTE($A1183,LEFT($A1183,FIND($C1183,$A1183)+LEN($C1183)-1),),
$F1183),
[3]!index),_xlfn.XMATCH($G1183,[3]!header))</f>
        <v>146783.60643594901</v>
      </c>
      <c r="N1183">
        <f t="shared" ca="1" si="226"/>
        <v>146783.60643594901</v>
      </c>
      <c r="O1183">
        <f t="shared" ca="1" si="226"/>
        <v>146783.60643594901</v>
      </c>
      <c r="P1183">
        <f t="shared" ca="1" si="226"/>
        <v>146783.60643594901</v>
      </c>
      <c r="Q1183">
        <f t="shared" ca="1" si="226"/>
        <v>146783.60643594901</v>
      </c>
      <c r="R1183">
        <f t="shared" ca="1" si="226"/>
        <v>146783.60643594901</v>
      </c>
      <c r="S1183">
        <f t="shared" ca="1" si="226"/>
        <v>146783.60643594901</v>
      </c>
      <c r="T1183">
        <f t="shared" ca="1" si="226"/>
        <v>146783.60643594901</v>
      </c>
      <c r="U1183">
        <f t="shared" ca="1" si="226"/>
        <v>146783.60643594901</v>
      </c>
      <c r="V1183">
        <f t="shared" ca="1" si="226"/>
        <v>146783.60643594901</v>
      </c>
      <c r="W1183">
        <f t="shared" ca="1" si="226"/>
        <v>146783.60643594901</v>
      </c>
    </row>
    <row r="1184" spans="1:23" x14ac:dyDescent="0.25">
      <c r="A1184" t="s">
        <v>231</v>
      </c>
      <c r="B1184" t="s">
        <v>5</v>
      </c>
      <c r="C1184" t="s">
        <v>15</v>
      </c>
      <c r="D1184" t="s">
        <v>16</v>
      </c>
      <c r="E1184" t="s">
        <v>207</v>
      </c>
      <c r="F1184" t="s">
        <v>234</v>
      </c>
      <c r="G1184" t="s">
        <v>88</v>
      </c>
      <c r="K1184" t="s">
        <v>73</v>
      </c>
      <c r="L1184" t="s">
        <v>87</v>
      </c>
      <c r="M1184" cm="1">
        <f t="array" aca="1" ref="M1184" ca="1">INDEX([3]!data,_xlfn.XMATCH(_xlfn.CONCAT(
SUBSTITUTE($A1184,LEFT($A1184,FIND($C1184,$A1184)+LEN($C1184)-1),),
$F1184),
[3]!index),_xlfn.XMATCH($G1184,[3]!header))</f>
        <v>625.68748094067701</v>
      </c>
      <c r="N1184">
        <f t="shared" ca="1" si="226"/>
        <v>625.68748094067701</v>
      </c>
      <c r="O1184">
        <f t="shared" ca="1" si="226"/>
        <v>625.68748094067701</v>
      </c>
      <c r="P1184">
        <f t="shared" ca="1" si="226"/>
        <v>625.68748094067701</v>
      </c>
      <c r="Q1184">
        <f t="shared" ca="1" si="226"/>
        <v>625.68748094067701</v>
      </c>
      <c r="R1184">
        <f t="shared" ca="1" si="226"/>
        <v>625.68748094067701</v>
      </c>
      <c r="S1184">
        <f t="shared" ca="1" si="226"/>
        <v>625.68748094067701</v>
      </c>
      <c r="T1184">
        <f t="shared" ca="1" si="226"/>
        <v>625.68748094067701</v>
      </c>
      <c r="U1184">
        <f t="shared" ca="1" si="226"/>
        <v>625.68748094067701</v>
      </c>
      <c r="V1184">
        <f t="shared" ca="1" si="226"/>
        <v>625.68748094067701</v>
      </c>
      <c r="W1184">
        <f t="shared" ca="1" si="226"/>
        <v>625.68748094067701</v>
      </c>
    </row>
    <row r="1185" spans="1:23" x14ac:dyDescent="0.25">
      <c r="A1185" t="s">
        <v>231</v>
      </c>
      <c r="B1185" t="s">
        <v>5</v>
      </c>
      <c r="C1185" t="s">
        <v>15</v>
      </c>
      <c r="D1185" t="s">
        <v>16</v>
      </c>
      <c r="E1185" t="s">
        <v>207</v>
      </c>
      <c r="F1185" t="s">
        <v>234</v>
      </c>
      <c r="G1185" t="s">
        <v>17</v>
      </c>
      <c r="J1185" t="s">
        <v>188</v>
      </c>
      <c r="K1185" t="s">
        <v>90</v>
      </c>
      <c r="L1185" t="str" cm="1">
        <f t="array" aca="1" ref="L1185" ca="1">INDEX([3]!data_multi,_xlfn.XMATCH(_xlfn.CONCAT(
SUBSTITUTE($A1185,LEFT($A1185,FIND($C1185,$A1185)+LEN($C1185)-1),),
$F1185:$I1185,
SUBSTITUTE($J1185,LEFT($A1185,FIND($C1185,$A1185)+LEN($C1185)-1),)),
[3]!index_multi),_xlfn.XMATCH(L$2,[3]!header_multi))</f>
        <v>GJ</v>
      </c>
      <c r="M1185" cm="1">
        <f t="array" aca="1" ref="M1185" ca="1">INDEX([3]!data_multi,_xlfn.XMATCH(_xlfn.CONCAT(
SUBSTITUTE($A1185,LEFT($A1185,FIND($C1185,$A1185)+LEN($C1185)-1),),
$F1185:$I1185,
SUBSTITUTE($J1185,LEFT($A1185,FIND($C1185,$A1185)+LEN($C1185)-1),)),
[3]!index_multi),_xlfn.XMATCH(M$2,[3]!header_multi))</f>
        <v>1.7121807104008899</v>
      </c>
      <c r="N1185">
        <f t="shared" ca="1" si="226"/>
        <v>1.7121807104008899</v>
      </c>
      <c r="O1185">
        <f t="shared" ca="1" si="226"/>
        <v>1.7121807104008899</v>
      </c>
      <c r="P1185">
        <f t="shared" ca="1" si="226"/>
        <v>1.7121807104008899</v>
      </c>
      <c r="Q1185">
        <f t="shared" ca="1" si="226"/>
        <v>1.7121807104008899</v>
      </c>
      <c r="R1185">
        <f t="shared" ca="1" si="226"/>
        <v>1.7121807104008899</v>
      </c>
      <c r="S1185">
        <f t="shared" ca="1" si="226"/>
        <v>1.7121807104008899</v>
      </c>
      <c r="T1185">
        <f t="shared" ca="1" si="226"/>
        <v>1.7121807104008899</v>
      </c>
      <c r="U1185">
        <f t="shared" ca="1" si="226"/>
        <v>1.7121807104008899</v>
      </c>
      <c r="V1185">
        <f t="shared" ca="1" si="226"/>
        <v>1.7121807104008899</v>
      </c>
      <c r="W1185">
        <f t="shared" ca="1" si="226"/>
        <v>1.7121807104008899</v>
      </c>
    </row>
    <row r="1186" spans="1:23" x14ac:dyDescent="0.25">
      <c r="A1186" t="s">
        <v>232</v>
      </c>
      <c r="B1186" t="s">
        <v>5</v>
      </c>
      <c r="C1186" t="s">
        <v>15</v>
      </c>
      <c r="D1186" t="s">
        <v>16</v>
      </c>
      <c r="E1186" t="s">
        <v>214</v>
      </c>
      <c r="G1186" t="s">
        <v>20</v>
      </c>
      <c r="K1186" t="s">
        <v>21</v>
      </c>
      <c r="L1186" t="str" cm="1">
        <f t="array" aca="1" ref="L1186" ca="1">INDEX([1]!data,_xlfn.XMATCH(_xlfn.CONCAT(
SUBSTITUTE($A1186,LEFT($A1186,FIND($C1186,$A1186)+LEN($C1186)-1),),
$F1186:$I1186,
SUBSTITUTE($J1186,LEFT($A1186,FIND($C1186,$A1186)+LEN($C1186)-1),)),
[1]!index),_xlfn.XMATCH(L$2,[1]!header))</f>
        <v>GJ</v>
      </c>
    </row>
    <row r="1187" spans="1:23" x14ac:dyDescent="0.25">
      <c r="A1187" t="s">
        <v>232</v>
      </c>
      <c r="B1187" t="s">
        <v>5</v>
      </c>
      <c r="C1187" t="s">
        <v>15</v>
      </c>
      <c r="D1187" t="s">
        <v>16</v>
      </c>
      <c r="E1187" t="s">
        <v>214</v>
      </c>
      <c r="G1187" t="s">
        <v>22</v>
      </c>
      <c r="H1187" t="s">
        <v>71</v>
      </c>
    </row>
    <row r="1188" spans="1:23" x14ac:dyDescent="0.25">
      <c r="A1188" t="s">
        <v>232</v>
      </c>
      <c r="B1188" t="s">
        <v>5</v>
      </c>
      <c r="C1188" t="s">
        <v>15</v>
      </c>
      <c r="D1188" t="s">
        <v>16</v>
      </c>
      <c r="E1188" t="s">
        <v>214</v>
      </c>
      <c r="G1188" t="s">
        <v>72</v>
      </c>
      <c r="K1188" t="s">
        <v>73</v>
      </c>
      <c r="L1188" t="s">
        <v>74</v>
      </c>
      <c r="M1188" cm="1">
        <f t="array" aca="1" ref="M1188" ca="1">INDEX([3]!data,_xlfn.XMATCH(_xlfn.CONCAT(
SUBSTITUTE($A1188,LEFT($A1188,FIND($C1188,$A1188)+LEN($C1188)-1),),
$F1188),
[3]!index),_xlfn.XMATCH($G1188,[3]!header))</f>
        <v>0.5</v>
      </c>
      <c r="N1188">
        <f t="shared" ref="N1188:W1189" ca="1" si="227">M1188</f>
        <v>0.5</v>
      </c>
      <c r="O1188">
        <f t="shared" ca="1" si="227"/>
        <v>0.5</v>
      </c>
      <c r="P1188">
        <f t="shared" ca="1" si="227"/>
        <v>0.5</v>
      </c>
      <c r="Q1188">
        <f t="shared" ca="1" si="227"/>
        <v>0.5</v>
      </c>
      <c r="R1188">
        <f t="shared" ca="1" si="227"/>
        <v>0.5</v>
      </c>
      <c r="S1188">
        <f t="shared" ca="1" si="227"/>
        <v>0.5</v>
      </c>
      <c r="T1188">
        <f t="shared" ca="1" si="227"/>
        <v>0.5</v>
      </c>
      <c r="U1188">
        <f t="shared" ca="1" si="227"/>
        <v>0.5</v>
      </c>
      <c r="V1188">
        <f t="shared" ca="1" si="227"/>
        <v>0.5</v>
      </c>
      <c r="W1188">
        <f t="shared" ca="1" si="227"/>
        <v>0.5</v>
      </c>
    </row>
    <row r="1189" spans="1:23" x14ac:dyDescent="0.25">
      <c r="A1189" t="s">
        <v>232</v>
      </c>
      <c r="B1189" t="s">
        <v>5</v>
      </c>
      <c r="C1189" t="s">
        <v>15</v>
      </c>
      <c r="D1189" t="s">
        <v>16</v>
      </c>
      <c r="E1189" t="s">
        <v>214</v>
      </c>
      <c r="G1189" t="s">
        <v>75</v>
      </c>
      <c r="K1189" t="s">
        <v>73</v>
      </c>
      <c r="M1189" cm="1">
        <f t="array" aca="1" ref="M1189" ca="1">INDEX([3]!data,_xlfn.XMATCH(_xlfn.CONCAT(
SUBSTITUTE($A1189,LEFT($A1189,FIND($C1189,$A1189)+LEN($C1189)-1),),
$F1189),
[3]!index),_xlfn.XMATCH($G1189,[3]!header))</f>
        <v>10</v>
      </c>
      <c r="N1189">
        <f t="shared" ca="1" si="227"/>
        <v>10</v>
      </c>
      <c r="O1189">
        <f t="shared" ca="1" si="227"/>
        <v>10</v>
      </c>
      <c r="P1189">
        <f t="shared" ca="1" si="227"/>
        <v>10</v>
      </c>
      <c r="Q1189">
        <f t="shared" ca="1" si="227"/>
        <v>10</v>
      </c>
      <c r="R1189">
        <f t="shared" ca="1" si="227"/>
        <v>10</v>
      </c>
      <c r="S1189">
        <f t="shared" ca="1" si="227"/>
        <v>10</v>
      </c>
      <c r="T1189">
        <f t="shared" ca="1" si="227"/>
        <v>10</v>
      </c>
      <c r="U1189">
        <f t="shared" ca="1" si="227"/>
        <v>10</v>
      </c>
      <c r="V1189">
        <f t="shared" ca="1" si="227"/>
        <v>10</v>
      </c>
      <c r="W1189">
        <f t="shared" ca="1" si="227"/>
        <v>10</v>
      </c>
    </row>
    <row r="1190" spans="1:23" x14ac:dyDescent="0.25">
      <c r="A1190" t="s">
        <v>232</v>
      </c>
      <c r="B1190" t="s">
        <v>5</v>
      </c>
      <c r="C1190" t="s">
        <v>15</v>
      </c>
      <c r="D1190" t="s">
        <v>16</v>
      </c>
      <c r="E1190" t="s">
        <v>214</v>
      </c>
      <c r="F1190" t="s">
        <v>233</v>
      </c>
      <c r="G1190" t="s">
        <v>6</v>
      </c>
    </row>
    <row r="1191" spans="1:23" x14ac:dyDescent="0.25">
      <c r="A1191" t="s">
        <v>232</v>
      </c>
      <c r="B1191" t="s">
        <v>5</v>
      </c>
      <c r="C1191" t="s">
        <v>15</v>
      </c>
      <c r="D1191" t="s">
        <v>16</v>
      </c>
      <c r="E1191" t="s">
        <v>214</v>
      </c>
      <c r="F1191" t="s">
        <v>233</v>
      </c>
      <c r="G1191" t="s">
        <v>77</v>
      </c>
      <c r="K1191" t="s">
        <v>73</v>
      </c>
      <c r="L1191" t="s">
        <v>78</v>
      </c>
      <c r="M1191" cm="1">
        <f t="array" aca="1" ref="M1191" ca="1">INDEX([3]!data,_xlfn.XMATCH(_xlfn.CONCAT(
SUBSTITUTE($A1191,LEFT($A1191,FIND($C1191,$A1191)+LEN($C1191)-1),),
$F1191),
[3]!index),_xlfn.XMATCH($G1191,[3]!header))</f>
        <v>1940</v>
      </c>
      <c r="N1191">
        <f t="shared" ref="N1191:W1193" ca="1" si="228">M1191</f>
        <v>1940</v>
      </c>
      <c r="O1191">
        <f t="shared" ca="1" si="228"/>
        <v>1940</v>
      </c>
      <c r="P1191">
        <f t="shared" ca="1" si="228"/>
        <v>1940</v>
      </c>
      <c r="Q1191">
        <f t="shared" ca="1" si="228"/>
        <v>1940</v>
      </c>
      <c r="R1191">
        <f t="shared" ca="1" si="228"/>
        <v>1940</v>
      </c>
      <c r="S1191">
        <f t="shared" ca="1" si="228"/>
        <v>1940</v>
      </c>
      <c r="T1191">
        <f t="shared" ca="1" si="228"/>
        <v>1940</v>
      </c>
      <c r="U1191">
        <f t="shared" ca="1" si="228"/>
        <v>1940</v>
      </c>
      <c r="V1191">
        <f t="shared" ca="1" si="228"/>
        <v>1940</v>
      </c>
      <c r="W1191">
        <f t="shared" ca="1" si="228"/>
        <v>1940</v>
      </c>
    </row>
    <row r="1192" spans="1:23" x14ac:dyDescent="0.25">
      <c r="A1192" t="s">
        <v>232</v>
      </c>
      <c r="B1192" t="s">
        <v>5</v>
      </c>
      <c r="C1192" t="s">
        <v>15</v>
      </c>
      <c r="D1192" t="s">
        <v>16</v>
      </c>
      <c r="E1192" t="s">
        <v>214</v>
      </c>
      <c r="F1192" t="s">
        <v>233</v>
      </c>
      <c r="G1192" t="s">
        <v>79</v>
      </c>
      <c r="K1192" t="s">
        <v>73</v>
      </c>
      <c r="L1192" t="s">
        <v>78</v>
      </c>
      <c r="M1192" cm="1">
        <f t="array" aca="1" ref="M1192" ca="1">INDEX([3]!data,_xlfn.XMATCH(_xlfn.CONCAT(
SUBSTITUTE($A1192,LEFT($A1192,FIND($C1192,$A1192)+LEN($C1192)-1),),
$F1192),
[3]!index),_xlfn.XMATCH($G1192,[3]!header))</f>
        <v>2101</v>
      </c>
      <c r="N1192">
        <f t="shared" ca="1" si="228"/>
        <v>2101</v>
      </c>
      <c r="O1192">
        <f t="shared" ca="1" si="228"/>
        <v>2101</v>
      </c>
      <c r="P1192">
        <f t="shared" ca="1" si="228"/>
        <v>2101</v>
      </c>
      <c r="Q1192">
        <f t="shared" ca="1" si="228"/>
        <v>2101</v>
      </c>
      <c r="R1192">
        <f t="shared" ca="1" si="228"/>
        <v>2101</v>
      </c>
      <c r="S1192">
        <f t="shared" ca="1" si="228"/>
        <v>2101</v>
      </c>
      <c r="T1192">
        <f t="shared" ca="1" si="228"/>
        <v>2101</v>
      </c>
      <c r="U1192">
        <f t="shared" ca="1" si="228"/>
        <v>2101</v>
      </c>
      <c r="V1192">
        <f t="shared" ca="1" si="228"/>
        <v>2101</v>
      </c>
      <c r="W1192">
        <f t="shared" ca="1" si="228"/>
        <v>2101</v>
      </c>
    </row>
    <row r="1193" spans="1:23" x14ac:dyDescent="0.25">
      <c r="A1193" t="s">
        <v>232</v>
      </c>
      <c r="B1193" t="s">
        <v>5</v>
      </c>
      <c r="C1193" t="s">
        <v>15</v>
      </c>
      <c r="D1193" t="s">
        <v>16</v>
      </c>
      <c r="E1193" t="s">
        <v>214</v>
      </c>
      <c r="F1193" t="s">
        <v>233</v>
      </c>
      <c r="G1193" t="s">
        <v>80</v>
      </c>
      <c r="K1193" t="s">
        <v>73</v>
      </c>
      <c r="L1193" t="s">
        <v>81</v>
      </c>
      <c r="M1193" cm="1">
        <f t="array" aca="1" ref="M1193" ca="1">INDEX([3]!data,_xlfn.XMATCH(_xlfn.CONCAT(
SUBSTITUTE($A1193,LEFT($A1193,FIND($C1193,$A1193)+LEN($C1193)-1),),
$F1193),
[3]!index),_xlfn.XMATCH($G1193,[3]!header))</f>
        <v>10</v>
      </c>
      <c r="N1193">
        <f t="shared" ca="1" si="228"/>
        <v>10</v>
      </c>
      <c r="O1193">
        <f t="shared" ca="1" si="228"/>
        <v>10</v>
      </c>
      <c r="P1193">
        <f t="shared" ca="1" si="228"/>
        <v>10</v>
      </c>
      <c r="Q1193">
        <f t="shared" ca="1" si="228"/>
        <v>10</v>
      </c>
      <c r="R1193">
        <f t="shared" ca="1" si="228"/>
        <v>10</v>
      </c>
      <c r="S1193">
        <f t="shared" ca="1" si="228"/>
        <v>10</v>
      </c>
      <c r="T1193">
        <f t="shared" ca="1" si="228"/>
        <v>10</v>
      </c>
      <c r="U1193">
        <f t="shared" ca="1" si="228"/>
        <v>10</v>
      </c>
      <c r="V1193">
        <f t="shared" ca="1" si="228"/>
        <v>10</v>
      </c>
      <c r="W1193">
        <f t="shared" ca="1" si="228"/>
        <v>10</v>
      </c>
    </row>
    <row r="1194" spans="1:23" x14ac:dyDescent="0.25">
      <c r="A1194" t="s">
        <v>232</v>
      </c>
      <c r="B1194" t="s">
        <v>5</v>
      </c>
      <c r="C1194" t="s">
        <v>15</v>
      </c>
      <c r="D1194" t="s">
        <v>16</v>
      </c>
      <c r="E1194" t="s">
        <v>214</v>
      </c>
      <c r="F1194" t="s">
        <v>233</v>
      </c>
      <c r="G1194" t="s">
        <v>82</v>
      </c>
      <c r="K1194" t="s">
        <v>83</v>
      </c>
      <c r="L1194" t="s">
        <v>74</v>
      </c>
      <c r="M1194" cm="1">
        <f t="array" aca="1" ref="M1194" ca="1">INDEX([3]!data,_xlfn.XMATCH(_xlfn.CONCAT(
SUBSTITUTE($A1194,LEFT($A1194,FIND($C1194,$A1194)+LEN($C1194)-1),),
$F1194),
[3]!index),_xlfn.XMATCH(_xlfn.CONCAT($C1194,$G1194),[3]!header))</f>
        <v>0.9</v>
      </c>
    </row>
    <row r="1195" spans="1:23" x14ac:dyDescent="0.25">
      <c r="A1195" t="s">
        <v>232</v>
      </c>
      <c r="B1195" t="s">
        <v>5</v>
      </c>
      <c r="C1195" t="s">
        <v>15</v>
      </c>
      <c r="D1195" t="s">
        <v>16</v>
      </c>
      <c r="E1195" t="s">
        <v>214</v>
      </c>
      <c r="F1195" t="s">
        <v>233</v>
      </c>
      <c r="G1195" t="s">
        <v>84</v>
      </c>
      <c r="K1195" t="s">
        <v>73</v>
      </c>
      <c r="L1195" t="s">
        <v>85</v>
      </c>
      <c r="M1195" cm="1">
        <f t="array" aca="1" ref="M1195" ca="1">INDEX([3]!data,_xlfn.XMATCH(_xlfn.CONCAT(
SUBSTITUTE($A1195,LEFT($A1195,FIND($C1195,$A1195)+LEN($C1195)-1),),
$F1195),
[3]!index),_xlfn.XMATCH($G1195,[3]!header))</f>
        <v>9406.5580800000007</v>
      </c>
      <c r="N1195">
        <f t="shared" ref="N1195:W1198" ca="1" si="229">M1195</f>
        <v>9406.5580800000007</v>
      </c>
      <c r="O1195">
        <f t="shared" ca="1" si="229"/>
        <v>9406.5580800000007</v>
      </c>
      <c r="P1195">
        <f t="shared" ca="1" si="229"/>
        <v>9406.5580800000007</v>
      </c>
      <c r="Q1195">
        <f t="shared" ca="1" si="229"/>
        <v>9406.5580800000007</v>
      </c>
      <c r="R1195">
        <f t="shared" ca="1" si="229"/>
        <v>9406.5580800000007</v>
      </c>
      <c r="S1195">
        <f t="shared" ca="1" si="229"/>
        <v>9406.5580800000007</v>
      </c>
      <c r="T1195">
        <f t="shared" ca="1" si="229"/>
        <v>9406.5580800000007</v>
      </c>
      <c r="U1195">
        <f t="shared" ca="1" si="229"/>
        <v>9406.5580800000007</v>
      </c>
      <c r="V1195">
        <f t="shared" ca="1" si="229"/>
        <v>9406.5580800000007</v>
      </c>
      <c r="W1195">
        <f t="shared" ca="1" si="229"/>
        <v>9406.5580800000007</v>
      </c>
    </row>
    <row r="1196" spans="1:23" x14ac:dyDescent="0.25">
      <c r="A1196" t="s">
        <v>232</v>
      </c>
      <c r="B1196" t="s">
        <v>5</v>
      </c>
      <c r="C1196" t="s">
        <v>15</v>
      </c>
      <c r="D1196" t="s">
        <v>16</v>
      </c>
      <c r="E1196" t="s">
        <v>214</v>
      </c>
      <c r="F1196" t="s">
        <v>233</v>
      </c>
      <c r="G1196" t="s">
        <v>86</v>
      </c>
      <c r="K1196" t="s">
        <v>73</v>
      </c>
      <c r="L1196" t="s">
        <v>87</v>
      </c>
      <c r="M1196" cm="1">
        <f t="array" aca="1" ref="M1196" ca="1">INDEX([3]!data,_xlfn.XMATCH(_xlfn.CONCAT(
SUBSTITUTE($A1196,LEFT($A1196,FIND($C1196,$A1196)+LEN($C1196)-1),),
$F1196),
[3]!index),_xlfn.XMATCH($G1196,[3]!header))</f>
        <v>632487.11436515802</v>
      </c>
      <c r="N1196">
        <f t="shared" ca="1" si="229"/>
        <v>632487.11436515802</v>
      </c>
      <c r="O1196">
        <f t="shared" ca="1" si="229"/>
        <v>632487.11436515802</v>
      </c>
      <c r="P1196">
        <f t="shared" ca="1" si="229"/>
        <v>632487.11436515802</v>
      </c>
      <c r="Q1196">
        <f t="shared" ca="1" si="229"/>
        <v>632487.11436515802</v>
      </c>
      <c r="R1196">
        <f t="shared" ca="1" si="229"/>
        <v>632487.11436515802</v>
      </c>
      <c r="S1196">
        <f t="shared" ca="1" si="229"/>
        <v>632487.11436515802</v>
      </c>
      <c r="T1196">
        <f t="shared" ca="1" si="229"/>
        <v>632487.11436515802</v>
      </c>
      <c r="U1196">
        <f t="shared" ca="1" si="229"/>
        <v>632487.11436515802</v>
      </c>
      <c r="V1196">
        <f t="shared" ca="1" si="229"/>
        <v>632487.11436515802</v>
      </c>
      <c r="W1196">
        <f t="shared" ca="1" si="229"/>
        <v>632487.11436515802</v>
      </c>
    </row>
    <row r="1197" spans="1:23" x14ac:dyDescent="0.25">
      <c r="A1197" t="s">
        <v>232</v>
      </c>
      <c r="B1197" t="s">
        <v>5</v>
      </c>
      <c r="C1197" t="s">
        <v>15</v>
      </c>
      <c r="D1197" t="s">
        <v>16</v>
      </c>
      <c r="E1197" t="s">
        <v>214</v>
      </c>
      <c r="F1197" t="s">
        <v>233</v>
      </c>
      <c r="G1197" t="s">
        <v>88</v>
      </c>
      <c r="K1197" t="s">
        <v>73</v>
      </c>
      <c r="L1197" t="s">
        <v>87</v>
      </c>
      <c r="M1197" cm="1">
        <f t="array" aca="1" ref="M1197" ca="1">INDEX([3]!data,_xlfn.XMATCH(_xlfn.CONCAT(
SUBSTITUTE($A1197,LEFT($A1197,FIND($C1197,$A1197)+LEN($C1197)-1),),
$F1197),
[3]!index),_xlfn.XMATCH($G1197,[3]!header))</f>
        <v>625.68748094067701</v>
      </c>
      <c r="N1197">
        <f t="shared" ca="1" si="229"/>
        <v>625.68748094067701</v>
      </c>
      <c r="O1197">
        <f t="shared" ca="1" si="229"/>
        <v>625.68748094067701</v>
      </c>
      <c r="P1197">
        <f t="shared" ca="1" si="229"/>
        <v>625.68748094067701</v>
      </c>
      <c r="Q1197">
        <f t="shared" ca="1" si="229"/>
        <v>625.68748094067701</v>
      </c>
      <c r="R1197">
        <f t="shared" ca="1" si="229"/>
        <v>625.68748094067701</v>
      </c>
      <c r="S1197">
        <f t="shared" ca="1" si="229"/>
        <v>625.68748094067701</v>
      </c>
      <c r="T1197">
        <f t="shared" ca="1" si="229"/>
        <v>625.68748094067701</v>
      </c>
      <c r="U1197">
        <f t="shared" ca="1" si="229"/>
        <v>625.68748094067701</v>
      </c>
      <c r="V1197">
        <f t="shared" ca="1" si="229"/>
        <v>625.68748094067701</v>
      </c>
      <c r="W1197">
        <f t="shared" ca="1" si="229"/>
        <v>625.68748094067701</v>
      </c>
    </row>
    <row r="1198" spans="1:23" x14ac:dyDescent="0.25">
      <c r="A1198" t="s">
        <v>232</v>
      </c>
      <c r="B1198" t="s">
        <v>5</v>
      </c>
      <c r="C1198" t="s">
        <v>15</v>
      </c>
      <c r="D1198" t="s">
        <v>16</v>
      </c>
      <c r="E1198" t="s">
        <v>214</v>
      </c>
      <c r="F1198" t="s">
        <v>233</v>
      </c>
      <c r="G1198" t="s">
        <v>17</v>
      </c>
      <c r="J1198" t="s">
        <v>188</v>
      </c>
      <c r="K1198" t="s">
        <v>90</v>
      </c>
      <c r="L1198" t="str" cm="1">
        <f t="array" aca="1" ref="L1198" ca="1">INDEX([3]!data_multi,_xlfn.XMATCH(_xlfn.CONCAT(
SUBSTITUTE($A1198,LEFT($A1198,FIND($C1198,$A1198)+LEN($C1198)-1),),
$F1198:$I1198,
SUBSTITUTE($J1198,LEFT($A1198,FIND($C1198,$A1198)+LEN($C1198)-1),)),
[3]!index_multi),_xlfn.XMATCH(L$2,[3]!header_multi))</f>
        <v>GJ</v>
      </c>
      <c r="M1198" cm="1">
        <f t="array" aca="1" ref="M1198" ca="1">INDEX([3]!data_multi,_xlfn.XMATCH(_xlfn.CONCAT(
SUBSTITUTE($A1198,LEFT($A1198,FIND($C1198,$A1198)+LEN($C1198)-1),),
$F1198:$I1198,
SUBSTITUTE($J1198,LEFT($A1198,FIND($C1198,$A1198)+LEN($C1198)-1),)),
[3]!index_multi),_xlfn.XMATCH(M$2,[3]!header_multi))</f>
        <v>2.7090139730940699</v>
      </c>
      <c r="N1198">
        <f t="shared" ca="1" si="229"/>
        <v>2.7090139730940699</v>
      </c>
      <c r="O1198">
        <f t="shared" ca="1" si="229"/>
        <v>2.7090139730940699</v>
      </c>
      <c r="P1198">
        <f t="shared" ca="1" si="229"/>
        <v>2.7090139730940699</v>
      </c>
      <c r="Q1198">
        <f t="shared" ca="1" si="229"/>
        <v>2.7090139730940699</v>
      </c>
      <c r="R1198">
        <f t="shared" ca="1" si="229"/>
        <v>2.7090139730940699</v>
      </c>
      <c r="S1198">
        <f t="shared" ca="1" si="229"/>
        <v>2.7090139730940699</v>
      </c>
      <c r="T1198">
        <f t="shared" ca="1" si="229"/>
        <v>2.7090139730940699</v>
      </c>
      <c r="U1198">
        <f t="shared" ca="1" si="229"/>
        <v>2.7090139730940699</v>
      </c>
      <c r="V1198">
        <f t="shared" ca="1" si="229"/>
        <v>2.7090139730940699</v>
      </c>
      <c r="W1198">
        <f t="shared" ca="1" si="229"/>
        <v>2.7090139730940699</v>
      </c>
    </row>
    <row r="1199" spans="1:23" x14ac:dyDescent="0.25">
      <c r="A1199" t="s">
        <v>232</v>
      </c>
      <c r="B1199" t="s">
        <v>5</v>
      </c>
      <c r="C1199" t="s">
        <v>15</v>
      </c>
      <c r="D1199" t="s">
        <v>16</v>
      </c>
      <c r="E1199" t="s">
        <v>214</v>
      </c>
      <c r="F1199" t="s">
        <v>234</v>
      </c>
      <c r="G1199" t="s">
        <v>6</v>
      </c>
    </row>
    <row r="1200" spans="1:23" x14ac:dyDescent="0.25">
      <c r="A1200" t="s">
        <v>232</v>
      </c>
      <c r="B1200" t="s">
        <v>5</v>
      </c>
      <c r="C1200" t="s">
        <v>15</v>
      </c>
      <c r="D1200" t="s">
        <v>16</v>
      </c>
      <c r="E1200" t="s">
        <v>214</v>
      </c>
      <c r="F1200" t="s">
        <v>234</v>
      </c>
      <c r="G1200" t="s">
        <v>77</v>
      </c>
      <c r="K1200" t="s">
        <v>73</v>
      </c>
      <c r="L1200" t="s">
        <v>78</v>
      </c>
      <c r="M1200" cm="1">
        <f t="array" aca="1" ref="M1200" ca="1">INDEX([3]!data,_xlfn.XMATCH(_xlfn.CONCAT(
SUBSTITUTE($A1200,LEFT($A1200,FIND($C1200,$A1200)+LEN($C1200)-1),),
$F1200),
[3]!index),_xlfn.XMATCH($G1200,[3]!header))</f>
        <v>1940</v>
      </c>
      <c r="N1200">
        <f t="shared" ref="N1200:W1202" ca="1" si="230">M1200</f>
        <v>1940</v>
      </c>
      <c r="O1200">
        <f t="shared" ca="1" si="230"/>
        <v>1940</v>
      </c>
      <c r="P1200">
        <f t="shared" ca="1" si="230"/>
        <v>1940</v>
      </c>
      <c r="Q1200">
        <f t="shared" ca="1" si="230"/>
        <v>1940</v>
      </c>
      <c r="R1200">
        <f t="shared" ca="1" si="230"/>
        <v>1940</v>
      </c>
      <c r="S1200">
        <f t="shared" ca="1" si="230"/>
        <v>1940</v>
      </c>
      <c r="T1200">
        <f t="shared" ca="1" si="230"/>
        <v>1940</v>
      </c>
      <c r="U1200">
        <f t="shared" ca="1" si="230"/>
        <v>1940</v>
      </c>
      <c r="V1200">
        <f t="shared" ca="1" si="230"/>
        <v>1940</v>
      </c>
      <c r="W1200">
        <f t="shared" ca="1" si="230"/>
        <v>1940</v>
      </c>
    </row>
    <row r="1201" spans="1:23" x14ac:dyDescent="0.25">
      <c r="A1201" t="s">
        <v>232</v>
      </c>
      <c r="B1201" t="s">
        <v>5</v>
      </c>
      <c r="C1201" t="s">
        <v>15</v>
      </c>
      <c r="D1201" t="s">
        <v>16</v>
      </c>
      <c r="E1201" t="s">
        <v>214</v>
      </c>
      <c r="F1201" t="s">
        <v>234</v>
      </c>
      <c r="G1201" t="s">
        <v>79</v>
      </c>
      <c r="K1201" t="s">
        <v>73</v>
      </c>
      <c r="L1201" t="s">
        <v>78</v>
      </c>
      <c r="M1201" cm="1">
        <f t="array" aca="1" ref="M1201" ca="1">INDEX([3]!data,_xlfn.XMATCH(_xlfn.CONCAT(
SUBSTITUTE($A1201,LEFT($A1201,FIND($C1201,$A1201)+LEN($C1201)-1),),
$F1201),
[3]!index),_xlfn.XMATCH($G1201,[3]!header))</f>
        <v>2101</v>
      </c>
      <c r="N1201">
        <f t="shared" ca="1" si="230"/>
        <v>2101</v>
      </c>
      <c r="O1201">
        <f t="shared" ca="1" si="230"/>
        <v>2101</v>
      </c>
      <c r="P1201">
        <f t="shared" ca="1" si="230"/>
        <v>2101</v>
      </c>
      <c r="Q1201">
        <f t="shared" ca="1" si="230"/>
        <v>2101</v>
      </c>
      <c r="R1201">
        <f t="shared" ca="1" si="230"/>
        <v>2101</v>
      </c>
      <c r="S1201">
        <f t="shared" ca="1" si="230"/>
        <v>2101</v>
      </c>
      <c r="T1201">
        <f t="shared" ca="1" si="230"/>
        <v>2101</v>
      </c>
      <c r="U1201">
        <f t="shared" ca="1" si="230"/>
        <v>2101</v>
      </c>
      <c r="V1201">
        <f t="shared" ca="1" si="230"/>
        <v>2101</v>
      </c>
      <c r="W1201">
        <f t="shared" ca="1" si="230"/>
        <v>2101</v>
      </c>
    </row>
    <row r="1202" spans="1:23" x14ac:dyDescent="0.25">
      <c r="A1202" t="s">
        <v>232</v>
      </c>
      <c r="B1202" t="s">
        <v>5</v>
      </c>
      <c r="C1202" t="s">
        <v>15</v>
      </c>
      <c r="D1202" t="s">
        <v>16</v>
      </c>
      <c r="E1202" t="s">
        <v>214</v>
      </c>
      <c r="F1202" t="s">
        <v>234</v>
      </c>
      <c r="G1202" t="s">
        <v>80</v>
      </c>
      <c r="K1202" t="s">
        <v>73</v>
      </c>
      <c r="L1202" t="s">
        <v>81</v>
      </c>
      <c r="M1202" cm="1">
        <f t="array" aca="1" ref="M1202" ca="1">INDEX([3]!data,_xlfn.XMATCH(_xlfn.CONCAT(
SUBSTITUTE($A1202,LEFT($A1202,FIND($C1202,$A1202)+LEN($C1202)-1),),
$F1202),
[3]!index),_xlfn.XMATCH($G1202,[3]!header))</f>
        <v>10</v>
      </c>
      <c r="N1202">
        <f t="shared" ca="1" si="230"/>
        <v>10</v>
      </c>
      <c r="O1202">
        <f t="shared" ca="1" si="230"/>
        <v>10</v>
      </c>
      <c r="P1202">
        <f t="shared" ca="1" si="230"/>
        <v>10</v>
      </c>
      <c r="Q1202">
        <f t="shared" ca="1" si="230"/>
        <v>10</v>
      </c>
      <c r="R1202">
        <f t="shared" ca="1" si="230"/>
        <v>10</v>
      </c>
      <c r="S1202">
        <f t="shared" ca="1" si="230"/>
        <v>10</v>
      </c>
      <c r="T1202">
        <f t="shared" ca="1" si="230"/>
        <v>10</v>
      </c>
      <c r="U1202">
        <f t="shared" ca="1" si="230"/>
        <v>10</v>
      </c>
      <c r="V1202">
        <f t="shared" ca="1" si="230"/>
        <v>10</v>
      </c>
      <c r="W1202">
        <f t="shared" ca="1" si="230"/>
        <v>10</v>
      </c>
    </row>
    <row r="1203" spans="1:23" x14ac:dyDescent="0.25">
      <c r="A1203" t="s">
        <v>232</v>
      </c>
      <c r="B1203" t="s">
        <v>5</v>
      </c>
      <c r="C1203" t="s">
        <v>15</v>
      </c>
      <c r="D1203" t="s">
        <v>16</v>
      </c>
      <c r="E1203" t="s">
        <v>214</v>
      </c>
      <c r="F1203" t="s">
        <v>234</v>
      </c>
      <c r="G1203" t="s">
        <v>82</v>
      </c>
      <c r="K1203" t="s">
        <v>83</v>
      </c>
      <c r="L1203" t="s">
        <v>74</v>
      </c>
      <c r="M1203" cm="1">
        <f t="array" aca="1" ref="M1203" ca="1">INDEX([3]!data,_xlfn.XMATCH(_xlfn.CONCAT(
SUBSTITUTE($A1203,LEFT($A1203,FIND($C1203,$A1203)+LEN($C1203)-1),),
$F1203),
[3]!index),_xlfn.XMATCH(_xlfn.CONCAT($C1203,$G1203),[3]!header))</f>
        <v>0.1</v>
      </c>
    </row>
    <row r="1204" spans="1:23" x14ac:dyDescent="0.25">
      <c r="A1204" t="s">
        <v>232</v>
      </c>
      <c r="B1204" t="s">
        <v>5</v>
      </c>
      <c r="C1204" t="s">
        <v>15</v>
      </c>
      <c r="D1204" t="s">
        <v>16</v>
      </c>
      <c r="E1204" t="s">
        <v>214</v>
      </c>
      <c r="F1204" t="s">
        <v>234</v>
      </c>
      <c r="G1204" t="s">
        <v>84</v>
      </c>
      <c r="K1204" t="s">
        <v>73</v>
      </c>
      <c r="L1204" t="s">
        <v>85</v>
      </c>
      <c r="M1204" cm="1">
        <f t="array" aca="1" ref="M1204" ca="1">INDEX([3]!data,_xlfn.XMATCH(_xlfn.CONCAT(
SUBSTITUTE($A1204,LEFT($A1204,FIND($C1204,$A1204)+LEN($C1204)-1),),
$F1204),
[3]!index),_xlfn.XMATCH($G1204,[3]!header))</f>
        <v>9406.5580800000007</v>
      </c>
      <c r="N1204">
        <f t="shared" ref="N1204:W1207" ca="1" si="231">M1204</f>
        <v>9406.5580800000007</v>
      </c>
      <c r="O1204">
        <f t="shared" ca="1" si="231"/>
        <v>9406.5580800000007</v>
      </c>
      <c r="P1204">
        <f t="shared" ca="1" si="231"/>
        <v>9406.5580800000007</v>
      </c>
      <c r="Q1204">
        <f t="shared" ca="1" si="231"/>
        <v>9406.5580800000007</v>
      </c>
      <c r="R1204">
        <f t="shared" ca="1" si="231"/>
        <v>9406.5580800000007</v>
      </c>
      <c r="S1204">
        <f t="shared" ca="1" si="231"/>
        <v>9406.5580800000007</v>
      </c>
      <c r="T1204">
        <f t="shared" ca="1" si="231"/>
        <v>9406.5580800000007</v>
      </c>
      <c r="U1204">
        <f t="shared" ca="1" si="231"/>
        <v>9406.5580800000007</v>
      </c>
      <c r="V1204">
        <f t="shared" ca="1" si="231"/>
        <v>9406.5580800000007</v>
      </c>
      <c r="W1204">
        <f t="shared" ca="1" si="231"/>
        <v>9406.5580800000007</v>
      </c>
    </row>
    <row r="1205" spans="1:23" x14ac:dyDescent="0.25">
      <c r="A1205" t="s">
        <v>232</v>
      </c>
      <c r="B1205" t="s">
        <v>5</v>
      </c>
      <c r="C1205" t="s">
        <v>15</v>
      </c>
      <c r="D1205" t="s">
        <v>16</v>
      </c>
      <c r="E1205" t="s">
        <v>214</v>
      </c>
      <c r="F1205" t="s">
        <v>234</v>
      </c>
      <c r="G1205" t="s">
        <v>86</v>
      </c>
      <c r="K1205" t="s">
        <v>73</v>
      </c>
      <c r="L1205" t="s">
        <v>87</v>
      </c>
      <c r="M1205" cm="1">
        <f t="array" aca="1" ref="M1205" ca="1">INDEX([3]!data,_xlfn.XMATCH(_xlfn.CONCAT(
SUBSTITUTE($A1205,LEFT($A1205,FIND($C1205,$A1205)+LEN($C1205)-1),),
$F1205),
[3]!index),_xlfn.XMATCH($G1205,[3]!header))</f>
        <v>821988.19604131998</v>
      </c>
      <c r="N1205">
        <f t="shared" ca="1" si="231"/>
        <v>821988.19604131998</v>
      </c>
      <c r="O1205">
        <f t="shared" ca="1" si="231"/>
        <v>821988.19604131998</v>
      </c>
      <c r="P1205">
        <f t="shared" ca="1" si="231"/>
        <v>821988.19604131998</v>
      </c>
      <c r="Q1205">
        <f t="shared" ca="1" si="231"/>
        <v>821988.19604131998</v>
      </c>
      <c r="R1205">
        <f t="shared" ca="1" si="231"/>
        <v>821988.19604131998</v>
      </c>
      <c r="S1205">
        <f t="shared" ca="1" si="231"/>
        <v>821988.19604131998</v>
      </c>
      <c r="T1205">
        <f t="shared" ca="1" si="231"/>
        <v>821988.19604131998</v>
      </c>
      <c r="U1205">
        <f t="shared" ca="1" si="231"/>
        <v>821988.19604131998</v>
      </c>
      <c r="V1205">
        <f t="shared" ca="1" si="231"/>
        <v>821988.19604131998</v>
      </c>
      <c r="W1205">
        <f t="shared" ca="1" si="231"/>
        <v>821988.19604131998</v>
      </c>
    </row>
    <row r="1206" spans="1:23" x14ac:dyDescent="0.25">
      <c r="A1206" t="s">
        <v>232</v>
      </c>
      <c r="B1206" t="s">
        <v>5</v>
      </c>
      <c r="C1206" t="s">
        <v>15</v>
      </c>
      <c r="D1206" t="s">
        <v>16</v>
      </c>
      <c r="E1206" t="s">
        <v>214</v>
      </c>
      <c r="F1206" t="s">
        <v>234</v>
      </c>
      <c r="G1206" t="s">
        <v>88</v>
      </c>
      <c r="K1206" t="s">
        <v>73</v>
      </c>
      <c r="L1206" t="s">
        <v>87</v>
      </c>
      <c r="M1206" cm="1">
        <f t="array" aca="1" ref="M1206" ca="1">INDEX([3]!data,_xlfn.XMATCH(_xlfn.CONCAT(
SUBSTITUTE($A1206,LEFT($A1206,FIND($C1206,$A1206)+LEN($C1206)-1),),
$F1206),
[3]!index),_xlfn.XMATCH($G1206,[3]!header))</f>
        <v>625.68748094067701</v>
      </c>
      <c r="N1206">
        <f t="shared" ca="1" si="231"/>
        <v>625.68748094067701</v>
      </c>
      <c r="O1206">
        <f t="shared" ca="1" si="231"/>
        <v>625.68748094067701</v>
      </c>
      <c r="P1206">
        <f t="shared" ca="1" si="231"/>
        <v>625.68748094067701</v>
      </c>
      <c r="Q1206">
        <f t="shared" ca="1" si="231"/>
        <v>625.68748094067701</v>
      </c>
      <c r="R1206">
        <f t="shared" ca="1" si="231"/>
        <v>625.68748094067701</v>
      </c>
      <c r="S1206">
        <f t="shared" ca="1" si="231"/>
        <v>625.68748094067701</v>
      </c>
      <c r="T1206">
        <f t="shared" ca="1" si="231"/>
        <v>625.68748094067701</v>
      </c>
      <c r="U1206">
        <f t="shared" ca="1" si="231"/>
        <v>625.68748094067701</v>
      </c>
      <c r="V1206">
        <f t="shared" ca="1" si="231"/>
        <v>625.68748094067701</v>
      </c>
      <c r="W1206">
        <f t="shared" ca="1" si="231"/>
        <v>625.68748094067701</v>
      </c>
    </row>
    <row r="1207" spans="1:23" x14ac:dyDescent="0.25">
      <c r="A1207" t="s">
        <v>232</v>
      </c>
      <c r="B1207" t="s">
        <v>5</v>
      </c>
      <c r="C1207" t="s">
        <v>15</v>
      </c>
      <c r="D1207" t="s">
        <v>16</v>
      </c>
      <c r="E1207" t="s">
        <v>214</v>
      </c>
      <c r="F1207" t="s">
        <v>234</v>
      </c>
      <c r="G1207" t="s">
        <v>17</v>
      </c>
      <c r="J1207" t="s">
        <v>188</v>
      </c>
      <c r="K1207" t="s">
        <v>90</v>
      </c>
      <c r="L1207" t="str" cm="1">
        <f t="array" aca="1" ref="L1207" ca="1">INDEX([3]!data_multi,_xlfn.XMATCH(_xlfn.CONCAT(
SUBSTITUTE($A1207,LEFT($A1207,FIND($C1207,$A1207)+LEN($C1207)-1),),
$F1207:$I1207,
SUBSTITUTE($J1207,LEFT($A1207,FIND($C1207,$A1207)+LEN($C1207)-1),)),
[3]!index_multi),_xlfn.XMATCH(L$2,[3]!header_multi))</f>
        <v>GJ</v>
      </c>
      <c r="M1207" cm="1">
        <f t="array" aca="1" ref="M1207" ca="1">INDEX([3]!data_multi,_xlfn.XMATCH(_xlfn.CONCAT(
SUBSTITUTE($A1207,LEFT($A1207,FIND($C1207,$A1207)+LEN($C1207)-1),),
$F1207:$I1207,
SUBSTITUTE($J1207,LEFT($A1207,FIND($C1207,$A1207)+LEN($C1207)-1),)),
[3]!index_multi),_xlfn.XMATCH(M$2,[3]!header_multi))</f>
        <v>1.3898878707960201</v>
      </c>
      <c r="N1207">
        <f t="shared" ca="1" si="231"/>
        <v>1.3898878707960201</v>
      </c>
      <c r="O1207">
        <f t="shared" ca="1" si="231"/>
        <v>1.3898878707960201</v>
      </c>
      <c r="P1207">
        <f t="shared" ca="1" si="231"/>
        <v>1.3898878707960201</v>
      </c>
      <c r="Q1207">
        <f t="shared" ca="1" si="231"/>
        <v>1.3898878707960201</v>
      </c>
      <c r="R1207">
        <f t="shared" ca="1" si="231"/>
        <v>1.3898878707960201</v>
      </c>
      <c r="S1207">
        <f t="shared" ca="1" si="231"/>
        <v>1.3898878707960201</v>
      </c>
      <c r="T1207">
        <f t="shared" ca="1" si="231"/>
        <v>1.3898878707960201</v>
      </c>
      <c r="U1207">
        <f t="shared" ca="1" si="231"/>
        <v>1.3898878707960201</v>
      </c>
      <c r="V1207">
        <f t="shared" ca="1" si="231"/>
        <v>1.3898878707960201</v>
      </c>
      <c r="W1207">
        <f t="shared" ca="1" si="231"/>
        <v>1.3898878707960201</v>
      </c>
    </row>
    <row r="1208" spans="1:23" x14ac:dyDescent="0.25">
      <c r="A1208" t="s">
        <v>95</v>
      </c>
      <c r="B1208" t="s">
        <v>5</v>
      </c>
      <c r="C1208" t="s">
        <v>15</v>
      </c>
      <c r="D1208" t="s">
        <v>16</v>
      </c>
      <c r="E1208" t="s">
        <v>235</v>
      </c>
      <c r="G1208" t="s">
        <v>20</v>
      </c>
      <c r="K1208" t="s">
        <v>21</v>
      </c>
      <c r="L1208" t="str" cm="1">
        <f t="array" aca="1" ref="L1208" ca="1">INDEX([1]!data,_xlfn.XMATCH(_xlfn.CONCAT(
SUBSTITUTE($A1208,LEFT($A1208,FIND($C1208,$A1208)+LEN($C1208)-1),),
$F1208:$I1208,
SUBSTITUTE($J1208,LEFT($A1208,FIND($C1208,$A1208)+LEN($C1208)-1),)),
[1]!index),_xlfn.XMATCH(L$2,[1]!header))</f>
        <v>GJ</v>
      </c>
    </row>
    <row r="1209" spans="1:23" x14ac:dyDescent="0.25">
      <c r="A1209" t="s">
        <v>95</v>
      </c>
      <c r="B1209" t="s">
        <v>5</v>
      </c>
      <c r="C1209" t="s">
        <v>15</v>
      </c>
      <c r="D1209" t="s">
        <v>16</v>
      </c>
      <c r="E1209" t="s">
        <v>235</v>
      </c>
      <c r="G1209" t="s">
        <v>22</v>
      </c>
      <c r="H1209" t="s">
        <v>71</v>
      </c>
    </row>
    <row r="1210" spans="1:23" x14ac:dyDescent="0.25">
      <c r="A1210" t="s">
        <v>95</v>
      </c>
      <c r="B1210" t="s">
        <v>5</v>
      </c>
      <c r="C1210" t="s">
        <v>15</v>
      </c>
      <c r="D1210" t="s">
        <v>16</v>
      </c>
      <c r="E1210" t="s">
        <v>235</v>
      </c>
      <c r="G1210" t="s">
        <v>72</v>
      </c>
      <c r="K1210" t="s">
        <v>73</v>
      </c>
      <c r="L1210" t="s">
        <v>74</v>
      </c>
      <c r="M1210" cm="1">
        <f t="array" aca="1" ref="M1210" ca="1">INDEX([3]!data,_xlfn.XMATCH(_xlfn.CONCAT(
SUBSTITUTE($A1210,LEFT($A1210,FIND($C1210,$A1210)+LEN($C1210)-1),),
$F1210),
[3]!index),_xlfn.XMATCH($G1210,[3]!header))</f>
        <v>0.5</v>
      </c>
      <c r="N1210">
        <f t="shared" ref="N1210:W1211" ca="1" si="232">M1210</f>
        <v>0.5</v>
      </c>
      <c r="O1210">
        <f t="shared" ca="1" si="232"/>
        <v>0.5</v>
      </c>
      <c r="P1210">
        <f t="shared" ca="1" si="232"/>
        <v>0.5</v>
      </c>
      <c r="Q1210">
        <f t="shared" ca="1" si="232"/>
        <v>0.5</v>
      </c>
      <c r="R1210">
        <f t="shared" ca="1" si="232"/>
        <v>0.5</v>
      </c>
      <c r="S1210">
        <f t="shared" ca="1" si="232"/>
        <v>0.5</v>
      </c>
      <c r="T1210">
        <f t="shared" ca="1" si="232"/>
        <v>0.5</v>
      </c>
      <c r="U1210">
        <f t="shared" ca="1" si="232"/>
        <v>0.5</v>
      </c>
      <c r="V1210">
        <f t="shared" ca="1" si="232"/>
        <v>0.5</v>
      </c>
      <c r="W1210">
        <f t="shared" ca="1" si="232"/>
        <v>0.5</v>
      </c>
    </row>
    <row r="1211" spans="1:23" x14ac:dyDescent="0.25">
      <c r="A1211" t="s">
        <v>95</v>
      </c>
      <c r="B1211" t="s">
        <v>5</v>
      </c>
      <c r="C1211" t="s">
        <v>15</v>
      </c>
      <c r="D1211" t="s">
        <v>16</v>
      </c>
      <c r="E1211" t="s">
        <v>235</v>
      </c>
      <c r="G1211" t="s">
        <v>75</v>
      </c>
      <c r="K1211" t="s">
        <v>73</v>
      </c>
      <c r="M1211" cm="1">
        <f t="array" aca="1" ref="M1211" ca="1">INDEX([3]!data,_xlfn.XMATCH(_xlfn.CONCAT(
SUBSTITUTE($A1211,LEFT($A1211,FIND($C1211,$A1211)+LEN($C1211)-1),),
$F1211),
[3]!index),_xlfn.XMATCH($G1211,[3]!header))</f>
        <v>10</v>
      </c>
      <c r="N1211">
        <f t="shared" ca="1" si="232"/>
        <v>10</v>
      </c>
      <c r="O1211">
        <f t="shared" ca="1" si="232"/>
        <v>10</v>
      </c>
      <c r="P1211">
        <f t="shared" ca="1" si="232"/>
        <v>10</v>
      </c>
      <c r="Q1211">
        <f t="shared" ca="1" si="232"/>
        <v>10</v>
      </c>
      <c r="R1211">
        <f t="shared" ca="1" si="232"/>
        <v>10</v>
      </c>
      <c r="S1211">
        <f t="shared" ca="1" si="232"/>
        <v>10</v>
      </c>
      <c r="T1211">
        <f t="shared" ca="1" si="232"/>
        <v>10</v>
      </c>
      <c r="U1211">
        <f t="shared" ca="1" si="232"/>
        <v>10</v>
      </c>
      <c r="V1211">
        <f t="shared" ca="1" si="232"/>
        <v>10</v>
      </c>
      <c r="W1211">
        <f t="shared" ca="1" si="232"/>
        <v>10</v>
      </c>
    </row>
    <row r="1212" spans="1:23" x14ac:dyDescent="0.25">
      <c r="A1212" t="s">
        <v>95</v>
      </c>
      <c r="B1212" t="s">
        <v>5</v>
      </c>
      <c r="C1212" t="s">
        <v>15</v>
      </c>
      <c r="D1212" t="s">
        <v>16</v>
      </c>
      <c r="E1212" t="s">
        <v>235</v>
      </c>
      <c r="F1212" t="s">
        <v>236</v>
      </c>
      <c r="G1212" t="s">
        <v>6</v>
      </c>
    </row>
    <row r="1213" spans="1:23" x14ac:dyDescent="0.25">
      <c r="A1213" t="s">
        <v>95</v>
      </c>
      <c r="B1213" t="s">
        <v>5</v>
      </c>
      <c r="C1213" t="s">
        <v>15</v>
      </c>
      <c r="D1213" t="s">
        <v>16</v>
      </c>
      <c r="E1213" t="s">
        <v>235</v>
      </c>
      <c r="F1213" t="s">
        <v>236</v>
      </c>
      <c r="G1213" t="s">
        <v>77</v>
      </c>
      <c r="K1213" t="s">
        <v>73</v>
      </c>
      <c r="L1213" t="s">
        <v>78</v>
      </c>
      <c r="M1213" cm="1">
        <f t="array" aca="1" ref="M1213" ca="1">INDEX([3]!data,_xlfn.XMATCH(_xlfn.CONCAT(
SUBSTITUTE($A1213,LEFT($A1213,FIND($C1213,$A1213)+LEN($C1213)-1),),
$F1213),
[3]!index),_xlfn.XMATCH($G1213,[3]!header))</f>
        <v>1930</v>
      </c>
      <c r="N1213">
        <f t="shared" ref="N1213:W1215" ca="1" si="233">M1213</f>
        <v>1930</v>
      </c>
      <c r="O1213">
        <f t="shared" ca="1" si="233"/>
        <v>1930</v>
      </c>
      <c r="P1213">
        <f t="shared" ca="1" si="233"/>
        <v>1930</v>
      </c>
      <c r="Q1213">
        <f t="shared" ca="1" si="233"/>
        <v>1930</v>
      </c>
      <c r="R1213">
        <f t="shared" ca="1" si="233"/>
        <v>1930</v>
      </c>
      <c r="S1213">
        <f t="shared" ca="1" si="233"/>
        <v>1930</v>
      </c>
      <c r="T1213">
        <f t="shared" ca="1" si="233"/>
        <v>1930</v>
      </c>
      <c r="U1213">
        <f t="shared" ca="1" si="233"/>
        <v>1930</v>
      </c>
      <c r="V1213">
        <f t="shared" ca="1" si="233"/>
        <v>1930</v>
      </c>
      <c r="W1213">
        <f t="shared" ca="1" si="233"/>
        <v>1930</v>
      </c>
    </row>
    <row r="1214" spans="1:23" x14ac:dyDescent="0.25">
      <c r="A1214" t="s">
        <v>95</v>
      </c>
      <c r="B1214" t="s">
        <v>5</v>
      </c>
      <c r="C1214" t="s">
        <v>15</v>
      </c>
      <c r="D1214" t="s">
        <v>16</v>
      </c>
      <c r="E1214" t="s">
        <v>235</v>
      </c>
      <c r="F1214" t="s">
        <v>236</v>
      </c>
      <c r="G1214" t="s">
        <v>79</v>
      </c>
      <c r="K1214" t="s">
        <v>73</v>
      </c>
      <c r="L1214" t="s">
        <v>78</v>
      </c>
      <c r="M1214" cm="1">
        <f t="array" aca="1" ref="M1214" ca="1">INDEX([3]!data,_xlfn.XMATCH(_xlfn.CONCAT(
SUBSTITUTE($A1214,LEFT($A1214,FIND($C1214,$A1214)+LEN($C1214)-1),),
$F1214),
[3]!index),_xlfn.XMATCH($G1214,[3]!header))</f>
        <v>2101</v>
      </c>
      <c r="N1214">
        <f t="shared" ca="1" si="233"/>
        <v>2101</v>
      </c>
      <c r="O1214">
        <f t="shared" ca="1" si="233"/>
        <v>2101</v>
      </c>
      <c r="P1214">
        <f t="shared" ca="1" si="233"/>
        <v>2101</v>
      </c>
      <c r="Q1214">
        <f t="shared" ca="1" si="233"/>
        <v>2101</v>
      </c>
      <c r="R1214">
        <f t="shared" ca="1" si="233"/>
        <v>2101</v>
      </c>
      <c r="S1214">
        <f t="shared" ca="1" si="233"/>
        <v>2101</v>
      </c>
      <c r="T1214">
        <f t="shared" ca="1" si="233"/>
        <v>2101</v>
      </c>
      <c r="U1214">
        <f t="shared" ca="1" si="233"/>
        <v>2101</v>
      </c>
      <c r="V1214">
        <f t="shared" ca="1" si="233"/>
        <v>2101</v>
      </c>
      <c r="W1214">
        <f t="shared" ca="1" si="233"/>
        <v>2101</v>
      </c>
    </row>
    <row r="1215" spans="1:23" x14ac:dyDescent="0.25">
      <c r="A1215" t="s">
        <v>95</v>
      </c>
      <c r="B1215" t="s">
        <v>5</v>
      </c>
      <c r="C1215" t="s">
        <v>15</v>
      </c>
      <c r="D1215" t="s">
        <v>16</v>
      </c>
      <c r="E1215" t="s">
        <v>235</v>
      </c>
      <c r="F1215" t="s">
        <v>236</v>
      </c>
      <c r="G1215" t="s">
        <v>80</v>
      </c>
      <c r="K1215" t="s">
        <v>73</v>
      </c>
      <c r="L1215" t="s">
        <v>81</v>
      </c>
      <c r="M1215" cm="1">
        <f t="array" aca="1" ref="M1215" ca="1">INDEX([3]!data,_xlfn.XMATCH(_xlfn.CONCAT(
SUBSTITUTE($A1215,LEFT($A1215,FIND($C1215,$A1215)+LEN($C1215)-1),),
$F1215),
[3]!index),_xlfn.XMATCH($G1215,[3]!header))</f>
        <v>10</v>
      </c>
      <c r="N1215">
        <f t="shared" ca="1" si="233"/>
        <v>10</v>
      </c>
      <c r="O1215">
        <f t="shared" ca="1" si="233"/>
        <v>10</v>
      </c>
      <c r="P1215">
        <f t="shared" ca="1" si="233"/>
        <v>10</v>
      </c>
      <c r="Q1215">
        <f t="shared" ca="1" si="233"/>
        <v>10</v>
      </c>
      <c r="R1215">
        <f t="shared" ca="1" si="233"/>
        <v>10</v>
      </c>
      <c r="S1215">
        <f t="shared" ca="1" si="233"/>
        <v>10</v>
      </c>
      <c r="T1215">
        <f t="shared" ca="1" si="233"/>
        <v>10</v>
      </c>
      <c r="U1215">
        <f t="shared" ca="1" si="233"/>
        <v>10</v>
      </c>
      <c r="V1215">
        <f t="shared" ca="1" si="233"/>
        <v>10</v>
      </c>
      <c r="W1215">
        <f t="shared" ca="1" si="233"/>
        <v>10</v>
      </c>
    </row>
    <row r="1216" spans="1:23" x14ac:dyDescent="0.25">
      <c r="A1216" t="s">
        <v>95</v>
      </c>
      <c r="B1216" t="s">
        <v>5</v>
      </c>
      <c r="C1216" t="s">
        <v>15</v>
      </c>
      <c r="D1216" t="s">
        <v>16</v>
      </c>
      <c r="E1216" t="s">
        <v>235</v>
      </c>
      <c r="F1216" t="s">
        <v>236</v>
      </c>
      <c r="G1216" t="s">
        <v>82</v>
      </c>
      <c r="K1216" t="s">
        <v>83</v>
      </c>
      <c r="L1216" t="s">
        <v>74</v>
      </c>
      <c r="M1216" cm="1">
        <f t="array" aca="1" ref="M1216" ca="1">INDEX([3]!data,_xlfn.XMATCH(_xlfn.CONCAT(
SUBSTITUTE($A1216,LEFT($A1216,FIND($C1216,$A1216)+LEN($C1216)-1),),
$F1216),
[3]!index),_xlfn.XMATCH(_xlfn.CONCAT($C1216,$G1216),[3]!header))</f>
        <v>0.9</v>
      </c>
    </row>
    <row r="1217" spans="1:23" x14ac:dyDescent="0.25">
      <c r="A1217" t="s">
        <v>95</v>
      </c>
      <c r="B1217" t="s">
        <v>5</v>
      </c>
      <c r="C1217" t="s">
        <v>15</v>
      </c>
      <c r="D1217" t="s">
        <v>16</v>
      </c>
      <c r="E1217" t="s">
        <v>235</v>
      </c>
      <c r="F1217" t="s">
        <v>236</v>
      </c>
      <c r="G1217" t="s">
        <v>84</v>
      </c>
      <c r="K1217" t="s">
        <v>73</v>
      </c>
      <c r="L1217" t="s">
        <v>85</v>
      </c>
      <c r="M1217" cm="1">
        <f t="array" aca="1" ref="M1217" ca="1">INDEX([3]!data,_xlfn.XMATCH(_xlfn.CONCAT(
SUBSTITUTE($A1217,LEFT($A1217,FIND($C1217,$A1217)+LEN($C1217)-1),),
$F1217),
[3]!index),_xlfn.XMATCH($G1217,[3]!header))</f>
        <v>72962.356</v>
      </c>
      <c r="N1217">
        <f t="shared" ref="N1217:W1220" ca="1" si="234">M1217</f>
        <v>72962.356</v>
      </c>
      <c r="O1217">
        <f t="shared" ca="1" si="234"/>
        <v>72962.356</v>
      </c>
      <c r="P1217">
        <f t="shared" ca="1" si="234"/>
        <v>72962.356</v>
      </c>
      <c r="Q1217">
        <f t="shared" ca="1" si="234"/>
        <v>72962.356</v>
      </c>
      <c r="R1217">
        <f t="shared" ca="1" si="234"/>
        <v>72962.356</v>
      </c>
      <c r="S1217">
        <f t="shared" ca="1" si="234"/>
        <v>72962.356</v>
      </c>
      <c r="T1217">
        <f t="shared" ca="1" si="234"/>
        <v>72962.356</v>
      </c>
      <c r="U1217">
        <f t="shared" ca="1" si="234"/>
        <v>72962.356</v>
      </c>
      <c r="V1217">
        <f t="shared" ca="1" si="234"/>
        <v>72962.356</v>
      </c>
      <c r="W1217">
        <f t="shared" ca="1" si="234"/>
        <v>72962.356</v>
      </c>
    </row>
    <row r="1218" spans="1:23" x14ac:dyDescent="0.25">
      <c r="A1218" t="s">
        <v>95</v>
      </c>
      <c r="B1218" t="s">
        <v>5</v>
      </c>
      <c r="C1218" t="s">
        <v>15</v>
      </c>
      <c r="D1218" t="s">
        <v>16</v>
      </c>
      <c r="E1218" t="s">
        <v>235</v>
      </c>
      <c r="F1218" t="s">
        <v>236</v>
      </c>
      <c r="G1218" t="s">
        <v>86</v>
      </c>
      <c r="K1218" t="s">
        <v>73</v>
      </c>
      <c r="L1218" t="s">
        <v>87</v>
      </c>
      <c r="M1218" cm="1">
        <f t="array" aca="1" ref="M1218" ca="1">INDEX([3]!data,_xlfn.XMATCH(_xlfn.CONCAT(
SUBSTITUTE($A1218,LEFT($A1218,FIND($C1218,$A1218)+LEN($C1218)-1),),
$F1218),
[3]!index),_xlfn.XMATCH($G1218,[3]!header))</f>
        <v>5046.8577900155997</v>
      </c>
      <c r="N1218">
        <f t="shared" ca="1" si="234"/>
        <v>5046.8577900155997</v>
      </c>
      <c r="O1218">
        <f t="shared" ca="1" si="234"/>
        <v>5046.8577900155997</v>
      </c>
      <c r="P1218">
        <f t="shared" ca="1" si="234"/>
        <v>5046.8577900155997</v>
      </c>
      <c r="Q1218">
        <f t="shared" ca="1" si="234"/>
        <v>5046.8577900155997</v>
      </c>
      <c r="R1218">
        <f t="shared" ca="1" si="234"/>
        <v>5046.8577900155997</v>
      </c>
      <c r="S1218">
        <f t="shared" ca="1" si="234"/>
        <v>5046.8577900155997</v>
      </c>
      <c r="T1218">
        <f t="shared" ca="1" si="234"/>
        <v>5046.8577900155997</v>
      </c>
      <c r="U1218">
        <f t="shared" ca="1" si="234"/>
        <v>5046.8577900155997</v>
      </c>
      <c r="V1218">
        <f t="shared" ca="1" si="234"/>
        <v>5046.8577900155997</v>
      </c>
      <c r="W1218">
        <f t="shared" ca="1" si="234"/>
        <v>5046.8577900155997</v>
      </c>
    </row>
    <row r="1219" spans="1:23" x14ac:dyDescent="0.25">
      <c r="A1219" t="s">
        <v>95</v>
      </c>
      <c r="B1219" t="s">
        <v>5</v>
      </c>
      <c r="C1219" t="s">
        <v>15</v>
      </c>
      <c r="D1219" t="s">
        <v>16</v>
      </c>
      <c r="E1219" t="s">
        <v>235</v>
      </c>
      <c r="F1219" t="s">
        <v>236</v>
      </c>
      <c r="G1219" t="s">
        <v>88</v>
      </c>
      <c r="K1219" t="s">
        <v>73</v>
      </c>
      <c r="L1219" t="s">
        <v>87</v>
      </c>
      <c r="M1219" cm="1">
        <f t="array" aca="1" ref="M1219" ca="1">INDEX([3]!data,_xlfn.XMATCH(_xlfn.CONCAT(
SUBSTITUTE($A1219,LEFT($A1219,FIND($C1219,$A1219)+LEN($C1219)-1),),
$F1219),
[3]!index),_xlfn.XMATCH($G1219,[3]!header))</f>
        <v>312.84374047033799</v>
      </c>
      <c r="N1219">
        <f t="shared" ca="1" si="234"/>
        <v>312.84374047033799</v>
      </c>
      <c r="O1219">
        <f t="shared" ca="1" si="234"/>
        <v>312.84374047033799</v>
      </c>
      <c r="P1219">
        <f t="shared" ca="1" si="234"/>
        <v>312.84374047033799</v>
      </c>
      <c r="Q1219">
        <f t="shared" ca="1" si="234"/>
        <v>312.84374047033799</v>
      </c>
      <c r="R1219">
        <f t="shared" ca="1" si="234"/>
        <v>312.84374047033799</v>
      </c>
      <c r="S1219">
        <f t="shared" ca="1" si="234"/>
        <v>312.84374047033799</v>
      </c>
      <c r="T1219">
        <f t="shared" ca="1" si="234"/>
        <v>312.84374047033799</v>
      </c>
      <c r="U1219">
        <f t="shared" ca="1" si="234"/>
        <v>312.84374047033799</v>
      </c>
      <c r="V1219">
        <f t="shared" ca="1" si="234"/>
        <v>312.84374047033799</v>
      </c>
      <c r="W1219">
        <f t="shared" ca="1" si="234"/>
        <v>312.84374047033799</v>
      </c>
    </row>
    <row r="1220" spans="1:23" x14ac:dyDescent="0.25">
      <c r="A1220" t="s">
        <v>95</v>
      </c>
      <c r="B1220" t="s">
        <v>5</v>
      </c>
      <c r="C1220" t="s">
        <v>15</v>
      </c>
      <c r="D1220" t="s">
        <v>16</v>
      </c>
      <c r="E1220" t="s">
        <v>235</v>
      </c>
      <c r="F1220" t="s">
        <v>236</v>
      </c>
      <c r="G1220" t="s">
        <v>17</v>
      </c>
      <c r="J1220" t="s">
        <v>188</v>
      </c>
      <c r="K1220" t="s">
        <v>90</v>
      </c>
      <c r="L1220" t="str" cm="1">
        <f t="array" aca="1" ref="L1220" ca="1">INDEX([3]!data_multi,_xlfn.XMATCH(_xlfn.CONCAT(
SUBSTITUTE($A1220,LEFT($A1220,FIND($C1220,$A1220)+LEN($C1220)-1),),
$F1220:$I1220,
SUBSTITUTE($J1220,LEFT($A1220,FIND($C1220,$A1220)+LEN($C1220)-1),)),
[3]!index_multi),_xlfn.XMATCH(L$2,[3]!header_multi))</f>
        <v>GJ</v>
      </c>
      <c r="M1220" cm="1">
        <f t="array" aca="1" ref="M1220" ca="1">INDEX([3]!data_multi,_xlfn.XMATCH(_xlfn.CONCAT(
SUBSTITUTE($A1220,LEFT($A1220,FIND($C1220,$A1220)+LEN($C1220)-1),),
$F1220:$I1220,
SUBSTITUTE($J1220,LEFT($A1220,FIND($C1220,$A1220)+LEN($C1220)-1),)),
[3]!index_multi),_xlfn.XMATCH(M$2,[3]!header_multi))</f>
        <v>1.1764705882352899</v>
      </c>
      <c r="N1220">
        <f t="shared" ca="1" si="234"/>
        <v>1.1764705882352899</v>
      </c>
      <c r="O1220">
        <f t="shared" ca="1" si="234"/>
        <v>1.1764705882352899</v>
      </c>
      <c r="P1220">
        <f t="shared" ca="1" si="234"/>
        <v>1.1764705882352899</v>
      </c>
      <c r="Q1220">
        <f t="shared" ca="1" si="234"/>
        <v>1.1764705882352899</v>
      </c>
      <c r="R1220">
        <f t="shared" ca="1" si="234"/>
        <v>1.1764705882352899</v>
      </c>
      <c r="S1220">
        <f t="shared" ca="1" si="234"/>
        <v>1.1764705882352899</v>
      </c>
      <c r="T1220">
        <f t="shared" ca="1" si="234"/>
        <v>1.1764705882352899</v>
      </c>
      <c r="U1220">
        <f t="shared" ca="1" si="234"/>
        <v>1.1764705882352899</v>
      </c>
      <c r="V1220">
        <f t="shared" ca="1" si="234"/>
        <v>1.1764705882352899</v>
      </c>
      <c r="W1220">
        <f t="shared" ca="1" si="234"/>
        <v>1.1764705882352899</v>
      </c>
    </row>
    <row r="1221" spans="1:23" x14ac:dyDescent="0.25">
      <c r="A1221" t="s">
        <v>95</v>
      </c>
      <c r="B1221" t="s">
        <v>5</v>
      </c>
      <c r="C1221" t="s">
        <v>15</v>
      </c>
      <c r="D1221" t="s">
        <v>16</v>
      </c>
      <c r="E1221" t="s">
        <v>235</v>
      </c>
      <c r="F1221" t="s">
        <v>237</v>
      </c>
      <c r="G1221" t="s">
        <v>6</v>
      </c>
    </row>
    <row r="1222" spans="1:23" x14ac:dyDescent="0.25">
      <c r="A1222" t="s">
        <v>95</v>
      </c>
      <c r="B1222" t="s">
        <v>5</v>
      </c>
      <c r="C1222" t="s">
        <v>15</v>
      </c>
      <c r="D1222" t="s">
        <v>16</v>
      </c>
      <c r="E1222" t="s">
        <v>235</v>
      </c>
      <c r="F1222" t="s">
        <v>237</v>
      </c>
      <c r="G1222" t="s">
        <v>77</v>
      </c>
      <c r="K1222" t="s">
        <v>73</v>
      </c>
      <c r="L1222" t="s">
        <v>78</v>
      </c>
      <c r="M1222" cm="1">
        <f t="array" aca="1" ref="M1222" ca="1">INDEX([3]!data,_xlfn.XMATCH(_xlfn.CONCAT(
SUBSTITUTE($A1222,LEFT($A1222,FIND($C1222,$A1222)+LEN($C1222)-1),),
$F1222),
[3]!index),_xlfn.XMATCH($G1222,[3]!header))</f>
        <v>1930</v>
      </c>
      <c r="N1222">
        <f t="shared" ref="N1222:W1224" ca="1" si="235">M1222</f>
        <v>1930</v>
      </c>
      <c r="O1222">
        <f t="shared" ca="1" si="235"/>
        <v>1930</v>
      </c>
      <c r="P1222">
        <f t="shared" ca="1" si="235"/>
        <v>1930</v>
      </c>
      <c r="Q1222">
        <f t="shared" ca="1" si="235"/>
        <v>1930</v>
      </c>
      <c r="R1222">
        <f t="shared" ca="1" si="235"/>
        <v>1930</v>
      </c>
      <c r="S1222">
        <f t="shared" ca="1" si="235"/>
        <v>1930</v>
      </c>
      <c r="T1222">
        <f t="shared" ca="1" si="235"/>
        <v>1930</v>
      </c>
      <c r="U1222">
        <f t="shared" ca="1" si="235"/>
        <v>1930</v>
      </c>
      <c r="V1222">
        <f t="shared" ca="1" si="235"/>
        <v>1930</v>
      </c>
      <c r="W1222">
        <f t="shared" ca="1" si="235"/>
        <v>1930</v>
      </c>
    </row>
    <row r="1223" spans="1:23" x14ac:dyDescent="0.25">
      <c r="A1223" t="s">
        <v>95</v>
      </c>
      <c r="B1223" t="s">
        <v>5</v>
      </c>
      <c r="C1223" t="s">
        <v>15</v>
      </c>
      <c r="D1223" t="s">
        <v>16</v>
      </c>
      <c r="E1223" t="s">
        <v>235</v>
      </c>
      <c r="F1223" t="s">
        <v>237</v>
      </c>
      <c r="G1223" t="s">
        <v>79</v>
      </c>
      <c r="K1223" t="s">
        <v>73</v>
      </c>
      <c r="L1223" t="s">
        <v>78</v>
      </c>
      <c r="M1223" cm="1">
        <f t="array" aca="1" ref="M1223" ca="1">INDEX([3]!data,_xlfn.XMATCH(_xlfn.CONCAT(
SUBSTITUTE($A1223,LEFT($A1223,FIND($C1223,$A1223)+LEN($C1223)-1),),
$F1223),
[3]!index),_xlfn.XMATCH($G1223,[3]!header))</f>
        <v>2101</v>
      </c>
      <c r="N1223">
        <f t="shared" ca="1" si="235"/>
        <v>2101</v>
      </c>
      <c r="O1223">
        <f t="shared" ca="1" si="235"/>
        <v>2101</v>
      </c>
      <c r="P1223">
        <f t="shared" ca="1" si="235"/>
        <v>2101</v>
      </c>
      <c r="Q1223">
        <f t="shared" ca="1" si="235"/>
        <v>2101</v>
      </c>
      <c r="R1223">
        <f t="shared" ca="1" si="235"/>
        <v>2101</v>
      </c>
      <c r="S1223">
        <f t="shared" ca="1" si="235"/>
        <v>2101</v>
      </c>
      <c r="T1223">
        <f t="shared" ca="1" si="235"/>
        <v>2101</v>
      </c>
      <c r="U1223">
        <f t="shared" ca="1" si="235"/>
        <v>2101</v>
      </c>
      <c r="V1223">
        <f t="shared" ca="1" si="235"/>
        <v>2101</v>
      </c>
      <c r="W1223">
        <f t="shared" ca="1" si="235"/>
        <v>2101</v>
      </c>
    </row>
    <row r="1224" spans="1:23" x14ac:dyDescent="0.25">
      <c r="A1224" t="s">
        <v>95</v>
      </c>
      <c r="B1224" t="s">
        <v>5</v>
      </c>
      <c r="C1224" t="s">
        <v>15</v>
      </c>
      <c r="D1224" t="s">
        <v>16</v>
      </c>
      <c r="E1224" t="s">
        <v>235</v>
      </c>
      <c r="F1224" t="s">
        <v>237</v>
      </c>
      <c r="G1224" t="s">
        <v>80</v>
      </c>
      <c r="K1224" t="s">
        <v>73</v>
      </c>
      <c r="L1224" t="s">
        <v>81</v>
      </c>
      <c r="M1224" cm="1">
        <f t="array" aca="1" ref="M1224" ca="1">INDEX([3]!data,_xlfn.XMATCH(_xlfn.CONCAT(
SUBSTITUTE($A1224,LEFT($A1224,FIND($C1224,$A1224)+LEN($C1224)-1),),
$F1224),
[3]!index),_xlfn.XMATCH($G1224,[3]!header))</f>
        <v>10</v>
      </c>
      <c r="N1224">
        <f t="shared" ca="1" si="235"/>
        <v>10</v>
      </c>
      <c r="O1224">
        <f t="shared" ca="1" si="235"/>
        <v>10</v>
      </c>
      <c r="P1224">
        <f t="shared" ca="1" si="235"/>
        <v>10</v>
      </c>
      <c r="Q1224">
        <f t="shared" ca="1" si="235"/>
        <v>10</v>
      </c>
      <c r="R1224">
        <f t="shared" ca="1" si="235"/>
        <v>10</v>
      </c>
      <c r="S1224">
        <f t="shared" ca="1" si="235"/>
        <v>10</v>
      </c>
      <c r="T1224">
        <f t="shared" ca="1" si="235"/>
        <v>10</v>
      </c>
      <c r="U1224">
        <f t="shared" ca="1" si="235"/>
        <v>10</v>
      </c>
      <c r="V1224">
        <f t="shared" ca="1" si="235"/>
        <v>10</v>
      </c>
      <c r="W1224">
        <f t="shared" ca="1" si="235"/>
        <v>10</v>
      </c>
    </row>
    <row r="1225" spans="1:23" x14ac:dyDescent="0.25">
      <c r="A1225" t="s">
        <v>95</v>
      </c>
      <c r="B1225" t="s">
        <v>5</v>
      </c>
      <c r="C1225" t="s">
        <v>15</v>
      </c>
      <c r="D1225" t="s">
        <v>16</v>
      </c>
      <c r="E1225" t="s">
        <v>235</v>
      </c>
      <c r="F1225" t="s">
        <v>237</v>
      </c>
      <c r="G1225" t="s">
        <v>82</v>
      </c>
      <c r="K1225" t="s">
        <v>83</v>
      </c>
      <c r="L1225" t="s">
        <v>74</v>
      </c>
      <c r="M1225" cm="1">
        <f t="array" aca="1" ref="M1225" ca="1">INDEX([3]!data,_xlfn.XMATCH(_xlfn.CONCAT(
SUBSTITUTE($A1225,LEFT($A1225,FIND($C1225,$A1225)+LEN($C1225)-1),),
$F1225),
[3]!index),_xlfn.XMATCH(_xlfn.CONCAT($C1225,$G1225),[3]!header))</f>
        <v>0.1</v>
      </c>
    </row>
    <row r="1226" spans="1:23" x14ac:dyDescent="0.25">
      <c r="A1226" t="s">
        <v>95</v>
      </c>
      <c r="B1226" t="s">
        <v>5</v>
      </c>
      <c r="C1226" t="s">
        <v>15</v>
      </c>
      <c r="D1226" t="s">
        <v>16</v>
      </c>
      <c r="E1226" t="s">
        <v>235</v>
      </c>
      <c r="F1226" t="s">
        <v>237</v>
      </c>
      <c r="G1226" t="s">
        <v>84</v>
      </c>
      <c r="K1226" t="s">
        <v>73</v>
      </c>
      <c r="L1226" t="s">
        <v>85</v>
      </c>
      <c r="M1226" cm="1">
        <f t="array" aca="1" ref="M1226" ca="1">INDEX([3]!data,_xlfn.XMATCH(_xlfn.CONCAT(
SUBSTITUTE($A1226,LEFT($A1226,FIND($C1226,$A1226)+LEN($C1226)-1),),
$F1226),
[3]!index),_xlfn.XMATCH($G1226,[3]!header))</f>
        <v>72962.356</v>
      </c>
      <c r="N1226">
        <f t="shared" ref="N1226:W1229" ca="1" si="236">M1226</f>
        <v>72962.356</v>
      </c>
      <c r="O1226">
        <f t="shared" ca="1" si="236"/>
        <v>72962.356</v>
      </c>
      <c r="P1226">
        <f t="shared" ca="1" si="236"/>
        <v>72962.356</v>
      </c>
      <c r="Q1226">
        <f t="shared" ca="1" si="236"/>
        <v>72962.356</v>
      </c>
      <c r="R1226">
        <f t="shared" ca="1" si="236"/>
        <v>72962.356</v>
      </c>
      <c r="S1226">
        <f t="shared" ca="1" si="236"/>
        <v>72962.356</v>
      </c>
      <c r="T1226">
        <f t="shared" ca="1" si="236"/>
        <v>72962.356</v>
      </c>
      <c r="U1226">
        <f t="shared" ca="1" si="236"/>
        <v>72962.356</v>
      </c>
      <c r="V1226">
        <f t="shared" ca="1" si="236"/>
        <v>72962.356</v>
      </c>
      <c r="W1226">
        <f t="shared" ca="1" si="236"/>
        <v>72962.356</v>
      </c>
    </row>
    <row r="1227" spans="1:23" x14ac:dyDescent="0.25">
      <c r="A1227" t="s">
        <v>95</v>
      </c>
      <c r="B1227" t="s">
        <v>5</v>
      </c>
      <c r="C1227" t="s">
        <v>15</v>
      </c>
      <c r="D1227" t="s">
        <v>16</v>
      </c>
      <c r="E1227" t="s">
        <v>235</v>
      </c>
      <c r="F1227" t="s">
        <v>237</v>
      </c>
      <c r="G1227" t="s">
        <v>86</v>
      </c>
      <c r="K1227" t="s">
        <v>73</v>
      </c>
      <c r="L1227" t="s">
        <v>87</v>
      </c>
      <c r="M1227" cm="1">
        <f t="array" aca="1" ref="M1227" ca="1">INDEX([3]!data,_xlfn.XMATCH(_xlfn.CONCAT(
SUBSTITUTE($A1227,LEFT($A1227,FIND($C1227,$A1227)+LEN($C1227)-1),),
$F1227),
[3]!index),_xlfn.XMATCH($G1227,[3]!header))</f>
        <v>337151.18785892898</v>
      </c>
      <c r="N1227">
        <f t="shared" ca="1" si="236"/>
        <v>337151.18785892898</v>
      </c>
      <c r="O1227">
        <f t="shared" ca="1" si="236"/>
        <v>337151.18785892898</v>
      </c>
      <c r="P1227">
        <f t="shared" ca="1" si="236"/>
        <v>337151.18785892898</v>
      </c>
      <c r="Q1227">
        <f t="shared" ca="1" si="236"/>
        <v>337151.18785892898</v>
      </c>
      <c r="R1227">
        <f t="shared" ca="1" si="236"/>
        <v>337151.18785892898</v>
      </c>
      <c r="S1227">
        <f t="shared" ca="1" si="236"/>
        <v>337151.18785892898</v>
      </c>
      <c r="T1227">
        <f t="shared" ca="1" si="236"/>
        <v>337151.18785892898</v>
      </c>
      <c r="U1227">
        <f t="shared" ca="1" si="236"/>
        <v>337151.18785892898</v>
      </c>
      <c r="V1227">
        <f t="shared" ca="1" si="236"/>
        <v>337151.18785892898</v>
      </c>
      <c r="W1227">
        <f t="shared" ca="1" si="236"/>
        <v>337151.18785892898</v>
      </c>
    </row>
    <row r="1228" spans="1:23" x14ac:dyDescent="0.25">
      <c r="A1228" t="s">
        <v>95</v>
      </c>
      <c r="B1228" t="s">
        <v>5</v>
      </c>
      <c r="C1228" t="s">
        <v>15</v>
      </c>
      <c r="D1228" t="s">
        <v>16</v>
      </c>
      <c r="E1228" t="s">
        <v>235</v>
      </c>
      <c r="F1228" t="s">
        <v>237</v>
      </c>
      <c r="G1228" t="s">
        <v>88</v>
      </c>
      <c r="K1228" t="s">
        <v>73</v>
      </c>
      <c r="L1228" t="s">
        <v>87</v>
      </c>
      <c r="M1228" cm="1">
        <f t="array" aca="1" ref="M1228" ca="1">INDEX([3]!data,_xlfn.XMATCH(_xlfn.CONCAT(
SUBSTITUTE($A1228,LEFT($A1228,FIND($C1228,$A1228)+LEN($C1228)-1),),
$F1228),
[3]!index),_xlfn.XMATCH($G1228,[3]!header))</f>
        <v>312.84374047033799</v>
      </c>
      <c r="N1228">
        <f t="shared" ca="1" si="236"/>
        <v>312.84374047033799</v>
      </c>
      <c r="O1228">
        <f t="shared" ca="1" si="236"/>
        <v>312.84374047033799</v>
      </c>
      <c r="P1228">
        <f t="shared" ca="1" si="236"/>
        <v>312.84374047033799</v>
      </c>
      <c r="Q1228">
        <f t="shared" ca="1" si="236"/>
        <v>312.84374047033799</v>
      </c>
      <c r="R1228">
        <f t="shared" ca="1" si="236"/>
        <v>312.84374047033799</v>
      </c>
      <c r="S1228">
        <f t="shared" ca="1" si="236"/>
        <v>312.84374047033799</v>
      </c>
      <c r="T1228">
        <f t="shared" ca="1" si="236"/>
        <v>312.84374047033799</v>
      </c>
      <c r="U1228">
        <f t="shared" ca="1" si="236"/>
        <v>312.84374047033799</v>
      </c>
      <c r="V1228">
        <f t="shared" ca="1" si="236"/>
        <v>312.84374047033799</v>
      </c>
      <c r="W1228">
        <f t="shared" ca="1" si="236"/>
        <v>312.84374047033799</v>
      </c>
    </row>
    <row r="1229" spans="1:23" x14ac:dyDescent="0.25">
      <c r="A1229" t="s">
        <v>95</v>
      </c>
      <c r="B1229" t="s">
        <v>5</v>
      </c>
      <c r="C1229" t="s">
        <v>15</v>
      </c>
      <c r="D1229" t="s">
        <v>16</v>
      </c>
      <c r="E1229" t="s">
        <v>235</v>
      </c>
      <c r="F1229" t="s">
        <v>237</v>
      </c>
      <c r="G1229" t="s">
        <v>17</v>
      </c>
      <c r="J1229" t="s">
        <v>188</v>
      </c>
      <c r="K1229" t="s">
        <v>90</v>
      </c>
      <c r="L1229" t="str" cm="1">
        <f t="array" aca="1" ref="L1229" ca="1">INDEX([3]!data_multi,_xlfn.XMATCH(_xlfn.CONCAT(
SUBSTITUTE($A1229,LEFT($A1229,FIND($C1229,$A1229)+LEN($C1229)-1),),
$F1229:$I1229,
SUBSTITUTE($J1229,LEFT($A1229,FIND($C1229,$A1229)+LEN($C1229)-1),)),
[3]!index_multi),_xlfn.XMATCH(L$2,[3]!header_multi))</f>
        <v>GJ</v>
      </c>
      <c r="M1229" cm="1">
        <f t="array" aca="1" ref="M1229" ca="1">INDEX([3]!data_multi,_xlfn.XMATCH(_xlfn.CONCAT(
SUBSTITUTE($A1229,LEFT($A1229,FIND($C1229,$A1229)+LEN($C1229)-1),),
$F1229:$I1229,
SUBSTITUTE($J1229,LEFT($A1229,FIND($C1229,$A1229)+LEN($C1229)-1),)),
[3]!index_multi),_xlfn.XMATCH(M$2,[3]!header_multi))</f>
        <v>1.06326422115895</v>
      </c>
      <c r="N1229">
        <f t="shared" ca="1" si="236"/>
        <v>1.06326422115895</v>
      </c>
      <c r="O1229">
        <f t="shared" ca="1" si="236"/>
        <v>1.06326422115895</v>
      </c>
      <c r="P1229">
        <f t="shared" ca="1" si="236"/>
        <v>1.06326422115895</v>
      </c>
      <c r="Q1229">
        <f t="shared" ca="1" si="236"/>
        <v>1.06326422115895</v>
      </c>
      <c r="R1229">
        <f t="shared" ca="1" si="236"/>
        <v>1.06326422115895</v>
      </c>
      <c r="S1229">
        <f t="shared" ca="1" si="236"/>
        <v>1.06326422115895</v>
      </c>
      <c r="T1229">
        <f t="shared" ca="1" si="236"/>
        <v>1.06326422115895</v>
      </c>
      <c r="U1229">
        <f t="shared" ca="1" si="236"/>
        <v>1.06326422115895</v>
      </c>
      <c r="V1229">
        <f t="shared" ca="1" si="236"/>
        <v>1.06326422115895</v>
      </c>
      <c r="W1229">
        <f t="shared" ca="1" si="236"/>
        <v>1.06326422115895</v>
      </c>
    </row>
    <row r="1230" spans="1:23" x14ac:dyDescent="0.25">
      <c r="A1230" t="s">
        <v>188</v>
      </c>
      <c r="B1230" t="s">
        <v>5</v>
      </c>
      <c r="C1230" t="s">
        <v>15</v>
      </c>
      <c r="D1230" t="s">
        <v>16</v>
      </c>
      <c r="E1230" t="s">
        <v>238</v>
      </c>
      <c r="G1230" t="s">
        <v>20</v>
      </c>
      <c r="K1230" t="s">
        <v>21</v>
      </c>
      <c r="L1230" t="str" cm="1">
        <f t="array" aca="1" ref="L1230" ca="1">INDEX([1]!data,_xlfn.XMATCH(_xlfn.CONCAT(
SUBSTITUTE($A1230,LEFT($A1230,FIND($C1230,$A1230)+LEN($C1230)-1),),
$F1230:$I1230,
SUBSTITUTE($J1230,LEFT($A1230,FIND($C1230,$A1230)+LEN($C1230)-1),)),
[1]!index),_xlfn.XMATCH(L$2,[1]!header))</f>
        <v>GJ</v>
      </c>
    </row>
    <row r="1231" spans="1:23" x14ac:dyDescent="0.25">
      <c r="A1231" t="s">
        <v>188</v>
      </c>
      <c r="B1231" t="s">
        <v>5</v>
      </c>
      <c r="C1231" t="s">
        <v>15</v>
      </c>
      <c r="D1231" t="s">
        <v>16</v>
      </c>
      <c r="E1231" t="s">
        <v>238</v>
      </c>
      <c r="G1231" t="s">
        <v>22</v>
      </c>
      <c r="H1231" t="s">
        <v>48</v>
      </c>
    </row>
    <row r="1232" spans="1:23" x14ac:dyDescent="0.25">
      <c r="A1232" t="s">
        <v>188</v>
      </c>
      <c r="B1232" t="s">
        <v>5</v>
      </c>
      <c r="C1232" t="s">
        <v>15</v>
      </c>
      <c r="D1232" t="s">
        <v>16</v>
      </c>
      <c r="E1232" t="s">
        <v>238</v>
      </c>
      <c r="G1232" t="s">
        <v>17</v>
      </c>
      <c r="J1232" t="s">
        <v>239</v>
      </c>
      <c r="K1232" t="s">
        <v>19</v>
      </c>
      <c r="L1232" t="str" cm="1">
        <f t="array" aca="1" ref="L1232" ca="1">INDEX([1]!data,_xlfn.XMATCH(_xlfn.CONCAT(
SUBSTITUTE($A1232,LEFT($A1232,FIND($C1232,$A1232)+LEN($C1232)-1),),
$C1232,
$F1232:$I1232,
SUBSTITUTE($J1232,LEFT($A1232,FIND($C1232,$A1232)+LEN($C1232)-1),)),
[1]!index),_xlfn.XMATCH(L$2,[1]!header))</f>
        <v>GJ</v>
      </c>
      <c r="M1232" cm="1">
        <f t="array" aca="1" ref="M1232" ca="1">INDEX([1]!data,_xlfn.XMATCH(_xlfn.CONCAT(
SUBSTITUTE($A1232,LEFT($A1232,FIND($C1232,$A1232)+LEN($C1232)-1),),
$C1232,
$F1232:$I1232,
SUBSTITUTE($J1232,LEFT($A1232,FIND($C1232,$A1232)+LEN($C1232)-1),)),
[1]!index),_xlfn.XMATCH(M$2,[1]!header))</f>
        <v>2.4E-2</v>
      </c>
      <c r="N1232" cm="1">
        <f t="array" aca="1" ref="N1232" ca="1">INDEX([1]!data,_xlfn.XMATCH(_xlfn.CONCAT(
SUBSTITUTE($A1232,LEFT($A1232,FIND($C1232,$A1232)+LEN($C1232)-1),),
$C1232,
$F1232:$I1232,
SUBSTITUTE($J1232,LEFT($A1232,FIND($C1232,$A1232)+LEN($C1232)-1),)),
[1]!index),_xlfn.XMATCH(N$2,[1]!header))</f>
        <v>2.4E-2</v>
      </c>
      <c r="O1232" cm="1">
        <f t="array" aca="1" ref="O1232" ca="1">INDEX([1]!data,_xlfn.XMATCH(_xlfn.CONCAT(
SUBSTITUTE($A1232,LEFT($A1232,FIND($C1232,$A1232)+LEN($C1232)-1),),
$C1232,
$F1232:$I1232,
SUBSTITUTE($J1232,LEFT($A1232,FIND($C1232,$A1232)+LEN($C1232)-1),)),
[1]!index),_xlfn.XMATCH(O$2,[1]!header))</f>
        <v>2.4E-2</v>
      </c>
      <c r="P1232" cm="1">
        <f t="array" aca="1" ref="P1232" ca="1">INDEX([1]!data,_xlfn.XMATCH(_xlfn.CONCAT(
SUBSTITUTE($A1232,LEFT($A1232,FIND($C1232,$A1232)+LEN($C1232)-1),),
$C1232,
$F1232:$I1232,
SUBSTITUTE($J1232,LEFT($A1232,FIND($C1232,$A1232)+LEN($C1232)-1),)),
[1]!index),_xlfn.XMATCH(P$2,[1]!header))</f>
        <v>2.4E-2</v>
      </c>
      <c r="Q1232" cm="1">
        <f t="array" aca="1" ref="Q1232" ca="1">INDEX([1]!data,_xlfn.XMATCH(_xlfn.CONCAT(
SUBSTITUTE($A1232,LEFT($A1232,FIND($C1232,$A1232)+LEN($C1232)-1),),
$C1232,
$F1232:$I1232,
SUBSTITUTE($J1232,LEFT($A1232,FIND($C1232,$A1232)+LEN($C1232)-1),)),
[1]!index),_xlfn.XMATCH(Q$2,[1]!header))</f>
        <v>2.4E-2</v>
      </c>
      <c r="R1232" cm="1">
        <f t="array" aca="1" ref="R1232" ca="1">INDEX([1]!data,_xlfn.XMATCH(_xlfn.CONCAT(
SUBSTITUTE($A1232,LEFT($A1232,FIND($C1232,$A1232)+LEN($C1232)-1),),
$C1232,
$F1232:$I1232,
SUBSTITUTE($J1232,LEFT($A1232,FIND($C1232,$A1232)+LEN($C1232)-1),)),
[1]!index),_xlfn.XMATCH(R$2,[1]!header))</f>
        <v>2.4E-2</v>
      </c>
      <c r="S1232" cm="1">
        <f t="array" aca="1" ref="S1232" ca="1">INDEX([1]!data,_xlfn.XMATCH(_xlfn.CONCAT(
SUBSTITUTE($A1232,LEFT($A1232,FIND($C1232,$A1232)+LEN($C1232)-1),),
$C1232,
$F1232:$I1232,
SUBSTITUTE($J1232,LEFT($A1232,FIND($C1232,$A1232)+LEN($C1232)-1),)),
[1]!index),_xlfn.XMATCH(S$2,[1]!header))</f>
        <v>2.4E-2</v>
      </c>
      <c r="T1232" cm="1">
        <f t="array" aca="1" ref="T1232" ca="1">INDEX([1]!data,_xlfn.XMATCH(_xlfn.CONCAT(
SUBSTITUTE($A1232,LEFT($A1232,FIND($C1232,$A1232)+LEN($C1232)-1),),
$C1232,
$F1232:$I1232,
SUBSTITUTE($J1232,LEFT($A1232,FIND($C1232,$A1232)+LEN($C1232)-1),)),
[1]!index),_xlfn.XMATCH(T$2,[1]!header))</f>
        <v>2.4E-2</v>
      </c>
      <c r="U1232" cm="1">
        <f t="array" aca="1" ref="U1232" ca="1">INDEX([1]!data,_xlfn.XMATCH(_xlfn.CONCAT(
SUBSTITUTE($A1232,LEFT($A1232,FIND($C1232,$A1232)+LEN($C1232)-1),),
$C1232,
$F1232:$I1232,
SUBSTITUTE($J1232,LEFT($A1232,FIND($C1232,$A1232)+LEN($C1232)-1),)),
[1]!index),_xlfn.XMATCH(U$2,[1]!header))</f>
        <v>2.4E-2</v>
      </c>
      <c r="V1232" cm="1">
        <f t="array" aca="1" ref="V1232" ca="1">INDEX([1]!data,_xlfn.XMATCH(_xlfn.CONCAT(
SUBSTITUTE($A1232,LEFT($A1232,FIND($C1232,$A1232)+LEN($C1232)-1),),
$C1232,
$F1232:$I1232,
SUBSTITUTE($J1232,LEFT($A1232,FIND($C1232,$A1232)+LEN($C1232)-1),)),
[1]!index),_xlfn.XMATCH(V$2,[1]!header))</f>
        <v>2.4E-2</v>
      </c>
      <c r="W1232" cm="1">
        <f t="array" aca="1" ref="W1232" ca="1">INDEX([1]!data,_xlfn.XMATCH(_xlfn.CONCAT(
SUBSTITUTE($A1232,LEFT($A1232,FIND($C1232,$A1232)+LEN($C1232)-1),),
$C1232,
$F1232:$I1232,
SUBSTITUTE($J1232,LEFT($A1232,FIND($C1232,$A1232)+LEN($C1232)-1),)),
[1]!index),_xlfn.XMATCH(W$2,[1]!header))</f>
        <v>2.4E-2</v>
      </c>
    </row>
    <row r="1233" spans="1:23" x14ac:dyDescent="0.25">
      <c r="A1233" t="s">
        <v>188</v>
      </c>
      <c r="B1233" t="s">
        <v>5</v>
      </c>
      <c r="C1233" t="s">
        <v>15</v>
      </c>
      <c r="D1233" t="s">
        <v>16</v>
      </c>
      <c r="E1233" t="s">
        <v>238</v>
      </c>
      <c r="G1233" t="s">
        <v>17</v>
      </c>
      <c r="J1233" t="s">
        <v>240</v>
      </c>
      <c r="K1233" t="s">
        <v>19</v>
      </c>
      <c r="L1233" t="str" cm="1">
        <f t="array" aca="1" ref="L1233" ca="1">INDEX([1]!data,_xlfn.XMATCH(_xlfn.CONCAT(
SUBSTITUTE($A1233,LEFT($A1233,FIND($C1233,$A1233)+LEN($C1233)-1),),
$C1233,
$F1233:$I1233,
SUBSTITUTE($J1233,LEFT($A1233,FIND($C1233,$A1233)+LEN($C1233)-1),)),
[1]!index),_xlfn.XMATCH(L$2,[1]!header))</f>
        <v>GJ</v>
      </c>
      <c r="M1233" cm="1">
        <f t="array" aca="1" ref="M1233" ca="1">INDEX([1]!data,_xlfn.XMATCH(_xlfn.CONCAT(
SUBSTITUTE($A1233,LEFT($A1233,FIND($C1233,$A1233)+LEN($C1233)-1),),
$C1233,
$F1233:$I1233,
SUBSTITUTE($J1233,LEFT($A1233,FIND($C1233,$A1233)+LEN($C1233)-1),)),
[1]!index),_xlfn.XMATCH(M$2,[1]!header))</f>
        <v>9.5000000000000001E-2</v>
      </c>
      <c r="N1233" cm="1">
        <f t="array" aca="1" ref="N1233" ca="1">INDEX([1]!data,_xlfn.XMATCH(_xlfn.CONCAT(
SUBSTITUTE($A1233,LEFT($A1233,FIND($C1233,$A1233)+LEN($C1233)-1),),
$C1233,
$F1233:$I1233,
SUBSTITUTE($J1233,LEFT($A1233,FIND($C1233,$A1233)+LEN($C1233)-1),)),
[1]!index),_xlfn.XMATCH(N$2,[1]!header))</f>
        <v>9.5000000000000001E-2</v>
      </c>
      <c r="O1233" cm="1">
        <f t="array" aca="1" ref="O1233" ca="1">INDEX([1]!data,_xlfn.XMATCH(_xlfn.CONCAT(
SUBSTITUTE($A1233,LEFT($A1233,FIND($C1233,$A1233)+LEN($C1233)-1),),
$C1233,
$F1233:$I1233,
SUBSTITUTE($J1233,LEFT($A1233,FIND($C1233,$A1233)+LEN($C1233)-1),)),
[1]!index),_xlfn.XMATCH(O$2,[1]!header))</f>
        <v>9.5000000000000001E-2</v>
      </c>
      <c r="P1233" cm="1">
        <f t="array" aca="1" ref="P1233" ca="1">INDEX([1]!data,_xlfn.XMATCH(_xlfn.CONCAT(
SUBSTITUTE($A1233,LEFT($A1233,FIND($C1233,$A1233)+LEN($C1233)-1),),
$C1233,
$F1233:$I1233,
SUBSTITUTE($J1233,LEFT($A1233,FIND($C1233,$A1233)+LEN($C1233)-1),)),
[1]!index),_xlfn.XMATCH(P$2,[1]!header))</f>
        <v>9.5000000000000001E-2</v>
      </c>
      <c r="Q1233" cm="1">
        <f t="array" aca="1" ref="Q1233" ca="1">INDEX([1]!data,_xlfn.XMATCH(_xlfn.CONCAT(
SUBSTITUTE($A1233,LEFT($A1233,FIND($C1233,$A1233)+LEN($C1233)-1),),
$C1233,
$F1233:$I1233,
SUBSTITUTE($J1233,LEFT($A1233,FIND($C1233,$A1233)+LEN($C1233)-1),)),
[1]!index),_xlfn.XMATCH(Q$2,[1]!header))</f>
        <v>9.5000000000000001E-2</v>
      </c>
      <c r="R1233" cm="1">
        <f t="array" aca="1" ref="R1233" ca="1">INDEX([1]!data,_xlfn.XMATCH(_xlfn.CONCAT(
SUBSTITUTE($A1233,LEFT($A1233,FIND($C1233,$A1233)+LEN($C1233)-1),),
$C1233,
$F1233:$I1233,
SUBSTITUTE($J1233,LEFT($A1233,FIND($C1233,$A1233)+LEN($C1233)-1),)),
[1]!index),_xlfn.XMATCH(R$2,[1]!header))</f>
        <v>9.5000000000000001E-2</v>
      </c>
      <c r="S1233" cm="1">
        <f t="array" aca="1" ref="S1233" ca="1">INDEX([1]!data,_xlfn.XMATCH(_xlfn.CONCAT(
SUBSTITUTE($A1233,LEFT($A1233,FIND($C1233,$A1233)+LEN($C1233)-1),),
$C1233,
$F1233:$I1233,
SUBSTITUTE($J1233,LEFT($A1233,FIND($C1233,$A1233)+LEN($C1233)-1),)),
[1]!index),_xlfn.XMATCH(S$2,[1]!header))</f>
        <v>9.5000000000000001E-2</v>
      </c>
      <c r="T1233" cm="1">
        <f t="array" aca="1" ref="T1233" ca="1">INDEX([1]!data,_xlfn.XMATCH(_xlfn.CONCAT(
SUBSTITUTE($A1233,LEFT($A1233,FIND($C1233,$A1233)+LEN($C1233)-1),),
$C1233,
$F1233:$I1233,
SUBSTITUTE($J1233,LEFT($A1233,FIND($C1233,$A1233)+LEN($C1233)-1),)),
[1]!index),_xlfn.XMATCH(T$2,[1]!header))</f>
        <v>9.5000000000000001E-2</v>
      </c>
      <c r="U1233" cm="1">
        <f t="array" aca="1" ref="U1233" ca="1">INDEX([1]!data,_xlfn.XMATCH(_xlfn.CONCAT(
SUBSTITUTE($A1233,LEFT($A1233,FIND($C1233,$A1233)+LEN($C1233)-1),),
$C1233,
$F1233:$I1233,
SUBSTITUTE($J1233,LEFT($A1233,FIND($C1233,$A1233)+LEN($C1233)-1),)),
[1]!index),_xlfn.XMATCH(U$2,[1]!header))</f>
        <v>9.5000000000000001E-2</v>
      </c>
      <c r="V1233" cm="1">
        <f t="array" aca="1" ref="V1233" ca="1">INDEX([1]!data,_xlfn.XMATCH(_xlfn.CONCAT(
SUBSTITUTE($A1233,LEFT($A1233,FIND($C1233,$A1233)+LEN($C1233)-1),),
$C1233,
$F1233:$I1233,
SUBSTITUTE($J1233,LEFT($A1233,FIND($C1233,$A1233)+LEN($C1233)-1),)),
[1]!index),_xlfn.XMATCH(V$2,[1]!header))</f>
        <v>9.5000000000000001E-2</v>
      </c>
      <c r="W1233" cm="1">
        <f t="array" aca="1" ref="W1233" ca="1">INDEX([1]!data,_xlfn.XMATCH(_xlfn.CONCAT(
SUBSTITUTE($A1233,LEFT($A1233,FIND($C1233,$A1233)+LEN($C1233)-1),),
$C1233,
$F1233:$I1233,
SUBSTITUTE($J1233,LEFT($A1233,FIND($C1233,$A1233)+LEN($C1233)-1),)),
[1]!index),_xlfn.XMATCH(W$2,[1]!header))</f>
        <v>9.5000000000000001E-2</v>
      </c>
    </row>
    <row r="1234" spans="1:23" x14ac:dyDescent="0.25">
      <c r="A1234" t="s">
        <v>188</v>
      </c>
      <c r="B1234" t="s">
        <v>5</v>
      </c>
      <c r="C1234" t="s">
        <v>15</v>
      </c>
      <c r="D1234" t="s">
        <v>16</v>
      </c>
      <c r="E1234" t="s">
        <v>238</v>
      </c>
      <c r="G1234" t="s">
        <v>17</v>
      </c>
      <c r="J1234" t="s">
        <v>241</v>
      </c>
      <c r="K1234" t="s">
        <v>19</v>
      </c>
      <c r="L1234" t="str" cm="1">
        <f t="array" aca="1" ref="L1234" ca="1">INDEX([1]!data,_xlfn.XMATCH(_xlfn.CONCAT(
SUBSTITUTE($A1234,LEFT($A1234,FIND($C1234,$A1234)+LEN($C1234)-1),),
$C1234,
$F1234:$I1234,
SUBSTITUTE($J1234,LEFT($A1234,FIND($C1234,$A1234)+LEN($C1234)-1),)),
[1]!index),_xlfn.XMATCH(L$2,[1]!header))</f>
        <v>GJ</v>
      </c>
      <c r="M1234" cm="1">
        <f t="array" aca="1" ref="M1234" ca="1">INDEX([1]!data,_xlfn.XMATCH(_xlfn.CONCAT(
SUBSTITUTE($A1234,LEFT($A1234,FIND($C1234,$A1234)+LEN($C1234)-1),),
$C1234,
$F1234:$I1234,
SUBSTITUTE($J1234,LEFT($A1234,FIND($C1234,$A1234)+LEN($C1234)-1),)),
[1]!index),_xlfn.XMATCH(M$2,[1]!header))</f>
        <v>0.20399999999999999</v>
      </c>
      <c r="N1234" cm="1">
        <f t="array" aca="1" ref="N1234" ca="1">INDEX([1]!data,_xlfn.XMATCH(_xlfn.CONCAT(
SUBSTITUTE($A1234,LEFT($A1234,FIND($C1234,$A1234)+LEN($C1234)-1),),
$C1234,
$F1234:$I1234,
SUBSTITUTE($J1234,LEFT($A1234,FIND($C1234,$A1234)+LEN($C1234)-1),)),
[1]!index),_xlfn.XMATCH(N$2,[1]!header))</f>
        <v>0.20399999999999999</v>
      </c>
      <c r="O1234" cm="1">
        <f t="array" aca="1" ref="O1234" ca="1">INDEX([1]!data,_xlfn.XMATCH(_xlfn.CONCAT(
SUBSTITUTE($A1234,LEFT($A1234,FIND($C1234,$A1234)+LEN($C1234)-1),),
$C1234,
$F1234:$I1234,
SUBSTITUTE($J1234,LEFT($A1234,FIND($C1234,$A1234)+LEN($C1234)-1),)),
[1]!index),_xlfn.XMATCH(O$2,[1]!header))</f>
        <v>0.20399999999999999</v>
      </c>
      <c r="P1234" cm="1">
        <f t="array" aca="1" ref="P1234" ca="1">INDEX([1]!data,_xlfn.XMATCH(_xlfn.CONCAT(
SUBSTITUTE($A1234,LEFT($A1234,FIND($C1234,$A1234)+LEN($C1234)-1),),
$C1234,
$F1234:$I1234,
SUBSTITUTE($J1234,LEFT($A1234,FIND($C1234,$A1234)+LEN($C1234)-1),)),
[1]!index),_xlfn.XMATCH(P$2,[1]!header))</f>
        <v>0.20399999999999999</v>
      </c>
      <c r="Q1234" cm="1">
        <f t="array" aca="1" ref="Q1234" ca="1">INDEX([1]!data,_xlfn.XMATCH(_xlfn.CONCAT(
SUBSTITUTE($A1234,LEFT($A1234,FIND($C1234,$A1234)+LEN($C1234)-1),),
$C1234,
$F1234:$I1234,
SUBSTITUTE($J1234,LEFT($A1234,FIND($C1234,$A1234)+LEN($C1234)-1),)),
[1]!index),_xlfn.XMATCH(Q$2,[1]!header))</f>
        <v>0.20399999999999999</v>
      </c>
      <c r="R1234" cm="1">
        <f t="array" aca="1" ref="R1234" ca="1">INDEX([1]!data,_xlfn.XMATCH(_xlfn.CONCAT(
SUBSTITUTE($A1234,LEFT($A1234,FIND($C1234,$A1234)+LEN($C1234)-1),),
$C1234,
$F1234:$I1234,
SUBSTITUTE($J1234,LEFT($A1234,FIND($C1234,$A1234)+LEN($C1234)-1),)),
[1]!index),_xlfn.XMATCH(R$2,[1]!header))</f>
        <v>0.20399999999999999</v>
      </c>
      <c r="S1234" cm="1">
        <f t="array" aca="1" ref="S1234" ca="1">INDEX([1]!data,_xlfn.XMATCH(_xlfn.CONCAT(
SUBSTITUTE($A1234,LEFT($A1234,FIND($C1234,$A1234)+LEN($C1234)-1),),
$C1234,
$F1234:$I1234,
SUBSTITUTE($J1234,LEFT($A1234,FIND($C1234,$A1234)+LEN($C1234)-1),)),
[1]!index),_xlfn.XMATCH(S$2,[1]!header))</f>
        <v>0.20399999999999999</v>
      </c>
      <c r="T1234" cm="1">
        <f t="array" aca="1" ref="T1234" ca="1">INDEX([1]!data,_xlfn.XMATCH(_xlfn.CONCAT(
SUBSTITUTE($A1234,LEFT($A1234,FIND($C1234,$A1234)+LEN($C1234)-1),),
$C1234,
$F1234:$I1234,
SUBSTITUTE($J1234,LEFT($A1234,FIND($C1234,$A1234)+LEN($C1234)-1),)),
[1]!index),_xlfn.XMATCH(T$2,[1]!header))</f>
        <v>0.20399999999999999</v>
      </c>
      <c r="U1234" cm="1">
        <f t="array" aca="1" ref="U1234" ca="1">INDEX([1]!data,_xlfn.XMATCH(_xlfn.CONCAT(
SUBSTITUTE($A1234,LEFT($A1234,FIND($C1234,$A1234)+LEN($C1234)-1),),
$C1234,
$F1234:$I1234,
SUBSTITUTE($J1234,LEFT($A1234,FIND($C1234,$A1234)+LEN($C1234)-1),)),
[1]!index),_xlfn.XMATCH(U$2,[1]!header))</f>
        <v>0.20399999999999999</v>
      </c>
      <c r="V1234" cm="1">
        <f t="array" aca="1" ref="V1234" ca="1">INDEX([1]!data,_xlfn.XMATCH(_xlfn.CONCAT(
SUBSTITUTE($A1234,LEFT($A1234,FIND($C1234,$A1234)+LEN($C1234)-1),),
$C1234,
$F1234:$I1234,
SUBSTITUTE($J1234,LEFT($A1234,FIND($C1234,$A1234)+LEN($C1234)-1),)),
[1]!index),_xlfn.XMATCH(V$2,[1]!header))</f>
        <v>0.20399999999999999</v>
      </c>
      <c r="W1234" cm="1">
        <f t="array" aca="1" ref="W1234" ca="1">INDEX([1]!data,_xlfn.XMATCH(_xlfn.CONCAT(
SUBSTITUTE($A1234,LEFT($A1234,FIND($C1234,$A1234)+LEN($C1234)-1),),
$C1234,
$F1234:$I1234,
SUBSTITUTE($J1234,LEFT($A1234,FIND($C1234,$A1234)+LEN($C1234)-1),)),
[1]!index),_xlfn.XMATCH(W$2,[1]!header))</f>
        <v>0.20399999999999999</v>
      </c>
    </row>
    <row r="1235" spans="1:23" x14ac:dyDescent="0.25">
      <c r="A1235" t="s">
        <v>188</v>
      </c>
      <c r="B1235" t="s">
        <v>5</v>
      </c>
      <c r="C1235" t="s">
        <v>15</v>
      </c>
      <c r="D1235" t="s">
        <v>16</v>
      </c>
      <c r="E1235" t="s">
        <v>238</v>
      </c>
      <c r="G1235" t="s">
        <v>17</v>
      </c>
      <c r="J1235" t="s">
        <v>242</v>
      </c>
      <c r="K1235" t="s">
        <v>19</v>
      </c>
      <c r="L1235" t="str" cm="1">
        <f t="array" aca="1" ref="L1235" ca="1">INDEX([1]!data,_xlfn.XMATCH(_xlfn.CONCAT(
SUBSTITUTE($A1235,LEFT($A1235,FIND($C1235,$A1235)+LEN($C1235)-1),),
$C1235,
$F1235:$I1235,
SUBSTITUTE($J1235,LEFT($A1235,FIND($C1235,$A1235)+LEN($C1235)-1),)),
[1]!index),_xlfn.XMATCH(L$2,[1]!header))</f>
        <v>GJ</v>
      </c>
      <c r="M1235" cm="1">
        <f t="array" aca="1" ref="M1235" ca="1">INDEX([1]!data,_xlfn.XMATCH(_xlfn.CONCAT(
SUBSTITUTE($A1235,LEFT($A1235,FIND($C1235,$A1235)+LEN($C1235)-1),),
$C1235,
$F1235:$I1235,
SUBSTITUTE($J1235,LEFT($A1235,FIND($C1235,$A1235)+LEN($C1235)-1),)),
[1]!index),_xlfn.XMATCH(M$2,[1]!header))</f>
        <v>0.17299999999999999</v>
      </c>
      <c r="N1235" cm="1">
        <f t="array" aca="1" ref="N1235" ca="1">INDEX([1]!data,_xlfn.XMATCH(_xlfn.CONCAT(
SUBSTITUTE($A1235,LEFT($A1235,FIND($C1235,$A1235)+LEN($C1235)-1),),
$C1235,
$F1235:$I1235,
SUBSTITUTE($J1235,LEFT($A1235,FIND($C1235,$A1235)+LEN($C1235)-1),)),
[1]!index),_xlfn.XMATCH(N$2,[1]!header))</f>
        <v>0.17299999999999999</v>
      </c>
      <c r="O1235" cm="1">
        <f t="array" aca="1" ref="O1235" ca="1">INDEX([1]!data,_xlfn.XMATCH(_xlfn.CONCAT(
SUBSTITUTE($A1235,LEFT($A1235,FIND($C1235,$A1235)+LEN($C1235)-1),),
$C1235,
$F1235:$I1235,
SUBSTITUTE($J1235,LEFT($A1235,FIND($C1235,$A1235)+LEN($C1235)-1),)),
[1]!index),_xlfn.XMATCH(O$2,[1]!header))</f>
        <v>0.17299999999999999</v>
      </c>
      <c r="P1235" cm="1">
        <f t="array" aca="1" ref="P1235" ca="1">INDEX([1]!data,_xlfn.XMATCH(_xlfn.CONCAT(
SUBSTITUTE($A1235,LEFT($A1235,FIND($C1235,$A1235)+LEN($C1235)-1),),
$C1235,
$F1235:$I1235,
SUBSTITUTE($J1235,LEFT($A1235,FIND($C1235,$A1235)+LEN($C1235)-1),)),
[1]!index),_xlfn.XMATCH(P$2,[1]!header))</f>
        <v>0.17299999999999999</v>
      </c>
      <c r="Q1235" cm="1">
        <f t="array" aca="1" ref="Q1235" ca="1">INDEX([1]!data,_xlfn.XMATCH(_xlfn.CONCAT(
SUBSTITUTE($A1235,LEFT($A1235,FIND($C1235,$A1235)+LEN($C1235)-1),),
$C1235,
$F1235:$I1235,
SUBSTITUTE($J1235,LEFT($A1235,FIND($C1235,$A1235)+LEN($C1235)-1),)),
[1]!index),_xlfn.XMATCH(Q$2,[1]!header))</f>
        <v>0.17299999999999999</v>
      </c>
      <c r="R1235" cm="1">
        <f t="array" aca="1" ref="R1235" ca="1">INDEX([1]!data,_xlfn.XMATCH(_xlfn.CONCAT(
SUBSTITUTE($A1235,LEFT($A1235,FIND($C1235,$A1235)+LEN($C1235)-1),),
$C1235,
$F1235:$I1235,
SUBSTITUTE($J1235,LEFT($A1235,FIND($C1235,$A1235)+LEN($C1235)-1),)),
[1]!index),_xlfn.XMATCH(R$2,[1]!header))</f>
        <v>0.17299999999999999</v>
      </c>
      <c r="S1235" cm="1">
        <f t="array" aca="1" ref="S1235" ca="1">INDEX([1]!data,_xlfn.XMATCH(_xlfn.CONCAT(
SUBSTITUTE($A1235,LEFT($A1235,FIND($C1235,$A1235)+LEN($C1235)-1),),
$C1235,
$F1235:$I1235,
SUBSTITUTE($J1235,LEFT($A1235,FIND($C1235,$A1235)+LEN($C1235)-1),)),
[1]!index),_xlfn.XMATCH(S$2,[1]!header))</f>
        <v>0.17299999999999999</v>
      </c>
      <c r="T1235" cm="1">
        <f t="array" aca="1" ref="T1235" ca="1">INDEX([1]!data,_xlfn.XMATCH(_xlfn.CONCAT(
SUBSTITUTE($A1235,LEFT($A1235,FIND($C1235,$A1235)+LEN($C1235)-1),),
$C1235,
$F1235:$I1235,
SUBSTITUTE($J1235,LEFT($A1235,FIND($C1235,$A1235)+LEN($C1235)-1),)),
[1]!index),_xlfn.XMATCH(T$2,[1]!header))</f>
        <v>0.17299999999999999</v>
      </c>
      <c r="U1235" cm="1">
        <f t="array" aca="1" ref="U1235" ca="1">INDEX([1]!data,_xlfn.XMATCH(_xlfn.CONCAT(
SUBSTITUTE($A1235,LEFT($A1235,FIND($C1235,$A1235)+LEN($C1235)-1),),
$C1235,
$F1235:$I1235,
SUBSTITUTE($J1235,LEFT($A1235,FIND($C1235,$A1235)+LEN($C1235)-1),)),
[1]!index),_xlfn.XMATCH(U$2,[1]!header))</f>
        <v>0.17299999999999999</v>
      </c>
      <c r="V1235" cm="1">
        <f t="array" aca="1" ref="V1235" ca="1">INDEX([1]!data,_xlfn.XMATCH(_xlfn.CONCAT(
SUBSTITUTE($A1235,LEFT($A1235,FIND($C1235,$A1235)+LEN($C1235)-1),),
$C1235,
$F1235:$I1235,
SUBSTITUTE($J1235,LEFT($A1235,FIND($C1235,$A1235)+LEN($C1235)-1),)),
[1]!index),_xlfn.XMATCH(V$2,[1]!header))</f>
        <v>0.17299999999999999</v>
      </c>
      <c r="W1235" cm="1">
        <f t="array" aca="1" ref="W1235" ca="1">INDEX([1]!data,_xlfn.XMATCH(_xlfn.CONCAT(
SUBSTITUTE($A1235,LEFT($A1235,FIND($C1235,$A1235)+LEN($C1235)-1),),
$C1235,
$F1235:$I1235,
SUBSTITUTE($J1235,LEFT($A1235,FIND($C1235,$A1235)+LEN($C1235)-1),)),
[1]!index),_xlfn.XMATCH(W$2,[1]!header))</f>
        <v>0.17299999999999999</v>
      </c>
    </row>
    <row r="1236" spans="1:23" x14ac:dyDescent="0.25">
      <c r="A1236" t="s">
        <v>188</v>
      </c>
      <c r="B1236" t="s">
        <v>5</v>
      </c>
      <c r="C1236" t="s">
        <v>15</v>
      </c>
      <c r="D1236" t="s">
        <v>16</v>
      </c>
      <c r="E1236" t="s">
        <v>238</v>
      </c>
      <c r="G1236" t="s">
        <v>17</v>
      </c>
      <c r="J1236" t="s">
        <v>243</v>
      </c>
      <c r="K1236" t="s">
        <v>19</v>
      </c>
      <c r="L1236" t="str" cm="1">
        <f t="array" aca="1" ref="L1236" ca="1">INDEX([1]!data,_xlfn.XMATCH(_xlfn.CONCAT(
SUBSTITUTE($A1236,LEFT($A1236,FIND($C1236,$A1236)+LEN($C1236)-1),),
$C1236,
$F1236:$I1236,
SUBSTITUTE($J1236,LEFT($A1236,FIND($C1236,$A1236)+LEN($C1236)-1),)),
[1]!index),_xlfn.XMATCH(L$2,[1]!header))</f>
        <v>GJ</v>
      </c>
      <c r="M1236" cm="1">
        <f t="array" aca="1" ref="M1236" ca="1">INDEX([1]!data,_xlfn.XMATCH(_xlfn.CONCAT(
SUBSTITUTE($A1236,LEFT($A1236,FIND($C1236,$A1236)+LEN($C1236)-1),),
$C1236,
$F1236:$I1236,
SUBSTITUTE($J1236,LEFT($A1236,FIND($C1236,$A1236)+LEN($C1236)-1),)),
[1]!index),_xlfn.XMATCH(M$2,[1]!header))</f>
        <v>0.33400000000000002</v>
      </c>
      <c r="N1236" cm="1">
        <f t="array" aca="1" ref="N1236" ca="1">INDEX([1]!data,_xlfn.XMATCH(_xlfn.CONCAT(
SUBSTITUTE($A1236,LEFT($A1236,FIND($C1236,$A1236)+LEN($C1236)-1),),
$C1236,
$F1236:$I1236,
SUBSTITUTE($J1236,LEFT($A1236,FIND($C1236,$A1236)+LEN($C1236)-1),)),
[1]!index),_xlfn.XMATCH(N$2,[1]!header))</f>
        <v>0.33400000000000002</v>
      </c>
      <c r="O1236" cm="1">
        <f t="array" aca="1" ref="O1236" ca="1">INDEX([1]!data,_xlfn.XMATCH(_xlfn.CONCAT(
SUBSTITUTE($A1236,LEFT($A1236,FIND($C1236,$A1236)+LEN($C1236)-1),),
$C1236,
$F1236:$I1236,
SUBSTITUTE($J1236,LEFT($A1236,FIND($C1236,$A1236)+LEN($C1236)-1),)),
[1]!index),_xlfn.XMATCH(O$2,[1]!header))</f>
        <v>0.33400000000000002</v>
      </c>
      <c r="P1236" cm="1">
        <f t="array" aca="1" ref="P1236" ca="1">INDEX([1]!data,_xlfn.XMATCH(_xlfn.CONCAT(
SUBSTITUTE($A1236,LEFT($A1236,FIND($C1236,$A1236)+LEN($C1236)-1),),
$C1236,
$F1236:$I1236,
SUBSTITUTE($J1236,LEFT($A1236,FIND($C1236,$A1236)+LEN($C1236)-1),)),
[1]!index),_xlfn.XMATCH(P$2,[1]!header))</f>
        <v>0.33400000000000002</v>
      </c>
      <c r="Q1236" cm="1">
        <f t="array" aca="1" ref="Q1236" ca="1">INDEX([1]!data,_xlfn.XMATCH(_xlfn.CONCAT(
SUBSTITUTE($A1236,LEFT($A1236,FIND($C1236,$A1236)+LEN($C1236)-1),),
$C1236,
$F1236:$I1236,
SUBSTITUTE($J1236,LEFT($A1236,FIND($C1236,$A1236)+LEN($C1236)-1),)),
[1]!index),_xlfn.XMATCH(Q$2,[1]!header))</f>
        <v>0.33400000000000002</v>
      </c>
      <c r="R1236" cm="1">
        <f t="array" aca="1" ref="R1236" ca="1">INDEX([1]!data,_xlfn.XMATCH(_xlfn.CONCAT(
SUBSTITUTE($A1236,LEFT($A1236,FIND($C1236,$A1236)+LEN($C1236)-1),),
$C1236,
$F1236:$I1236,
SUBSTITUTE($J1236,LEFT($A1236,FIND($C1236,$A1236)+LEN($C1236)-1),)),
[1]!index),_xlfn.XMATCH(R$2,[1]!header))</f>
        <v>0.33400000000000002</v>
      </c>
      <c r="S1236" cm="1">
        <f t="array" aca="1" ref="S1236" ca="1">INDEX([1]!data,_xlfn.XMATCH(_xlfn.CONCAT(
SUBSTITUTE($A1236,LEFT($A1236,FIND($C1236,$A1236)+LEN($C1236)-1),),
$C1236,
$F1236:$I1236,
SUBSTITUTE($J1236,LEFT($A1236,FIND($C1236,$A1236)+LEN($C1236)-1),)),
[1]!index),_xlfn.XMATCH(S$2,[1]!header))</f>
        <v>0.33400000000000002</v>
      </c>
      <c r="T1236" cm="1">
        <f t="array" aca="1" ref="T1236" ca="1">INDEX([1]!data,_xlfn.XMATCH(_xlfn.CONCAT(
SUBSTITUTE($A1236,LEFT($A1236,FIND($C1236,$A1236)+LEN($C1236)-1),),
$C1236,
$F1236:$I1236,
SUBSTITUTE($J1236,LEFT($A1236,FIND($C1236,$A1236)+LEN($C1236)-1),)),
[1]!index),_xlfn.XMATCH(T$2,[1]!header))</f>
        <v>0.33400000000000002</v>
      </c>
      <c r="U1236" cm="1">
        <f t="array" aca="1" ref="U1236" ca="1">INDEX([1]!data,_xlfn.XMATCH(_xlfn.CONCAT(
SUBSTITUTE($A1236,LEFT($A1236,FIND($C1236,$A1236)+LEN($C1236)-1),),
$C1236,
$F1236:$I1236,
SUBSTITUTE($J1236,LEFT($A1236,FIND($C1236,$A1236)+LEN($C1236)-1),)),
[1]!index),_xlfn.XMATCH(U$2,[1]!header))</f>
        <v>0.33400000000000002</v>
      </c>
      <c r="V1236" cm="1">
        <f t="array" aca="1" ref="V1236" ca="1">INDEX([1]!data,_xlfn.XMATCH(_xlfn.CONCAT(
SUBSTITUTE($A1236,LEFT($A1236,FIND($C1236,$A1236)+LEN($C1236)-1),),
$C1236,
$F1236:$I1236,
SUBSTITUTE($J1236,LEFT($A1236,FIND($C1236,$A1236)+LEN($C1236)-1),)),
[1]!index),_xlfn.XMATCH(V$2,[1]!header))</f>
        <v>0.33400000000000002</v>
      </c>
      <c r="W1236" cm="1">
        <f t="array" aca="1" ref="W1236" ca="1">INDEX([1]!data,_xlfn.XMATCH(_xlfn.CONCAT(
SUBSTITUTE($A1236,LEFT($A1236,FIND($C1236,$A1236)+LEN($C1236)-1),),
$C1236,
$F1236:$I1236,
SUBSTITUTE($J1236,LEFT($A1236,FIND($C1236,$A1236)+LEN($C1236)-1),)),
[1]!index),_xlfn.XMATCH(W$2,[1]!header))</f>
        <v>0.33400000000000002</v>
      </c>
    </row>
    <row r="1237" spans="1:23" x14ac:dyDescent="0.25">
      <c r="A1237" t="s">
        <v>188</v>
      </c>
      <c r="B1237" t="s">
        <v>5</v>
      </c>
      <c r="C1237" t="s">
        <v>15</v>
      </c>
      <c r="D1237" t="s">
        <v>16</v>
      </c>
      <c r="E1237" t="s">
        <v>238</v>
      </c>
      <c r="G1237" t="s">
        <v>17</v>
      </c>
      <c r="J1237" t="s">
        <v>244</v>
      </c>
      <c r="K1237" t="s">
        <v>19</v>
      </c>
      <c r="L1237" t="str" cm="1">
        <f t="array" aca="1" ref="L1237" ca="1">INDEX([1]!data,_xlfn.XMATCH(_xlfn.CONCAT(
SUBSTITUTE($A1237,LEFT($A1237,FIND($C1237,$A1237)+LEN($C1237)-1),),
$C1237,
$F1237:$I1237,
SUBSTITUTE($J1237,LEFT($A1237,FIND($C1237,$A1237)+LEN($C1237)-1),)),
[1]!index),_xlfn.XMATCH(L$2,[1]!header))</f>
        <v>GJ</v>
      </c>
      <c r="M1237" cm="1">
        <f t="array" aca="1" ref="M1237" ca="1">INDEX([1]!data,_xlfn.XMATCH(_xlfn.CONCAT(
SUBSTITUTE($A1237,LEFT($A1237,FIND($C1237,$A1237)+LEN($C1237)-1),),
$C1237,
$F1237:$I1237,
SUBSTITUTE($J1237,LEFT($A1237,FIND($C1237,$A1237)+LEN($C1237)-1),)),
[1]!index),_xlfn.XMATCH(M$2,[1]!header))</f>
        <v>0.17</v>
      </c>
      <c r="N1237" cm="1">
        <f t="array" aca="1" ref="N1237" ca="1">INDEX([1]!data,_xlfn.XMATCH(_xlfn.CONCAT(
SUBSTITUTE($A1237,LEFT($A1237,FIND($C1237,$A1237)+LEN($C1237)-1),),
$C1237,
$F1237:$I1237,
SUBSTITUTE($J1237,LEFT($A1237,FIND($C1237,$A1237)+LEN($C1237)-1),)),
[1]!index),_xlfn.XMATCH(N$2,[1]!header))</f>
        <v>0.17</v>
      </c>
      <c r="O1237" cm="1">
        <f t="array" aca="1" ref="O1237" ca="1">INDEX([1]!data,_xlfn.XMATCH(_xlfn.CONCAT(
SUBSTITUTE($A1237,LEFT($A1237,FIND($C1237,$A1237)+LEN($C1237)-1),),
$C1237,
$F1237:$I1237,
SUBSTITUTE($J1237,LEFT($A1237,FIND($C1237,$A1237)+LEN($C1237)-1),)),
[1]!index),_xlfn.XMATCH(O$2,[1]!header))</f>
        <v>0.17</v>
      </c>
      <c r="P1237" cm="1">
        <f t="array" aca="1" ref="P1237" ca="1">INDEX([1]!data,_xlfn.XMATCH(_xlfn.CONCAT(
SUBSTITUTE($A1237,LEFT($A1237,FIND($C1237,$A1237)+LEN($C1237)-1),),
$C1237,
$F1237:$I1237,
SUBSTITUTE($J1237,LEFT($A1237,FIND($C1237,$A1237)+LEN($C1237)-1),)),
[1]!index),_xlfn.XMATCH(P$2,[1]!header))</f>
        <v>0.17</v>
      </c>
      <c r="Q1237" cm="1">
        <f t="array" aca="1" ref="Q1237" ca="1">INDEX([1]!data,_xlfn.XMATCH(_xlfn.CONCAT(
SUBSTITUTE($A1237,LEFT($A1237,FIND($C1237,$A1237)+LEN($C1237)-1),),
$C1237,
$F1237:$I1237,
SUBSTITUTE($J1237,LEFT($A1237,FIND($C1237,$A1237)+LEN($C1237)-1),)),
[1]!index),_xlfn.XMATCH(Q$2,[1]!header))</f>
        <v>0.17</v>
      </c>
      <c r="R1237" cm="1">
        <f t="array" aca="1" ref="R1237" ca="1">INDEX([1]!data,_xlfn.XMATCH(_xlfn.CONCAT(
SUBSTITUTE($A1237,LEFT($A1237,FIND($C1237,$A1237)+LEN($C1237)-1),),
$C1237,
$F1237:$I1237,
SUBSTITUTE($J1237,LEFT($A1237,FIND($C1237,$A1237)+LEN($C1237)-1),)),
[1]!index),_xlfn.XMATCH(R$2,[1]!header))</f>
        <v>0.17</v>
      </c>
      <c r="S1237" cm="1">
        <f t="array" aca="1" ref="S1237" ca="1">INDEX([1]!data,_xlfn.XMATCH(_xlfn.CONCAT(
SUBSTITUTE($A1237,LEFT($A1237,FIND($C1237,$A1237)+LEN($C1237)-1),),
$C1237,
$F1237:$I1237,
SUBSTITUTE($J1237,LEFT($A1237,FIND($C1237,$A1237)+LEN($C1237)-1),)),
[1]!index),_xlfn.XMATCH(S$2,[1]!header))</f>
        <v>0.17</v>
      </c>
      <c r="T1237" cm="1">
        <f t="array" aca="1" ref="T1237" ca="1">INDEX([1]!data,_xlfn.XMATCH(_xlfn.CONCAT(
SUBSTITUTE($A1237,LEFT($A1237,FIND($C1237,$A1237)+LEN($C1237)-1),),
$C1237,
$F1237:$I1237,
SUBSTITUTE($J1237,LEFT($A1237,FIND($C1237,$A1237)+LEN($C1237)-1),)),
[1]!index),_xlfn.XMATCH(T$2,[1]!header))</f>
        <v>0.17</v>
      </c>
      <c r="U1237" cm="1">
        <f t="array" aca="1" ref="U1237" ca="1">INDEX([1]!data,_xlfn.XMATCH(_xlfn.CONCAT(
SUBSTITUTE($A1237,LEFT($A1237,FIND($C1237,$A1237)+LEN($C1237)-1),),
$C1237,
$F1237:$I1237,
SUBSTITUTE($J1237,LEFT($A1237,FIND($C1237,$A1237)+LEN($C1237)-1),)),
[1]!index),_xlfn.XMATCH(U$2,[1]!header))</f>
        <v>0.17</v>
      </c>
      <c r="V1237" cm="1">
        <f t="array" aca="1" ref="V1237" ca="1">INDEX([1]!data,_xlfn.XMATCH(_xlfn.CONCAT(
SUBSTITUTE($A1237,LEFT($A1237,FIND($C1237,$A1237)+LEN($C1237)-1),),
$C1237,
$F1237:$I1237,
SUBSTITUTE($J1237,LEFT($A1237,FIND($C1237,$A1237)+LEN($C1237)-1),)),
[1]!index),_xlfn.XMATCH(V$2,[1]!header))</f>
        <v>0.17</v>
      </c>
      <c r="W1237" cm="1">
        <f t="array" aca="1" ref="W1237" ca="1">INDEX([1]!data,_xlfn.XMATCH(_xlfn.CONCAT(
SUBSTITUTE($A1237,LEFT($A1237,FIND($C1237,$A1237)+LEN($C1237)-1),),
$C1237,
$F1237:$I1237,
SUBSTITUTE($J1237,LEFT($A1237,FIND($C1237,$A1237)+LEN($C1237)-1),)),
[1]!index),_xlfn.XMATCH(W$2,[1]!header))</f>
        <v>0.17</v>
      </c>
    </row>
    <row r="1238" spans="1:23" x14ac:dyDescent="0.25">
      <c r="A1238" t="s">
        <v>239</v>
      </c>
      <c r="B1238" t="s">
        <v>5</v>
      </c>
      <c r="C1238" t="s">
        <v>15</v>
      </c>
      <c r="D1238" t="s">
        <v>16</v>
      </c>
      <c r="E1238" t="s">
        <v>245</v>
      </c>
      <c r="G1238" t="s">
        <v>20</v>
      </c>
      <c r="K1238" t="s">
        <v>21</v>
      </c>
      <c r="L1238" t="str" cm="1">
        <f t="array" aca="1" ref="L1238" ca="1">INDEX([1]!data,_xlfn.XMATCH(_xlfn.CONCAT(
SUBSTITUTE($A1238,LEFT($A1238,FIND($C1238,$A1238)+LEN($C1238)-1),),
$F1238:$I1238,
SUBSTITUTE($J1238,LEFT($A1238,FIND($C1238,$A1238)+LEN($C1238)-1),)),
[1]!index),_xlfn.XMATCH(L$2,[1]!header))</f>
        <v>GJ</v>
      </c>
    </row>
    <row r="1239" spans="1:23" x14ac:dyDescent="0.25">
      <c r="A1239" t="s">
        <v>239</v>
      </c>
      <c r="B1239" t="s">
        <v>5</v>
      </c>
      <c r="C1239" t="s">
        <v>15</v>
      </c>
      <c r="D1239" t="s">
        <v>16</v>
      </c>
      <c r="E1239" t="s">
        <v>245</v>
      </c>
      <c r="G1239" t="s">
        <v>22</v>
      </c>
      <c r="H1239" t="s">
        <v>71</v>
      </c>
    </row>
    <row r="1240" spans="1:23" x14ac:dyDescent="0.25">
      <c r="A1240" t="s">
        <v>239</v>
      </c>
      <c r="B1240" t="s">
        <v>5</v>
      </c>
      <c r="C1240" t="s">
        <v>15</v>
      </c>
      <c r="D1240" t="s">
        <v>16</v>
      </c>
      <c r="E1240" t="s">
        <v>245</v>
      </c>
      <c r="G1240" t="s">
        <v>72</v>
      </c>
      <c r="K1240" t="s">
        <v>73</v>
      </c>
      <c r="L1240" t="s">
        <v>74</v>
      </c>
      <c r="M1240" cm="1">
        <f t="array" aca="1" ref="M1240" ca="1">INDEX([3]!data,_xlfn.XMATCH(_xlfn.CONCAT(
SUBSTITUTE($A1240,LEFT($A1240,FIND($C1240,$A1240)+LEN($C1240)-1),),
$F1240),
[3]!index),_xlfn.XMATCH($G1240,[3]!header))</f>
        <v>0.5</v>
      </c>
      <c r="N1240">
        <f t="shared" ref="N1240:W1241" ca="1" si="237">M1240</f>
        <v>0.5</v>
      </c>
      <c r="O1240">
        <f t="shared" ca="1" si="237"/>
        <v>0.5</v>
      </c>
      <c r="P1240">
        <f t="shared" ca="1" si="237"/>
        <v>0.5</v>
      </c>
      <c r="Q1240">
        <f t="shared" ca="1" si="237"/>
        <v>0.5</v>
      </c>
      <c r="R1240">
        <f t="shared" ca="1" si="237"/>
        <v>0.5</v>
      </c>
      <c r="S1240">
        <f t="shared" ca="1" si="237"/>
        <v>0.5</v>
      </c>
      <c r="T1240">
        <f t="shared" ca="1" si="237"/>
        <v>0.5</v>
      </c>
      <c r="U1240">
        <f t="shared" ca="1" si="237"/>
        <v>0.5</v>
      </c>
      <c r="V1240">
        <f t="shared" ca="1" si="237"/>
        <v>0.5</v>
      </c>
      <c r="W1240">
        <f t="shared" ca="1" si="237"/>
        <v>0.5</v>
      </c>
    </row>
    <row r="1241" spans="1:23" x14ac:dyDescent="0.25">
      <c r="A1241" t="s">
        <v>239</v>
      </c>
      <c r="B1241" t="s">
        <v>5</v>
      </c>
      <c r="C1241" t="s">
        <v>15</v>
      </c>
      <c r="D1241" t="s">
        <v>16</v>
      </c>
      <c r="E1241" t="s">
        <v>245</v>
      </c>
      <c r="G1241" t="s">
        <v>75</v>
      </c>
      <c r="K1241" t="s">
        <v>73</v>
      </c>
      <c r="M1241" cm="1">
        <f t="array" aca="1" ref="M1241" ca="1">INDEX([3]!data,_xlfn.XMATCH(_xlfn.CONCAT(
SUBSTITUTE($A1241,LEFT($A1241,FIND($C1241,$A1241)+LEN($C1241)-1),),
$F1241),
[3]!index),_xlfn.XMATCH($G1241,[3]!header))</f>
        <v>10</v>
      </c>
      <c r="N1241">
        <f t="shared" ca="1" si="237"/>
        <v>10</v>
      </c>
      <c r="O1241">
        <f t="shared" ca="1" si="237"/>
        <v>10</v>
      </c>
      <c r="P1241">
        <f t="shared" ca="1" si="237"/>
        <v>10</v>
      </c>
      <c r="Q1241">
        <f t="shared" ca="1" si="237"/>
        <v>10</v>
      </c>
      <c r="R1241">
        <f t="shared" ca="1" si="237"/>
        <v>10</v>
      </c>
      <c r="S1241">
        <f t="shared" ca="1" si="237"/>
        <v>10</v>
      </c>
      <c r="T1241">
        <f t="shared" ca="1" si="237"/>
        <v>10</v>
      </c>
      <c r="U1241">
        <f t="shared" ca="1" si="237"/>
        <v>10</v>
      </c>
      <c r="V1241">
        <f t="shared" ca="1" si="237"/>
        <v>10</v>
      </c>
      <c r="W1241">
        <f t="shared" ca="1" si="237"/>
        <v>10</v>
      </c>
    </row>
    <row r="1242" spans="1:23" x14ac:dyDescent="0.25">
      <c r="A1242" t="s">
        <v>239</v>
      </c>
      <c r="B1242" t="s">
        <v>5</v>
      </c>
      <c r="C1242" t="s">
        <v>15</v>
      </c>
      <c r="D1242" t="s">
        <v>16</v>
      </c>
      <c r="E1242" t="s">
        <v>245</v>
      </c>
      <c r="F1242" t="s">
        <v>246</v>
      </c>
      <c r="G1242" t="s">
        <v>6</v>
      </c>
    </row>
    <row r="1243" spans="1:23" x14ac:dyDescent="0.25">
      <c r="A1243" t="s">
        <v>239</v>
      </c>
      <c r="B1243" t="s">
        <v>5</v>
      </c>
      <c r="C1243" t="s">
        <v>15</v>
      </c>
      <c r="D1243" t="s">
        <v>16</v>
      </c>
      <c r="E1243" t="s">
        <v>245</v>
      </c>
      <c r="F1243" t="s">
        <v>246</v>
      </c>
      <c r="G1243" t="s">
        <v>77</v>
      </c>
      <c r="K1243" t="s">
        <v>73</v>
      </c>
      <c r="L1243" t="s">
        <v>78</v>
      </c>
      <c r="M1243" cm="1">
        <f t="array" aca="1" ref="M1243" ca="1">INDEX([3]!data,_xlfn.XMATCH(_xlfn.CONCAT(
SUBSTITUTE($A1243,LEFT($A1243,FIND($C1243,$A1243)+LEN($C1243)-1),),
$F1243),
[3]!index),_xlfn.XMATCH($G1243,[3]!header))</f>
        <v>1930</v>
      </c>
      <c r="N1243">
        <f t="shared" ref="N1243:W1245" ca="1" si="238">M1243</f>
        <v>1930</v>
      </c>
      <c r="O1243">
        <f t="shared" ca="1" si="238"/>
        <v>1930</v>
      </c>
      <c r="P1243">
        <f t="shared" ca="1" si="238"/>
        <v>1930</v>
      </c>
      <c r="Q1243">
        <f t="shared" ca="1" si="238"/>
        <v>1930</v>
      </c>
      <c r="R1243">
        <f t="shared" ca="1" si="238"/>
        <v>1930</v>
      </c>
      <c r="S1243">
        <f t="shared" ca="1" si="238"/>
        <v>1930</v>
      </c>
      <c r="T1243">
        <f t="shared" ca="1" si="238"/>
        <v>1930</v>
      </c>
      <c r="U1243">
        <f t="shared" ca="1" si="238"/>
        <v>1930</v>
      </c>
      <c r="V1243">
        <f t="shared" ca="1" si="238"/>
        <v>1930</v>
      </c>
      <c r="W1243">
        <f t="shared" ca="1" si="238"/>
        <v>1930</v>
      </c>
    </row>
    <row r="1244" spans="1:23" x14ac:dyDescent="0.25">
      <c r="A1244" t="s">
        <v>239</v>
      </c>
      <c r="B1244" t="s">
        <v>5</v>
      </c>
      <c r="C1244" t="s">
        <v>15</v>
      </c>
      <c r="D1244" t="s">
        <v>16</v>
      </c>
      <c r="E1244" t="s">
        <v>245</v>
      </c>
      <c r="F1244" t="s">
        <v>246</v>
      </c>
      <c r="G1244" t="s">
        <v>79</v>
      </c>
      <c r="K1244" t="s">
        <v>73</v>
      </c>
      <c r="L1244" t="s">
        <v>78</v>
      </c>
      <c r="M1244" cm="1">
        <f t="array" aca="1" ref="M1244" ca="1">INDEX([3]!data,_xlfn.XMATCH(_xlfn.CONCAT(
SUBSTITUTE($A1244,LEFT($A1244,FIND($C1244,$A1244)+LEN($C1244)-1),),
$F1244),
[3]!index),_xlfn.XMATCH($G1244,[3]!header))</f>
        <v>2101</v>
      </c>
      <c r="N1244">
        <f t="shared" ca="1" si="238"/>
        <v>2101</v>
      </c>
      <c r="O1244">
        <f t="shared" ca="1" si="238"/>
        <v>2101</v>
      </c>
      <c r="P1244">
        <f t="shared" ca="1" si="238"/>
        <v>2101</v>
      </c>
      <c r="Q1244">
        <f t="shared" ca="1" si="238"/>
        <v>2101</v>
      </c>
      <c r="R1244">
        <f t="shared" ca="1" si="238"/>
        <v>2101</v>
      </c>
      <c r="S1244">
        <f t="shared" ca="1" si="238"/>
        <v>2101</v>
      </c>
      <c r="T1244">
        <f t="shared" ca="1" si="238"/>
        <v>2101</v>
      </c>
      <c r="U1244">
        <f t="shared" ca="1" si="238"/>
        <v>2101</v>
      </c>
      <c r="V1244">
        <f t="shared" ca="1" si="238"/>
        <v>2101</v>
      </c>
      <c r="W1244">
        <f t="shared" ca="1" si="238"/>
        <v>2101</v>
      </c>
    </row>
    <row r="1245" spans="1:23" x14ac:dyDescent="0.25">
      <c r="A1245" t="s">
        <v>239</v>
      </c>
      <c r="B1245" t="s">
        <v>5</v>
      </c>
      <c r="C1245" t="s">
        <v>15</v>
      </c>
      <c r="D1245" t="s">
        <v>16</v>
      </c>
      <c r="E1245" t="s">
        <v>245</v>
      </c>
      <c r="F1245" t="s">
        <v>246</v>
      </c>
      <c r="G1245" t="s">
        <v>80</v>
      </c>
      <c r="K1245" t="s">
        <v>73</v>
      </c>
      <c r="L1245" t="s">
        <v>81</v>
      </c>
      <c r="M1245" cm="1">
        <f t="array" aca="1" ref="M1245" ca="1">INDEX([3]!data,_xlfn.XMATCH(_xlfn.CONCAT(
SUBSTITUTE($A1245,LEFT($A1245,FIND($C1245,$A1245)+LEN($C1245)-1),),
$F1245),
[3]!index),_xlfn.XMATCH($G1245,[3]!header))</f>
        <v>5</v>
      </c>
      <c r="N1245">
        <f t="shared" ca="1" si="238"/>
        <v>5</v>
      </c>
      <c r="O1245">
        <f t="shared" ca="1" si="238"/>
        <v>5</v>
      </c>
      <c r="P1245">
        <f t="shared" ca="1" si="238"/>
        <v>5</v>
      </c>
      <c r="Q1245">
        <f t="shared" ca="1" si="238"/>
        <v>5</v>
      </c>
      <c r="R1245">
        <f t="shared" ca="1" si="238"/>
        <v>5</v>
      </c>
      <c r="S1245">
        <f t="shared" ca="1" si="238"/>
        <v>5</v>
      </c>
      <c r="T1245">
        <f t="shared" ca="1" si="238"/>
        <v>5</v>
      </c>
      <c r="U1245">
        <f t="shared" ca="1" si="238"/>
        <v>5</v>
      </c>
      <c r="V1245">
        <f t="shared" ca="1" si="238"/>
        <v>5</v>
      </c>
      <c r="W1245">
        <f t="shared" ca="1" si="238"/>
        <v>5</v>
      </c>
    </row>
    <row r="1246" spans="1:23" x14ac:dyDescent="0.25">
      <c r="A1246" t="s">
        <v>239</v>
      </c>
      <c r="B1246" t="s">
        <v>5</v>
      </c>
      <c r="C1246" t="s">
        <v>15</v>
      </c>
      <c r="D1246" t="s">
        <v>16</v>
      </c>
      <c r="E1246" t="s">
        <v>245</v>
      </c>
      <c r="F1246" t="s">
        <v>246</v>
      </c>
      <c r="G1246" t="s">
        <v>82</v>
      </c>
      <c r="K1246" t="s">
        <v>83</v>
      </c>
      <c r="L1246" t="s">
        <v>74</v>
      </c>
      <c r="M1246" cm="1">
        <f t="array" aca="1" ref="M1246" ca="1">INDEX([3]!data,_xlfn.XMATCH(_xlfn.CONCAT(
SUBSTITUTE($A1246,LEFT($A1246,FIND($C1246,$A1246)+LEN($C1246)-1),),
$F1246),
[3]!index),_xlfn.XMATCH(_xlfn.CONCAT($C1246,$G1246),[3]!header))</f>
        <v>0.4</v>
      </c>
    </row>
    <row r="1247" spans="1:23" x14ac:dyDescent="0.25">
      <c r="A1247" t="s">
        <v>239</v>
      </c>
      <c r="B1247" t="s">
        <v>5</v>
      </c>
      <c r="C1247" t="s">
        <v>15</v>
      </c>
      <c r="D1247" t="s">
        <v>16</v>
      </c>
      <c r="E1247" t="s">
        <v>245</v>
      </c>
      <c r="F1247" t="s">
        <v>246</v>
      </c>
      <c r="G1247" t="s">
        <v>84</v>
      </c>
      <c r="K1247" t="s">
        <v>73</v>
      </c>
      <c r="L1247" t="s">
        <v>85</v>
      </c>
      <c r="M1247" cm="1">
        <f t="array" aca="1" ref="M1247" ca="1">INDEX([3]!data,_xlfn.XMATCH(_xlfn.CONCAT(
SUBSTITUTE($A1247,LEFT($A1247,FIND($C1247,$A1247)+LEN($C1247)-1),),
$F1247),
[3]!index),_xlfn.XMATCH($G1247,[3]!header))</f>
        <v>117.581976</v>
      </c>
      <c r="N1247">
        <f t="shared" ref="N1247:W1250" ca="1" si="239">M1247</f>
        <v>117.581976</v>
      </c>
      <c r="O1247">
        <f t="shared" ca="1" si="239"/>
        <v>117.581976</v>
      </c>
      <c r="P1247">
        <f t="shared" ca="1" si="239"/>
        <v>117.581976</v>
      </c>
      <c r="Q1247">
        <f t="shared" ca="1" si="239"/>
        <v>117.581976</v>
      </c>
      <c r="R1247">
        <f t="shared" ca="1" si="239"/>
        <v>117.581976</v>
      </c>
      <c r="S1247">
        <f t="shared" ca="1" si="239"/>
        <v>117.581976</v>
      </c>
      <c r="T1247">
        <f t="shared" ca="1" si="239"/>
        <v>117.581976</v>
      </c>
      <c r="U1247">
        <f t="shared" ca="1" si="239"/>
        <v>117.581976</v>
      </c>
      <c r="V1247">
        <f t="shared" ca="1" si="239"/>
        <v>117.581976</v>
      </c>
      <c r="W1247">
        <f t="shared" ca="1" si="239"/>
        <v>117.581976</v>
      </c>
    </row>
    <row r="1248" spans="1:23" x14ac:dyDescent="0.25">
      <c r="A1248" t="s">
        <v>239</v>
      </c>
      <c r="B1248" t="s">
        <v>5</v>
      </c>
      <c r="C1248" t="s">
        <v>15</v>
      </c>
      <c r="D1248" t="s">
        <v>16</v>
      </c>
      <c r="E1248" t="s">
        <v>245</v>
      </c>
      <c r="F1248" t="s">
        <v>246</v>
      </c>
      <c r="G1248" t="s">
        <v>86</v>
      </c>
      <c r="K1248" t="s">
        <v>73</v>
      </c>
      <c r="L1248" t="s">
        <v>87</v>
      </c>
      <c r="M1248" cm="1">
        <f t="array" aca="1" ref="M1248" ca="1">INDEX([3]!data,_xlfn.XMATCH(_xlfn.CONCAT(
SUBSTITUTE($A1248,LEFT($A1248,FIND($C1248,$A1248)+LEN($C1248)-1),),
$F1248),
[3]!index),_xlfn.XMATCH($G1248,[3]!header))</f>
        <v>1521.08457523989</v>
      </c>
      <c r="N1248">
        <f t="shared" ca="1" si="239"/>
        <v>1521.08457523989</v>
      </c>
      <c r="O1248">
        <f t="shared" ca="1" si="239"/>
        <v>1521.08457523989</v>
      </c>
      <c r="P1248">
        <f t="shared" ca="1" si="239"/>
        <v>1521.08457523989</v>
      </c>
      <c r="Q1248">
        <f t="shared" ca="1" si="239"/>
        <v>1521.08457523989</v>
      </c>
      <c r="R1248">
        <f t="shared" ca="1" si="239"/>
        <v>1521.08457523989</v>
      </c>
      <c r="S1248">
        <f t="shared" ca="1" si="239"/>
        <v>1521.08457523989</v>
      </c>
      <c r="T1248">
        <f t="shared" ca="1" si="239"/>
        <v>1521.08457523989</v>
      </c>
      <c r="U1248">
        <f t="shared" ca="1" si="239"/>
        <v>1521.08457523989</v>
      </c>
      <c r="V1248">
        <f t="shared" ca="1" si="239"/>
        <v>1521.08457523989</v>
      </c>
      <c r="W1248">
        <f t="shared" ca="1" si="239"/>
        <v>1521.08457523989</v>
      </c>
    </row>
    <row r="1249" spans="1:23" x14ac:dyDescent="0.25">
      <c r="A1249" t="s">
        <v>239</v>
      </c>
      <c r="B1249" t="s">
        <v>5</v>
      </c>
      <c r="C1249" t="s">
        <v>15</v>
      </c>
      <c r="D1249" t="s">
        <v>16</v>
      </c>
      <c r="E1249" t="s">
        <v>245</v>
      </c>
      <c r="F1249" t="s">
        <v>246</v>
      </c>
      <c r="G1249" t="s">
        <v>88</v>
      </c>
      <c r="K1249" t="s">
        <v>73</v>
      </c>
      <c r="L1249" t="s">
        <v>87</v>
      </c>
      <c r="M1249" cm="1">
        <f t="array" aca="1" ref="M1249" ca="1">INDEX([3]!data,_xlfn.XMATCH(_xlfn.CONCAT(
SUBSTITUTE($A1249,LEFT($A1249,FIND($C1249,$A1249)+LEN($C1249)-1),),
$F1249),
[3]!index),_xlfn.XMATCH($G1249,[3]!header))</f>
        <v>36.939927892065299</v>
      </c>
      <c r="N1249">
        <f t="shared" ca="1" si="239"/>
        <v>36.939927892065299</v>
      </c>
      <c r="O1249">
        <f t="shared" ca="1" si="239"/>
        <v>36.939927892065299</v>
      </c>
      <c r="P1249">
        <f t="shared" ca="1" si="239"/>
        <v>36.939927892065299</v>
      </c>
      <c r="Q1249">
        <f t="shared" ca="1" si="239"/>
        <v>36.939927892065299</v>
      </c>
      <c r="R1249">
        <f t="shared" ca="1" si="239"/>
        <v>36.939927892065299</v>
      </c>
      <c r="S1249">
        <f t="shared" ca="1" si="239"/>
        <v>36.939927892065299</v>
      </c>
      <c r="T1249">
        <f t="shared" ca="1" si="239"/>
        <v>36.939927892065299</v>
      </c>
      <c r="U1249">
        <f t="shared" ca="1" si="239"/>
        <v>36.939927892065299</v>
      </c>
      <c r="V1249">
        <f t="shared" ca="1" si="239"/>
        <v>36.939927892065299</v>
      </c>
      <c r="W1249">
        <f t="shared" ca="1" si="239"/>
        <v>36.939927892065299</v>
      </c>
    </row>
    <row r="1250" spans="1:23" x14ac:dyDescent="0.25">
      <c r="A1250" t="s">
        <v>239</v>
      </c>
      <c r="B1250" t="s">
        <v>5</v>
      </c>
      <c r="C1250" t="s">
        <v>15</v>
      </c>
      <c r="D1250" t="s">
        <v>16</v>
      </c>
      <c r="E1250" t="s">
        <v>245</v>
      </c>
      <c r="F1250" t="s">
        <v>246</v>
      </c>
      <c r="G1250" t="s">
        <v>17</v>
      </c>
      <c r="J1250" t="s">
        <v>31</v>
      </c>
      <c r="K1250" t="s">
        <v>90</v>
      </c>
      <c r="L1250" t="str" cm="1">
        <f t="array" aca="1" ref="L1250" ca="1">INDEX([3]!data_multi,_xlfn.XMATCH(_xlfn.CONCAT(
SUBSTITUTE($A1250,LEFT($A1250,FIND($C1250,$A1250)+LEN($C1250)-1),),
$F1250:$I1250,
SUBSTITUTE($J1250,LEFT($A1250,FIND($C1250,$A1250)+LEN($C1250)-1),)),
[3]!index_multi),_xlfn.XMATCH(L$2,[3]!header_multi))</f>
        <v>GJ</v>
      </c>
      <c r="M1250" cm="1">
        <f t="array" aca="1" ref="M1250" ca="1">INDEX([3]!data_multi,_xlfn.XMATCH(_xlfn.CONCAT(
SUBSTITUTE($A1250,LEFT($A1250,FIND($C1250,$A1250)+LEN($C1250)-1),),
$F1250:$I1250,
SUBSTITUTE($J1250,LEFT($A1250,FIND($C1250,$A1250)+LEN($C1250)-1),)),
[3]!index_multi),_xlfn.XMATCH(M$2,[3]!header_multi))</f>
        <v>1.1661807580174901</v>
      </c>
      <c r="N1250">
        <f t="shared" ca="1" si="239"/>
        <v>1.1661807580174901</v>
      </c>
      <c r="O1250">
        <f t="shared" ca="1" si="239"/>
        <v>1.1661807580174901</v>
      </c>
      <c r="P1250">
        <f t="shared" ca="1" si="239"/>
        <v>1.1661807580174901</v>
      </c>
      <c r="Q1250">
        <f t="shared" ca="1" si="239"/>
        <v>1.1661807580174901</v>
      </c>
      <c r="R1250">
        <f t="shared" ca="1" si="239"/>
        <v>1.1661807580174901</v>
      </c>
      <c r="S1250">
        <f t="shared" ca="1" si="239"/>
        <v>1.1661807580174901</v>
      </c>
      <c r="T1250">
        <f t="shared" ca="1" si="239"/>
        <v>1.1661807580174901</v>
      </c>
      <c r="U1250">
        <f t="shared" ca="1" si="239"/>
        <v>1.1661807580174901</v>
      </c>
      <c r="V1250">
        <f t="shared" ca="1" si="239"/>
        <v>1.1661807580174901</v>
      </c>
      <c r="W1250">
        <f t="shared" ca="1" si="239"/>
        <v>1.1661807580174901</v>
      </c>
    </row>
    <row r="1251" spans="1:23" x14ac:dyDescent="0.25">
      <c r="A1251" t="s">
        <v>239</v>
      </c>
      <c r="B1251" t="s">
        <v>5</v>
      </c>
      <c r="C1251" t="s">
        <v>15</v>
      </c>
      <c r="D1251" t="s">
        <v>16</v>
      </c>
      <c r="E1251" t="s">
        <v>245</v>
      </c>
      <c r="F1251" t="s">
        <v>247</v>
      </c>
      <c r="G1251" t="s">
        <v>6</v>
      </c>
    </row>
    <row r="1252" spans="1:23" x14ac:dyDescent="0.25">
      <c r="A1252" t="s">
        <v>239</v>
      </c>
      <c r="B1252" t="s">
        <v>5</v>
      </c>
      <c r="C1252" t="s">
        <v>15</v>
      </c>
      <c r="D1252" t="s">
        <v>16</v>
      </c>
      <c r="E1252" t="s">
        <v>245</v>
      </c>
      <c r="F1252" t="s">
        <v>247</v>
      </c>
      <c r="G1252" t="s">
        <v>77</v>
      </c>
      <c r="K1252" t="s">
        <v>73</v>
      </c>
      <c r="L1252" t="s">
        <v>78</v>
      </c>
      <c r="M1252" cm="1">
        <f t="array" aca="1" ref="M1252" ca="1">INDEX([3]!data,_xlfn.XMATCH(_xlfn.CONCAT(
SUBSTITUTE($A1252,LEFT($A1252,FIND($C1252,$A1252)+LEN($C1252)-1),),
$F1252),
[3]!index),_xlfn.XMATCH($G1252,[3]!header))</f>
        <v>1930</v>
      </c>
      <c r="N1252">
        <f t="shared" ref="N1252:W1254" ca="1" si="240">M1252</f>
        <v>1930</v>
      </c>
      <c r="O1252">
        <f t="shared" ca="1" si="240"/>
        <v>1930</v>
      </c>
      <c r="P1252">
        <f t="shared" ca="1" si="240"/>
        <v>1930</v>
      </c>
      <c r="Q1252">
        <f t="shared" ca="1" si="240"/>
        <v>1930</v>
      </c>
      <c r="R1252">
        <f t="shared" ca="1" si="240"/>
        <v>1930</v>
      </c>
      <c r="S1252">
        <f t="shared" ca="1" si="240"/>
        <v>1930</v>
      </c>
      <c r="T1252">
        <f t="shared" ca="1" si="240"/>
        <v>1930</v>
      </c>
      <c r="U1252">
        <f t="shared" ca="1" si="240"/>
        <v>1930</v>
      </c>
      <c r="V1252">
        <f t="shared" ca="1" si="240"/>
        <v>1930</v>
      </c>
      <c r="W1252">
        <f t="shared" ca="1" si="240"/>
        <v>1930</v>
      </c>
    </row>
    <row r="1253" spans="1:23" x14ac:dyDescent="0.25">
      <c r="A1253" t="s">
        <v>239</v>
      </c>
      <c r="B1253" t="s">
        <v>5</v>
      </c>
      <c r="C1253" t="s">
        <v>15</v>
      </c>
      <c r="D1253" t="s">
        <v>16</v>
      </c>
      <c r="E1253" t="s">
        <v>245</v>
      </c>
      <c r="F1253" t="s">
        <v>247</v>
      </c>
      <c r="G1253" t="s">
        <v>79</v>
      </c>
      <c r="K1253" t="s">
        <v>73</v>
      </c>
      <c r="L1253" t="s">
        <v>78</v>
      </c>
      <c r="M1253" cm="1">
        <f t="array" aca="1" ref="M1253" ca="1">INDEX([3]!data,_xlfn.XMATCH(_xlfn.CONCAT(
SUBSTITUTE($A1253,LEFT($A1253,FIND($C1253,$A1253)+LEN($C1253)-1),),
$F1253),
[3]!index),_xlfn.XMATCH($G1253,[3]!header))</f>
        <v>2101</v>
      </c>
      <c r="N1253">
        <f t="shared" ca="1" si="240"/>
        <v>2101</v>
      </c>
      <c r="O1253">
        <f t="shared" ca="1" si="240"/>
        <v>2101</v>
      </c>
      <c r="P1253">
        <f t="shared" ca="1" si="240"/>
        <v>2101</v>
      </c>
      <c r="Q1253">
        <f t="shared" ca="1" si="240"/>
        <v>2101</v>
      </c>
      <c r="R1253">
        <f t="shared" ca="1" si="240"/>
        <v>2101</v>
      </c>
      <c r="S1253">
        <f t="shared" ca="1" si="240"/>
        <v>2101</v>
      </c>
      <c r="T1253">
        <f t="shared" ca="1" si="240"/>
        <v>2101</v>
      </c>
      <c r="U1253">
        <f t="shared" ca="1" si="240"/>
        <v>2101</v>
      </c>
      <c r="V1253">
        <f t="shared" ca="1" si="240"/>
        <v>2101</v>
      </c>
      <c r="W1253">
        <f t="shared" ca="1" si="240"/>
        <v>2101</v>
      </c>
    </row>
    <row r="1254" spans="1:23" x14ac:dyDescent="0.25">
      <c r="A1254" t="s">
        <v>239</v>
      </c>
      <c r="B1254" t="s">
        <v>5</v>
      </c>
      <c r="C1254" t="s">
        <v>15</v>
      </c>
      <c r="D1254" t="s">
        <v>16</v>
      </c>
      <c r="E1254" t="s">
        <v>245</v>
      </c>
      <c r="F1254" t="s">
        <v>247</v>
      </c>
      <c r="G1254" t="s">
        <v>80</v>
      </c>
      <c r="K1254" t="s">
        <v>73</v>
      </c>
      <c r="L1254" t="s">
        <v>81</v>
      </c>
      <c r="M1254" cm="1">
        <f t="array" aca="1" ref="M1254" ca="1">INDEX([3]!data,_xlfn.XMATCH(_xlfn.CONCAT(
SUBSTITUTE($A1254,LEFT($A1254,FIND($C1254,$A1254)+LEN($C1254)-1),),
$F1254),
[3]!index),_xlfn.XMATCH($G1254,[3]!header))</f>
        <v>5</v>
      </c>
      <c r="N1254">
        <f t="shared" ca="1" si="240"/>
        <v>5</v>
      </c>
      <c r="O1254">
        <f t="shared" ca="1" si="240"/>
        <v>5</v>
      </c>
      <c r="P1254">
        <f t="shared" ca="1" si="240"/>
        <v>5</v>
      </c>
      <c r="Q1254">
        <f t="shared" ca="1" si="240"/>
        <v>5</v>
      </c>
      <c r="R1254">
        <f t="shared" ca="1" si="240"/>
        <v>5</v>
      </c>
      <c r="S1254">
        <f t="shared" ca="1" si="240"/>
        <v>5</v>
      </c>
      <c r="T1254">
        <f t="shared" ca="1" si="240"/>
        <v>5</v>
      </c>
      <c r="U1254">
        <f t="shared" ca="1" si="240"/>
        <v>5</v>
      </c>
      <c r="V1254">
        <f t="shared" ca="1" si="240"/>
        <v>5</v>
      </c>
      <c r="W1254">
        <f t="shared" ca="1" si="240"/>
        <v>5</v>
      </c>
    </row>
    <row r="1255" spans="1:23" x14ac:dyDescent="0.25">
      <c r="A1255" t="s">
        <v>239</v>
      </c>
      <c r="B1255" t="s">
        <v>5</v>
      </c>
      <c r="C1255" t="s">
        <v>15</v>
      </c>
      <c r="D1255" t="s">
        <v>16</v>
      </c>
      <c r="E1255" t="s">
        <v>245</v>
      </c>
      <c r="F1255" t="s">
        <v>247</v>
      </c>
      <c r="G1255" t="s">
        <v>82</v>
      </c>
      <c r="K1255" t="s">
        <v>83</v>
      </c>
      <c r="L1255" t="s">
        <v>74</v>
      </c>
      <c r="M1255" cm="1">
        <f t="array" aca="1" ref="M1255" ca="1">INDEX([3]!data,_xlfn.XMATCH(_xlfn.CONCAT(
SUBSTITUTE($A1255,LEFT($A1255,FIND($C1255,$A1255)+LEN($C1255)-1),),
$F1255),
[3]!index),_xlfn.XMATCH(_xlfn.CONCAT($C1255,$G1255),[3]!header))</f>
        <v>0.6</v>
      </c>
    </row>
    <row r="1256" spans="1:23" x14ac:dyDescent="0.25">
      <c r="A1256" t="s">
        <v>239</v>
      </c>
      <c r="B1256" t="s">
        <v>5</v>
      </c>
      <c r="C1256" t="s">
        <v>15</v>
      </c>
      <c r="D1256" t="s">
        <v>16</v>
      </c>
      <c r="E1256" t="s">
        <v>245</v>
      </c>
      <c r="F1256" t="s">
        <v>247</v>
      </c>
      <c r="G1256" t="s">
        <v>84</v>
      </c>
      <c r="K1256" t="s">
        <v>73</v>
      </c>
      <c r="L1256" t="s">
        <v>85</v>
      </c>
      <c r="M1256" cm="1">
        <f t="array" aca="1" ref="M1256" ca="1">INDEX([3]!data,_xlfn.XMATCH(_xlfn.CONCAT(
SUBSTITUTE($A1256,LEFT($A1256,FIND($C1256,$A1256)+LEN($C1256)-1),),
$F1256),
[3]!index),_xlfn.XMATCH($G1256,[3]!header))</f>
        <v>117.581976</v>
      </c>
      <c r="N1256">
        <f t="shared" ref="N1256:W1259" ca="1" si="241">M1256</f>
        <v>117.581976</v>
      </c>
      <c r="O1256">
        <f t="shared" ca="1" si="241"/>
        <v>117.581976</v>
      </c>
      <c r="P1256">
        <f t="shared" ca="1" si="241"/>
        <v>117.581976</v>
      </c>
      <c r="Q1256">
        <f t="shared" ca="1" si="241"/>
        <v>117.581976</v>
      </c>
      <c r="R1256">
        <f t="shared" ca="1" si="241"/>
        <v>117.581976</v>
      </c>
      <c r="S1256">
        <f t="shared" ca="1" si="241"/>
        <v>117.581976</v>
      </c>
      <c r="T1256">
        <f t="shared" ca="1" si="241"/>
        <v>117.581976</v>
      </c>
      <c r="U1256">
        <f t="shared" ca="1" si="241"/>
        <v>117.581976</v>
      </c>
      <c r="V1256">
        <f t="shared" ca="1" si="241"/>
        <v>117.581976</v>
      </c>
      <c r="W1256">
        <f t="shared" ca="1" si="241"/>
        <v>117.581976</v>
      </c>
    </row>
    <row r="1257" spans="1:23" x14ac:dyDescent="0.25">
      <c r="A1257" t="s">
        <v>239</v>
      </c>
      <c r="B1257" t="s">
        <v>5</v>
      </c>
      <c r="C1257" t="s">
        <v>15</v>
      </c>
      <c r="D1257" t="s">
        <v>16</v>
      </c>
      <c r="E1257" t="s">
        <v>245</v>
      </c>
      <c r="F1257" t="s">
        <v>247</v>
      </c>
      <c r="G1257" t="s">
        <v>86</v>
      </c>
      <c r="K1257" t="s">
        <v>73</v>
      </c>
      <c r="L1257" t="s">
        <v>87</v>
      </c>
      <c r="M1257" cm="1">
        <f t="array" aca="1" ref="M1257" ca="1">INDEX([3]!data,_xlfn.XMATCH(_xlfn.CONCAT(
SUBSTITUTE($A1257,LEFT($A1257,FIND($C1257,$A1257)+LEN($C1257)-1),),
$F1257),
[3]!index),_xlfn.XMATCH($G1257,[3]!header))</f>
        <v>1987.3694301497401</v>
      </c>
      <c r="N1257">
        <f t="shared" ca="1" si="241"/>
        <v>1987.3694301497401</v>
      </c>
      <c r="O1257">
        <f t="shared" ca="1" si="241"/>
        <v>1987.3694301497401</v>
      </c>
      <c r="P1257">
        <f t="shared" ca="1" si="241"/>
        <v>1987.3694301497401</v>
      </c>
      <c r="Q1257">
        <f t="shared" ca="1" si="241"/>
        <v>1987.3694301497401</v>
      </c>
      <c r="R1257">
        <f t="shared" ca="1" si="241"/>
        <v>1987.3694301497401</v>
      </c>
      <c r="S1257">
        <f t="shared" ca="1" si="241"/>
        <v>1987.3694301497401</v>
      </c>
      <c r="T1257">
        <f t="shared" ca="1" si="241"/>
        <v>1987.3694301497401</v>
      </c>
      <c r="U1257">
        <f t="shared" ca="1" si="241"/>
        <v>1987.3694301497401</v>
      </c>
      <c r="V1257">
        <f t="shared" ca="1" si="241"/>
        <v>1987.3694301497401</v>
      </c>
      <c r="W1257">
        <f t="shared" ca="1" si="241"/>
        <v>1987.3694301497401</v>
      </c>
    </row>
    <row r="1258" spans="1:23" x14ac:dyDescent="0.25">
      <c r="A1258" t="s">
        <v>239</v>
      </c>
      <c r="B1258" t="s">
        <v>5</v>
      </c>
      <c r="C1258" t="s">
        <v>15</v>
      </c>
      <c r="D1258" t="s">
        <v>16</v>
      </c>
      <c r="E1258" t="s">
        <v>245</v>
      </c>
      <c r="F1258" t="s">
        <v>247</v>
      </c>
      <c r="G1258" t="s">
        <v>88</v>
      </c>
      <c r="K1258" t="s">
        <v>73</v>
      </c>
      <c r="L1258" t="s">
        <v>87</v>
      </c>
      <c r="M1258" cm="1">
        <f t="array" aca="1" ref="M1258" ca="1">INDEX([3]!data,_xlfn.XMATCH(_xlfn.CONCAT(
SUBSTITUTE($A1258,LEFT($A1258,FIND($C1258,$A1258)+LEN($C1258)-1),),
$F1258),
[3]!index),_xlfn.XMATCH($G1258,[3]!header))</f>
        <v>36.939927892065299</v>
      </c>
      <c r="N1258">
        <f t="shared" ca="1" si="241"/>
        <v>36.939927892065299</v>
      </c>
      <c r="O1258">
        <f t="shared" ca="1" si="241"/>
        <v>36.939927892065299</v>
      </c>
      <c r="P1258">
        <f t="shared" ca="1" si="241"/>
        <v>36.939927892065299</v>
      </c>
      <c r="Q1258">
        <f t="shared" ca="1" si="241"/>
        <v>36.939927892065299</v>
      </c>
      <c r="R1258">
        <f t="shared" ca="1" si="241"/>
        <v>36.939927892065299</v>
      </c>
      <c r="S1258">
        <f t="shared" ca="1" si="241"/>
        <v>36.939927892065299</v>
      </c>
      <c r="T1258">
        <f t="shared" ca="1" si="241"/>
        <v>36.939927892065299</v>
      </c>
      <c r="U1258">
        <f t="shared" ca="1" si="241"/>
        <v>36.939927892065299</v>
      </c>
      <c r="V1258">
        <f t="shared" ca="1" si="241"/>
        <v>36.939927892065299</v>
      </c>
      <c r="W1258">
        <f t="shared" ca="1" si="241"/>
        <v>36.939927892065299</v>
      </c>
    </row>
    <row r="1259" spans="1:23" x14ac:dyDescent="0.25">
      <c r="A1259" t="s">
        <v>239</v>
      </c>
      <c r="B1259" t="s">
        <v>5</v>
      </c>
      <c r="C1259" t="s">
        <v>15</v>
      </c>
      <c r="D1259" t="s">
        <v>16</v>
      </c>
      <c r="E1259" t="s">
        <v>245</v>
      </c>
      <c r="F1259" t="s">
        <v>247</v>
      </c>
      <c r="G1259" t="s">
        <v>17</v>
      </c>
      <c r="J1259" t="s">
        <v>31</v>
      </c>
      <c r="K1259" t="s">
        <v>90</v>
      </c>
      <c r="L1259" t="str" cm="1">
        <f t="array" aca="1" ref="L1259" ca="1">INDEX([3]!data_multi,_xlfn.XMATCH(_xlfn.CONCAT(
SUBSTITUTE($A1259,LEFT($A1259,FIND($C1259,$A1259)+LEN($C1259)-1),),
$F1259:$I1259,
SUBSTITUTE($J1259,LEFT($A1259,FIND($C1259,$A1259)+LEN($C1259)-1),)),
[3]!index_multi),_xlfn.XMATCH(L$2,[3]!header_multi))</f>
        <v>GJ</v>
      </c>
      <c r="M1259" cm="1">
        <f t="array" aca="1" ref="M1259" ca="1">INDEX([3]!data_multi,_xlfn.XMATCH(_xlfn.CONCAT(
SUBSTITUTE($A1259,LEFT($A1259,FIND($C1259,$A1259)+LEN($C1259)-1),),
$F1259:$I1259,
SUBSTITUTE($J1259,LEFT($A1259,FIND($C1259,$A1259)+LEN($C1259)-1),)),
[3]!index_multi),_xlfn.XMATCH(M$2,[3]!header_multi))</f>
        <v>1.1401208528104001</v>
      </c>
      <c r="N1259">
        <f t="shared" ca="1" si="241"/>
        <v>1.1401208528104001</v>
      </c>
      <c r="O1259">
        <f t="shared" ca="1" si="241"/>
        <v>1.1401208528104001</v>
      </c>
      <c r="P1259">
        <f t="shared" ca="1" si="241"/>
        <v>1.1401208528104001</v>
      </c>
      <c r="Q1259">
        <f t="shared" ca="1" si="241"/>
        <v>1.1401208528104001</v>
      </c>
      <c r="R1259">
        <f t="shared" ca="1" si="241"/>
        <v>1.1401208528104001</v>
      </c>
      <c r="S1259">
        <f t="shared" ca="1" si="241"/>
        <v>1.1401208528104001</v>
      </c>
      <c r="T1259">
        <f t="shared" ca="1" si="241"/>
        <v>1.1401208528104001</v>
      </c>
      <c r="U1259">
        <f t="shared" ca="1" si="241"/>
        <v>1.1401208528104001</v>
      </c>
      <c r="V1259">
        <f t="shared" ca="1" si="241"/>
        <v>1.1401208528104001</v>
      </c>
      <c r="W1259">
        <f t="shared" ca="1" si="241"/>
        <v>1.1401208528104001</v>
      </c>
    </row>
    <row r="1260" spans="1:23" x14ac:dyDescent="0.25">
      <c r="A1260" t="s">
        <v>240</v>
      </c>
      <c r="B1260" t="s">
        <v>5</v>
      </c>
      <c r="C1260" t="s">
        <v>15</v>
      </c>
      <c r="D1260" t="s">
        <v>16</v>
      </c>
      <c r="E1260" t="s">
        <v>248</v>
      </c>
      <c r="G1260" t="s">
        <v>20</v>
      </c>
      <c r="K1260" t="s">
        <v>21</v>
      </c>
      <c r="L1260" t="str" cm="1">
        <f t="array" aca="1" ref="L1260" ca="1">INDEX([1]!data,_xlfn.XMATCH(_xlfn.CONCAT(
SUBSTITUTE($A1260,LEFT($A1260,FIND($C1260,$A1260)+LEN($C1260)-1),),
$F1260:$I1260,
SUBSTITUTE($J1260,LEFT($A1260,FIND($C1260,$A1260)+LEN($C1260)-1),)),
[1]!index),_xlfn.XMATCH(L$2,[1]!header))</f>
        <v>GJ</v>
      </c>
    </row>
    <row r="1261" spans="1:23" x14ac:dyDescent="0.25">
      <c r="A1261" t="s">
        <v>240</v>
      </c>
      <c r="B1261" t="s">
        <v>5</v>
      </c>
      <c r="C1261" t="s">
        <v>15</v>
      </c>
      <c r="D1261" t="s">
        <v>16</v>
      </c>
      <c r="E1261" t="s">
        <v>248</v>
      </c>
      <c r="G1261" t="s">
        <v>22</v>
      </c>
      <c r="H1261" t="s">
        <v>71</v>
      </c>
    </row>
    <row r="1262" spans="1:23" x14ac:dyDescent="0.25">
      <c r="A1262" t="s">
        <v>240</v>
      </c>
      <c r="B1262" t="s">
        <v>5</v>
      </c>
      <c r="C1262" t="s">
        <v>15</v>
      </c>
      <c r="D1262" t="s">
        <v>16</v>
      </c>
      <c r="E1262" t="s">
        <v>248</v>
      </c>
      <c r="G1262" t="s">
        <v>72</v>
      </c>
      <c r="K1262" t="s">
        <v>73</v>
      </c>
      <c r="L1262" t="s">
        <v>74</v>
      </c>
      <c r="M1262" cm="1">
        <f t="array" aca="1" ref="M1262" ca="1">INDEX([3]!data,_xlfn.XMATCH(_xlfn.CONCAT(
SUBSTITUTE($A1262,LEFT($A1262,FIND($C1262,$A1262)+LEN($C1262)-1),),
$F1262),
[3]!index),_xlfn.XMATCH($G1262,[3]!header))</f>
        <v>0.5</v>
      </c>
      <c r="N1262">
        <f t="shared" ref="N1262:W1263" ca="1" si="242">M1262</f>
        <v>0.5</v>
      </c>
      <c r="O1262">
        <f t="shared" ca="1" si="242"/>
        <v>0.5</v>
      </c>
      <c r="P1262">
        <f t="shared" ca="1" si="242"/>
        <v>0.5</v>
      </c>
      <c r="Q1262">
        <f t="shared" ca="1" si="242"/>
        <v>0.5</v>
      </c>
      <c r="R1262">
        <f t="shared" ca="1" si="242"/>
        <v>0.5</v>
      </c>
      <c r="S1262">
        <f t="shared" ca="1" si="242"/>
        <v>0.5</v>
      </c>
      <c r="T1262">
        <f t="shared" ca="1" si="242"/>
        <v>0.5</v>
      </c>
      <c r="U1262">
        <f t="shared" ca="1" si="242"/>
        <v>0.5</v>
      </c>
      <c r="V1262">
        <f t="shared" ca="1" si="242"/>
        <v>0.5</v>
      </c>
      <c r="W1262">
        <f t="shared" ca="1" si="242"/>
        <v>0.5</v>
      </c>
    </row>
    <row r="1263" spans="1:23" x14ac:dyDescent="0.25">
      <c r="A1263" t="s">
        <v>240</v>
      </c>
      <c r="B1263" t="s">
        <v>5</v>
      </c>
      <c r="C1263" t="s">
        <v>15</v>
      </c>
      <c r="D1263" t="s">
        <v>16</v>
      </c>
      <c r="E1263" t="s">
        <v>248</v>
      </c>
      <c r="G1263" t="s">
        <v>75</v>
      </c>
      <c r="K1263" t="s">
        <v>73</v>
      </c>
      <c r="M1263" cm="1">
        <f t="array" aca="1" ref="M1263" ca="1">INDEX([3]!data,_xlfn.XMATCH(_xlfn.CONCAT(
SUBSTITUTE($A1263,LEFT($A1263,FIND($C1263,$A1263)+LEN($C1263)-1),),
$F1263),
[3]!index),_xlfn.XMATCH($G1263,[3]!header))</f>
        <v>10</v>
      </c>
      <c r="N1263">
        <f t="shared" ca="1" si="242"/>
        <v>10</v>
      </c>
      <c r="O1263">
        <f t="shared" ca="1" si="242"/>
        <v>10</v>
      </c>
      <c r="P1263">
        <f t="shared" ca="1" si="242"/>
        <v>10</v>
      </c>
      <c r="Q1263">
        <f t="shared" ca="1" si="242"/>
        <v>10</v>
      </c>
      <c r="R1263">
        <f t="shared" ca="1" si="242"/>
        <v>10</v>
      </c>
      <c r="S1263">
        <f t="shared" ca="1" si="242"/>
        <v>10</v>
      </c>
      <c r="T1263">
        <f t="shared" ca="1" si="242"/>
        <v>10</v>
      </c>
      <c r="U1263">
        <f t="shared" ca="1" si="242"/>
        <v>10</v>
      </c>
      <c r="V1263">
        <f t="shared" ca="1" si="242"/>
        <v>10</v>
      </c>
      <c r="W1263">
        <f t="shared" ca="1" si="242"/>
        <v>10</v>
      </c>
    </row>
    <row r="1264" spans="1:23" x14ac:dyDescent="0.25">
      <c r="A1264" t="s">
        <v>240</v>
      </c>
      <c r="B1264" t="s">
        <v>5</v>
      </c>
      <c r="C1264" t="s">
        <v>15</v>
      </c>
      <c r="D1264" t="s">
        <v>16</v>
      </c>
      <c r="E1264" t="s">
        <v>248</v>
      </c>
      <c r="F1264" t="s">
        <v>249</v>
      </c>
      <c r="G1264" t="s">
        <v>6</v>
      </c>
    </row>
    <row r="1265" spans="1:23" x14ac:dyDescent="0.25">
      <c r="A1265" t="s">
        <v>240</v>
      </c>
      <c r="B1265" t="s">
        <v>5</v>
      </c>
      <c r="C1265" t="s">
        <v>15</v>
      </c>
      <c r="D1265" t="s">
        <v>16</v>
      </c>
      <c r="E1265" t="s">
        <v>248</v>
      </c>
      <c r="F1265" t="s">
        <v>249</v>
      </c>
      <c r="G1265" t="s">
        <v>77</v>
      </c>
      <c r="K1265" t="s">
        <v>73</v>
      </c>
      <c r="L1265" t="s">
        <v>78</v>
      </c>
      <c r="M1265" cm="1">
        <f t="array" aca="1" ref="M1265" ca="1">INDEX([3]!data,_xlfn.XMATCH(_xlfn.CONCAT(
SUBSTITUTE($A1265,LEFT($A1265,FIND($C1265,$A1265)+LEN($C1265)-1),),
$F1265),
[3]!index),_xlfn.XMATCH($G1265,[3]!header))</f>
        <v>1930</v>
      </c>
      <c r="N1265">
        <f t="shared" ref="N1265:W1267" ca="1" si="243">M1265</f>
        <v>1930</v>
      </c>
      <c r="O1265">
        <f t="shared" ca="1" si="243"/>
        <v>1930</v>
      </c>
      <c r="P1265">
        <f t="shared" ca="1" si="243"/>
        <v>1930</v>
      </c>
      <c r="Q1265">
        <f t="shared" ca="1" si="243"/>
        <v>1930</v>
      </c>
      <c r="R1265">
        <f t="shared" ca="1" si="243"/>
        <v>1930</v>
      </c>
      <c r="S1265">
        <f t="shared" ca="1" si="243"/>
        <v>1930</v>
      </c>
      <c r="T1265">
        <f t="shared" ca="1" si="243"/>
        <v>1930</v>
      </c>
      <c r="U1265">
        <f t="shared" ca="1" si="243"/>
        <v>1930</v>
      </c>
      <c r="V1265">
        <f t="shared" ca="1" si="243"/>
        <v>1930</v>
      </c>
      <c r="W1265">
        <f t="shared" ca="1" si="243"/>
        <v>1930</v>
      </c>
    </row>
    <row r="1266" spans="1:23" x14ac:dyDescent="0.25">
      <c r="A1266" t="s">
        <v>240</v>
      </c>
      <c r="B1266" t="s">
        <v>5</v>
      </c>
      <c r="C1266" t="s">
        <v>15</v>
      </c>
      <c r="D1266" t="s">
        <v>16</v>
      </c>
      <c r="E1266" t="s">
        <v>248</v>
      </c>
      <c r="F1266" t="s">
        <v>249</v>
      </c>
      <c r="G1266" t="s">
        <v>79</v>
      </c>
      <c r="K1266" t="s">
        <v>73</v>
      </c>
      <c r="L1266" t="s">
        <v>78</v>
      </c>
      <c r="M1266" cm="1">
        <f t="array" aca="1" ref="M1266" ca="1">INDEX([3]!data,_xlfn.XMATCH(_xlfn.CONCAT(
SUBSTITUTE($A1266,LEFT($A1266,FIND($C1266,$A1266)+LEN($C1266)-1),),
$F1266),
[3]!index),_xlfn.XMATCH($G1266,[3]!header))</f>
        <v>2101</v>
      </c>
      <c r="N1266">
        <f t="shared" ca="1" si="243"/>
        <v>2101</v>
      </c>
      <c r="O1266">
        <f t="shared" ca="1" si="243"/>
        <v>2101</v>
      </c>
      <c r="P1266">
        <f t="shared" ca="1" si="243"/>
        <v>2101</v>
      </c>
      <c r="Q1266">
        <f t="shared" ca="1" si="243"/>
        <v>2101</v>
      </c>
      <c r="R1266">
        <f t="shared" ca="1" si="243"/>
        <v>2101</v>
      </c>
      <c r="S1266">
        <f t="shared" ca="1" si="243"/>
        <v>2101</v>
      </c>
      <c r="T1266">
        <f t="shared" ca="1" si="243"/>
        <v>2101</v>
      </c>
      <c r="U1266">
        <f t="shared" ca="1" si="243"/>
        <v>2101</v>
      </c>
      <c r="V1266">
        <f t="shared" ca="1" si="243"/>
        <v>2101</v>
      </c>
      <c r="W1266">
        <f t="shared" ca="1" si="243"/>
        <v>2101</v>
      </c>
    </row>
    <row r="1267" spans="1:23" x14ac:dyDescent="0.25">
      <c r="A1267" t="s">
        <v>240</v>
      </c>
      <c r="B1267" t="s">
        <v>5</v>
      </c>
      <c r="C1267" t="s">
        <v>15</v>
      </c>
      <c r="D1267" t="s">
        <v>16</v>
      </c>
      <c r="E1267" t="s">
        <v>248</v>
      </c>
      <c r="F1267" t="s">
        <v>249</v>
      </c>
      <c r="G1267" t="s">
        <v>80</v>
      </c>
      <c r="K1267" t="s">
        <v>73</v>
      </c>
      <c r="L1267" t="s">
        <v>81</v>
      </c>
      <c r="M1267" cm="1">
        <f t="array" aca="1" ref="M1267" ca="1">INDEX([3]!data,_xlfn.XMATCH(_xlfn.CONCAT(
SUBSTITUTE($A1267,LEFT($A1267,FIND($C1267,$A1267)+LEN($C1267)-1),),
$F1267),
[3]!index),_xlfn.XMATCH($G1267,[3]!header))</f>
        <v>10</v>
      </c>
      <c r="N1267">
        <f t="shared" ca="1" si="243"/>
        <v>10</v>
      </c>
      <c r="O1267">
        <f t="shared" ca="1" si="243"/>
        <v>10</v>
      </c>
      <c r="P1267">
        <f t="shared" ca="1" si="243"/>
        <v>10</v>
      </c>
      <c r="Q1267">
        <f t="shared" ca="1" si="243"/>
        <v>10</v>
      </c>
      <c r="R1267">
        <f t="shared" ca="1" si="243"/>
        <v>10</v>
      </c>
      <c r="S1267">
        <f t="shared" ca="1" si="243"/>
        <v>10</v>
      </c>
      <c r="T1267">
        <f t="shared" ca="1" si="243"/>
        <v>10</v>
      </c>
      <c r="U1267">
        <f t="shared" ca="1" si="243"/>
        <v>10</v>
      </c>
      <c r="V1267">
        <f t="shared" ca="1" si="243"/>
        <v>10</v>
      </c>
      <c r="W1267">
        <f t="shared" ca="1" si="243"/>
        <v>10</v>
      </c>
    </row>
    <row r="1268" spans="1:23" x14ac:dyDescent="0.25">
      <c r="A1268" t="s">
        <v>240</v>
      </c>
      <c r="B1268" t="s">
        <v>5</v>
      </c>
      <c r="C1268" t="s">
        <v>15</v>
      </c>
      <c r="D1268" t="s">
        <v>16</v>
      </c>
      <c r="E1268" t="s">
        <v>248</v>
      </c>
      <c r="F1268" t="s">
        <v>249</v>
      </c>
      <c r="G1268" t="s">
        <v>82</v>
      </c>
      <c r="K1268" t="s">
        <v>83</v>
      </c>
      <c r="L1268" t="s">
        <v>74</v>
      </c>
      <c r="M1268" cm="1">
        <f t="array" aca="1" ref="M1268" ca="1">INDEX([3]!data,_xlfn.XMATCH(_xlfn.CONCAT(
SUBSTITUTE($A1268,LEFT($A1268,FIND($C1268,$A1268)+LEN($C1268)-1),),
$F1268),
[3]!index),_xlfn.XMATCH(_xlfn.CONCAT($C1268,$G1268),[3]!header))</f>
        <v>0.4</v>
      </c>
    </row>
    <row r="1269" spans="1:23" x14ac:dyDescent="0.25">
      <c r="A1269" t="s">
        <v>240</v>
      </c>
      <c r="B1269" t="s">
        <v>5</v>
      </c>
      <c r="C1269" t="s">
        <v>15</v>
      </c>
      <c r="D1269" t="s">
        <v>16</v>
      </c>
      <c r="E1269" t="s">
        <v>248</v>
      </c>
      <c r="F1269" t="s">
        <v>249</v>
      </c>
      <c r="G1269" t="s">
        <v>84</v>
      </c>
      <c r="K1269" t="s">
        <v>73</v>
      </c>
      <c r="L1269" t="s">
        <v>85</v>
      </c>
      <c r="M1269" cm="1">
        <f t="array" aca="1" ref="M1269" ca="1">INDEX([3]!data,_xlfn.XMATCH(_xlfn.CONCAT(
SUBSTITUTE($A1269,LEFT($A1269,FIND($C1269,$A1269)+LEN($C1269)-1),),
$F1269),
[3]!index),_xlfn.XMATCH($G1269,[3]!header))</f>
        <v>587.90988000000004</v>
      </c>
      <c r="N1269">
        <f t="shared" ref="N1269:W1272" ca="1" si="244">M1269</f>
        <v>587.90988000000004</v>
      </c>
      <c r="O1269">
        <f t="shared" ca="1" si="244"/>
        <v>587.90988000000004</v>
      </c>
      <c r="P1269">
        <f t="shared" ca="1" si="244"/>
        <v>587.90988000000004</v>
      </c>
      <c r="Q1269">
        <f t="shared" ca="1" si="244"/>
        <v>587.90988000000004</v>
      </c>
      <c r="R1269">
        <f t="shared" ca="1" si="244"/>
        <v>587.90988000000004</v>
      </c>
      <c r="S1269">
        <f t="shared" ca="1" si="244"/>
        <v>587.90988000000004</v>
      </c>
      <c r="T1269">
        <f t="shared" ca="1" si="244"/>
        <v>587.90988000000004</v>
      </c>
      <c r="U1269">
        <f t="shared" ca="1" si="244"/>
        <v>587.90988000000004</v>
      </c>
      <c r="V1269">
        <f t="shared" ca="1" si="244"/>
        <v>587.90988000000004</v>
      </c>
      <c r="W1269">
        <f t="shared" ca="1" si="244"/>
        <v>587.90988000000004</v>
      </c>
    </row>
    <row r="1270" spans="1:23" x14ac:dyDescent="0.25">
      <c r="A1270" t="s">
        <v>240</v>
      </c>
      <c r="B1270" t="s">
        <v>5</v>
      </c>
      <c r="C1270" t="s">
        <v>15</v>
      </c>
      <c r="D1270" t="s">
        <v>16</v>
      </c>
      <c r="E1270" t="s">
        <v>248</v>
      </c>
      <c r="F1270" t="s">
        <v>249</v>
      </c>
      <c r="G1270" t="s">
        <v>86</v>
      </c>
      <c r="K1270" t="s">
        <v>73</v>
      </c>
      <c r="L1270" t="s">
        <v>87</v>
      </c>
      <c r="M1270" cm="1">
        <f t="array" aca="1" ref="M1270" ca="1">INDEX([3]!data,_xlfn.XMATCH(_xlfn.CONCAT(
SUBSTITUTE($A1270,LEFT($A1270,FIND($C1270,$A1270)+LEN($C1270)-1),),
$F1270),
[3]!index),_xlfn.XMATCH($G1270,[3]!header))</f>
        <v>4436.3556799543903</v>
      </c>
      <c r="N1270">
        <f t="shared" ca="1" si="244"/>
        <v>4436.3556799543903</v>
      </c>
      <c r="O1270">
        <f t="shared" ca="1" si="244"/>
        <v>4436.3556799543903</v>
      </c>
      <c r="P1270">
        <f t="shared" ca="1" si="244"/>
        <v>4436.3556799543903</v>
      </c>
      <c r="Q1270">
        <f t="shared" ca="1" si="244"/>
        <v>4436.3556799543903</v>
      </c>
      <c r="R1270">
        <f t="shared" ca="1" si="244"/>
        <v>4436.3556799543903</v>
      </c>
      <c r="S1270">
        <f t="shared" ca="1" si="244"/>
        <v>4436.3556799543903</v>
      </c>
      <c r="T1270">
        <f t="shared" ca="1" si="244"/>
        <v>4436.3556799543903</v>
      </c>
      <c r="U1270">
        <f t="shared" ca="1" si="244"/>
        <v>4436.3556799543903</v>
      </c>
      <c r="V1270">
        <f t="shared" ca="1" si="244"/>
        <v>4436.3556799543903</v>
      </c>
      <c r="W1270">
        <f t="shared" ca="1" si="244"/>
        <v>4436.3556799543903</v>
      </c>
    </row>
    <row r="1271" spans="1:23" x14ac:dyDescent="0.25">
      <c r="A1271" t="s">
        <v>240</v>
      </c>
      <c r="B1271" t="s">
        <v>5</v>
      </c>
      <c r="C1271" t="s">
        <v>15</v>
      </c>
      <c r="D1271" t="s">
        <v>16</v>
      </c>
      <c r="E1271" t="s">
        <v>248</v>
      </c>
      <c r="F1271" t="s">
        <v>249</v>
      </c>
      <c r="G1271" t="s">
        <v>88</v>
      </c>
      <c r="K1271" t="s">
        <v>73</v>
      </c>
      <c r="L1271" t="s">
        <v>87</v>
      </c>
      <c r="M1271" cm="1">
        <f t="array" aca="1" ref="M1271" ca="1">INDEX([3]!data,_xlfn.XMATCH(_xlfn.CONCAT(
SUBSTITUTE($A1271,LEFT($A1271,FIND($C1271,$A1271)+LEN($C1271)-1),),
$F1271),
[3]!index),_xlfn.XMATCH($G1271,[3]!header))</f>
        <v>179.33197776999199</v>
      </c>
      <c r="N1271">
        <f t="shared" ca="1" si="244"/>
        <v>179.33197776999199</v>
      </c>
      <c r="O1271">
        <f t="shared" ca="1" si="244"/>
        <v>179.33197776999199</v>
      </c>
      <c r="P1271">
        <f t="shared" ca="1" si="244"/>
        <v>179.33197776999199</v>
      </c>
      <c r="Q1271">
        <f t="shared" ca="1" si="244"/>
        <v>179.33197776999199</v>
      </c>
      <c r="R1271">
        <f t="shared" ca="1" si="244"/>
        <v>179.33197776999199</v>
      </c>
      <c r="S1271">
        <f t="shared" ca="1" si="244"/>
        <v>179.33197776999199</v>
      </c>
      <c r="T1271">
        <f t="shared" ca="1" si="244"/>
        <v>179.33197776999199</v>
      </c>
      <c r="U1271">
        <f t="shared" ca="1" si="244"/>
        <v>179.33197776999199</v>
      </c>
      <c r="V1271">
        <f t="shared" ca="1" si="244"/>
        <v>179.33197776999199</v>
      </c>
      <c r="W1271">
        <f t="shared" ca="1" si="244"/>
        <v>179.33197776999199</v>
      </c>
    </row>
    <row r="1272" spans="1:23" x14ac:dyDescent="0.25">
      <c r="A1272" t="s">
        <v>240</v>
      </c>
      <c r="B1272" t="s">
        <v>5</v>
      </c>
      <c r="C1272" t="s">
        <v>15</v>
      </c>
      <c r="D1272" t="s">
        <v>16</v>
      </c>
      <c r="E1272" t="s">
        <v>248</v>
      </c>
      <c r="F1272" t="s">
        <v>249</v>
      </c>
      <c r="G1272" t="s">
        <v>17</v>
      </c>
      <c r="J1272" t="s">
        <v>31</v>
      </c>
      <c r="K1272" t="s">
        <v>90</v>
      </c>
      <c r="L1272" t="str" cm="1">
        <f t="array" aca="1" ref="L1272" ca="1">INDEX([3]!data_multi,_xlfn.XMATCH(_xlfn.CONCAT(
SUBSTITUTE($A1272,LEFT($A1272,FIND($C1272,$A1272)+LEN($C1272)-1),),
$F1272:$I1272,
SUBSTITUTE($J1272,LEFT($A1272,FIND($C1272,$A1272)+LEN($C1272)-1),)),
[3]!index_multi),_xlfn.XMATCH(L$2,[3]!header_multi))</f>
        <v>GJ</v>
      </c>
      <c r="M1272" cm="1">
        <f t="array" aca="1" ref="M1272" ca="1">INDEX([3]!data_multi,_xlfn.XMATCH(_xlfn.CONCAT(
SUBSTITUTE($A1272,LEFT($A1272,FIND($C1272,$A1272)+LEN($C1272)-1),),
$F1272:$I1272,
SUBSTITUTE($J1272,LEFT($A1272,FIND($C1272,$A1272)+LEN($C1272)-1),)),
[3]!index_multi),_xlfn.XMATCH(M$2,[3]!header_multi))</f>
        <v>1.1213276519399</v>
      </c>
      <c r="N1272">
        <f t="shared" ca="1" si="244"/>
        <v>1.1213276519399</v>
      </c>
      <c r="O1272">
        <f t="shared" ca="1" si="244"/>
        <v>1.1213276519399</v>
      </c>
      <c r="P1272">
        <f t="shared" ca="1" si="244"/>
        <v>1.1213276519399</v>
      </c>
      <c r="Q1272">
        <f t="shared" ca="1" si="244"/>
        <v>1.1213276519399</v>
      </c>
      <c r="R1272">
        <f t="shared" ca="1" si="244"/>
        <v>1.1213276519399</v>
      </c>
      <c r="S1272">
        <f t="shared" ca="1" si="244"/>
        <v>1.1213276519399</v>
      </c>
      <c r="T1272">
        <f t="shared" ca="1" si="244"/>
        <v>1.1213276519399</v>
      </c>
      <c r="U1272">
        <f t="shared" ca="1" si="244"/>
        <v>1.1213276519399</v>
      </c>
      <c r="V1272">
        <f t="shared" ca="1" si="244"/>
        <v>1.1213276519399</v>
      </c>
      <c r="W1272">
        <f t="shared" ca="1" si="244"/>
        <v>1.1213276519399</v>
      </c>
    </row>
    <row r="1273" spans="1:23" x14ac:dyDescent="0.25">
      <c r="A1273" t="s">
        <v>240</v>
      </c>
      <c r="B1273" t="s">
        <v>5</v>
      </c>
      <c r="C1273" t="s">
        <v>15</v>
      </c>
      <c r="D1273" t="s">
        <v>16</v>
      </c>
      <c r="E1273" t="s">
        <v>248</v>
      </c>
      <c r="F1273" t="s">
        <v>250</v>
      </c>
      <c r="G1273" t="s">
        <v>6</v>
      </c>
    </row>
    <row r="1274" spans="1:23" x14ac:dyDescent="0.25">
      <c r="A1274" t="s">
        <v>240</v>
      </c>
      <c r="B1274" t="s">
        <v>5</v>
      </c>
      <c r="C1274" t="s">
        <v>15</v>
      </c>
      <c r="D1274" t="s">
        <v>16</v>
      </c>
      <c r="E1274" t="s">
        <v>248</v>
      </c>
      <c r="F1274" t="s">
        <v>250</v>
      </c>
      <c r="G1274" t="s">
        <v>77</v>
      </c>
      <c r="K1274" t="s">
        <v>73</v>
      </c>
      <c r="L1274" t="s">
        <v>78</v>
      </c>
      <c r="M1274" cm="1">
        <f t="array" aca="1" ref="M1274" ca="1">INDEX([3]!data,_xlfn.XMATCH(_xlfn.CONCAT(
SUBSTITUTE($A1274,LEFT($A1274,FIND($C1274,$A1274)+LEN($C1274)-1),),
$F1274),
[3]!index),_xlfn.XMATCH($G1274,[3]!header))</f>
        <v>1977</v>
      </c>
      <c r="N1274">
        <f t="shared" ref="N1274:W1276" ca="1" si="245">M1274</f>
        <v>1977</v>
      </c>
      <c r="O1274">
        <f t="shared" ca="1" si="245"/>
        <v>1977</v>
      </c>
      <c r="P1274">
        <f t="shared" ca="1" si="245"/>
        <v>1977</v>
      </c>
      <c r="Q1274">
        <f t="shared" ca="1" si="245"/>
        <v>1977</v>
      </c>
      <c r="R1274">
        <f t="shared" ca="1" si="245"/>
        <v>1977</v>
      </c>
      <c r="S1274">
        <f t="shared" ca="1" si="245"/>
        <v>1977</v>
      </c>
      <c r="T1274">
        <f t="shared" ca="1" si="245"/>
        <v>1977</v>
      </c>
      <c r="U1274">
        <f t="shared" ca="1" si="245"/>
        <v>1977</v>
      </c>
      <c r="V1274">
        <f t="shared" ca="1" si="245"/>
        <v>1977</v>
      </c>
      <c r="W1274">
        <f t="shared" ca="1" si="245"/>
        <v>1977</v>
      </c>
    </row>
    <row r="1275" spans="1:23" x14ac:dyDescent="0.25">
      <c r="A1275" t="s">
        <v>240</v>
      </c>
      <c r="B1275" t="s">
        <v>5</v>
      </c>
      <c r="C1275" t="s">
        <v>15</v>
      </c>
      <c r="D1275" t="s">
        <v>16</v>
      </c>
      <c r="E1275" t="s">
        <v>248</v>
      </c>
      <c r="F1275" t="s">
        <v>250</v>
      </c>
      <c r="G1275" t="s">
        <v>79</v>
      </c>
      <c r="K1275" t="s">
        <v>73</v>
      </c>
      <c r="L1275" t="s">
        <v>78</v>
      </c>
      <c r="M1275" cm="1">
        <f t="array" aca="1" ref="M1275" ca="1">INDEX([3]!data,_xlfn.XMATCH(_xlfn.CONCAT(
SUBSTITUTE($A1275,LEFT($A1275,FIND($C1275,$A1275)+LEN($C1275)-1),),
$F1275),
[3]!index),_xlfn.XMATCH($G1275,[3]!header))</f>
        <v>2101</v>
      </c>
      <c r="N1275">
        <f t="shared" ca="1" si="245"/>
        <v>2101</v>
      </c>
      <c r="O1275">
        <f t="shared" ca="1" si="245"/>
        <v>2101</v>
      </c>
      <c r="P1275">
        <f t="shared" ca="1" si="245"/>
        <v>2101</v>
      </c>
      <c r="Q1275">
        <f t="shared" ca="1" si="245"/>
        <v>2101</v>
      </c>
      <c r="R1275">
        <f t="shared" ca="1" si="245"/>
        <v>2101</v>
      </c>
      <c r="S1275">
        <f t="shared" ca="1" si="245"/>
        <v>2101</v>
      </c>
      <c r="T1275">
        <f t="shared" ca="1" si="245"/>
        <v>2101</v>
      </c>
      <c r="U1275">
        <f t="shared" ca="1" si="245"/>
        <v>2101</v>
      </c>
      <c r="V1275">
        <f t="shared" ca="1" si="245"/>
        <v>2101</v>
      </c>
      <c r="W1275">
        <f t="shared" ca="1" si="245"/>
        <v>2101</v>
      </c>
    </row>
    <row r="1276" spans="1:23" x14ac:dyDescent="0.25">
      <c r="A1276" t="s">
        <v>240</v>
      </c>
      <c r="B1276" t="s">
        <v>5</v>
      </c>
      <c r="C1276" t="s">
        <v>15</v>
      </c>
      <c r="D1276" t="s">
        <v>16</v>
      </c>
      <c r="E1276" t="s">
        <v>248</v>
      </c>
      <c r="F1276" t="s">
        <v>250</v>
      </c>
      <c r="G1276" t="s">
        <v>80</v>
      </c>
      <c r="K1276" t="s">
        <v>73</v>
      </c>
      <c r="L1276" t="s">
        <v>81</v>
      </c>
      <c r="M1276" cm="1">
        <f t="array" aca="1" ref="M1276" ca="1">INDEX([3]!data,_xlfn.XMATCH(_xlfn.CONCAT(
SUBSTITUTE($A1276,LEFT($A1276,FIND($C1276,$A1276)+LEN($C1276)-1),),
$F1276),
[3]!index),_xlfn.XMATCH($G1276,[3]!header))</f>
        <v>10</v>
      </c>
      <c r="N1276">
        <f t="shared" ca="1" si="245"/>
        <v>10</v>
      </c>
      <c r="O1276">
        <f t="shared" ca="1" si="245"/>
        <v>10</v>
      </c>
      <c r="P1276">
        <f t="shared" ca="1" si="245"/>
        <v>10</v>
      </c>
      <c r="Q1276">
        <f t="shared" ca="1" si="245"/>
        <v>10</v>
      </c>
      <c r="R1276">
        <f t="shared" ca="1" si="245"/>
        <v>10</v>
      </c>
      <c r="S1276">
        <f t="shared" ca="1" si="245"/>
        <v>10</v>
      </c>
      <c r="T1276">
        <f t="shared" ca="1" si="245"/>
        <v>10</v>
      </c>
      <c r="U1276">
        <f t="shared" ca="1" si="245"/>
        <v>10</v>
      </c>
      <c r="V1276">
        <f t="shared" ca="1" si="245"/>
        <v>10</v>
      </c>
      <c r="W1276">
        <f t="shared" ca="1" si="245"/>
        <v>10</v>
      </c>
    </row>
    <row r="1277" spans="1:23" x14ac:dyDescent="0.25">
      <c r="A1277" t="s">
        <v>240</v>
      </c>
      <c r="B1277" t="s">
        <v>5</v>
      </c>
      <c r="C1277" t="s">
        <v>15</v>
      </c>
      <c r="D1277" t="s">
        <v>16</v>
      </c>
      <c r="E1277" t="s">
        <v>248</v>
      </c>
      <c r="F1277" t="s">
        <v>250</v>
      </c>
      <c r="G1277" t="s">
        <v>82</v>
      </c>
      <c r="K1277" t="s">
        <v>83</v>
      </c>
      <c r="L1277" t="s">
        <v>74</v>
      </c>
      <c r="M1277" cm="1">
        <f t="array" aca="1" ref="M1277" ca="1">INDEX([3]!data,_xlfn.XMATCH(_xlfn.CONCAT(
SUBSTITUTE($A1277,LEFT($A1277,FIND($C1277,$A1277)+LEN($C1277)-1),),
$F1277),
[3]!index),_xlfn.XMATCH(_xlfn.CONCAT($C1277,$G1277),[3]!header))</f>
        <v>0.6</v>
      </c>
    </row>
    <row r="1278" spans="1:23" x14ac:dyDescent="0.25">
      <c r="A1278" t="s">
        <v>240</v>
      </c>
      <c r="B1278" t="s">
        <v>5</v>
      </c>
      <c r="C1278" t="s">
        <v>15</v>
      </c>
      <c r="D1278" t="s">
        <v>16</v>
      </c>
      <c r="E1278" t="s">
        <v>248</v>
      </c>
      <c r="F1278" t="s">
        <v>250</v>
      </c>
      <c r="G1278" t="s">
        <v>84</v>
      </c>
      <c r="K1278" t="s">
        <v>73</v>
      </c>
      <c r="L1278" t="s">
        <v>85</v>
      </c>
      <c r="M1278" cm="1">
        <f t="array" aca="1" ref="M1278" ca="1">INDEX([3]!data,_xlfn.XMATCH(_xlfn.CONCAT(
SUBSTITUTE($A1278,LEFT($A1278,FIND($C1278,$A1278)+LEN($C1278)-1),),
$F1278),
[3]!index),_xlfn.XMATCH($G1278,[3]!header))</f>
        <v>587.90988000000004</v>
      </c>
      <c r="N1278">
        <f t="shared" ref="N1278:W1281" ca="1" si="246">M1278</f>
        <v>587.90988000000004</v>
      </c>
      <c r="O1278">
        <f t="shared" ca="1" si="246"/>
        <v>587.90988000000004</v>
      </c>
      <c r="P1278">
        <f t="shared" ca="1" si="246"/>
        <v>587.90988000000004</v>
      </c>
      <c r="Q1278">
        <f t="shared" ca="1" si="246"/>
        <v>587.90988000000004</v>
      </c>
      <c r="R1278">
        <f t="shared" ca="1" si="246"/>
        <v>587.90988000000004</v>
      </c>
      <c r="S1278">
        <f t="shared" ca="1" si="246"/>
        <v>587.90988000000004</v>
      </c>
      <c r="T1278">
        <f t="shared" ca="1" si="246"/>
        <v>587.90988000000004</v>
      </c>
      <c r="U1278">
        <f t="shared" ca="1" si="246"/>
        <v>587.90988000000004</v>
      </c>
      <c r="V1278">
        <f t="shared" ca="1" si="246"/>
        <v>587.90988000000004</v>
      </c>
      <c r="W1278">
        <f t="shared" ca="1" si="246"/>
        <v>587.90988000000004</v>
      </c>
    </row>
    <row r="1279" spans="1:23" x14ac:dyDescent="0.25">
      <c r="A1279" t="s">
        <v>240</v>
      </c>
      <c r="B1279" t="s">
        <v>5</v>
      </c>
      <c r="C1279" t="s">
        <v>15</v>
      </c>
      <c r="D1279" t="s">
        <v>16</v>
      </c>
      <c r="E1279" t="s">
        <v>248</v>
      </c>
      <c r="F1279" t="s">
        <v>250</v>
      </c>
      <c r="G1279" t="s">
        <v>86</v>
      </c>
      <c r="K1279" t="s">
        <v>73</v>
      </c>
      <c r="L1279" t="s">
        <v>87</v>
      </c>
      <c r="M1279" cm="1">
        <f t="array" aca="1" ref="M1279" ca="1">INDEX([3]!data,_xlfn.XMATCH(_xlfn.CONCAT(
SUBSTITUTE($A1279,LEFT($A1279,FIND($C1279,$A1279)+LEN($C1279)-1),),
$F1279),
[3]!index),_xlfn.XMATCH($G1279,[3]!header))</f>
        <v>4979.8602042979901</v>
      </c>
      <c r="N1279">
        <f t="shared" ca="1" si="246"/>
        <v>4979.8602042979901</v>
      </c>
      <c r="O1279">
        <f t="shared" ca="1" si="246"/>
        <v>4979.8602042979901</v>
      </c>
      <c r="P1279">
        <f t="shared" ca="1" si="246"/>
        <v>4979.8602042979901</v>
      </c>
      <c r="Q1279">
        <f t="shared" ca="1" si="246"/>
        <v>4979.8602042979901</v>
      </c>
      <c r="R1279">
        <f t="shared" ca="1" si="246"/>
        <v>4979.8602042979901</v>
      </c>
      <c r="S1279">
        <f t="shared" ca="1" si="246"/>
        <v>4979.8602042979901</v>
      </c>
      <c r="T1279">
        <f t="shared" ca="1" si="246"/>
        <v>4979.8602042979901</v>
      </c>
      <c r="U1279">
        <f t="shared" ca="1" si="246"/>
        <v>4979.8602042979901</v>
      </c>
      <c r="V1279">
        <f t="shared" ca="1" si="246"/>
        <v>4979.8602042979901</v>
      </c>
      <c r="W1279">
        <f t="shared" ca="1" si="246"/>
        <v>4979.8602042979901</v>
      </c>
    </row>
    <row r="1280" spans="1:23" x14ac:dyDescent="0.25">
      <c r="A1280" t="s">
        <v>240</v>
      </c>
      <c r="B1280" t="s">
        <v>5</v>
      </c>
      <c r="C1280" t="s">
        <v>15</v>
      </c>
      <c r="D1280" t="s">
        <v>16</v>
      </c>
      <c r="E1280" t="s">
        <v>248</v>
      </c>
      <c r="F1280" t="s">
        <v>250</v>
      </c>
      <c r="G1280" t="s">
        <v>88</v>
      </c>
      <c r="K1280" t="s">
        <v>73</v>
      </c>
      <c r="L1280" t="s">
        <v>87</v>
      </c>
      <c r="M1280" cm="1">
        <f t="array" aca="1" ref="M1280" ca="1">INDEX([3]!data,_xlfn.XMATCH(_xlfn.CONCAT(
SUBSTITUTE($A1280,LEFT($A1280,FIND($C1280,$A1280)+LEN($C1280)-1),),
$F1280),
[3]!index),_xlfn.XMATCH($G1280,[3]!header))</f>
        <v>179.33197776999199</v>
      </c>
      <c r="N1280">
        <f t="shared" ca="1" si="246"/>
        <v>179.33197776999199</v>
      </c>
      <c r="O1280">
        <f t="shared" ca="1" si="246"/>
        <v>179.33197776999199</v>
      </c>
      <c r="P1280">
        <f t="shared" ca="1" si="246"/>
        <v>179.33197776999199</v>
      </c>
      <c r="Q1280">
        <f t="shared" ca="1" si="246"/>
        <v>179.33197776999199</v>
      </c>
      <c r="R1280">
        <f t="shared" ca="1" si="246"/>
        <v>179.33197776999199</v>
      </c>
      <c r="S1280">
        <f t="shared" ca="1" si="246"/>
        <v>179.33197776999199</v>
      </c>
      <c r="T1280">
        <f t="shared" ca="1" si="246"/>
        <v>179.33197776999199</v>
      </c>
      <c r="U1280">
        <f t="shared" ca="1" si="246"/>
        <v>179.33197776999199</v>
      </c>
      <c r="V1280">
        <f t="shared" ca="1" si="246"/>
        <v>179.33197776999199</v>
      </c>
      <c r="W1280">
        <f t="shared" ca="1" si="246"/>
        <v>179.33197776999199</v>
      </c>
    </row>
    <row r="1281" spans="1:23" x14ac:dyDescent="0.25">
      <c r="A1281" t="s">
        <v>240</v>
      </c>
      <c r="B1281" t="s">
        <v>5</v>
      </c>
      <c r="C1281" t="s">
        <v>15</v>
      </c>
      <c r="D1281" t="s">
        <v>16</v>
      </c>
      <c r="E1281" t="s">
        <v>248</v>
      </c>
      <c r="F1281" t="s">
        <v>250</v>
      </c>
      <c r="G1281" t="s">
        <v>17</v>
      </c>
      <c r="J1281" t="s">
        <v>31</v>
      </c>
      <c r="K1281" t="s">
        <v>90</v>
      </c>
      <c r="L1281" t="str" cm="1">
        <f t="array" aca="1" ref="L1281" ca="1">INDEX([3]!data_multi,_xlfn.XMATCH(_xlfn.CONCAT(
SUBSTITUTE($A1281,LEFT($A1281,FIND($C1281,$A1281)+LEN($C1281)-1),),
$F1281:$I1281,
SUBSTITUTE($J1281,LEFT($A1281,FIND($C1281,$A1281)+LEN($C1281)-1),)),
[3]!index_multi),_xlfn.XMATCH(L$2,[3]!header_multi))</f>
        <v>GJ</v>
      </c>
      <c r="M1281" cm="1">
        <f t="array" aca="1" ref="M1281" ca="1">INDEX([3]!data_multi,_xlfn.XMATCH(_xlfn.CONCAT(
SUBSTITUTE($A1281,LEFT($A1281,FIND($C1281,$A1281)+LEN($C1281)-1),),
$F1281:$I1281,
SUBSTITUTE($J1281,LEFT($A1281,FIND($C1281,$A1281)+LEN($C1281)-1),)),
[3]!index_multi),_xlfn.XMATCH(M$2,[3]!header_multi))</f>
        <v>1.0972130787798999</v>
      </c>
      <c r="N1281">
        <f t="shared" ca="1" si="246"/>
        <v>1.0972130787798999</v>
      </c>
      <c r="O1281">
        <f t="shared" ca="1" si="246"/>
        <v>1.0972130787798999</v>
      </c>
      <c r="P1281">
        <f t="shared" ca="1" si="246"/>
        <v>1.0972130787798999</v>
      </c>
      <c r="Q1281">
        <f t="shared" ca="1" si="246"/>
        <v>1.0972130787798999</v>
      </c>
      <c r="R1281">
        <f t="shared" ca="1" si="246"/>
        <v>1.0972130787798999</v>
      </c>
      <c r="S1281">
        <f t="shared" ca="1" si="246"/>
        <v>1.0972130787798999</v>
      </c>
      <c r="T1281">
        <f t="shared" ca="1" si="246"/>
        <v>1.0972130787798999</v>
      </c>
      <c r="U1281">
        <f t="shared" ca="1" si="246"/>
        <v>1.0972130787798999</v>
      </c>
      <c r="V1281">
        <f t="shared" ca="1" si="246"/>
        <v>1.0972130787798999</v>
      </c>
      <c r="W1281">
        <f t="shared" ca="1" si="246"/>
        <v>1.0972130787798999</v>
      </c>
    </row>
    <row r="1282" spans="1:23" x14ac:dyDescent="0.25">
      <c r="A1282" t="s">
        <v>241</v>
      </c>
      <c r="B1282" t="s">
        <v>5</v>
      </c>
      <c r="C1282" t="s">
        <v>15</v>
      </c>
      <c r="D1282" t="s">
        <v>16</v>
      </c>
      <c r="E1282" t="s">
        <v>251</v>
      </c>
      <c r="G1282" t="s">
        <v>20</v>
      </c>
      <c r="K1282" t="s">
        <v>21</v>
      </c>
      <c r="L1282" t="str" cm="1">
        <f t="array" aca="1" ref="L1282" ca="1">INDEX([1]!data,_xlfn.XMATCH(_xlfn.CONCAT(
SUBSTITUTE($A1282,LEFT($A1282,FIND($C1282,$A1282)+LEN($C1282)-1),),
$F1282:$I1282,
SUBSTITUTE($J1282,LEFT($A1282,FIND($C1282,$A1282)+LEN($C1282)-1),)),
[1]!index),_xlfn.XMATCH(L$2,[1]!header))</f>
        <v>GJ</v>
      </c>
    </row>
    <row r="1283" spans="1:23" x14ac:dyDescent="0.25">
      <c r="A1283" t="s">
        <v>241</v>
      </c>
      <c r="B1283" t="s">
        <v>5</v>
      </c>
      <c r="C1283" t="s">
        <v>15</v>
      </c>
      <c r="D1283" t="s">
        <v>16</v>
      </c>
      <c r="E1283" t="s">
        <v>251</v>
      </c>
      <c r="G1283" t="s">
        <v>22</v>
      </c>
      <c r="H1283" t="s">
        <v>71</v>
      </c>
    </row>
    <row r="1284" spans="1:23" x14ac:dyDescent="0.25">
      <c r="A1284" t="s">
        <v>241</v>
      </c>
      <c r="B1284" t="s">
        <v>5</v>
      </c>
      <c r="C1284" t="s">
        <v>15</v>
      </c>
      <c r="D1284" t="s">
        <v>16</v>
      </c>
      <c r="E1284" t="s">
        <v>251</v>
      </c>
      <c r="G1284" t="s">
        <v>72</v>
      </c>
      <c r="K1284" t="s">
        <v>73</v>
      </c>
      <c r="L1284" t="s">
        <v>74</v>
      </c>
      <c r="M1284" cm="1">
        <f t="array" aca="1" ref="M1284" ca="1">INDEX([3]!data,_xlfn.XMATCH(_xlfn.CONCAT(
SUBSTITUTE($A1284,LEFT($A1284,FIND($C1284,$A1284)+LEN($C1284)-1),),
$F1284),
[3]!index),_xlfn.XMATCH($G1284,[3]!header))</f>
        <v>0.5</v>
      </c>
      <c r="N1284">
        <f t="shared" ref="N1284:W1285" ca="1" si="247">M1284</f>
        <v>0.5</v>
      </c>
      <c r="O1284">
        <f t="shared" ca="1" si="247"/>
        <v>0.5</v>
      </c>
      <c r="P1284">
        <f t="shared" ca="1" si="247"/>
        <v>0.5</v>
      </c>
      <c r="Q1284">
        <f t="shared" ca="1" si="247"/>
        <v>0.5</v>
      </c>
      <c r="R1284">
        <f t="shared" ca="1" si="247"/>
        <v>0.5</v>
      </c>
      <c r="S1284">
        <f t="shared" ca="1" si="247"/>
        <v>0.5</v>
      </c>
      <c r="T1284">
        <f t="shared" ca="1" si="247"/>
        <v>0.5</v>
      </c>
      <c r="U1284">
        <f t="shared" ca="1" si="247"/>
        <v>0.5</v>
      </c>
      <c r="V1284">
        <f t="shared" ca="1" si="247"/>
        <v>0.5</v>
      </c>
      <c r="W1284">
        <f t="shared" ca="1" si="247"/>
        <v>0.5</v>
      </c>
    </row>
    <row r="1285" spans="1:23" x14ac:dyDescent="0.25">
      <c r="A1285" t="s">
        <v>241</v>
      </c>
      <c r="B1285" t="s">
        <v>5</v>
      </c>
      <c r="C1285" t="s">
        <v>15</v>
      </c>
      <c r="D1285" t="s">
        <v>16</v>
      </c>
      <c r="E1285" t="s">
        <v>251</v>
      </c>
      <c r="G1285" t="s">
        <v>75</v>
      </c>
      <c r="K1285" t="s">
        <v>73</v>
      </c>
      <c r="M1285" cm="1">
        <f t="array" aca="1" ref="M1285" ca="1">INDEX([3]!data,_xlfn.XMATCH(_xlfn.CONCAT(
SUBSTITUTE($A1285,LEFT($A1285,FIND($C1285,$A1285)+LEN($C1285)-1),),
$F1285),
[3]!index),_xlfn.XMATCH($G1285,[3]!header))</f>
        <v>10</v>
      </c>
      <c r="N1285">
        <f t="shared" ca="1" si="247"/>
        <v>10</v>
      </c>
      <c r="O1285">
        <f t="shared" ca="1" si="247"/>
        <v>10</v>
      </c>
      <c r="P1285">
        <f t="shared" ca="1" si="247"/>
        <v>10</v>
      </c>
      <c r="Q1285">
        <f t="shared" ca="1" si="247"/>
        <v>10</v>
      </c>
      <c r="R1285">
        <f t="shared" ca="1" si="247"/>
        <v>10</v>
      </c>
      <c r="S1285">
        <f t="shared" ca="1" si="247"/>
        <v>10</v>
      </c>
      <c r="T1285">
        <f t="shared" ca="1" si="247"/>
        <v>10</v>
      </c>
      <c r="U1285">
        <f t="shared" ca="1" si="247"/>
        <v>10</v>
      </c>
      <c r="V1285">
        <f t="shared" ca="1" si="247"/>
        <v>10</v>
      </c>
      <c r="W1285">
        <f t="shared" ca="1" si="247"/>
        <v>10</v>
      </c>
    </row>
    <row r="1286" spans="1:23" x14ac:dyDescent="0.25">
      <c r="A1286" t="s">
        <v>241</v>
      </c>
      <c r="B1286" t="s">
        <v>5</v>
      </c>
      <c r="C1286" t="s">
        <v>15</v>
      </c>
      <c r="D1286" t="s">
        <v>16</v>
      </c>
      <c r="E1286" t="s">
        <v>251</v>
      </c>
      <c r="F1286" t="s">
        <v>252</v>
      </c>
      <c r="G1286" t="s">
        <v>6</v>
      </c>
    </row>
    <row r="1287" spans="1:23" x14ac:dyDescent="0.25">
      <c r="A1287" t="s">
        <v>241</v>
      </c>
      <c r="B1287" t="s">
        <v>5</v>
      </c>
      <c r="C1287" t="s">
        <v>15</v>
      </c>
      <c r="D1287" t="s">
        <v>16</v>
      </c>
      <c r="E1287" t="s">
        <v>251</v>
      </c>
      <c r="F1287" t="s">
        <v>252</v>
      </c>
      <c r="G1287" t="s">
        <v>77</v>
      </c>
      <c r="K1287" t="s">
        <v>73</v>
      </c>
      <c r="L1287" t="s">
        <v>78</v>
      </c>
      <c r="M1287" cm="1">
        <f t="array" aca="1" ref="M1287" ca="1">INDEX([3]!data,_xlfn.XMATCH(_xlfn.CONCAT(
SUBSTITUTE($A1287,LEFT($A1287,FIND($C1287,$A1287)+LEN($C1287)-1),),
$F1287),
[3]!index),_xlfn.XMATCH($G1287,[3]!header))</f>
        <v>1930</v>
      </c>
      <c r="N1287">
        <f t="shared" ref="N1287:W1289" ca="1" si="248">M1287</f>
        <v>1930</v>
      </c>
      <c r="O1287">
        <f t="shared" ca="1" si="248"/>
        <v>1930</v>
      </c>
      <c r="P1287">
        <f t="shared" ca="1" si="248"/>
        <v>1930</v>
      </c>
      <c r="Q1287">
        <f t="shared" ca="1" si="248"/>
        <v>1930</v>
      </c>
      <c r="R1287">
        <f t="shared" ca="1" si="248"/>
        <v>1930</v>
      </c>
      <c r="S1287">
        <f t="shared" ca="1" si="248"/>
        <v>1930</v>
      </c>
      <c r="T1287">
        <f t="shared" ca="1" si="248"/>
        <v>1930</v>
      </c>
      <c r="U1287">
        <f t="shared" ca="1" si="248"/>
        <v>1930</v>
      </c>
      <c r="V1287">
        <f t="shared" ca="1" si="248"/>
        <v>1930</v>
      </c>
      <c r="W1287">
        <f t="shared" ca="1" si="248"/>
        <v>1930</v>
      </c>
    </row>
    <row r="1288" spans="1:23" x14ac:dyDescent="0.25">
      <c r="A1288" t="s">
        <v>241</v>
      </c>
      <c r="B1288" t="s">
        <v>5</v>
      </c>
      <c r="C1288" t="s">
        <v>15</v>
      </c>
      <c r="D1288" t="s">
        <v>16</v>
      </c>
      <c r="E1288" t="s">
        <v>251</v>
      </c>
      <c r="F1288" t="s">
        <v>252</v>
      </c>
      <c r="G1288" t="s">
        <v>79</v>
      </c>
      <c r="K1288" t="s">
        <v>73</v>
      </c>
      <c r="L1288" t="s">
        <v>78</v>
      </c>
      <c r="M1288" cm="1">
        <f t="array" aca="1" ref="M1288" ca="1">INDEX([3]!data,_xlfn.XMATCH(_xlfn.CONCAT(
SUBSTITUTE($A1288,LEFT($A1288,FIND($C1288,$A1288)+LEN($C1288)-1),),
$F1288),
[3]!index),_xlfn.XMATCH($G1288,[3]!header))</f>
        <v>2101</v>
      </c>
      <c r="N1288">
        <f t="shared" ca="1" si="248"/>
        <v>2101</v>
      </c>
      <c r="O1288">
        <f t="shared" ca="1" si="248"/>
        <v>2101</v>
      </c>
      <c r="P1288">
        <f t="shared" ca="1" si="248"/>
        <v>2101</v>
      </c>
      <c r="Q1288">
        <f t="shared" ca="1" si="248"/>
        <v>2101</v>
      </c>
      <c r="R1288">
        <f t="shared" ca="1" si="248"/>
        <v>2101</v>
      </c>
      <c r="S1288">
        <f t="shared" ca="1" si="248"/>
        <v>2101</v>
      </c>
      <c r="T1288">
        <f t="shared" ca="1" si="248"/>
        <v>2101</v>
      </c>
      <c r="U1288">
        <f t="shared" ca="1" si="248"/>
        <v>2101</v>
      </c>
      <c r="V1288">
        <f t="shared" ca="1" si="248"/>
        <v>2101</v>
      </c>
      <c r="W1288">
        <f t="shared" ca="1" si="248"/>
        <v>2101</v>
      </c>
    </row>
    <row r="1289" spans="1:23" x14ac:dyDescent="0.25">
      <c r="A1289" t="s">
        <v>241</v>
      </c>
      <c r="B1289" t="s">
        <v>5</v>
      </c>
      <c r="C1289" t="s">
        <v>15</v>
      </c>
      <c r="D1289" t="s">
        <v>16</v>
      </c>
      <c r="E1289" t="s">
        <v>251</v>
      </c>
      <c r="F1289" t="s">
        <v>252</v>
      </c>
      <c r="G1289" t="s">
        <v>80</v>
      </c>
      <c r="K1289" t="s">
        <v>73</v>
      </c>
      <c r="L1289" t="s">
        <v>81</v>
      </c>
      <c r="M1289" cm="1">
        <f t="array" aca="1" ref="M1289" ca="1">INDEX([3]!data,_xlfn.XMATCH(_xlfn.CONCAT(
SUBSTITUTE($A1289,LEFT($A1289,FIND($C1289,$A1289)+LEN($C1289)-1),),
$F1289),
[3]!index),_xlfn.XMATCH($G1289,[3]!header))</f>
        <v>15</v>
      </c>
      <c r="N1289">
        <f t="shared" ca="1" si="248"/>
        <v>15</v>
      </c>
      <c r="O1289">
        <f t="shared" ca="1" si="248"/>
        <v>15</v>
      </c>
      <c r="P1289">
        <f t="shared" ca="1" si="248"/>
        <v>15</v>
      </c>
      <c r="Q1289">
        <f t="shared" ca="1" si="248"/>
        <v>15</v>
      </c>
      <c r="R1289">
        <f t="shared" ca="1" si="248"/>
        <v>15</v>
      </c>
      <c r="S1289">
        <f t="shared" ca="1" si="248"/>
        <v>15</v>
      </c>
      <c r="T1289">
        <f t="shared" ca="1" si="248"/>
        <v>15</v>
      </c>
      <c r="U1289">
        <f t="shared" ca="1" si="248"/>
        <v>15</v>
      </c>
      <c r="V1289">
        <f t="shared" ca="1" si="248"/>
        <v>15</v>
      </c>
      <c r="W1289">
        <f t="shared" ca="1" si="248"/>
        <v>15</v>
      </c>
    </row>
    <row r="1290" spans="1:23" x14ac:dyDescent="0.25">
      <c r="A1290" t="s">
        <v>241</v>
      </c>
      <c r="B1290" t="s">
        <v>5</v>
      </c>
      <c r="C1290" t="s">
        <v>15</v>
      </c>
      <c r="D1290" t="s">
        <v>16</v>
      </c>
      <c r="E1290" t="s">
        <v>251</v>
      </c>
      <c r="F1290" t="s">
        <v>252</v>
      </c>
      <c r="G1290" t="s">
        <v>82</v>
      </c>
      <c r="K1290" t="s">
        <v>83</v>
      </c>
      <c r="L1290" t="s">
        <v>74</v>
      </c>
      <c r="M1290" cm="1">
        <f t="array" aca="1" ref="M1290" ca="1">INDEX([3]!data,_xlfn.XMATCH(_xlfn.CONCAT(
SUBSTITUTE($A1290,LEFT($A1290,FIND($C1290,$A1290)+LEN($C1290)-1),),
$F1290),
[3]!index),_xlfn.XMATCH(_xlfn.CONCAT($C1290,$G1290),[3]!header))</f>
        <v>0.4</v>
      </c>
    </row>
    <row r="1291" spans="1:23" x14ac:dyDescent="0.25">
      <c r="A1291" t="s">
        <v>241</v>
      </c>
      <c r="B1291" t="s">
        <v>5</v>
      </c>
      <c r="C1291" t="s">
        <v>15</v>
      </c>
      <c r="D1291" t="s">
        <v>16</v>
      </c>
      <c r="E1291" t="s">
        <v>251</v>
      </c>
      <c r="F1291" t="s">
        <v>252</v>
      </c>
      <c r="G1291" t="s">
        <v>84</v>
      </c>
      <c r="K1291" t="s">
        <v>73</v>
      </c>
      <c r="L1291" t="s">
        <v>85</v>
      </c>
      <c r="M1291" cm="1">
        <f t="array" aca="1" ref="M1291" ca="1">INDEX([3]!data,_xlfn.XMATCH(_xlfn.CONCAT(
SUBSTITUTE($A1291,LEFT($A1291,FIND($C1291,$A1291)+LEN($C1291)-1),),
$F1291),
[3]!index),_xlfn.XMATCH($G1291,[3]!header))</f>
        <v>2351.6395200000002</v>
      </c>
      <c r="N1291">
        <f t="shared" ref="N1291:W1294" ca="1" si="249">M1291</f>
        <v>2351.6395200000002</v>
      </c>
      <c r="O1291">
        <f t="shared" ca="1" si="249"/>
        <v>2351.6395200000002</v>
      </c>
      <c r="P1291">
        <f t="shared" ca="1" si="249"/>
        <v>2351.6395200000002</v>
      </c>
      <c r="Q1291">
        <f t="shared" ca="1" si="249"/>
        <v>2351.6395200000002</v>
      </c>
      <c r="R1291">
        <f t="shared" ca="1" si="249"/>
        <v>2351.6395200000002</v>
      </c>
      <c r="S1291">
        <f t="shared" ca="1" si="249"/>
        <v>2351.6395200000002</v>
      </c>
      <c r="T1291">
        <f t="shared" ca="1" si="249"/>
        <v>2351.6395200000002</v>
      </c>
      <c r="U1291">
        <f t="shared" ca="1" si="249"/>
        <v>2351.6395200000002</v>
      </c>
      <c r="V1291">
        <f t="shared" ca="1" si="249"/>
        <v>2351.6395200000002</v>
      </c>
      <c r="W1291">
        <f t="shared" ca="1" si="249"/>
        <v>2351.6395200000002</v>
      </c>
    </row>
    <row r="1292" spans="1:23" x14ac:dyDescent="0.25">
      <c r="A1292" t="s">
        <v>241</v>
      </c>
      <c r="B1292" t="s">
        <v>5</v>
      </c>
      <c r="C1292" t="s">
        <v>15</v>
      </c>
      <c r="D1292" t="s">
        <v>16</v>
      </c>
      <c r="E1292" t="s">
        <v>251</v>
      </c>
      <c r="F1292" t="s">
        <v>252</v>
      </c>
      <c r="G1292" t="s">
        <v>86</v>
      </c>
      <c r="K1292" t="s">
        <v>73</v>
      </c>
      <c r="L1292" t="s">
        <v>87</v>
      </c>
      <c r="M1292" cm="1">
        <f t="array" aca="1" ref="M1292" ca="1">INDEX([3]!data,_xlfn.XMATCH(_xlfn.CONCAT(
SUBSTITUTE($A1292,LEFT($A1292,FIND($C1292,$A1292)+LEN($C1292)-1),),
$F1292),
[3]!index),_xlfn.XMATCH($G1292,[3]!header))</f>
        <v>17197.223162111499</v>
      </c>
      <c r="N1292">
        <f t="shared" ca="1" si="249"/>
        <v>17197.223162111499</v>
      </c>
      <c r="O1292">
        <f t="shared" ca="1" si="249"/>
        <v>17197.223162111499</v>
      </c>
      <c r="P1292">
        <f t="shared" ca="1" si="249"/>
        <v>17197.223162111499</v>
      </c>
      <c r="Q1292">
        <f t="shared" ca="1" si="249"/>
        <v>17197.223162111499</v>
      </c>
      <c r="R1292">
        <f t="shared" ca="1" si="249"/>
        <v>17197.223162111499</v>
      </c>
      <c r="S1292">
        <f t="shared" ca="1" si="249"/>
        <v>17197.223162111499</v>
      </c>
      <c r="T1292">
        <f t="shared" ca="1" si="249"/>
        <v>17197.223162111499</v>
      </c>
      <c r="U1292">
        <f t="shared" ca="1" si="249"/>
        <v>17197.223162111499</v>
      </c>
      <c r="V1292">
        <f t="shared" ca="1" si="249"/>
        <v>17197.223162111499</v>
      </c>
      <c r="W1292">
        <f t="shared" ca="1" si="249"/>
        <v>17197.223162111499</v>
      </c>
    </row>
    <row r="1293" spans="1:23" x14ac:dyDescent="0.25">
      <c r="A1293" t="s">
        <v>241</v>
      </c>
      <c r="B1293" t="s">
        <v>5</v>
      </c>
      <c r="C1293" t="s">
        <v>15</v>
      </c>
      <c r="D1293" t="s">
        <v>16</v>
      </c>
      <c r="E1293" t="s">
        <v>251</v>
      </c>
      <c r="F1293" t="s">
        <v>252</v>
      </c>
      <c r="G1293" t="s">
        <v>88</v>
      </c>
      <c r="K1293" t="s">
        <v>73</v>
      </c>
      <c r="L1293" t="s">
        <v>87</v>
      </c>
      <c r="M1293" cm="1">
        <f t="array" aca="1" ref="M1293" ca="1">INDEX([3]!data,_xlfn.XMATCH(_xlfn.CONCAT(
SUBSTITUTE($A1293,LEFT($A1293,FIND($C1293,$A1293)+LEN($C1293)-1),),
$F1293),
[3]!index),_xlfn.XMATCH($G1293,[3]!header))</f>
        <v>1276.40987974774</v>
      </c>
      <c r="N1293">
        <f t="shared" ca="1" si="249"/>
        <v>1276.40987974774</v>
      </c>
      <c r="O1293">
        <f t="shared" ca="1" si="249"/>
        <v>1276.40987974774</v>
      </c>
      <c r="P1293">
        <f t="shared" ca="1" si="249"/>
        <v>1276.40987974774</v>
      </c>
      <c r="Q1293">
        <f t="shared" ca="1" si="249"/>
        <v>1276.40987974774</v>
      </c>
      <c r="R1293">
        <f t="shared" ca="1" si="249"/>
        <v>1276.40987974774</v>
      </c>
      <c r="S1293">
        <f t="shared" ca="1" si="249"/>
        <v>1276.40987974774</v>
      </c>
      <c r="T1293">
        <f t="shared" ca="1" si="249"/>
        <v>1276.40987974774</v>
      </c>
      <c r="U1293">
        <f t="shared" ca="1" si="249"/>
        <v>1276.40987974774</v>
      </c>
      <c r="V1293">
        <f t="shared" ca="1" si="249"/>
        <v>1276.40987974774</v>
      </c>
      <c r="W1293">
        <f t="shared" ca="1" si="249"/>
        <v>1276.40987974774</v>
      </c>
    </row>
    <row r="1294" spans="1:23" x14ac:dyDescent="0.25">
      <c r="A1294" t="s">
        <v>241</v>
      </c>
      <c r="B1294" t="s">
        <v>5</v>
      </c>
      <c r="C1294" t="s">
        <v>15</v>
      </c>
      <c r="D1294" t="s">
        <v>16</v>
      </c>
      <c r="E1294" t="s">
        <v>251</v>
      </c>
      <c r="F1294" t="s">
        <v>252</v>
      </c>
      <c r="G1294" t="s">
        <v>17</v>
      </c>
      <c r="J1294" t="s">
        <v>31</v>
      </c>
      <c r="K1294" t="s">
        <v>90</v>
      </c>
      <c r="L1294" t="str" cm="1">
        <f t="array" aca="1" ref="L1294" ca="1">INDEX([3]!data_multi,_xlfn.XMATCH(_xlfn.CONCAT(
SUBSTITUTE($A1294,LEFT($A1294,FIND($C1294,$A1294)+LEN($C1294)-1),),
$F1294:$I1294,
SUBSTITUTE($J1294,LEFT($A1294,FIND($C1294,$A1294)+LEN($C1294)-1),)),
[3]!index_multi),_xlfn.XMATCH(L$2,[3]!header_multi))</f>
        <v>GJ</v>
      </c>
      <c r="M1294" cm="1">
        <f t="array" aca="1" ref="M1294" ca="1">INDEX([3]!data_multi,_xlfn.XMATCH(_xlfn.CONCAT(
SUBSTITUTE($A1294,LEFT($A1294,FIND($C1294,$A1294)+LEN($C1294)-1),),
$F1294:$I1294,
SUBSTITUTE($J1294,LEFT($A1294,FIND($C1294,$A1294)+LEN($C1294)-1),)),
[3]!index_multi),_xlfn.XMATCH(M$2,[3]!header_multi))</f>
        <v>1.0843869960311401</v>
      </c>
      <c r="N1294">
        <f t="shared" ca="1" si="249"/>
        <v>1.0843869960311401</v>
      </c>
      <c r="O1294">
        <f t="shared" ca="1" si="249"/>
        <v>1.0843869960311401</v>
      </c>
      <c r="P1294">
        <f t="shared" ca="1" si="249"/>
        <v>1.0843869960311401</v>
      </c>
      <c r="Q1294">
        <f t="shared" ca="1" si="249"/>
        <v>1.0843869960311401</v>
      </c>
      <c r="R1294">
        <f t="shared" ca="1" si="249"/>
        <v>1.0843869960311401</v>
      </c>
      <c r="S1294">
        <f t="shared" ca="1" si="249"/>
        <v>1.0843869960311401</v>
      </c>
      <c r="T1294">
        <f t="shared" ca="1" si="249"/>
        <v>1.0843869960311401</v>
      </c>
      <c r="U1294">
        <f t="shared" ca="1" si="249"/>
        <v>1.0843869960311401</v>
      </c>
      <c r="V1294">
        <f t="shared" ca="1" si="249"/>
        <v>1.0843869960311401</v>
      </c>
      <c r="W1294">
        <f t="shared" ca="1" si="249"/>
        <v>1.0843869960311401</v>
      </c>
    </row>
    <row r="1295" spans="1:23" x14ac:dyDescent="0.25">
      <c r="A1295" t="s">
        <v>241</v>
      </c>
      <c r="B1295" t="s">
        <v>5</v>
      </c>
      <c r="C1295" t="s">
        <v>15</v>
      </c>
      <c r="D1295" t="s">
        <v>16</v>
      </c>
      <c r="E1295" t="s">
        <v>251</v>
      </c>
      <c r="F1295" t="s">
        <v>253</v>
      </c>
      <c r="G1295" t="s">
        <v>6</v>
      </c>
    </row>
    <row r="1296" spans="1:23" x14ac:dyDescent="0.25">
      <c r="A1296" t="s">
        <v>241</v>
      </c>
      <c r="B1296" t="s">
        <v>5</v>
      </c>
      <c r="C1296" t="s">
        <v>15</v>
      </c>
      <c r="D1296" t="s">
        <v>16</v>
      </c>
      <c r="E1296" t="s">
        <v>251</v>
      </c>
      <c r="F1296" t="s">
        <v>253</v>
      </c>
      <c r="G1296" t="s">
        <v>77</v>
      </c>
      <c r="K1296" t="s">
        <v>73</v>
      </c>
      <c r="L1296" t="s">
        <v>78</v>
      </c>
      <c r="M1296" cm="1">
        <f t="array" aca="1" ref="M1296" ca="1">INDEX([3]!data,_xlfn.XMATCH(_xlfn.CONCAT(
SUBSTITUTE($A1296,LEFT($A1296,FIND($C1296,$A1296)+LEN($C1296)-1),),
$F1296),
[3]!index),_xlfn.XMATCH($G1296,[3]!header))</f>
        <v>1982</v>
      </c>
      <c r="N1296">
        <f t="shared" ref="N1296:W1298" ca="1" si="250">M1296</f>
        <v>1982</v>
      </c>
      <c r="O1296">
        <f t="shared" ca="1" si="250"/>
        <v>1982</v>
      </c>
      <c r="P1296">
        <f t="shared" ca="1" si="250"/>
        <v>1982</v>
      </c>
      <c r="Q1296">
        <f t="shared" ca="1" si="250"/>
        <v>1982</v>
      </c>
      <c r="R1296">
        <f t="shared" ca="1" si="250"/>
        <v>1982</v>
      </c>
      <c r="S1296">
        <f t="shared" ca="1" si="250"/>
        <v>1982</v>
      </c>
      <c r="T1296">
        <f t="shared" ca="1" si="250"/>
        <v>1982</v>
      </c>
      <c r="U1296">
        <f t="shared" ca="1" si="250"/>
        <v>1982</v>
      </c>
      <c r="V1296">
        <f t="shared" ca="1" si="250"/>
        <v>1982</v>
      </c>
      <c r="W1296">
        <f t="shared" ca="1" si="250"/>
        <v>1982</v>
      </c>
    </row>
    <row r="1297" spans="1:23" x14ac:dyDescent="0.25">
      <c r="A1297" t="s">
        <v>241</v>
      </c>
      <c r="B1297" t="s">
        <v>5</v>
      </c>
      <c r="C1297" t="s">
        <v>15</v>
      </c>
      <c r="D1297" t="s">
        <v>16</v>
      </c>
      <c r="E1297" t="s">
        <v>251</v>
      </c>
      <c r="F1297" t="s">
        <v>253</v>
      </c>
      <c r="G1297" t="s">
        <v>79</v>
      </c>
      <c r="K1297" t="s">
        <v>73</v>
      </c>
      <c r="L1297" t="s">
        <v>78</v>
      </c>
      <c r="M1297" cm="1">
        <f t="array" aca="1" ref="M1297" ca="1">INDEX([3]!data,_xlfn.XMATCH(_xlfn.CONCAT(
SUBSTITUTE($A1297,LEFT($A1297,FIND($C1297,$A1297)+LEN($C1297)-1),),
$F1297),
[3]!index),_xlfn.XMATCH($G1297,[3]!header))</f>
        <v>2101</v>
      </c>
      <c r="N1297">
        <f t="shared" ca="1" si="250"/>
        <v>2101</v>
      </c>
      <c r="O1297">
        <f t="shared" ca="1" si="250"/>
        <v>2101</v>
      </c>
      <c r="P1297">
        <f t="shared" ca="1" si="250"/>
        <v>2101</v>
      </c>
      <c r="Q1297">
        <f t="shared" ca="1" si="250"/>
        <v>2101</v>
      </c>
      <c r="R1297">
        <f t="shared" ca="1" si="250"/>
        <v>2101</v>
      </c>
      <c r="S1297">
        <f t="shared" ca="1" si="250"/>
        <v>2101</v>
      </c>
      <c r="T1297">
        <f t="shared" ca="1" si="250"/>
        <v>2101</v>
      </c>
      <c r="U1297">
        <f t="shared" ca="1" si="250"/>
        <v>2101</v>
      </c>
      <c r="V1297">
        <f t="shared" ca="1" si="250"/>
        <v>2101</v>
      </c>
      <c r="W1297">
        <f t="shared" ca="1" si="250"/>
        <v>2101</v>
      </c>
    </row>
    <row r="1298" spans="1:23" x14ac:dyDescent="0.25">
      <c r="A1298" t="s">
        <v>241</v>
      </c>
      <c r="B1298" t="s">
        <v>5</v>
      </c>
      <c r="C1298" t="s">
        <v>15</v>
      </c>
      <c r="D1298" t="s">
        <v>16</v>
      </c>
      <c r="E1298" t="s">
        <v>251</v>
      </c>
      <c r="F1298" t="s">
        <v>253</v>
      </c>
      <c r="G1298" t="s">
        <v>80</v>
      </c>
      <c r="K1298" t="s">
        <v>73</v>
      </c>
      <c r="L1298" t="s">
        <v>81</v>
      </c>
      <c r="M1298" cm="1">
        <f t="array" aca="1" ref="M1298" ca="1">INDEX([3]!data,_xlfn.XMATCH(_xlfn.CONCAT(
SUBSTITUTE($A1298,LEFT($A1298,FIND($C1298,$A1298)+LEN($C1298)-1),),
$F1298),
[3]!index),_xlfn.XMATCH($G1298,[3]!header))</f>
        <v>15</v>
      </c>
      <c r="N1298">
        <f t="shared" ca="1" si="250"/>
        <v>15</v>
      </c>
      <c r="O1298">
        <f t="shared" ca="1" si="250"/>
        <v>15</v>
      </c>
      <c r="P1298">
        <f t="shared" ca="1" si="250"/>
        <v>15</v>
      </c>
      <c r="Q1298">
        <f t="shared" ca="1" si="250"/>
        <v>15</v>
      </c>
      <c r="R1298">
        <f t="shared" ca="1" si="250"/>
        <v>15</v>
      </c>
      <c r="S1298">
        <f t="shared" ca="1" si="250"/>
        <v>15</v>
      </c>
      <c r="T1298">
        <f t="shared" ca="1" si="250"/>
        <v>15</v>
      </c>
      <c r="U1298">
        <f t="shared" ca="1" si="250"/>
        <v>15</v>
      </c>
      <c r="V1298">
        <f t="shared" ca="1" si="250"/>
        <v>15</v>
      </c>
      <c r="W1298">
        <f t="shared" ca="1" si="250"/>
        <v>15</v>
      </c>
    </row>
    <row r="1299" spans="1:23" x14ac:dyDescent="0.25">
      <c r="A1299" t="s">
        <v>241</v>
      </c>
      <c r="B1299" t="s">
        <v>5</v>
      </c>
      <c r="C1299" t="s">
        <v>15</v>
      </c>
      <c r="D1299" t="s">
        <v>16</v>
      </c>
      <c r="E1299" t="s">
        <v>251</v>
      </c>
      <c r="F1299" t="s">
        <v>253</v>
      </c>
      <c r="G1299" t="s">
        <v>82</v>
      </c>
      <c r="K1299" t="s">
        <v>83</v>
      </c>
      <c r="L1299" t="s">
        <v>74</v>
      </c>
      <c r="M1299" cm="1">
        <f t="array" aca="1" ref="M1299" ca="1">INDEX([3]!data,_xlfn.XMATCH(_xlfn.CONCAT(
SUBSTITUTE($A1299,LEFT($A1299,FIND($C1299,$A1299)+LEN($C1299)-1),),
$F1299),
[3]!index),_xlfn.XMATCH(_xlfn.CONCAT($C1299,$G1299),[3]!header))</f>
        <v>0.6</v>
      </c>
    </row>
    <row r="1300" spans="1:23" x14ac:dyDescent="0.25">
      <c r="A1300" t="s">
        <v>241</v>
      </c>
      <c r="B1300" t="s">
        <v>5</v>
      </c>
      <c r="C1300" t="s">
        <v>15</v>
      </c>
      <c r="D1300" t="s">
        <v>16</v>
      </c>
      <c r="E1300" t="s">
        <v>251</v>
      </c>
      <c r="F1300" t="s">
        <v>253</v>
      </c>
      <c r="G1300" t="s">
        <v>84</v>
      </c>
      <c r="K1300" t="s">
        <v>73</v>
      </c>
      <c r="L1300" t="s">
        <v>85</v>
      </c>
      <c r="M1300" cm="1">
        <f t="array" aca="1" ref="M1300" ca="1">INDEX([3]!data,_xlfn.XMATCH(_xlfn.CONCAT(
SUBSTITUTE($A1300,LEFT($A1300,FIND($C1300,$A1300)+LEN($C1300)-1),),
$F1300),
[3]!index),_xlfn.XMATCH($G1300,[3]!header))</f>
        <v>2351.6395200000002</v>
      </c>
      <c r="N1300">
        <f t="shared" ref="N1300:W1303" ca="1" si="251">M1300</f>
        <v>2351.6395200000002</v>
      </c>
      <c r="O1300">
        <f t="shared" ca="1" si="251"/>
        <v>2351.6395200000002</v>
      </c>
      <c r="P1300">
        <f t="shared" ca="1" si="251"/>
        <v>2351.6395200000002</v>
      </c>
      <c r="Q1300">
        <f t="shared" ca="1" si="251"/>
        <v>2351.6395200000002</v>
      </c>
      <c r="R1300">
        <f t="shared" ca="1" si="251"/>
        <v>2351.6395200000002</v>
      </c>
      <c r="S1300">
        <f t="shared" ca="1" si="251"/>
        <v>2351.6395200000002</v>
      </c>
      <c r="T1300">
        <f t="shared" ca="1" si="251"/>
        <v>2351.6395200000002</v>
      </c>
      <c r="U1300">
        <f t="shared" ca="1" si="251"/>
        <v>2351.6395200000002</v>
      </c>
      <c r="V1300">
        <f t="shared" ca="1" si="251"/>
        <v>2351.6395200000002</v>
      </c>
      <c r="W1300">
        <f t="shared" ca="1" si="251"/>
        <v>2351.6395200000002</v>
      </c>
    </row>
    <row r="1301" spans="1:23" x14ac:dyDescent="0.25">
      <c r="A1301" t="s">
        <v>241</v>
      </c>
      <c r="B1301" t="s">
        <v>5</v>
      </c>
      <c r="C1301" t="s">
        <v>15</v>
      </c>
      <c r="D1301" t="s">
        <v>16</v>
      </c>
      <c r="E1301" t="s">
        <v>251</v>
      </c>
      <c r="F1301" t="s">
        <v>253</v>
      </c>
      <c r="G1301" t="s">
        <v>86</v>
      </c>
      <c r="K1301" t="s">
        <v>73</v>
      </c>
      <c r="L1301" t="s">
        <v>87</v>
      </c>
      <c r="M1301" cm="1">
        <f t="array" aca="1" ref="M1301" ca="1">INDEX([3]!data,_xlfn.XMATCH(_xlfn.CONCAT(
SUBSTITUTE($A1301,LEFT($A1301,FIND($C1301,$A1301)+LEN($C1301)-1),),
$F1301),
[3]!index),_xlfn.XMATCH($G1301,[3]!header))</f>
        <v>19426.197571589801</v>
      </c>
      <c r="N1301">
        <f t="shared" ca="1" si="251"/>
        <v>19426.197571589801</v>
      </c>
      <c r="O1301">
        <f t="shared" ca="1" si="251"/>
        <v>19426.197571589801</v>
      </c>
      <c r="P1301">
        <f t="shared" ca="1" si="251"/>
        <v>19426.197571589801</v>
      </c>
      <c r="Q1301">
        <f t="shared" ca="1" si="251"/>
        <v>19426.197571589801</v>
      </c>
      <c r="R1301">
        <f t="shared" ca="1" si="251"/>
        <v>19426.197571589801</v>
      </c>
      <c r="S1301">
        <f t="shared" ca="1" si="251"/>
        <v>19426.197571589801</v>
      </c>
      <c r="T1301">
        <f t="shared" ca="1" si="251"/>
        <v>19426.197571589801</v>
      </c>
      <c r="U1301">
        <f t="shared" ca="1" si="251"/>
        <v>19426.197571589801</v>
      </c>
      <c r="V1301">
        <f t="shared" ca="1" si="251"/>
        <v>19426.197571589801</v>
      </c>
      <c r="W1301">
        <f t="shared" ca="1" si="251"/>
        <v>19426.197571589801</v>
      </c>
    </row>
    <row r="1302" spans="1:23" x14ac:dyDescent="0.25">
      <c r="A1302" t="s">
        <v>241</v>
      </c>
      <c r="B1302" t="s">
        <v>5</v>
      </c>
      <c r="C1302" t="s">
        <v>15</v>
      </c>
      <c r="D1302" t="s">
        <v>16</v>
      </c>
      <c r="E1302" t="s">
        <v>251</v>
      </c>
      <c r="F1302" t="s">
        <v>253</v>
      </c>
      <c r="G1302" t="s">
        <v>88</v>
      </c>
      <c r="K1302" t="s">
        <v>73</v>
      </c>
      <c r="L1302" t="s">
        <v>87</v>
      </c>
      <c r="M1302" cm="1">
        <f t="array" aca="1" ref="M1302" ca="1">INDEX([3]!data,_xlfn.XMATCH(_xlfn.CONCAT(
SUBSTITUTE($A1302,LEFT($A1302,FIND($C1302,$A1302)+LEN($C1302)-1),),
$F1302),
[3]!index),_xlfn.XMATCH($G1302,[3]!header))</f>
        <v>1276.40987974774</v>
      </c>
      <c r="N1302">
        <f t="shared" ca="1" si="251"/>
        <v>1276.40987974774</v>
      </c>
      <c r="O1302">
        <f t="shared" ca="1" si="251"/>
        <v>1276.40987974774</v>
      </c>
      <c r="P1302">
        <f t="shared" ca="1" si="251"/>
        <v>1276.40987974774</v>
      </c>
      <c r="Q1302">
        <f t="shared" ca="1" si="251"/>
        <v>1276.40987974774</v>
      </c>
      <c r="R1302">
        <f t="shared" ca="1" si="251"/>
        <v>1276.40987974774</v>
      </c>
      <c r="S1302">
        <f t="shared" ca="1" si="251"/>
        <v>1276.40987974774</v>
      </c>
      <c r="T1302">
        <f t="shared" ca="1" si="251"/>
        <v>1276.40987974774</v>
      </c>
      <c r="U1302">
        <f t="shared" ca="1" si="251"/>
        <v>1276.40987974774</v>
      </c>
      <c r="V1302">
        <f t="shared" ca="1" si="251"/>
        <v>1276.40987974774</v>
      </c>
      <c r="W1302">
        <f t="shared" ca="1" si="251"/>
        <v>1276.40987974774</v>
      </c>
    </row>
    <row r="1303" spans="1:23" x14ac:dyDescent="0.25">
      <c r="A1303" t="s">
        <v>241</v>
      </c>
      <c r="B1303" t="s">
        <v>5</v>
      </c>
      <c r="C1303" t="s">
        <v>15</v>
      </c>
      <c r="D1303" t="s">
        <v>16</v>
      </c>
      <c r="E1303" t="s">
        <v>251</v>
      </c>
      <c r="F1303" t="s">
        <v>253</v>
      </c>
      <c r="G1303" t="s">
        <v>17</v>
      </c>
      <c r="J1303" t="s">
        <v>31</v>
      </c>
      <c r="K1303" t="s">
        <v>90</v>
      </c>
      <c r="L1303" t="str" cm="1">
        <f t="array" aca="1" ref="L1303" ca="1">INDEX([3]!data_multi,_xlfn.XMATCH(_xlfn.CONCAT(
SUBSTITUTE($A1303,LEFT($A1303,FIND($C1303,$A1303)+LEN($C1303)-1),),
$F1303:$I1303,
SUBSTITUTE($J1303,LEFT($A1303,FIND($C1303,$A1303)+LEN($C1303)-1),)),
[3]!index_multi),_xlfn.XMATCH(L$2,[3]!header_multi))</f>
        <v>GJ</v>
      </c>
      <c r="M1303" cm="1">
        <f t="array" aca="1" ref="M1303" ca="1">INDEX([3]!data_multi,_xlfn.XMATCH(_xlfn.CONCAT(
SUBSTITUTE($A1303,LEFT($A1303,FIND($C1303,$A1303)+LEN($C1303)-1),),
$F1303:$I1303,
SUBSTITUTE($J1303,LEFT($A1303,FIND($C1303,$A1303)+LEN($C1303)-1),)),
[3]!index_multi),_xlfn.XMATCH(M$2,[3]!header_multi))</f>
        <v>1.07411385606874</v>
      </c>
      <c r="N1303">
        <f t="shared" ca="1" si="251"/>
        <v>1.07411385606874</v>
      </c>
      <c r="O1303">
        <f t="shared" ca="1" si="251"/>
        <v>1.07411385606874</v>
      </c>
      <c r="P1303">
        <f t="shared" ca="1" si="251"/>
        <v>1.07411385606874</v>
      </c>
      <c r="Q1303">
        <f t="shared" ca="1" si="251"/>
        <v>1.07411385606874</v>
      </c>
      <c r="R1303">
        <f t="shared" ca="1" si="251"/>
        <v>1.07411385606874</v>
      </c>
      <c r="S1303">
        <f t="shared" ca="1" si="251"/>
        <v>1.07411385606874</v>
      </c>
      <c r="T1303">
        <f t="shared" ca="1" si="251"/>
        <v>1.07411385606874</v>
      </c>
      <c r="U1303">
        <f t="shared" ca="1" si="251"/>
        <v>1.07411385606874</v>
      </c>
      <c r="V1303">
        <f t="shared" ca="1" si="251"/>
        <v>1.07411385606874</v>
      </c>
      <c r="W1303">
        <f t="shared" ca="1" si="251"/>
        <v>1.07411385606874</v>
      </c>
    </row>
    <row r="1304" spans="1:23" x14ac:dyDescent="0.25">
      <c r="A1304" t="s">
        <v>242</v>
      </c>
      <c r="B1304" t="s">
        <v>5</v>
      </c>
      <c r="C1304" t="s">
        <v>15</v>
      </c>
      <c r="D1304" t="s">
        <v>16</v>
      </c>
      <c r="E1304" t="s">
        <v>254</v>
      </c>
      <c r="G1304" t="s">
        <v>20</v>
      </c>
      <c r="K1304" t="s">
        <v>21</v>
      </c>
      <c r="L1304" t="str" cm="1">
        <f t="array" aca="1" ref="L1304" ca="1">INDEX([1]!data,_xlfn.XMATCH(_xlfn.CONCAT(
SUBSTITUTE($A1304,LEFT($A1304,FIND($C1304,$A1304)+LEN($C1304)-1),),
$F1304:$I1304,
SUBSTITUTE($J1304,LEFT($A1304,FIND($C1304,$A1304)+LEN($C1304)-1),)),
[1]!index),_xlfn.XMATCH(L$2,[1]!header))</f>
        <v>GJ</v>
      </c>
    </row>
    <row r="1305" spans="1:23" x14ac:dyDescent="0.25">
      <c r="A1305" t="s">
        <v>242</v>
      </c>
      <c r="B1305" t="s">
        <v>5</v>
      </c>
      <c r="C1305" t="s">
        <v>15</v>
      </c>
      <c r="D1305" t="s">
        <v>16</v>
      </c>
      <c r="E1305" t="s">
        <v>254</v>
      </c>
      <c r="G1305" t="s">
        <v>22</v>
      </c>
      <c r="H1305" t="s">
        <v>71</v>
      </c>
    </row>
    <row r="1306" spans="1:23" x14ac:dyDescent="0.25">
      <c r="A1306" t="s">
        <v>242</v>
      </c>
      <c r="B1306" t="s">
        <v>5</v>
      </c>
      <c r="C1306" t="s">
        <v>15</v>
      </c>
      <c r="D1306" t="s">
        <v>16</v>
      </c>
      <c r="E1306" t="s">
        <v>254</v>
      </c>
      <c r="G1306" t="s">
        <v>72</v>
      </c>
      <c r="K1306" t="s">
        <v>73</v>
      </c>
      <c r="L1306" t="s">
        <v>74</v>
      </c>
      <c r="M1306" cm="1">
        <f t="array" aca="1" ref="M1306" ca="1">INDEX([3]!data,_xlfn.XMATCH(_xlfn.CONCAT(
SUBSTITUTE($A1306,LEFT($A1306,FIND($C1306,$A1306)+LEN($C1306)-1),),
$F1306),
[3]!index),_xlfn.XMATCH($G1306,[3]!header))</f>
        <v>0.5</v>
      </c>
      <c r="N1306">
        <f t="shared" ref="N1306:W1307" ca="1" si="252">M1306</f>
        <v>0.5</v>
      </c>
      <c r="O1306">
        <f t="shared" ca="1" si="252"/>
        <v>0.5</v>
      </c>
      <c r="P1306">
        <f t="shared" ca="1" si="252"/>
        <v>0.5</v>
      </c>
      <c r="Q1306">
        <f t="shared" ca="1" si="252"/>
        <v>0.5</v>
      </c>
      <c r="R1306">
        <f t="shared" ca="1" si="252"/>
        <v>0.5</v>
      </c>
      <c r="S1306">
        <f t="shared" ca="1" si="252"/>
        <v>0.5</v>
      </c>
      <c r="T1306">
        <f t="shared" ca="1" si="252"/>
        <v>0.5</v>
      </c>
      <c r="U1306">
        <f t="shared" ca="1" si="252"/>
        <v>0.5</v>
      </c>
      <c r="V1306">
        <f t="shared" ca="1" si="252"/>
        <v>0.5</v>
      </c>
      <c r="W1306">
        <f t="shared" ca="1" si="252"/>
        <v>0.5</v>
      </c>
    </row>
    <row r="1307" spans="1:23" x14ac:dyDescent="0.25">
      <c r="A1307" t="s">
        <v>242</v>
      </c>
      <c r="B1307" t="s">
        <v>5</v>
      </c>
      <c r="C1307" t="s">
        <v>15</v>
      </c>
      <c r="D1307" t="s">
        <v>16</v>
      </c>
      <c r="E1307" t="s">
        <v>254</v>
      </c>
      <c r="G1307" t="s">
        <v>75</v>
      </c>
      <c r="K1307" t="s">
        <v>73</v>
      </c>
      <c r="M1307" cm="1">
        <f t="array" aca="1" ref="M1307" ca="1">INDEX([3]!data,_xlfn.XMATCH(_xlfn.CONCAT(
SUBSTITUTE($A1307,LEFT($A1307,FIND($C1307,$A1307)+LEN($C1307)-1),),
$F1307),
[3]!index),_xlfn.XMATCH($G1307,[3]!header))</f>
        <v>10</v>
      </c>
      <c r="N1307">
        <f t="shared" ca="1" si="252"/>
        <v>10</v>
      </c>
      <c r="O1307">
        <f t="shared" ca="1" si="252"/>
        <v>10</v>
      </c>
      <c r="P1307">
        <f t="shared" ca="1" si="252"/>
        <v>10</v>
      </c>
      <c r="Q1307">
        <f t="shared" ca="1" si="252"/>
        <v>10</v>
      </c>
      <c r="R1307">
        <f t="shared" ca="1" si="252"/>
        <v>10</v>
      </c>
      <c r="S1307">
        <f t="shared" ca="1" si="252"/>
        <v>10</v>
      </c>
      <c r="T1307">
        <f t="shared" ca="1" si="252"/>
        <v>10</v>
      </c>
      <c r="U1307">
        <f t="shared" ca="1" si="252"/>
        <v>10</v>
      </c>
      <c r="V1307">
        <f t="shared" ca="1" si="252"/>
        <v>10</v>
      </c>
      <c r="W1307">
        <f t="shared" ca="1" si="252"/>
        <v>10</v>
      </c>
    </row>
    <row r="1308" spans="1:23" x14ac:dyDescent="0.25">
      <c r="A1308" t="s">
        <v>242</v>
      </c>
      <c r="B1308" t="s">
        <v>5</v>
      </c>
      <c r="C1308" t="s">
        <v>15</v>
      </c>
      <c r="D1308" t="s">
        <v>16</v>
      </c>
      <c r="E1308" t="s">
        <v>254</v>
      </c>
      <c r="F1308" t="s">
        <v>255</v>
      </c>
      <c r="G1308" t="s">
        <v>6</v>
      </c>
    </row>
    <row r="1309" spans="1:23" x14ac:dyDescent="0.25">
      <c r="A1309" t="s">
        <v>242</v>
      </c>
      <c r="B1309" t="s">
        <v>5</v>
      </c>
      <c r="C1309" t="s">
        <v>15</v>
      </c>
      <c r="D1309" t="s">
        <v>16</v>
      </c>
      <c r="E1309" t="s">
        <v>254</v>
      </c>
      <c r="F1309" t="s">
        <v>255</v>
      </c>
      <c r="G1309" t="s">
        <v>77</v>
      </c>
      <c r="K1309" t="s">
        <v>73</v>
      </c>
      <c r="L1309" t="s">
        <v>78</v>
      </c>
      <c r="M1309" cm="1">
        <f t="array" aca="1" ref="M1309" ca="1">INDEX([3]!data,_xlfn.XMATCH(_xlfn.CONCAT(
SUBSTITUTE($A1309,LEFT($A1309,FIND($C1309,$A1309)+LEN($C1309)-1),),
$F1309),
[3]!index),_xlfn.XMATCH($G1309,[3]!header))</f>
        <v>1930</v>
      </c>
      <c r="N1309">
        <f t="shared" ref="N1309:W1311" ca="1" si="253">M1309</f>
        <v>1930</v>
      </c>
      <c r="O1309">
        <f t="shared" ca="1" si="253"/>
        <v>1930</v>
      </c>
      <c r="P1309">
        <f t="shared" ca="1" si="253"/>
        <v>1930</v>
      </c>
      <c r="Q1309">
        <f t="shared" ca="1" si="253"/>
        <v>1930</v>
      </c>
      <c r="R1309">
        <f t="shared" ca="1" si="253"/>
        <v>1930</v>
      </c>
      <c r="S1309">
        <f t="shared" ca="1" si="253"/>
        <v>1930</v>
      </c>
      <c r="T1309">
        <f t="shared" ca="1" si="253"/>
        <v>1930</v>
      </c>
      <c r="U1309">
        <f t="shared" ca="1" si="253"/>
        <v>1930</v>
      </c>
      <c r="V1309">
        <f t="shared" ca="1" si="253"/>
        <v>1930</v>
      </c>
      <c r="W1309">
        <f t="shared" ca="1" si="253"/>
        <v>1930</v>
      </c>
    </row>
    <row r="1310" spans="1:23" x14ac:dyDescent="0.25">
      <c r="A1310" t="s">
        <v>242</v>
      </c>
      <c r="B1310" t="s">
        <v>5</v>
      </c>
      <c r="C1310" t="s">
        <v>15</v>
      </c>
      <c r="D1310" t="s">
        <v>16</v>
      </c>
      <c r="E1310" t="s">
        <v>254</v>
      </c>
      <c r="F1310" t="s">
        <v>255</v>
      </c>
      <c r="G1310" t="s">
        <v>79</v>
      </c>
      <c r="K1310" t="s">
        <v>73</v>
      </c>
      <c r="L1310" t="s">
        <v>78</v>
      </c>
      <c r="M1310" cm="1">
        <f t="array" aca="1" ref="M1310" ca="1">INDEX([3]!data,_xlfn.XMATCH(_xlfn.CONCAT(
SUBSTITUTE($A1310,LEFT($A1310,FIND($C1310,$A1310)+LEN($C1310)-1),),
$F1310),
[3]!index),_xlfn.XMATCH($G1310,[3]!header))</f>
        <v>2101</v>
      </c>
      <c r="N1310">
        <f t="shared" ca="1" si="253"/>
        <v>2101</v>
      </c>
      <c r="O1310">
        <f t="shared" ca="1" si="253"/>
        <v>2101</v>
      </c>
      <c r="P1310">
        <f t="shared" ca="1" si="253"/>
        <v>2101</v>
      </c>
      <c r="Q1310">
        <f t="shared" ca="1" si="253"/>
        <v>2101</v>
      </c>
      <c r="R1310">
        <f t="shared" ca="1" si="253"/>
        <v>2101</v>
      </c>
      <c r="S1310">
        <f t="shared" ca="1" si="253"/>
        <v>2101</v>
      </c>
      <c r="T1310">
        <f t="shared" ca="1" si="253"/>
        <v>2101</v>
      </c>
      <c r="U1310">
        <f t="shared" ca="1" si="253"/>
        <v>2101</v>
      </c>
      <c r="V1310">
        <f t="shared" ca="1" si="253"/>
        <v>2101</v>
      </c>
      <c r="W1310">
        <f t="shared" ca="1" si="253"/>
        <v>2101</v>
      </c>
    </row>
    <row r="1311" spans="1:23" x14ac:dyDescent="0.25">
      <c r="A1311" t="s">
        <v>242</v>
      </c>
      <c r="B1311" t="s">
        <v>5</v>
      </c>
      <c r="C1311" t="s">
        <v>15</v>
      </c>
      <c r="D1311" t="s">
        <v>16</v>
      </c>
      <c r="E1311" t="s">
        <v>254</v>
      </c>
      <c r="F1311" t="s">
        <v>255</v>
      </c>
      <c r="G1311" t="s">
        <v>80</v>
      </c>
      <c r="K1311" t="s">
        <v>73</v>
      </c>
      <c r="L1311" t="s">
        <v>81</v>
      </c>
      <c r="M1311" cm="1">
        <f t="array" aca="1" ref="M1311" ca="1">INDEX([3]!data,_xlfn.XMATCH(_xlfn.CONCAT(
SUBSTITUTE($A1311,LEFT($A1311,FIND($C1311,$A1311)+LEN($C1311)-1),),
$F1311),
[3]!index),_xlfn.XMATCH($G1311,[3]!header))</f>
        <v>25</v>
      </c>
      <c r="N1311">
        <f t="shared" ca="1" si="253"/>
        <v>25</v>
      </c>
      <c r="O1311">
        <f t="shared" ca="1" si="253"/>
        <v>25</v>
      </c>
      <c r="P1311">
        <f t="shared" ca="1" si="253"/>
        <v>25</v>
      </c>
      <c r="Q1311">
        <f t="shared" ca="1" si="253"/>
        <v>25</v>
      </c>
      <c r="R1311">
        <f t="shared" ca="1" si="253"/>
        <v>25</v>
      </c>
      <c r="S1311">
        <f t="shared" ca="1" si="253"/>
        <v>25</v>
      </c>
      <c r="T1311">
        <f t="shared" ca="1" si="253"/>
        <v>25</v>
      </c>
      <c r="U1311">
        <f t="shared" ca="1" si="253"/>
        <v>25</v>
      </c>
      <c r="V1311">
        <f t="shared" ca="1" si="253"/>
        <v>25</v>
      </c>
      <c r="W1311">
        <f t="shared" ca="1" si="253"/>
        <v>25</v>
      </c>
    </row>
    <row r="1312" spans="1:23" x14ac:dyDescent="0.25">
      <c r="A1312" t="s">
        <v>242</v>
      </c>
      <c r="B1312" t="s">
        <v>5</v>
      </c>
      <c r="C1312" t="s">
        <v>15</v>
      </c>
      <c r="D1312" t="s">
        <v>16</v>
      </c>
      <c r="E1312" t="s">
        <v>254</v>
      </c>
      <c r="F1312" t="s">
        <v>255</v>
      </c>
      <c r="G1312" t="s">
        <v>82</v>
      </c>
      <c r="K1312" t="s">
        <v>83</v>
      </c>
      <c r="L1312" t="s">
        <v>74</v>
      </c>
      <c r="M1312" cm="1">
        <f t="array" aca="1" ref="M1312" ca="1">INDEX([3]!data,_xlfn.XMATCH(_xlfn.CONCAT(
SUBSTITUTE($A1312,LEFT($A1312,FIND($C1312,$A1312)+LEN($C1312)-1),),
$F1312),
[3]!index),_xlfn.XMATCH(_xlfn.CONCAT($C1312,$G1312),[3]!header))</f>
        <v>0.4</v>
      </c>
    </row>
    <row r="1313" spans="1:23" x14ac:dyDescent="0.25">
      <c r="A1313" t="s">
        <v>242</v>
      </c>
      <c r="B1313" t="s">
        <v>5</v>
      </c>
      <c r="C1313" t="s">
        <v>15</v>
      </c>
      <c r="D1313" t="s">
        <v>16</v>
      </c>
      <c r="E1313" t="s">
        <v>254</v>
      </c>
      <c r="F1313" t="s">
        <v>255</v>
      </c>
      <c r="G1313" t="s">
        <v>84</v>
      </c>
      <c r="K1313" t="s">
        <v>73</v>
      </c>
      <c r="L1313" t="s">
        <v>85</v>
      </c>
      <c r="M1313" cm="1">
        <f t="array" aca="1" ref="M1313" ca="1">INDEX([3]!data,_xlfn.XMATCH(_xlfn.CONCAT(
SUBSTITUTE($A1313,LEFT($A1313,FIND($C1313,$A1313)+LEN($C1313)-1),),
$F1313),
[3]!index),_xlfn.XMATCH($G1313,[3]!header))</f>
        <v>4703.2790400000004</v>
      </c>
      <c r="N1313">
        <f t="shared" ref="N1313:W1316" ca="1" si="254">M1313</f>
        <v>4703.2790400000004</v>
      </c>
      <c r="O1313">
        <f t="shared" ca="1" si="254"/>
        <v>4703.2790400000004</v>
      </c>
      <c r="P1313">
        <f t="shared" ca="1" si="254"/>
        <v>4703.2790400000004</v>
      </c>
      <c r="Q1313">
        <f t="shared" ca="1" si="254"/>
        <v>4703.2790400000004</v>
      </c>
      <c r="R1313">
        <f t="shared" ca="1" si="254"/>
        <v>4703.2790400000004</v>
      </c>
      <c r="S1313">
        <f t="shared" ca="1" si="254"/>
        <v>4703.2790400000004</v>
      </c>
      <c r="T1313">
        <f t="shared" ca="1" si="254"/>
        <v>4703.2790400000004</v>
      </c>
      <c r="U1313">
        <f t="shared" ca="1" si="254"/>
        <v>4703.2790400000004</v>
      </c>
      <c r="V1313">
        <f t="shared" ca="1" si="254"/>
        <v>4703.2790400000004</v>
      </c>
      <c r="W1313">
        <f t="shared" ca="1" si="254"/>
        <v>4703.2790400000004</v>
      </c>
    </row>
    <row r="1314" spans="1:23" x14ac:dyDescent="0.25">
      <c r="A1314" t="s">
        <v>242</v>
      </c>
      <c r="B1314" t="s">
        <v>5</v>
      </c>
      <c r="C1314" t="s">
        <v>15</v>
      </c>
      <c r="D1314" t="s">
        <v>16</v>
      </c>
      <c r="E1314" t="s">
        <v>254</v>
      </c>
      <c r="F1314" t="s">
        <v>255</v>
      </c>
      <c r="G1314" t="s">
        <v>86</v>
      </c>
      <c r="K1314" t="s">
        <v>73</v>
      </c>
      <c r="L1314" t="s">
        <v>87</v>
      </c>
      <c r="M1314" cm="1">
        <f t="array" aca="1" ref="M1314" ca="1">INDEX([3]!data,_xlfn.XMATCH(_xlfn.CONCAT(
SUBSTITUTE($A1314,LEFT($A1314,FIND($C1314,$A1314)+LEN($C1314)-1),),
$F1314),
[3]!index),_xlfn.XMATCH($G1314,[3]!header))</f>
        <v>30922.515792084901</v>
      </c>
      <c r="N1314">
        <f t="shared" ca="1" si="254"/>
        <v>30922.515792084901</v>
      </c>
      <c r="O1314">
        <f t="shared" ca="1" si="254"/>
        <v>30922.515792084901</v>
      </c>
      <c r="P1314">
        <f t="shared" ca="1" si="254"/>
        <v>30922.515792084901</v>
      </c>
      <c r="Q1314">
        <f t="shared" ca="1" si="254"/>
        <v>30922.515792084901</v>
      </c>
      <c r="R1314">
        <f t="shared" ca="1" si="254"/>
        <v>30922.515792084901</v>
      </c>
      <c r="S1314">
        <f t="shared" ca="1" si="254"/>
        <v>30922.515792084901</v>
      </c>
      <c r="T1314">
        <f t="shared" ca="1" si="254"/>
        <v>30922.515792084901</v>
      </c>
      <c r="U1314">
        <f t="shared" ca="1" si="254"/>
        <v>30922.515792084901</v>
      </c>
      <c r="V1314">
        <f t="shared" ca="1" si="254"/>
        <v>30922.515792084901</v>
      </c>
      <c r="W1314">
        <f t="shared" ca="1" si="254"/>
        <v>30922.515792084901</v>
      </c>
    </row>
    <row r="1315" spans="1:23" x14ac:dyDescent="0.25">
      <c r="A1315" t="s">
        <v>242</v>
      </c>
      <c r="B1315" t="s">
        <v>5</v>
      </c>
      <c r="C1315" t="s">
        <v>15</v>
      </c>
      <c r="D1315" t="s">
        <v>16</v>
      </c>
      <c r="E1315" t="s">
        <v>254</v>
      </c>
      <c r="F1315" t="s">
        <v>255</v>
      </c>
      <c r="G1315" t="s">
        <v>88</v>
      </c>
      <c r="K1315" t="s">
        <v>73</v>
      </c>
      <c r="L1315" t="s">
        <v>87</v>
      </c>
      <c r="M1315" cm="1">
        <f t="array" aca="1" ref="M1315" ca="1">INDEX([3]!data,_xlfn.XMATCH(_xlfn.CONCAT(
SUBSTITUTE($A1315,LEFT($A1315,FIND($C1315,$A1315)+LEN($C1315)-1),),
$F1315),
[3]!index),_xlfn.XMATCH($G1315,[3]!header))</f>
        <v>1336.6880737695101</v>
      </c>
      <c r="N1315">
        <f t="shared" ca="1" si="254"/>
        <v>1336.6880737695101</v>
      </c>
      <c r="O1315">
        <f t="shared" ca="1" si="254"/>
        <v>1336.6880737695101</v>
      </c>
      <c r="P1315">
        <f t="shared" ca="1" si="254"/>
        <v>1336.6880737695101</v>
      </c>
      <c r="Q1315">
        <f t="shared" ca="1" si="254"/>
        <v>1336.6880737695101</v>
      </c>
      <c r="R1315">
        <f t="shared" ca="1" si="254"/>
        <v>1336.6880737695101</v>
      </c>
      <c r="S1315">
        <f t="shared" ca="1" si="254"/>
        <v>1336.6880737695101</v>
      </c>
      <c r="T1315">
        <f t="shared" ca="1" si="254"/>
        <v>1336.6880737695101</v>
      </c>
      <c r="U1315">
        <f t="shared" ca="1" si="254"/>
        <v>1336.6880737695101</v>
      </c>
      <c r="V1315">
        <f t="shared" ca="1" si="254"/>
        <v>1336.6880737695101</v>
      </c>
      <c r="W1315">
        <f t="shared" ca="1" si="254"/>
        <v>1336.6880737695101</v>
      </c>
    </row>
    <row r="1316" spans="1:23" x14ac:dyDescent="0.25">
      <c r="A1316" t="s">
        <v>242</v>
      </c>
      <c r="B1316" t="s">
        <v>5</v>
      </c>
      <c r="C1316" t="s">
        <v>15</v>
      </c>
      <c r="D1316" t="s">
        <v>16</v>
      </c>
      <c r="E1316" t="s">
        <v>254</v>
      </c>
      <c r="F1316" t="s">
        <v>255</v>
      </c>
      <c r="G1316" t="s">
        <v>17</v>
      </c>
      <c r="J1316" t="s">
        <v>31</v>
      </c>
      <c r="K1316" t="s">
        <v>90</v>
      </c>
      <c r="L1316" t="str" cm="1">
        <f t="array" aca="1" ref="L1316" ca="1">INDEX([3]!data_multi,_xlfn.XMATCH(_xlfn.CONCAT(
SUBSTITUTE($A1316,LEFT($A1316,FIND($C1316,$A1316)+LEN($C1316)-1),),
$F1316:$I1316,
SUBSTITUTE($J1316,LEFT($A1316,FIND($C1316,$A1316)+LEN($C1316)-1),)),
[3]!index_multi),_xlfn.XMATCH(L$2,[3]!header_multi))</f>
        <v>GJ</v>
      </c>
      <c r="M1316" cm="1">
        <f t="array" aca="1" ref="M1316" ca="1">INDEX([3]!data_multi,_xlfn.XMATCH(_xlfn.CONCAT(
SUBSTITUTE($A1316,LEFT($A1316,FIND($C1316,$A1316)+LEN($C1316)-1),),
$F1316:$I1316,
SUBSTITUTE($J1316,LEFT($A1316,FIND($C1316,$A1316)+LEN($C1316)-1),)),
[3]!index_multi),_xlfn.XMATCH(M$2,[3]!header_multi))</f>
        <v>1.07411385606874</v>
      </c>
      <c r="N1316">
        <f t="shared" ca="1" si="254"/>
        <v>1.07411385606874</v>
      </c>
      <c r="O1316">
        <f t="shared" ca="1" si="254"/>
        <v>1.07411385606874</v>
      </c>
      <c r="P1316">
        <f t="shared" ca="1" si="254"/>
        <v>1.07411385606874</v>
      </c>
      <c r="Q1316">
        <f t="shared" ca="1" si="254"/>
        <v>1.07411385606874</v>
      </c>
      <c r="R1316">
        <f t="shared" ca="1" si="254"/>
        <v>1.07411385606874</v>
      </c>
      <c r="S1316">
        <f t="shared" ca="1" si="254"/>
        <v>1.07411385606874</v>
      </c>
      <c r="T1316">
        <f t="shared" ca="1" si="254"/>
        <v>1.07411385606874</v>
      </c>
      <c r="U1316">
        <f t="shared" ca="1" si="254"/>
        <v>1.07411385606874</v>
      </c>
      <c r="V1316">
        <f t="shared" ca="1" si="254"/>
        <v>1.07411385606874</v>
      </c>
      <c r="W1316">
        <f t="shared" ca="1" si="254"/>
        <v>1.07411385606874</v>
      </c>
    </row>
    <row r="1317" spans="1:23" x14ac:dyDescent="0.25">
      <c r="A1317" t="s">
        <v>242</v>
      </c>
      <c r="B1317" t="s">
        <v>5</v>
      </c>
      <c r="C1317" t="s">
        <v>15</v>
      </c>
      <c r="D1317" t="s">
        <v>16</v>
      </c>
      <c r="E1317" t="s">
        <v>254</v>
      </c>
      <c r="F1317" t="s">
        <v>256</v>
      </c>
      <c r="G1317" t="s">
        <v>6</v>
      </c>
    </row>
    <row r="1318" spans="1:23" x14ac:dyDescent="0.25">
      <c r="A1318" t="s">
        <v>242</v>
      </c>
      <c r="B1318" t="s">
        <v>5</v>
      </c>
      <c r="C1318" t="s">
        <v>15</v>
      </c>
      <c r="D1318" t="s">
        <v>16</v>
      </c>
      <c r="E1318" t="s">
        <v>254</v>
      </c>
      <c r="F1318" t="s">
        <v>256</v>
      </c>
      <c r="G1318" t="s">
        <v>77</v>
      </c>
      <c r="K1318" t="s">
        <v>73</v>
      </c>
      <c r="L1318" t="s">
        <v>78</v>
      </c>
      <c r="M1318" cm="1">
        <f t="array" aca="1" ref="M1318" ca="1">INDEX([3]!data,_xlfn.XMATCH(_xlfn.CONCAT(
SUBSTITUTE($A1318,LEFT($A1318,FIND($C1318,$A1318)+LEN($C1318)-1),),
$F1318),
[3]!index),_xlfn.XMATCH($G1318,[3]!header))</f>
        <v>1977</v>
      </c>
      <c r="N1318">
        <f t="shared" ref="N1318:W1320" ca="1" si="255">M1318</f>
        <v>1977</v>
      </c>
      <c r="O1318">
        <f t="shared" ca="1" si="255"/>
        <v>1977</v>
      </c>
      <c r="P1318">
        <f t="shared" ca="1" si="255"/>
        <v>1977</v>
      </c>
      <c r="Q1318">
        <f t="shared" ca="1" si="255"/>
        <v>1977</v>
      </c>
      <c r="R1318">
        <f t="shared" ca="1" si="255"/>
        <v>1977</v>
      </c>
      <c r="S1318">
        <f t="shared" ca="1" si="255"/>
        <v>1977</v>
      </c>
      <c r="T1318">
        <f t="shared" ca="1" si="255"/>
        <v>1977</v>
      </c>
      <c r="U1318">
        <f t="shared" ca="1" si="255"/>
        <v>1977</v>
      </c>
      <c r="V1318">
        <f t="shared" ca="1" si="255"/>
        <v>1977</v>
      </c>
      <c r="W1318">
        <f t="shared" ca="1" si="255"/>
        <v>1977</v>
      </c>
    </row>
    <row r="1319" spans="1:23" x14ac:dyDescent="0.25">
      <c r="A1319" t="s">
        <v>242</v>
      </c>
      <c r="B1319" t="s">
        <v>5</v>
      </c>
      <c r="C1319" t="s">
        <v>15</v>
      </c>
      <c r="D1319" t="s">
        <v>16</v>
      </c>
      <c r="E1319" t="s">
        <v>254</v>
      </c>
      <c r="F1319" t="s">
        <v>256</v>
      </c>
      <c r="G1319" t="s">
        <v>79</v>
      </c>
      <c r="K1319" t="s">
        <v>73</v>
      </c>
      <c r="L1319" t="s">
        <v>78</v>
      </c>
      <c r="M1319" cm="1">
        <f t="array" aca="1" ref="M1319" ca="1">INDEX([3]!data,_xlfn.XMATCH(_xlfn.CONCAT(
SUBSTITUTE($A1319,LEFT($A1319,FIND($C1319,$A1319)+LEN($C1319)-1),),
$F1319),
[3]!index),_xlfn.XMATCH($G1319,[3]!header))</f>
        <v>2101</v>
      </c>
      <c r="N1319">
        <f t="shared" ca="1" si="255"/>
        <v>2101</v>
      </c>
      <c r="O1319">
        <f t="shared" ca="1" si="255"/>
        <v>2101</v>
      </c>
      <c r="P1319">
        <f t="shared" ca="1" si="255"/>
        <v>2101</v>
      </c>
      <c r="Q1319">
        <f t="shared" ca="1" si="255"/>
        <v>2101</v>
      </c>
      <c r="R1319">
        <f t="shared" ca="1" si="255"/>
        <v>2101</v>
      </c>
      <c r="S1319">
        <f t="shared" ca="1" si="255"/>
        <v>2101</v>
      </c>
      <c r="T1319">
        <f t="shared" ca="1" si="255"/>
        <v>2101</v>
      </c>
      <c r="U1319">
        <f t="shared" ca="1" si="255"/>
        <v>2101</v>
      </c>
      <c r="V1319">
        <f t="shared" ca="1" si="255"/>
        <v>2101</v>
      </c>
      <c r="W1319">
        <f t="shared" ca="1" si="255"/>
        <v>2101</v>
      </c>
    </row>
    <row r="1320" spans="1:23" x14ac:dyDescent="0.25">
      <c r="A1320" t="s">
        <v>242</v>
      </c>
      <c r="B1320" t="s">
        <v>5</v>
      </c>
      <c r="C1320" t="s">
        <v>15</v>
      </c>
      <c r="D1320" t="s">
        <v>16</v>
      </c>
      <c r="E1320" t="s">
        <v>254</v>
      </c>
      <c r="F1320" t="s">
        <v>256</v>
      </c>
      <c r="G1320" t="s">
        <v>80</v>
      </c>
      <c r="K1320" t="s">
        <v>73</v>
      </c>
      <c r="L1320" t="s">
        <v>81</v>
      </c>
      <c r="M1320" cm="1">
        <f t="array" aca="1" ref="M1320" ca="1">INDEX([3]!data,_xlfn.XMATCH(_xlfn.CONCAT(
SUBSTITUTE($A1320,LEFT($A1320,FIND($C1320,$A1320)+LEN($C1320)-1),),
$F1320),
[3]!index),_xlfn.XMATCH($G1320,[3]!header))</f>
        <v>25</v>
      </c>
      <c r="N1320">
        <f t="shared" ca="1" si="255"/>
        <v>25</v>
      </c>
      <c r="O1320">
        <f t="shared" ca="1" si="255"/>
        <v>25</v>
      </c>
      <c r="P1320">
        <f t="shared" ca="1" si="255"/>
        <v>25</v>
      </c>
      <c r="Q1320">
        <f t="shared" ca="1" si="255"/>
        <v>25</v>
      </c>
      <c r="R1320">
        <f t="shared" ca="1" si="255"/>
        <v>25</v>
      </c>
      <c r="S1320">
        <f t="shared" ca="1" si="255"/>
        <v>25</v>
      </c>
      <c r="T1320">
        <f t="shared" ca="1" si="255"/>
        <v>25</v>
      </c>
      <c r="U1320">
        <f t="shared" ca="1" si="255"/>
        <v>25</v>
      </c>
      <c r="V1320">
        <f t="shared" ca="1" si="255"/>
        <v>25</v>
      </c>
      <c r="W1320">
        <f t="shared" ca="1" si="255"/>
        <v>25</v>
      </c>
    </row>
    <row r="1321" spans="1:23" x14ac:dyDescent="0.25">
      <c r="A1321" t="s">
        <v>242</v>
      </c>
      <c r="B1321" t="s">
        <v>5</v>
      </c>
      <c r="C1321" t="s">
        <v>15</v>
      </c>
      <c r="D1321" t="s">
        <v>16</v>
      </c>
      <c r="E1321" t="s">
        <v>254</v>
      </c>
      <c r="F1321" t="s">
        <v>256</v>
      </c>
      <c r="G1321" t="s">
        <v>82</v>
      </c>
      <c r="K1321" t="s">
        <v>83</v>
      </c>
      <c r="L1321" t="s">
        <v>74</v>
      </c>
      <c r="M1321" cm="1">
        <f t="array" aca="1" ref="M1321" ca="1">INDEX([3]!data,_xlfn.XMATCH(_xlfn.CONCAT(
SUBSTITUTE($A1321,LEFT($A1321,FIND($C1321,$A1321)+LEN($C1321)-1),),
$F1321),
[3]!index),_xlfn.XMATCH(_xlfn.CONCAT($C1321,$G1321),[3]!header))</f>
        <v>0.6</v>
      </c>
    </row>
    <row r="1322" spans="1:23" x14ac:dyDescent="0.25">
      <c r="A1322" t="s">
        <v>242</v>
      </c>
      <c r="B1322" t="s">
        <v>5</v>
      </c>
      <c r="C1322" t="s">
        <v>15</v>
      </c>
      <c r="D1322" t="s">
        <v>16</v>
      </c>
      <c r="E1322" t="s">
        <v>254</v>
      </c>
      <c r="F1322" t="s">
        <v>256</v>
      </c>
      <c r="G1322" t="s">
        <v>84</v>
      </c>
      <c r="K1322" t="s">
        <v>73</v>
      </c>
      <c r="L1322" t="s">
        <v>85</v>
      </c>
      <c r="M1322" cm="1">
        <f t="array" aca="1" ref="M1322" ca="1">INDEX([3]!data,_xlfn.XMATCH(_xlfn.CONCAT(
SUBSTITUTE($A1322,LEFT($A1322,FIND($C1322,$A1322)+LEN($C1322)-1),),
$F1322),
[3]!index),_xlfn.XMATCH($G1322,[3]!header))</f>
        <v>4703.2790400000004</v>
      </c>
      <c r="N1322">
        <f t="shared" ref="N1322:W1325" ca="1" si="256">M1322</f>
        <v>4703.2790400000004</v>
      </c>
      <c r="O1322">
        <f t="shared" ca="1" si="256"/>
        <v>4703.2790400000004</v>
      </c>
      <c r="P1322">
        <f t="shared" ca="1" si="256"/>
        <v>4703.2790400000004</v>
      </c>
      <c r="Q1322">
        <f t="shared" ca="1" si="256"/>
        <v>4703.2790400000004</v>
      </c>
      <c r="R1322">
        <f t="shared" ca="1" si="256"/>
        <v>4703.2790400000004</v>
      </c>
      <c r="S1322">
        <f t="shared" ca="1" si="256"/>
        <v>4703.2790400000004</v>
      </c>
      <c r="T1322">
        <f t="shared" ca="1" si="256"/>
        <v>4703.2790400000004</v>
      </c>
      <c r="U1322">
        <f t="shared" ca="1" si="256"/>
        <v>4703.2790400000004</v>
      </c>
      <c r="V1322">
        <f t="shared" ca="1" si="256"/>
        <v>4703.2790400000004</v>
      </c>
      <c r="W1322">
        <f t="shared" ca="1" si="256"/>
        <v>4703.2790400000004</v>
      </c>
    </row>
    <row r="1323" spans="1:23" x14ac:dyDescent="0.25">
      <c r="A1323" t="s">
        <v>242</v>
      </c>
      <c r="B1323" t="s">
        <v>5</v>
      </c>
      <c r="C1323" t="s">
        <v>15</v>
      </c>
      <c r="D1323" t="s">
        <v>16</v>
      </c>
      <c r="E1323" t="s">
        <v>254</v>
      </c>
      <c r="F1323" t="s">
        <v>256</v>
      </c>
      <c r="G1323" t="s">
        <v>86</v>
      </c>
      <c r="K1323" t="s">
        <v>73</v>
      </c>
      <c r="L1323" t="s">
        <v>87</v>
      </c>
      <c r="M1323" cm="1">
        <f t="array" aca="1" ref="M1323" ca="1">INDEX([3]!data,_xlfn.XMATCH(_xlfn.CONCAT(
SUBSTITUTE($A1323,LEFT($A1323,FIND($C1323,$A1323)+LEN($C1323)-1),),
$F1323),
[3]!index),_xlfn.XMATCH($G1323,[3]!header))</f>
        <v>33747.196764212596</v>
      </c>
      <c r="N1323">
        <f t="shared" ca="1" si="256"/>
        <v>33747.196764212596</v>
      </c>
      <c r="O1323">
        <f t="shared" ca="1" si="256"/>
        <v>33747.196764212596</v>
      </c>
      <c r="P1323">
        <f t="shared" ca="1" si="256"/>
        <v>33747.196764212596</v>
      </c>
      <c r="Q1323">
        <f t="shared" ca="1" si="256"/>
        <v>33747.196764212596</v>
      </c>
      <c r="R1323">
        <f t="shared" ca="1" si="256"/>
        <v>33747.196764212596</v>
      </c>
      <c r="S1323">
        <f t="shared" ca="1" si="256"/>
        <v>33747.196764212596</v>
      </c>
      <c r="T1323">
        <f t="shared" ca="1" si="256"/>
        <v>33747.196764212596</v>
      </c>
      <c r="U1323">
        <f t="shared" ca="1" si="256"/>
        <v>33747.196764212596</v>
      </c>
      <c r="V1323">
        <f t="shared" ca="1" si="256"/>
        <v>33747.196764212596</v>
      </c>
      <c r="W1323">
        <f t="shared" ca="1" si="256"/>
        <v>33747.196764212596</v>
      </c>
    </row>
    <row r="1324" spans="1:23" x14ac:dyDescent="0.25">
      <c r="A1324" t="s">
        <v>242</v>
      </c>
      <c r="B1324" t="s">
        <v>5</v>
      </c>
      <c r="C1324" t="s">
        <v>15</v>
      </c>
      <c r="D1324" t="s">
        <v>16</v>
      </c>
      <c r="E1324" t="s">
        <v>254</v>
      </c>
      <c r="F1324" t="s">
        <v>256</v>
      </c>
      <c r="G1324" t="s">
        <v>88</v>
      </c>
      <c r="K1324" t="s">
        <v>73</v>
      </c>
      <c r="L1324" t="s">
        <v>87</v>
      </c>
      <c r="M1324" cm="1">
        <f t="array" aca="1" ref="M1324" ca="1">INDEX([3]!data,_xlfn.XMATCH(_xlfn.CONCAT(
SUBSTITUTE($A1324,LEFT($A1324,FIND($C1324,$A1324)+LEN($C1324)-1),),
$F1324),
[3]!index),_xlfn.XMATCH($G1324,[3]!header))</f>
        <v>1336.6880737695101</v>
      </c>
      <c r="N1324">
        <f t="shared" ca="1" si="256"/>
        <v>1336.6880737695101</v>
      </c>
      <c r="O1324">
        <f t="shared" ca="1" si="256"/>
        <v>1336.6880737695101</v>
      </c>
      <c r="P1324">
        <f t="shared" ca="1" si="256"/>
        <v>1336.6880737695101</v>
      </c>
      <c r="Q1324">
        <f t="shared" ca="1" si="256"/>
        <v>1336.6880737695101</v>
      </c>
      <c r="R1324">
        <f t="shared" ca="1" si="256"/>
        <v>1336.6880737695101</v>
      </c>
      <c r="S1324">
        <f t="shared" ca="1" si="256"/>
        <v>1336.6880737695101</v>
      </c>
      <c r="T1324">
        <f t="shared" ca="1" si="256"/>
        <v>1336.6880737695101</v>
      </c>
      <c r="U1324">
        <f t="shared" ca="1" si="256"/>
        <v>1336.6880737695101</v>
      </c>
      <c r="V1324">
        <f t="shared" ca="1" si="256"/>
        <v>1336.6880737695101</v>
      </c>
      <c r="W1324">
        <f t="shared" ca="1" si="256"/>
        <v>1336.6880737695101</v>
      </c>
    </row>
    <row r="1325" spans="1:23" x14ac:dyDescent="0.25">
      <c r="A1325" t="s">
        <v>242</v>
      </c>
      <c r="B1325" t="s">
        <v>5</v>
      </c>
      <c r="C1325" t="s">
        <v>15</v>
      </c>
      <c r="D1325" t="s">
        <v>16</v>
      </c>
      <c r="E1325" t="s">
        <v>254</v>
      </c>
      <c r="F1325" t="s">
        <v>256</v>
      </c>
      <c r="G1325" t="s">
        <v>17</v>
      </c>
      <c r="J1325" t="s">
        <v>31</v>
      </c>
      <c r="K1325" t="s">
        <v>90</v>
      </c>
      <c r="L1325" t="str" cm="1">
        <f t="array" aca="1" ref="L1325" ca="1">INDEX([3]!data_multi,_xlfn.XMATCH(_xlfn.CONCAT(
SUBSTITUTE($A1325,LEFT($A1325,FIND($C1325,$A1325)+LEN($C1325)-1),),
$F1325:$I1325,
SUBSTITUTE($J1325,LEFT($A1325,FIND($C1325,$A1325)+LEN($C1325)-1),)),
[3]!index_multi),_xlfn.XMATCH(L$2,[3]!header_multi))</f>
        <v>GJ</v>
      </c>
      <c r="M1325" cm="1">
        <f t="array" aca="1" ref="M1325" ca="1">INDEX([3]!data_multi,_xlfn.XMATCH(_xlfn.CONCAT(
SUBSTITUTE($A1325,LEFT($A1325,FIND($C1325,$A1325)+LEN($C1325)-1),),
$F1325:$I1325,
SUBSTITUTE($J1325,LEFT($A1325,FIND($C1325,$A1325)+LEN($C1325)-1),)),
[3]!index_multi),_xlfn.XMATCH(M$2,[3]!header_multi))</f>
        <v>1.0696102340307201</v>
      </c>
      <c r="N1325">
        <f t="shared" ca="1" si="256"/>
        <v>1.0696102340307201</v>
      </c>
      <c r="O1325">
        <f t="shared" ca="1" si="256"/>
        <v>1.0696102340307201</v>
      </c>
      <c r="P1325">
        <f t="shared" ca="1" si="256"/>
        <v>1.0696102340307201</v>
      </c>
      <c r="Q1325">
        <f t="shared" ca="1" si="256"/>
        <v>1.0696102340307201</v>
      </c>
      <c r="R1325">
        <f t="shared" ca="1" si="256"/>
        <v>1.0696102340307201</v>
      </c>
      <c r="S1325">
        <f t="shared" ca="1" si="256"/>
        <v>1.0696102340307201</v>
      </c>
      <c r="T1325">
        <f t="shared" ca="1" si="256"/>
        <v>1.0696102340307201</v>
      </c>
      <c r="U1325">
        <f t="shared" ca="1" si="256"/>
        <v>1.0696102340307201</v>
      </c>
      <c r="V1325">
        <f t="shared" ca="1" si="256"/>
        <v>1.0696102340307201</v>
      </c>
      <c r="W1325">
        <f t="shared" ca="1" si="256"/>
        <v>1.0696102340307201</v>
      </c>
    </row>
    <row r="1326" spans="1:23" x14ac:dyDescent="0.25">
      <c r="A1326" t="s">
        <v>243</v>
      </c>
      <c r="B1326" t="s">
        <v>5</v>
      </c>
      <c r="C1326" t="s">
        <v>15</v>
      </c>
      <c r="D1326" t="s">
        <v>16</v>
      </c>
      <c r="E1326" t="s">
        <v>257</v>
      </c>
      <c r="G1326" t="s">
        <v>20</v>
      </c>
      <c r="K1326" t="s">
        <v>21</v>
      </c>
      <c r="L1326" t="str" cm="1">
        <f t="array" aca="1" ref="L1326" ca="1">INDEX([1]!data,_xlfn.XMATCH(_xlfn.CONCAT(
SUBSTITUTE($A1326,LEFT($A1326,FIND($C1326,$A1326)+LEN($C1326)-1),),
$F1326:$I1326,
SUBSTITUTE($J1326,LEFT($A1326,FIND($C1326,$A1326)+LEN($C1326)-1),)),
[1]!index),_xlfn.XMATCH(L$2,[1]!header))</f>
        <v>GJ</v>
      </c>
    </row>
    <row r="1327" spans="1:23" x14ac:dyDescent="0.25">
      <c r="A1327" t="s">
        <v>243</v>
      </c>
      <c r="B1327" t="s">
        <v>5</v>
      </c>
      <c r="C1327" t="s">
        <v>15</v>
      </c>
      <c r="D1327" t="s">
        <v>16</v>
      </c>
      <c r="E1327" t="s">
        <v>257</v>
      </c>
      <c r="G1327" t="s">
        <v>22</v>
      </c>
      <c r="H1327" t="s">
        <v>71</v>
      </c>
    </row>
    <row r="1328" spans="1:23" x14ac:dyDescent="0.25">
      <c r="A1328" t="s">
        <v>243</v>
      </c>
      <c r="B1328" t="s">
        <v>5</v>
      </c>
      <c r="C1328" t="s">
        <v>15</v>
      </c>
      <c r="D1328" t="s">
        <v>16</v>
      </c>
      <c r="E1328" t="s">
        <v>257</v>
      </c>
      <c r="G1328" t="s">
        <v>72</v>
      </c>
      <c r="K1328" t="s">
        <v>73</v>
      </c>
      <c r="L1328" t="s">
        <v>74</v>
      </c>
      <c r="M1328" cm="1">
        <f t="array" aca="1" ref="M1328" ca="1">INDEX([3]!data,_xlfn.XMATCH(_xlfn.CONCAT(
SUBSTITUTE($A1328,LEFT($A1328,FIND($C1328,$A1328)+LEN($C1328)-1),),
$F1328),
[3]!index),_xlfn.XMATCH($G1328,[3]!header))</f>
        <v>0.5</v>
      </c>
      <c r="N1328">
        <f t="shared" ref="N1328:W1329" ca="1" si="257">M1328</f>
        <v>0.5</v>
      </c>
      <c r="O1328">
        <f t="shared" ca="1" si="257"/>
        <v>0.5</v>
      </c>
      <c r="P1328">
        <f t="shared" ca="1" si="257"/>
        <v>0.5</v>
      </c>
      <c r="Q1328">
        <f t="shared" ca="1" si="257"/>
        <v>0.5</v>
      </c>
      <c r="R1328">
        <f t="shared" ca="1" si="257"/>
        <v>0.5</v>
      </c>
      <c r="S1328">
        <f t="shared" ca="1" si="257"/>
        <v>0.5</v>
      </c>
      <c r="T1328">
        <f t="shared" ca="1" si="257"/>
        <v>0.5</v>
      </c>
      <c r="U1328">
        <f t="shared" ca="1" si="257"/>
        <v>0.5</v>
      </c>
      <c r="V1328">
        <f t="shared" ca="1" si="257"/>
        <v>0.5</v>
      </c>
      <c r="W1328">
        <f t="shared" ca="1" si="257"/>
        <v>0.5</v>
      </c>
    </row>
    <row r="1329" spans="1:23" x14ac:dyDescent="0.25">
      <c r="A1329" t="s">
        <v>243</v>
      </c>
      <c r="B1329" t="s">
        <v>5</v>
      </c>
      <c r="C1329" t="s">
        <v>15</v>
      </c>
      <c r="D1329" t="s">
        <v>16</v>
      </c>
      <c r="E1329" t="s">
        <v>257</v>
      </c>
      <c r="G1329" t="s">
        <v>75</v>
      </c>
      <c r="K1329" t="s">
        <v>73</v>
      </c>
      <c r="M1329" cm="1">
        <f t="array" aca="1" ref="M1329" ca="1">INDEX([3]!data,_xlfn.XMATCH(_xlfn.CONCAT(
SUBSTITUTE($A1329,LEFT($A1329,FIND($C1329,$A1329)+LEN($C1329)-1),),
$F1329),
[3]!index),_xlfn.XMATCH($G1329,[3]!header))</f>
        <v>10</v>
      </c>
      <c r="N1329">
        <f t="shared" ca="1" si="257"/>
        <v>10</v>
      </c>
      <c r="O1329">
        <f t="shared" ca="1" si="257"/>
        <v>10</v>
      </c>
      <c r="P1329">
        <f t="shared" ca="1" si="257"/>
        <v>10</v>
      </c>
      <c r="Q1329">
        <f t="shared" ca="1" si="257"/>
        <v>10</v>
      </c>
      <c r="R1329">
        <f t="shared" ca="1" si="257"/>
        <v>10</v>
      </c>
      <c r="S1329">
        <f t="shared" ca="1" si="257"/>
        <v>10</v>
      </c>
      <c r="T1329">
        <f t="shared" ca="1" si="257"/>
        <v>10</v>
      </c>
      <c r="U1329">
        <f t="shared" ca="1" si="257"/>
        <v>10</v>
      </c>
      <c r="V1329">
        <f t="shared" ca="1" si="257"/>
        <v>10</v>
      </c>
      <c r="W1329">
        <f t="shared" ca="1" si="257"/>
        <v>10</v>
      </c>
    </row>
    <row r="1330" spans="1:23" x14ac:dyDescent="0.25">
      <c r="A1330" t="s">
        <v>243</v>
      </c>
      <c r="B1330" t="s">
        <v>5</v>
      </c>
      <c r="C1330" t="s">
        <v>15</v>
      </c>
      <c r="D1330" t="s">
        <v>16</v>
      </c>
      <c r="E1330" t="s">
        <v>257</v>
      </c>
      <c r="F1330" t="s">
        <v>258</v>
      </c>
      <c r="G1330" t="s">
        <v>6</v>
      </c>
    </row>
    <row r="1331" spans="1:23" x14ac:dyDescent="0.25">
      <c r="A1331" t="s">
        <v>243</v>
      </c>
      <c r="B1331" t="s">
        <v>5</v>
      </c>
      <c r="C1331" t="s">
        <v>15</v>
      </c>
      <c r="D1331" t="s">
        <v>16</v>
      </c>
      <c r="E1331" t="s">
        <v>257</v>
      </c>
      <c r="F1331" t="s">
        <v>258</v>
      </c>
      <c r="G1331" t="s">
        <v>77</v>
      </c>
      <c r="K1331" t="s">
        <v>73</v>
      </c>
      <c r="L1331" t="s">
        <v>78</v>
      </c>
      <c r="M1331" cm="1">
        <f t="array" aca="1" ref="M1331" ca="1">INDEX([3]!data,_xlfn.XMATCH(_xlfn.CONCAT(
SUBSTITUTE($A1331,LEFT($A1331,FIND($C1331,$A1331)+LEN($C1331)-1),),
$F1331),
[3]!index),_xlfn.XMATCH($G1331,[3]!header))</f>
        <v>1930</v>
      </c>
      <c r="N1331">
        <f t="shared" ref="N1331:W1333" ca="1" si="258">M1331</f>
        <v>1930</v>
      </c>
      <c r="O1331">
        <f t="shared" ca="1" si="258"/>
        <v>1930</v>
      </c>
      <c r="P1331">
        <f t="shared" ca="1" si="258"/>
        <v>1930</v>
      </c>
      <c r="Q1331">
        <f t="shared" ca="1" si="258"/>
        <v>1930</v>
      </c>
      <c r="R1331">
        <f t="shared" ca="1" si="258"/>
        <v>1930</v>
      </c>
      <c r="S1331">
        <f t="shared" ca="1" si="258"/>
        <v>1930</v>
      </c>
      <c r="T1331">
        <f t="shared" ca="1" si="258"/>
        <v>1930</v>
      </c>
      <c r="U1331">
        <f t="shared" ca="1" si="258"/>
        <v>1930</v>
      </c>
      <c r="V1331">
        <f t="shared" ca="1" si="258"/>
        <v>1930</v>
      </c>
      <c r="W1331">
        <f t="shared" ca="1" si="258"/>
        <v>1930</v>
      </c>
    </row>
    <row r="1332" spans="1:23" x14ac:dyDescent="0.25">
      <c r="A1332" t="s">
        <v>243</v>
      </c>
      <c r="B1332" t="s">
        <v>5</v>
      </c>
      <c r="C1332" t="s">
        <v>15</v>
      </c>
      <c r="D1332" t="s">
        <v>16</v>
      </c>
      <c r="E1332" t="s">
        <v>257</v>
      </c>
      <c r="F1332" t="s">
        <v>258</v>
      </c>
      <c r="G1332" t="s">
        <v>79</v>
      </c>
      <c r="K1332" t="s">
        <v>73</v>
      </c>
      <c r="L1332" t="s">
        <v>78</v>
      </c>
      <c r="M1332" cm="1">
        <f t="array" aca="1" ref="M1332" ca="1">INDEX([3]!data,_xlfn.XMATCH(_xlfn.CONCAT(
SUBSTITUTE($A1332,LEFT($A1332,FIND($C1332,$A1332)+LEN($C1332)-1),),
$F1332),
[3]!index),_xlfn.XMATCH($G1332,[3]!header))</f>
        <v>2101</v>
      </c>
      <c r="N1332">
        <f t="shared" ca="1" si="258"/>
        <v>2101</v>
      </c>
      <c r="O1332">
        <f t="shared" ca="1" si="258"/>
        <v>2101</v>
      </c>
      <c r="P1332">
        <f t="shared" ca="1" si="258"/>
        <v>2101</v>
      </c>
      <c r="Q1332">
        <f t="shared" ca="1" si="258"/>
        <v>2101</v>
      </c>
      <c r="R1332">
        <f t="shared" ca="1" si="258"/>
        <v>2101</v>
      </c>
      <c r="S1332">
        <f t="shared" ca="1" si="258"/>
        <v>2101</v>
      </c>
      <c r="T1332">
        <f t="shared" ca="1" si="258"/>
        <v>2101</v>
      </c>
      <c r="U1332">
        <f t="shared" ca="1" si="258"/>
        <v>2101</v>
      </c>
      <c r="V1332">
        <f t="shared" ca="1" si="258"/>
        <v>2101</v>
      </c>
      <c r="W1332">
        <f t="shared" ca="1" si="258"/>
        <v>2101</v>
      </c>
    </row>
    <row r="1333" spans="1:23" x14ac:dyDescent="0.25">
      <c r="A1333" t="s">
        <v>243</v>
      </c>
      <c r="B1333" t="s">
        <v>5</v>
      </c>
      <c r="C1333" t="s">
        <v>15</v>
      </c>
      <c r="D1333" t="s">
        <v>16</v>
      </c>
      <c r="E1333" t="s">
        <v>257</v>
      </c>
      <c r="F1333" t="s">
        <v>258</v>
      </c>
      <c r="G1333" t="s">
        <v>80</v>
      </c>
      <c r="K1333" t="s">
        <v>73</v>
      </c>
      <c r="L1333" t="s">
        <v>81</v>
      </c>
      <c r="M1333" cm="1">
        <f t="array" aca="1" ref="M1333" ca="1">INDEX([3]!data,_xlfn.XMATCH(_xlfn.CONCAT(
SUBSTITUTE($A1333,LEFT($A1333,FIND($C1333,$A1333)+LEN($C1333)-1),),
$F1333),
[3]!index),_xlfn.XMATCH($G1333,[3]!header))</f>
        <v>25</v>
      </c>
      <c r="N1333">
        <f t="shared" ca="1" si="258"/>
        <v>25</v>
      </c>
      <c r="O1333">
        <f t="shared" ca="1" si="258"/>
        <v>25</v>
      </c>
      <c r="P1333">
        <f t="shared" ca="1" si="258"/>
        <v>25</v>
      </c>
      <c r="Q1333">
        <f t="shared" ca="1" si="258"/>
        <v>25</v>
      </c>
      <c r="R1333">
        <f t="shared" ca="1" si="258"/>
        <v>25</v>
      </c>
      <c r="S1333">
        <f t="shared" ca="1" si="258"/>
        <v>25</v>
      </c>
      <c r="T1333">
        <f t="shared" ca="1" si="258"/>
        <v>25</v>
      </c>
      <c r="U1333">
        <f t="shared" ca="1" si="258"/>
        <v>25</v>
      </c>
      <c r="V1333">
        <f t="shared" ca="1" si="258"/>
        <v>25</v>
      </c>
      <c r="W1333">
        <f t="shared" ca="1" si="258"/>
        <v>25</v>
      </c>
    </row>
    <row r="1334" spans="1:23" x14ac:dyDescent="0.25">
      <c r="A1334" t="s">
        <v>243</v>
      </c>
      <c r="B1334" t="s">
        <v>5</v>
      </c>
      <c r="C1334" t="s">
        <v>15</v>
      </c>
      <c r="D1334" t="s">
        <v>16</v>
      </c>
      <c r="E1334" t="s">
        <v>257</v>
      </c>
      <c r="F1334" t="s">
        <v>258</v>
      </c>
      <c r="G1334" t="s">
        <v>82</v>
      </c>
      <c r="K1334" t="s">
        <v>83</v>
      </c>
      <c r="L1334" t="s">
        <v>74</v>
      </c>
      <c r="M1334" cm="1">
        <f t="array" aca="1" ref="M1334" ca="1">INDEX([3]!data,_xlfn.XMATCH(_xlfn.CONCAT(
SUBSTITUTE($A1334,LEFT($A1334,FIND($C1334,$A1334)+LEN($C1334)-1),),
$F1334),
[3]!index),_xlfn.XMATCH(_xlfn.CONCAT($C1334,$G1334),[3]!header))</f>
        <v>0.32900000000000001</v>
      </c>
    </row>
    <row r="1335" spans="1:23" x14ac:dyDescent="0.25">
      <c r="A1335" t="s">
        <v>243</v>
      </c>
      <c r="B1335" t="s">
        <v>5</v>
      </c>
      <c r="C1335" t="s">
        <v>15</v>
      </c>
      <c r="D1335" t="s">
        <v>16</v>
      </c>
      <c r="E1335" t="s">
        <v>257</v>
      </c>
      <c r="F1335" t="s">
        <v>258</v>
      </c>
      <c r="G1335" t="s">
        <v>84</v>
      </c>
      <c r="K1335" t="s">
        <v>73</v>
      </c>
      <c r="L1335" t="s">
        <v>85</v>
      </c>
      <c r="M1335" cm="1">
        <f t="array" aca="1" ref="M1335" ca="1">INDEX([3]!data,_xlfn.XMATCH(_xlfn.CONCAT(
SUBSTITUTE($A1335,LEFT($A1335,FIND($C1335,$A1335)+LEN($C1335)-1),),
$F1335),
[3]!index),_xlfn.XMATCH($G1335,[3]!header))</f>
        <v>11758.1976</v>
      </c>
      <c r="N1335">
        <f t="shared" ref="N1335:W1338" ca="1" si="259">M1335</f>
        <v>11758.1976</v>
      </c>
      <c r="O1335">
        <f t="shared" ca="1" si="259"/>
        <v>11758.1976</v>
      </c>
      <c r="P1335">
        <f t="shared" ca="1" si="259"/>
        <v>11758.1976</v>
      </c>
      <c r="Q1335">
        <f t="shared" ca="1" si="259"/>
        <v>11758.1976</v>
      </c>
      <c r="R1335">
        <f t="shared" ca="1" si="259"/>
        <v>11758.1976</v>
      </c>
      <c r="S1335">
        <f t="shared" ca="1" si="259"/>
        <v>11758.1976</v>
      </c>
      <c r="T1335">
        <f t="shared" ca="1" si="259"/>
        <v>11758.1976</v>
      </c>
      <c r="U1335">
        <f t="shared" ca="1" si="259"/>
        <v>11758.1976</v>
      </c>
      <c r="V1335">
        <f t="shared" ca="1" si="259"/>
        <v>11758.1976</v>
      </c>
      <c r="W1335">
        <f t="shared" ca="1" si="259"/>
        <v>11758.1976</v>
      </c>
    </row>
    <row r="1336" spans="1:23" x14ac:dyDescent="0.25">
      <c r="A1336" t="s">
        <v>243</v>
      </c>
      <c r="B1336" t="s">
        <v>5</v>
      </c>
      <c r="C1336" t="s">
        <v>15</v>
      </c>
      <c r="D1336" t="s">
        <v>16</v>
      </c>
      <c r="E1336" t="s">
        <v>257</v>
      </c>
      <c r="F1336" t="s">
        <v>258</v>
      </c>
      <c r="G1336" t="s">
        <v>86</v>
      </c>
      <c r="K1336" t="s">
        <v>73</v>
      </c>
      <c r="L1336" t="s">
        <v>87</v>
      </c>
      <c r="M1336" cm="1">
        <f t="array" aca="1" ref="M1336" ca="1">INDEX([3]!data,_xlfn.XMATCH(_xlfn.CONCAT(
SUBSTITUTE($A1336,LEFT($A1336,FIND($C1336,$A1336)+LEN($C1336)-1),),
$F1336),
[3]!index),_xlfn.XMATCH($G1336,[3]!header))</f>
        <v>61144.554371545302</v>
      </c>
      <c r="N1336">
        <f t="shared" ca="1" si="259"/>
        <v>61144.554371545302</v>
      </c>
      <c r="O1336">
        <f t="shared" ca="1" si="259"/>
        <v>61144.554371545302</v>
      </c>
      <c r="P1336">
        <f t="shared" ca="1" si="259"/>
        <v>61144.554371545302</v>
      </c>
      <c r="Q1336">
        <f t="shared" ca="1" si="259"/>
        <v>61144.554371545302</v>
      </c>
      <c r="R1336">
        <f t="shared" ca="1" si="259"/>
        <v>61144.554371545302</v>
      </c>
      <c r="S1336">
        <f t="shared" ca="1" si="259"/>
        <v>61144.554371545302</v>
      </c>
      <c r="T1336">
        <f t="shared" ca="1" si="259"/>
        <v>61144.554371545302</v>
      </c>
      <c r="U1336">
        <f t="shared" ca="1" si="259"/>
        <v>61144.554371545302</v>
      </c>
      <c r="V1336">
        <f t="shared" ca="1" si="259"/>
        <v>61144.554371545302</v>
      </c>
      <c r="W1336">
        <f t="shared" ca="1" si="259"/>
        <v>61144.554371545302</v>
      </c>
    </row>
    <row r="1337" spans="1:23" x14ac:dyDescent="0.25">
      <c r="A1337" t="s">
        <v>243</v>
      </c>
      <c r="B1337" t="s">
        <v>5</v>
      </c>
      <c r="C1337" t="s">
        <v>15</v>
      </c>
      <c r="D1337" t="s">
        <v>16</v>
      </c>
      <c r="E1337" t="s">
        <v>257</v>
      </c>
      <c r="F1337" t="s">
        <v>258</v>
      </c>
      <c r="G1337" t="s">
        <v>88</v>
      </c>
      <c r="K1337" t="s">
        <v>73</v>
      </c>
      <c r="L1337" t="s">
        <v>87</v>
      </c>
      <c r="M1337" cm="1">
        <f t="array" aca="1" ref="M1337" ca="1">INDEX([3]!data,_xlfn.XMATCH(_xlfn.CONCAT(
SUBSTITUTE($A1337,LEFT($A1337,FIND($C1337,$A1337)+LEN($C1337)-1),),
$F1337),
[3]!index),_xlfn.XMATCH($G1337,[3]!header))</f>
        <v>5620.2169608086097</v>
      </c>
      <c r="N1337">
        <f t="shared" ca="1" si="259"/>
        <v>5620.2169608086097</v>
      </c>
      <c r="O1337">
        <f t="shared" ca="1" si="259"/>
        <v>5620.2169608086097</v>
      </c>
      <c r="P1337">
        <f t="shared" ca="1" si="259"/>
        <v>5620.2169608086097</v>
      </c>
      <c r="Q1337">
        <f t="shared" ca="1" si="259"/>
        <v>5620.2169608086097</v>
      </c>
      <c r="R1337">
        <f t="shared" ca="1" si="259"/>
        <v>5620.2169608086097</v>
      </c>
      <c r="S1337">
        <f t="shared" ca="1" si="259"/>
        <v>5620.2169608086097</v>
      </c>
      <c r="T1337">
        <f t="shared" ca="1" si="259"/>
        <v>5620.2169608086097</v>
      </c>
      <c r="U1337">
        <f t="shared" ca="1" si="259"/>
        <v>5620.2169608086097</v>
      </c>
      <c r="V1337">
        <f t="shared" ca="1" si="259"/>
        <v>5620.2169608086097</v>
      </c>
      <c r="W1337">
        <f t="shared" ca="1" si="259"/>
        <v>5620.2169608086097</v>
      </c>
    </row>
    <row r="1338" spans="1:23" x14ac:dyDescent="0.25">
      <c r="A1338" t="s">
        <v>243</v>
      </c>
      <c r="B1338" t="s">
        <v>5</v>
      </c>
      <c r="C1338" t="s">
        <v>15</v>
      </c>
      <c r="D1338" t="s">
        <v>16</v>
      </c>
      <c r="E1338" t="s">
        <v>257</v>
      </c>
      <c r="F1338" t="s">
        <v>258</v>
      </c>
      <c r="G1338" t="s">
        <v>17</v>
      </c>
      <c r="J1338" t="s">
        <v>31</v>
      </c>
      <c r="K1338" t="s">
        <v>90</v>
      </c>
      <c r="L1338" t="str" cm="1">
        <f t="array" aca="1" ref="L1338" ca="1">INDEX([3]!data_multi,_xlfn.XMATCH(_xlfn.CONCAT(
SUBSTITUTE($A1338,LEFT($A1338,FIND($C1338,$A1338)+LEN($C1338)-1),),
$F1338:$I1338,
SUBSTITUTE($J1338,LEFT($A1338,FIND($C1338,$A1338)+LEN($C1338)-1),)),
[3]!index_multi),_xlfn.XMATCH(L$2,[3]!header_multi))</f>
        <v>GJ</v>
      </c>
      <c r="M1338" cm="1">
        <f t="array" aca="1" ref="M1338" ca="1">INDEX([3]!data_multi,_xlfn.XMATCH(_xlfn.CONCAT(
SUBSTITUTE($A1338,LEFT($A1338,FIND($C1338,$A1338)+LEN($C1338)-1),),
$F1338:$I1338,
SUBSTITUTE($J1338,LEFT($A1338,FIND($C1338,$A1338)+LEN($C1338)-1),)),
[3]!index_multi),_xlfn.XMATCH(M$2,[3]!header_multi))</f>
        <v>1.0651442205274599</v>
      </c>
      <c r="N1338">
        <f t="shared" ca="1" si="259"/>
        <v>1.0651442205274599</v>
      </c>
      <c r="O1338">
        <f t="shared" ca="1" si="259"/>
        <v>1.0651442205274599</v>
      </c>
      <c r="P1338">
        <f t="shared" ca="1" si="259"/>
        <v>1.0651442205274599</v>
      </c>
      <c r="Q1338">
        <f t="shared" ca="1" si="259"/>
        <v>1.0651442205274599</v>
      </c>
      <c r="R1338">
        <f t="shared" ca="1" si="259"/>
        <v>1.0651442205274599</v>
      </c>
      <c r="S1338">
        <f t="shared" ca="1" si="259"/>
        <v>1.0651442205274599</v>
      </c>
      <c r="T1338">
        <f t="shared" ca="1" si="259"/>
        <v>1.0651442205274599</v>
      </c>
      <c r="U1338">
        <f t="shared" ca="1" si="259"/>
        <v>1.0651442205274599</v>
      </c>
      <c r="V1338">
        <f t="shared" ca="1" si="259"/>
        <v>1.0651442205274599</v>
      </c>
      <c r="W1338">
        <f t="shared" ca="1" si="259"/>
        <v>1.0651442205274599</v>
      </c>
    </row>
    <row r="1339" spans="1:23" x14ac:dyDescent="0.25">
      <c r="A1339" t="s">
        <v>243</v>
      </c>
      <c r="B1339" t="s">
        <v>5</v>
      </c>
      <c r="C1339" t="s">
        <v>15</v>
      </c>
      <c r="D1339" t="s">
        <v>16</v>
      </c>
      <c r="E1339" t="s">
        <v>257</v>
      </c>
      <c r="F1339" t="s">
        <v>259</v>
      </c>
      <c r="G1339" t="s">
        <v>6</v>
      </c>
    </row>
    <row r="1340" spans="1:23" x14ac:dyDescent="0.25">
      <c r="A1340" t="s">
        <v>243</v>
      </c>
      <c r="B1340" t="s">
        <v>5</v>
      </c>
      <c r="C1340" t="s">
        <v>15</v>
      </c>
      <c r="D1340" t="s">
        <v>16</v>
      </c>
      <c r="E1340" t="s">
        <v>257</v>
      </c>
      <c r="F1340" t="s">
        <v>259</v>
      </c>
      <c r="G1340" t="s">
        <v>77</v>
      </c>
      <c r="K1340" t="s">
        <v>73</v>
      </c>
      <c r="L1340" t="s">
        <v>78</v>
      </c>
      <c r="M1340" cm="1">
        <f t="array" aca="1" ref="M1340" ca="1">INDEX([3]!data,_xlfn.XMATCH(_xlfn.CONCAT(
SUBSTITUTE($A1340,LEFT($A1340,FIND($C1340,$A1340)+LEN($C1340)-1),),
$F1340),
[3]!index),_xlfn.XMATCH($G1340,[3]!header))</f>
        <v>1980</v>
      </c>
      <c r="N1340">
        <f t="shared" ref="N1340:W1342" ca="1" si="260">M1340</f>
        <v>1980</v>
      </c>
      <c r="O1340">
        <f t="shared" ca="1" si="260"/>
        <v>1980</v>
      </c>
      <c r="P1340">
        <f t="shared" ca="1" si="260"/>
        <v>1980</v>
      </c>
      <c r="Q1340">
        <f t="shared" ca="1" si="260"/>
        <v>1980</v>
      </c>
      <c r="R1340">
        <f t="shared" ca="1" si="260"/>
        <v>1980</v>
      </c>
      <c r="S1340">
        <f t="shared" ca="1" si="260"/>
        <v>1980</v>
      </c>
      <c r="T1340">
        <f t="shared" ca="1" si="260"/>
        <v>1980</v>
      </c>
      <c r="U1340">
        <f t="shared" ca="1" si="260"/>
        <v>1980</v>
      </c>
      <c r="V1340">
        <f t="shared" ca="1" si="260"/>
        <v>1980</v>
      </c>
      <c r="W1340">
        <f t="shared" ca="1" si="260"/>
        <v>1980</v>
      </c>
    </row>
    <row r="1341" spans="1:23" x14ac:dyDescent="0.25">
      <c r="A1341" t="s">
        <v>243</v>
      </c>
      <c r="B1341" t="s">
        <v>5</v>
      </c>
      <c r="C1341" t="s">
        <v>15</v>
      </c>
      <c r="D1341" t="s">
        <v>16</v>
      </c>
      <c r="E1341" t="s">
        <v>257</v>
      </c>
      <c r="F1341" t="s">
        <v>259</v>
      </c>
      <c r="G1341" t="s">
        <v>79</v>
      </c>
      <c r="K1341" t="s">
        <v>73</v>
      </c>
      <c r="L1341" t="s">
        <v>78</v>
      </c>
      <c r="M1341" cm="1">
        <f t="array" aca="1" ref="M1341" ca="1">INDEX([3]!data,_xlfn.XMATCH(_xlfn.CONCAT(
SUBSTITUTE($A1341,LEFT($A1341,FIND($C1341,$A1341)+LEN($C1341)-1),),
$F1341),
[3]!index),_xlfn.XMATCH($G1341,[3]!header))</f>
        <v>2101</v>
      </c>
      <c r="N1341">
        <f t="shared" ca="1" si="260"/>
        <v>2101</v>
      </c>
      <c r="O1341">
        <f t="shared" ca="1" si="260"/>
        <v>2101</v>
      </c>
      <c r="P1341">
        <f t="shared" ca="1" si="260"/>
        <v>2101</v>
      </c>
      <c r="Q1341">
        <f t="shared" ca="1" si="260"/>
        <v>2101</v>
      </c>
      <c r="R1341">
        <f t="shared" ca="1" si="260"/>
        <v>2101</v>
      </c>
      <c r="S1341">
        <f t="shared" ca="1" si="260"/>
        <v>2101</v>
      </c>
      <c r="T1341">
        <f t="shared" ca="1" si="260"/>
        <v>2101</v>
      </c>
      <c r="U1341">
        <f t="shared" ca="1" si="260"/>
        <v>2101</v>
      </c>
      <c r="V1341">
        <f t="shared" ca="1" si="260"/>
        <v>2101</v>
      </c>
      <c r="W1341">
        <f t="shared" ca="1" si="260"/>
        <v>2101</v>
      </c>
    </row>
    <row r="1342" spans="1:23" x14ac:dyDescent="0.25">
      <c r="A1342" t="s">
        <v>243</v>
      </c>
      <c r="B1342" t="s">
        <v>5</v>
      </c>
      <c r="C1342" t="s">
        <v>15</v>
      </c>
      <c r="D1342" t="s">
        <v>16</v>
      </c>
      <c r="E1342" t="s">
        <v>257</v>
      </c>
      <c r="F1342" t="s">
        <v>259</v>
      </c>
      <c r="G1342" t="s">
        <v>80</v>
      </c>
      <c r="K1342" t="s">
        <v>73</v>
      </c>
      <c r="L1342" t="s">
        <v>81</v>
      </c>
      <c r="M1342" cm="1">
        <f t="array" aca="1" ref="M1342" ca="1">INDEX([3]!data,_xlfn.XMATCH(_xlfn.CONCAT(
SUBSTITUTE($A1342,LEFT($A1342,FIND($C1342,$A1342)+LEN($C1342)-1),),
$F1342),
[3]!index),_xlfn.XMATCH($G1342,[3]!header))</f>
        <v>25</v>
      </c>
      <c r="N1342">
        <f t="shared" ca="1" si="260"/>
        <v>25</v>
      </c>
      <c r="O1342">
        <f t="shared" ca="1" si="260"/>
        <v>25</v>
      </c>
      <c r="P1342">
        <f t="shared" ca="1" si="260"/>
        <v>25</v>
      </c>
      <c r="Q1342">
        <f t="shared" ca="1" si="260"/>
        <v>25</v>
      </c>
      <c r="R1342">
        <f t="shared" ca="1" si="260"/>
        <v>25</v>
      </c>
      <c r="S1342">
        <f t="shared" ca="1" si="260"/>
        <v>25</v>
      </c>
      <c r="T1342">
        <f t="shared" ca="1" si="260"/>
        <v>25</v>
      </c>
      <c r="U1342">
        <f t="shared" ca="1" si="260"/>
        <v>25</v>
      </c>
      <c r="V1342">
        <f t="shared" ca="1" si="260"/>
        <v>25</v>
      </c>
      <c r="W1342">
        <f t="shared" ca="1" si="260"/>
        <v>25</v>
      </c>
    </row>
    <row r="1343" spans="1:23" x14ac:dyDescent="0.25">
      <c r="A1343" t="s">
        <v>243</v>
      </c>
      <c r="B1343" t="s">
        <v>5</v>
      </c>
      <c r="C1343" t="s">
        <v>15</v>
      </c>
      <c r="D1343" t="s">
        <v>16</v>
      </c>
      <c r="E1343" t="s">
        <v>257</v>
      </c>
      <c r="F1343" t="s">
        <v>259</v>
      </c>
      <c r="G1343" t="s">
        <v>82</v>
      </c>
      <c r="K1343" t="s">
        <v>83</v>
      </c>
      <c r="L1343" t="s">
        <v>74</v>
      </c>
      <c r="M1343" cm="1">
        <f t="array" aca="1" ref="M1343" ca="1">INDEX([3]!data,_xlfn.XMATCH(_xlfn.CONCAT(
SUBSTITUTE($A1343,LEFT($A1343,FIND($C1343,$A1343)+LEN($C1343)-1),),
$F1343),
[3]!index),_xlfn.XMATCH(_xlfn.CONCAT($C1343,$G1343),[3]!header))</f>
        <v>0.49299999999999999</v>
      </c>
    </row>
    <row r="1344" spans="1:23" x14ac:dyDescent="0.25">
      <c r="A1344" t="s">
        <v>243</v>
      </c>
      <c r="B1344" t="s">
        <v>5</v>
      </c>
      <c r="C1344" t="s">
        <v>15</v>
      </c>
      <c r="D1344" t="s">
        <v>16</v>
      </c>
      <c r="E1344" t="s">
        <v>257</v>
      </c>
      <c r="F1344" t="s">
        <v>259</v>
      </c>
      <c r="G1344" t="s">
        <v>84</v>
      </c>
      <c r="K1344" t="s">
        <v>73</v>
      </c>
      <c r="L1344" t="s">
        <v>85</v>
      </c>
      <c r="M1344" cm="1">
        <f t="array" aca="1" ref="M1344" ca="1">INDEX([3]!data,_xlfn.XMATCH(_xlfn.CONCAT(
SUBSTITUTE($A1344,LEFT($A1344,FIND($C1344,$A1344)+LEN($C1344)-1),),
$F1344),
[3]!index),_xlfn.XMATCH($G1344,[3]!header))</f>
        <v>11758.1976</v>
      </c>
      <c r="N1344">
        <f t="shared" ref="N1344:W1347" ca="1" si="261">M1344</f>
        <v>11758.1976</v>
      </c>
      <c r="O1344">
        <f t="shared" ca="1" si="261"/>
        <v>11758.1976</v>
      </c>
      <c r="P1344">
        <f t="shared" ca="1" si="261"/>
        <v>11758.1976</v>
      </c>
      <c r="Q1344">
        <f t="shared" ca="1" si="261"/>
        <v>11758.1976</v>
      </c>
      <c r="R1344">
        <f t="shared" ca="1" si="261"/>
        <v>11758.1976</v>
      </c>
      <c r="S1344">
        <f t="shared" ca="1" si="261"/>
        <v>11758.1976</v>
      </c>
      <c r="T1344">
        <f t="shared" ca="1" si="261"/>
        <v>11758.1976</v>
      </c>
      <c r="U1344">
        <f t="shared" ca="1" si="261"/>
        <v>11758.1976</v>
      </c>
      <c r="V1344">
        <f t="shared" ca="1" si="261"/>
        <v>11758.1976</v>
      </c>
      <c r="W1344">
        <f t="shared" ca="1" si="261"/>
        <v>11758.1976</v>
      </c>
    </row>
    <row r="1345" spans="1:23" x14ac:dyDescent="0.25">
      <c r="A1345" t="s">
        <v>243</v>
      </c>
      <c r="B1345" t="s">
        <v>5</v>
      </c>
      <c r="C1345" t="s">
        <v>15</v>
      </c>
      <c r="D1345" t="s">
        <v>16</v>
      </c>
      <c r="E1345" t="s">
        <v>257</v>
      </c>
      <c r="F1345" t="s">
        <v>259</v>
      </c>
      <c r="G1345" t="s">
        <v>86</v>
      </c>
      <c r="K1345" t="s">
        <v>73</v>
      </c>
      <c r="L1345" t="s">
        <v>87</v>
      </c>
      <c r="M1345" cm="1">
        <f t="array" aca="1" ref="M1345" ca="1">INDEX([3]!data,_xlfn.XMATCH(_xlfn.CONCAT(
SUBSTITUTE($A1345,LEFT($A1345,FIND($C1345,$A1345)+LEN($C1345)-1),),
$F1345),
[3]!index),_xlfn.XMATCH($G1345,[3]!header))</f>
        <v>66729.929780319493</v>
      </c>
      <c r="N1345">
        <f t="shared" ca="1" si="261"/>
        <v>66729.929780319493</v>
      </c>
      <c r="O1345">
        <f t="shared" ca="1" si="261"/>
        <v>66729.929780319493</v>
      </c>
      <c r="P1345">
        <f t="shared" ca="1" si="261"/>
        <v>66729.929780319493</v>
      </c>
      <c r="Q1345">
        <f t="shared" ca="1" si="261"/>
        <v>66729.929780319493</v>
      </c>
      <c r="R1345">
        <f t="shared" ca="1" si="261"/>
        <v>66729.929780319493</v>
      </c>
      <c r="S1345">
        <f t="shared" ca="1" si="261"/>
        <v>66729.929780319493</v>
      </c>
      <c r="T1345">
        <f t="shared" ca="1" si="261"/>
        <v>66729.929780319493</v>
      </c>
      <c r="U1345">
        <f t="shared" ca="1" si="261"/>
        <v>66729.929780319493</v>
      </c>
      <c r="V1345">
        <f t="shared" ca="1" si="261"/>
        <v>66729.929780319493</v>
      </c>
      <c r="W1345">
        <f t="shared" ca="1" si="261"/>
        <v>66729.929780319493</v>
      </c>
    </row>
    <row r="1346" spans="1:23" x14ac:dyDescent="0.25">
      <c r="A1346" t="s">
        <v>243</v>
      </c>
      <c r="B1346" t="s">
        <v>5</v>
      </c>
      <c r="C1346" t="s">
        <v>15</v>
      </c>
      <c r="D1346" t="s">
        <v>16</v>
      </c>
      <c r="E1346" t="s">
        <v>257</v>
      </c>
      <c r="F1346" t="s">
        <v>259</v>
      </c>
      <c r="G1346" t="s">
        <v>88</v>
      </c>
      <c r="K1346" t="s">
        <v>73</v>
      </c>
      <c r="L1346" t="s">
        <v>87</v>
      </c>
      <c r="M1346" cm="1">
        <f t="array" aca="1" ref="M1346" ca="1">INDEX([3]!data,_xlfn.XMATCH(_xlfn.CONCAT(
SUBSTITUTE($A1346,LEFT($A1346,FIND($C1346,$A1346)+LEN($C1346)-1),),
$F1346),
[3]!index),_xlfn.XMATCH($G1346,[3]!header))</f>
        <v>5620.2169608086097</v>
      </c>
      <c r="N1346">
        <f t="shared" ca="1" si="261"/>
        <v>5620.2169608086097</v>
      </c>
      <c r="O1346">
        <f t="shared" ca="1" si="261"/>
        <v>5620.2169608086097</v>
      </c>
      <c r="P1346">
        <f t="shared" ca="1" si="261"/>
        <v>5620.2169608086097</v>
      </c>
      <c r="Q1346">
        <f t="shared" ca="1" si="261"/>
        <v>5620.2169608086097</v>
      </c>
      <c r="R1346">
        <f t="shared" ca="1" si="261"/>
        <v>5620.2169608086097</v>
      </c>
      <c r="S1346">
        <f t="shared" ca="1" si="261"/>
        <v>5620.2169608086097</v>
      </c>
      <c r="T1346">
        <f t="shared" ca="1" si="261"/>
        <v>5620.2169608086097</v>
      </c>
      <c r="U1346">
        <f t="shared" ca="1" si="261"/>
        <v>5620.2169608086097</v>
      </c>
      <c r="V1346">
        <f t="shared" ca="1" si="261"/>
        <v>5620.2169608086097</v>
      </c>
      <c r="W1346">
        <f t="shared" ca="1" si="261"/>
        <v>5620.2169608086097</v>
      </c>
    </row>
    <row r="1347" spans="1:23" x14ac:dyDescent="0.25">
      <c r="A1347" t="s">
        <v>243</v>
      </c>
      <c r="B1347" t="s">
        <v>5</v>
      </c>
      <c r="C1347" t="s">
        <v>15</v>
      </c>
      <c r="D1347" t="s">
        <v>16</v>
      </c>
      <c r="E1347" t="s">
        <v>257</v>
      </c>
      <c r="F1347" t="s">
        <v>259</v>
      </c>
      <c r="G1347" t="s">
        <v>17</v>
      </c>
      <c r="J1347" t="s">
        <v>31</v>
      </c>
      <c r="K1347" t="s">
        <v>90</v>
      </c>
      <c r="L1347" t="str" cm="1">
        <f t="array" aca="1" ref="L1347" ca="1">INDEX([3]!data_multi,_xlfn.XMATCH(_xlfn.CONCAT(
SUBSTITUTE($A1347,LEFT($A1347,FIND($C1347,$A1347)+LEN($C1347)-1),),
$F1347:$I1347,
SUBSTITUTE($J1347,LEFT($A1347,FIND($C1347,$A1347)+LEN($C1347)-1),)),
[3]!index_multi),_xlfn.XMATCH(L$2,[3]!header_multi))</f>
        <v>GJ</v>
      </c>
      <c r="M1347" cm="1">
        <f t="array" aca="1" ref="M1347" ca="1">INDEX([3]!data_multi,_xlfn.XMATCH(_xlfn.CONCAT(
SUBSTITUTE($A1347,LEFT($A1347,FIND($C1347,$A1347)+LEN($C1347)-1),),
$F1347:$I1347,
SUBSTITUTE($J1347,LEFT($A1347,FIND($C1347,$A1347)+LEN($C1347)-1),)),
[3]!index_multi),_xlfn.XMATCH(M$2,[3]!header_multi))</f>
        <v>1.0607153464296299</v>
      </c>
      <c r="N1347">
        <f t="shared" ca="1" si="261"/>
        <v>1.0607153464296299</v>
      </c>
      <c r="O1347">
        <f t="shared" ca="1" si="261"/>
        <v>1.0607153464296299</v>
      </c>
      <c r="P1347">
        <f t="shared" ca="1" si="261"/>
        <v>1.0607153464296299</v>
      </c>
      <c r="Q1347">
        <f t="shared" ca="1" si="261"/>
        <v>1.0607153464296299</v>
      </c>
      <c r="R1347">
        <f t="shared" ca="1" si="261"/>
        <v>1.0607153464296299</v>
      </c>
      <c r="S1347">
        <f t="shared" ca="1" si="261"/>
        <v>1.0607153464296299</v>
      </c>
      <c r="T1347">
        <f t="shared" ca="1" si="261"/>
        <v>1.0607153464296299</v>
      </c>
      <c r="U1347">
        <f t="shared" ca="1" si="261"/>
        <v>1.0607153464296299</v>
      </c>
      <c r="V1347">
        <f t="shared" ca="1" si="261"/>
        <v>1.0607153464296299</v>
      </c>
      <c r="W1347">
        <f t="shared" ca="1" si="261"/>
        <v>1.0607153464296299</v>
      </c>
    </row>
    <row r="1348" spans="1:23" x14ac:dyDescent="0.25">
      <c r="A1348" t="s">
        <v>243</v>
      </c>
      <c r="B1348" t="s">
        <v>5</v>
      </c>
      <c r="C1348" t="s">
        <v>15</v>
      </c>
      <c r="D1348" t="s">
        <v>16</v>
      </c>
      <c r="E1348" t="s">
        <v>257</v>
      </c>
      <c r="F1348" t="s">
        <v>260</v>
      </c>
      <c r="G1348" t="s">
        <v>6</v>
      </c>
    </row>
    <row r="1349" spans="1:23" x14ac:dyDescent="0.25">
      <c r="A1349" t="s">
        <v>243</v>
      </c>
      <c r="B1349" t="s">
        <v>5</v>
      </c>
      <c r="C1349" t="s">
        <v>15</v>
      </c>
      <c r="D1349" t="s">
        <v>16</v>
      </c>
      <c r="E1349" t="s">
        <v>257</v>
      </c>
      <c r="F1349" t="s">
        <v>260</v>
      </c>
      <c r="G1349" t="s">
        <v>77</v>
      </c>
      <c r="K1349" t="s">
        <v>73</v>
      </c>
      <c r="L1349" t="s">
        <v>78</v>
      </c>
      <c r="M1349" cm="1">
        <f t="array" aca="1" ref="M1349" ca="1">INDEX([3]!data,_xlfn.XMATCH(_xlfn.CONCAT(
SUBSTITUTE($A1349,LEFT($A1349,FIND($C1349,$A1349)+LEN($C1349)-1),),
$F1349),
[3]!index),_xlfn.XMATCH($G1349,[3]!header))</f>
        <v>1980</v>
      </c>
      <c r="N1349">
        <f t="shared" ref="N1349:W1351" ca="1" si="262">M1349</f>
        <v>1980</v>
      </c>
      <c r="O1349">
        <f t="shared" ca="1" si="262"/>
        <v>1980</v>
      </c>
      <c r="P1349">
        <f t="shared" ca="1" si="262"/>
        <v>1980</v>
      </c>
      <c r="Q1349">
        <f t="shared" ca="1" si="262"/>
        <v>1980</v>
      </c>
      <c r="R1349">
        <f t="shared" ca="1" si="262"/>
        <v>1980</v>
      </c>
      <c r="S1349">
        <f t="shared" ca="1" si="262"/>
        <v>1980</v>
      </c>
      <c r="T1349">
        <f t="shared" ca="1" si="262"/>
        <v>1980</v>
      </c>
      <c r="U1349">
        <f t="shared" ca="1" si="262"/>
        <v>1980</v>
      </c>
      <c r="V1349">
        <f t="shared" ca="1" si="262"/>
        <v>1980</v>
      </c>
      <c r="W1349">
        <f t="shared" ca="1" si="262"/>
        <v>1980</v>
      </c>
    </row>
    <row r="1350" spans="1:23" x14ac:dyDescent="0.25">
      <c r="A1350" t="s">
        <v>243</v>
      </c>
      <c r="B1350" t="s">
        <v>5</v>
      </c>
      <c r="C1350" t="s">
        <v>15</v>
      </c>
      <c r="D1350" t="s">
        <v>16</v>
      </c>
      <c r="E1350" t="s">
        <v>257</v>
      </c>
      <c r="F1350" t="s">
        <v>260</v>
      </c>
      <c r="G1350" t="s">
        <v>79</v>
      </c>
      <c r="K1350" t="s">
        <v>73</v>
      </c>
      <c r="L1350" t="s">
        <v>78</v>
      </c>
      <c r="M1350" cm="1">
        <f t="array" aca="1" ref="M1350" ca="1">INDEX([3]!data,_xlfn.XMATCH(_xlfn.CONCAT(
SUBSTITUTE($A1350,LEFT($A1350,FIND($C1350,$A1350)+LEN($C1350)-1),),
$F1350),
[3]!index),_xlfn.XMATCH($G1350,[3]!header))</f>
        <v>2101</v>
      </c>
      <c r="N1350">
        <f t="shared" ca="1" si="262"/>
        <v>2101</v>
      </c>
      <c r="O1350">
        <f t="shared" ca="1" si="262"/>
        <v>2101</v>
      </c>
      <c r="P1350">
        <f t="shared" ca="1" si="262"/>
        <v>2101</v>
      </c>
      <c r="Q1350">
        <f t="shared" ca="1" si="262"/>
        <v>2101</v>
      </c>
      <c r="R1350">
        <f t="shared" ca="1" si="262"/>
        <v>2101</v>
      </c>
      <c r="S1350">
        <f t="shared" ca="1" si="262"/>
        <v>2101</v>
      </c>
      <c r="T1350">
        <f t="shared" ca="1" si="262"/>
        <v>2101</v>
      </c>
      <c r="U1350">
        <f t="shared" ca="1" si="262"/>
        <v>2101</v>
      </c>
      <c r="V1350">
        <f t="shared" ca="1" si="262"/>
        <v>2101</v>
      </c>
      <c r="W1350">
        <f t="shared" ca="1" si="262"/>
        <v>2101</v>
      </c>
    </row>
    <row r="1351" spans="1:23" x14ac:dyDescent="0.25">
      <c r="A1351" t="s">
        <v>243</v>
      </c>
      <c r="B1351" t="s">
        <v>5</v>
      </c>
      <c r="C1351" t="s">
        <v>15</v>
      </c>
      <c r="D1351" t="s">
        <v>16</v>
      </c>
      <c r="E1351" t="s">
        <v>257</v>
      </c>
      <c r="F1351" t="s">
        <v>260</v>
      </c>
      <c r="G1351" t="s">
        <v>80</v>
      </c>
      <c r="K1351" t="s">
        <v>73</v>
      </c>
      <c r="L1351" t="s">
        <v>81</v>
      </c>
      <c r="M1351" cm="1">
        <f t="array" aca="1" ref="M1351" ca="1">INDEX([3]!data,_xlfn.XMATCH(_xlfn.CONCAT(
SUBSTITUTE($A1351,LEFT($A1351,FIND($C1351,$A1351)+LEN($C1351)-1),),
$F1351),
[3]!index),_xlfn.XMATCH($G1351,[3]!header))</f>
        <v>25</v>
      </c>
      <c r="N1351">
        <f t="shared" ca="1" si="262"/>
        <v>25</v>
      </c>
      <c r="O1351">
        <f t="shared" ca="1" si="262"/>
        <v>25</v>
      </c>
      <c r="P1351">
        <f t="shared" ca="1" si="262"/>
        <v>25</v>
      </c>
      <c r="Q1351">
        <f t="shared" ca="1" si="262"/>
        <v>25</v>
      </c>
      <c r="R1351">
        <f t="shared" ca="1" si="262"/>
        <v>25</v>
      </c>
      <c r="S1351">
        <f t="shared" ca="1" si="262"/>
        <v>25</v>
      </c>
      <c r="T1351">
        <f t="shared" ca="1" si="262"/>
        <v>25</v>
      </c>
      <c r="U1351">
        <f t="shared" ca="1" si="262"/>
        <v>25</v>
      </c>
      <c r="V1351">
        <f t="shared" ca="1" si="262"/>
        <v>25</v>
      </c>
      <c r="W1351">
        <f t="shared" ca="1" si="262"/>
        <v>25</v>
      </c>
    </row>
    <row r="1352" spans="1:23" x14ac:dyDescent="0.25">
      <c r="A1352" t="s">
        <v>243</v>
      </c>
      <c r="B1352" t="s">
        <v>5</v>
      </c>
      <c r="C1352" t="s">
        <v>15</v>
      </c>
      <c r="D1352" t="s">
        <v>16</v>
      </c>
      <c r="E1352" t="s">
        <v>257</v>
      </c>
      <c r="F1352" t="s">
        <v>260</v>
      </c>
      <c r="G1352" t="s">
        <v>82</v>
      </c>
      <c r="K1352" t="s">
        <v>83</v>
      </c>
      <c r="L1352" t="s">
        <v>74</v>
      </c>
      <c r="M1352" cm="1">
        <f t="array" aca="1" ref="M1352" ca="1">INDEX([3]!data,_xlfn.XMATCH(_xlfn.CONCAT(
SUBSTITUTE($A1352,LEFT($A1352,FIND($C1352,$A1352)+LEN($C1352)-1),),
$F1352),
[3]!index),_xlfn.XMATCH(_xlfn.CONCAT($C1352,$G1352),[3]!header))</f>
        <v>0.17799999999999999</v>
      </c>
    </row>
    <row r="1353" spans="1:23" x14ac:dyDescent="0.25">
      <c r="A1353" t="s">
        <v>243</v>
      </c>
      <c r="B1353" t="s">
        <v>5</v>
      </c>
      <c r="C1353" t="s">
        <v>15</v>
      </c>
      <c r="D1353" t="s">
        <v>16</v>
      </c>
      <c r="E1353" t="s">
        <v>257</v>
      </c>
      <c r="F1353" t="s">
        <v>260</v>
      </c>
      <c r="G1353" t="s">
        <v>84</v>
      </c>
      <c r="K1353" t="s">
        <v>73</v>
      </c>
      <c r="L1353" t="s">
        <v>85</v>
      </c>
      <c r="M1353" cm="1">
        <f t="array" aca="1" ref="M1353" ca="1">INDEX([3]!data,_xlfn.XMATCH(_xlfn.CONCAT(
SUBSTITUTE($A1353,LEFT($A1353,FIND($C1353,$A1353)+LEN($C1353)-1),),
$F1353),
[3]!index),_xlfn.XMATCH($G1353,[3]!header))</f>
        <v>11758.1976</v>
      </c>
      <c r="N1353">
        <f t="shared" ref="N1353:W1356" ca="1" si="263">M1353</f>
        <v>11758.1976</v>
      </c>
      <c r="O1353">
        <f t="shared" ca="1" si="263"/>
        <v>11758.1976</v>
      </c>
      <c r="P1353">
        <f t="shared" ca="1" si="263"/>
        <v>11758.1976</v>
      </c>
      <c r="Q1353">
        <f t="shared" ca="1" si="263"/>
        <v>11758.1976</v>
      </c>
      <c r="R1353">
        <f t="shared" ca="1" si="263"/>
        <v>11758.1976</v>
      </c>
      <c r="S1353">
        <f t="shared" ca="1" si="263"/>
        <v>11758.1976</v>
      </c>
      <c r="T1353">
        <f t="shared" ca="1" si="263"/>
        <v>11758.1976</v>
      </c>
      <c r="U1353">
        <f t="shared" ca="1" si="263"/>
        <v>11758.1976</v>
      </c>
      <c r="V1353">
        <f t="shared" ca="1" si="263"/>
        <v>11758.1976</v>
      </c>
      <c r="W1353">
        <f t="shared" ca="1" si="263"/>
        <v>11758.1976</v>
      </c>
    </row>
    <row r="1354" spans="1:23" x14ac:dyDescent="0.25">
      <c r="A1354" t="s">
        <v>243</v>
      </c>
      <c r="B1354" t="s">
        <v>5</v>
      </c>
      <c r="C1354" t="s">
        <v>15</v>
      </c>
      <c r="D1354" t="s">
        <v>16</v>
      </c>
      <c r="E1354" t="s">
        <v>257</v>
      </c>
      <c r="F1354" t="s">
        <v>260</v>
      </c>
      <c r="G1354" t="s">
        <v>86</v>
      </c>
      <c r="K1354" t="s">
        <v>73</v>
      </c>
      <c r="L1354" t="s">
        <v>87</v>
      </c>
      <c r="M1354" cm="1">
        <f t="array" aca="1" ref="M1354" ca="1">INDEX([3]!data,_xlfn.XMATCH(_xlfn.CONCAT(
SUBSTITUTE($A1354,LEFT($A1354,FIND($C1354,$A1354)+LEN($C1354)-1),),
$F1354),
[3]!index),_xlfn.XMATCH($G1354,[3]!header))</f>
        <v>73984.910789569898</v>
      </c>
      <c r="N1354">
        <f t="shared" ca="1" si="263"/>
        <v>73984.910789569898</v>
      </c>
      <c r="O1354">
        <f t="shared" ca="1" si="263"/>
        <v>73984.910789569898</v>
      </c>
      <c r="P1354">
        <f t="shared" ca="1" si="263"/>
        <v>73984.910789569898</v>
      </c>
      <c r="Q1354">
        <f t="shared" ca="1" si="263"/>
        <v>73984.910789569898</v>
      </c>
      <c r="R1354">
        <f t="shared" ca="1" si="263"/>
        <v>73984.910789569898</v>
      </c>
      <c r="S1354">
        <f t="shared" ca="1" si="263"/>
        <v>73984.910789569898</v>
      </c>
      <c r="T1354">
        <f t="shared" ca="1" si="263"/>
        <v>73984.910789569898</v>
      </c>
      <c r="U1354">
        <f t="shared" ca="1" si="263"/>
        <v>73984.910789569898</v>
      </c>
      <c r="V1354">
        <f t="shared" ca="1" si="263"/>
        <v>73984.910789569898</v>
      </c>
      <c r="W1354">
        <f t="shared" ca="1" si="263"/>
        <v>73984.910789569898</v>
      </c>
    </row>
    <row r="1355" spans="1:23" x14ac:dyDescent="0.25">
      <c r="A1355" t="s">
        <v>243</v>
      </c>
      <c r="B1355" t="s">
        <v>5</v>
      </c>
      <c r="C1355" t="s">
        <v>15</v>
      </c>
      <c r="D1355" t="s">
        <v>16</v>
      </c>
      <c r="E1355" t="s">
        <v>257</v>
      </c>
      <c r="F1355" t="s">
        <v>260</v>
      </c>
      <c r="G1355" t="s">
        <v>88</v>
      </c>
      <c r="K1355" t="s">
        <v>73</v>
      </c>
      <c r="L1355" t="s">
        <v>87</v>
      </c>
      <c r="M1355" cm="1">
        <f t="array" aca="1" ref="M1355" ca="1">INDEX([3]!data,_xlfn.XMATCH(_xlfn.CONCAT(
SUBSTITUTE($A1355,LEFT($A1355,FIND($C1355,$A1355)+LEN($C1355)-1),),
$F1355),
[3]!index),_xlfn.XMATCH($G1355,[3]!header))</f>
        <v>17001.156306445999</v>
      </c>
      <c r="N1355">
        <f t="shared" ca="1" si="263"/>
        <v>17001.156306445999</v>
      </c>
      <c r="O1355">
        <f t="shared" ca="1" si="263"/>
        <v>17001.156306445999</v>
      </c>
      <c r="P1355">
        <f t="shared" ca="1" si="263"/>
        <v>17001.156306445999</v>
      </c>
      <c r="Q1355">
        <f t="shared" ca="1" si="263"/>
        <v>17001.156306445999</v>
      </c>
      <c r="R1355">
        <f t="shared" ca="1" si="263"/>
        <v>17001.156306445999</v>
      </c>
      <c r="S1355">
        <f t="shared" ca="1" si="263"/>
        <v>17001.156306445999</v>
      </c>
      <c r="T1355">
        <f t="shared" ca="1" si="263"/>
        <v>17001.156306445999</v>
      </c>
      <c r="U1355">
        <f t="shared" ca="1" si="263"/>
        <v>17001.156306445999</v>
      </c>
      <c r="V1355">
        <f t="shared" ca="1" si="263"/>
        <v>17001.156306445999</v>
      </c>
      <c r="W1355">
        <f t="shared" ca="1" si="263"/>
        <v>17001.156306445999</v>
      </c>
    </row>
    <row r="1356" spans="1:23" x14ac:dyDescent="0.25">
      <c r="A1356" t="s">
        <v>243</v>
      </c>
      <c r="B1356" t="s">
        <v>5</v>
      </c>
      <c r="C1356" t="s">
        <v>15</v>
      </c>
      <c r="D1356" t="s">
        <v>16</v>
      </c>
      <c r="E1356" t="s">
        <v>257</v>
      </c>
      <c r="F1356" t="s">
        <v>260</v>
      </c>
      <c r="G1356" t="s">
        <v>17</v>
      </c>
      <c r="J1356" t="s">
        <v>31</v>
      </c>
      <c r="K1356" t="s">
        <v>90</v>
      </c>
      <c r="L1356" t="str" cm="1">
        <f t="array" aca="1" ref="L1356" ca="1">INDEX([3]!data_multi,_xlfn.XMATCH(_xlfn.CONCAT(
SUBSTITUTE($A1356,LEFT($A1356,FIND($C1356,$A1356)+LEN($C1356)-1),),
$F1356:$I1356,
SUBSTITUTE($J1356,LEFT($A1356,FIND($C1356,$A1356)+LEN($C1356)-1),)),
[3]!index_multi),_xlfn.XMATCH(L$2,[3]!header_multi))</f>
        <v>GJ</v>
      </c>
      <c r="M1356" cm="1">
        <f t="array" aca="1" ref="M1356" ca="1">INDEX([3]!data_multi,_xlfn.XMATCH(_xlfn.CONCAT(
SUBSTITUTE($A1356,LEFT($A1356,FIND($C1356,$A1356)+LEN($C1356)-1),),
$F1356:$I1356,
SUBSTITUTE($J1356,LEFT($A1356,FIND($C1356,$A1356)+LEN($C1356)-1),)),
[3]!index_multi),_xlfn.XMATCH(M$2,[3]!header_multi))</f>
        <v>1.0519671786240301</v>
      </c>
      <c r="N1356">
        <f t="shared" ca="1" si="263"/>
        <v>1.0519671786240301</v>
      </c>
      <c r="O1356">
        <f t="shared" ca="1" si="263"/>
        <v>1.0519671786240301</v>
      </c>
      <c r="P1356">
        <f t="shared" ca="1" si="263"/>
        <v>1.0519671786240301</v>
      </c>
      <c r="Q1356">
        <f t="shared" ca="1" si="263"/>
        <v>1.0519671786240301</v>
      </c>
      <c r="R1356">
        <f t="shared" ca="1" si="263"/>
        <v>1.0519671786240301</v>
      </c>
      <c r="S1356">
        <f t="shared" ca="1" si="263"/>
        <v>1.0519671786240301</v>
      </c>
      <c r="T1356">
        <f t="shared" ca="1" si="263"/>
        <v>1.0519671786240301</v>
      </c>
      <c r="U1356">
        <f t="shared" ca="1" si="263"/>
        <v>1.0519671786240301</v>
      </c>
      <c r="V1356">
        <f t="shared" ca="1" si="263"/>
        <v>1.0519671786240301</v>
      </c>
      <c r="W1356">
        <f t="shared" ca="1" si="263"/>
        <v>1.0519671786240301</v>
      </c>
    </row>
    <row r="1357" spans="1:23" x14ac:dyDescent="0.25">
      <c r="A1357" t="s">
        <v>243</v>
      </c>
      <c r="B1357" t="s">
        <v>5</v>
      </c>
      <c r="C1357" t="s">
        <v>15</v>
      </c>
      <c r="D1357" t="s">
        <v>16</v>
      </c>
      <c r="E1357" t="s">
        <v>257</v>
      </c>
      <c r="F1357" t="s">
        <v>261</v>
      </c>
      <c r="G1357" t="s">
        <v>6</v>
      </c>
    </row>
    <row r="1358" spans="1:23" x14ac:dyDescent="0.25">
      <c r="A1358" t="s">
        <v>243</v>
      </c>
      <c r="B1358" t="s">
        <v>5</v>
      </c>
      <c r="C1358" t="s">
        <v>15</v>
      </c>
      <c r="D1358" t="s">
        <v>16</v>
      </c>
      <c r="E1358" t="s">
        <v>257</v>
      </c>
      <c r="F1358" t="s">
        <v>261</v>
      </c>
      <c r="G1358" t="s">
        <v>77</v>
      </c>
      <c r="K1358" t="s">
        <v>73</v>
      </c>
      <c r="L1358" t="s">
        <v>78</v>
      </c>
      <c r="M1358" cm="1">
        <f t="array" aca="1" ref="M1358" ca="1">INDEX([3]!data,_xlfn.XMATCH(_xlfn.CONCAT(
SUBSTITUTE($A1358,LEFT($A1358,FIND($C1358,$A1358)+LEN($C1358)-1),),
$F1358),
[3]!index),_xlfn.XMATCH($G1358,[3]!header))</f>
        <v>1930</v>
      </c>
      <c r="N1358">
        <f t="shared" ref="N1358:W1360" ca="1" si="264">M1358</f>
        <v>1930</v>
      </c>
      <c r="O1358">
        <f t="shared" ca="1" si="264"/>
        <v>1930</v>
      </c>
      <c r="P1358">
        <f t="shared" ca="1" si="264"/>
        <v>1930</v>
      </c>
      <c r="Q1358">
        <f t="shared" ca="1" si="264"/>
        <v>1930</v>
      </c>
      <c r="R1358">
        <f t="shared" ca="1" si="264"/>
        <v>1930</v>
      </c>
      <c r="S1358">
        <f t="shared" ca="1" si="264"/>
        <v>1930</v>
      </c>
      <c r="T1358">
        <f t="shared" ca="1" si="264"/>
        <v>1930</v>
      </c>
      <c r="U1358">
        <f t="shared" ca="1" si="264"/>
        <v>1930</v>
      </c>
      <c r="V1358">
        <f t="shared" ca="1" si="264"/>
        <v>1930</v>
      </c>
      <c r="W1358">
        <f t="shared" ca="1" si="264"/>
        <v>1930</v>
      </c>
    </row>
    <row r="1359" spans="1:23" x14ac:dyDescent="0.25">
      <c r="A1359" t="s">
        <v>243</v>
      </c>
      <c r="B1359" t="s">
        <v>5</v>
      </c>
      <c r="C1359" t="s">
        <v>15</v>
      </c>
      <c r="D1359" t="s">
        <v>16</v>
      </c>
      <c r="E1359" t="s">
        <v>257</v>
      </c>
      <c r="F1359" t="s">
        <v>261</v>
      </c>
      <c r="G1359" t="s">
        <v>79</v>
      </c>
      <c r="K1359" t="s">
        <v>73</v>
      </c>
      <c r="L1359" t="s">
        <v>78</v>
      </c>
      <c r="M1359" cm="1">
        <f t="array" aca="1" ref="M1359" ca="1">INDEX([3]!data,_xlfn.XMATCH(_xlfn.CONCAT(
SUBSTITUTE($A1359,LEFT($A1359,FIND($C1359,$A1359)+LEN($C1359)-1),),
$F1359),
[3]!index),_xlfn.XMATCH($G1359,[3]!header))</f>
        <v>2101</v>
      </c>
      <c r="N1359">
        <f t="shared" ca="1" si="264"/>
        <v>2101</v>
      </c>
      <c r="O1359">
        <f t="shared" ca="1" si="264"/>
        <v>2101</v>
      </c>
      <c r="P1359">
        <f t="shared" ca="1" si="264"/>
        <v>2101</v>
      </c>
      <c r="Q1359">
        <f t="shared" ca="1" si="264"/>
        <v>2101</v>
      </c>
      <c r="R1359">
        <f t="shared" ca="1" si="264"/>
        <v>2101</v>
      </c>
      <c r="S1359">
        <f t="shared" ca="1" si="264"/>
        <v>2101</v>
      </c>
      <c r="T1359">
        <f t="shared" ca="1" si="264"/>
        <v>2101</v>
      </c>
      <c r="U1359">
        <f t="shared" ca="1" si="264"/>
        <v>2101</v>
      </c>
      <c r="V1359">
        <f t="shared" ca="1" si="264"/>
        <v>2101</v>
      </c>
      <c r="W1359">
        <f t="shared" ca="1" si="264"/>
        <v>2101</v>
      </c>
    </row>
    <row r="1360" spans="1:23" x14ac:dyDescent="0.25">
      <c r="A1360" t="s">
        <v>243</v>
      </c>
      <c r="B1360" t="s">
        <v>5</v>
      </c>
      <c r="C1360" t="s">
        <v>15</v>
      </c>
      <c r="D1360" t="s">
        <v>16</v>
      </c>
      <c r="E1360" t="s">
        <v>257</v>
      </c>
      <c r="F1360" t="s">
        <v>261</v>
      </c>
      <c r="G1360" t="s">
        <v>80</v>
      </c>
      <c r="K1360" t="s">
        <v>73</v>
      </c>
      <c r="L1360" t="s">
        <v>81</v>
      </c>
      <c r="M1360" cm="1">
        <f t="array" aca="1" ref="M1360" ca="1">INDEX([3]!data,_xlfn.XMATCH(_xlfn.CONCAT(
SUBSTITUTE($A1360,LEFT($A1360,FIND($C1360,$A1360)+LEN($C1360)-1),),
$F1360),
[3]!index),_xlfn.XMATCH($G1360,[3]!header))</f>
        <v>25</v>
      </c>
      <c r="N1360">
        <f t="shared" ca="1" si="264"/>
        <v>25</v>
      </c>
      <c r="O1360">
        <f t="shared" ca="1" si="264"/>
        <v>25</v>
      </c>
      <c r="P1360">
        <f t="shared" ca="1" si="264"/>
        <v>25</v>
      </c>
      <c r="Q1360">
        <f t="shared" ca="1" si="264"/>
        <v>25</v>
      </c>
      <c r="R1360">
        <f t="shared" ca="1" si="264"/>
        <v>25</v>
      </c>
      <c r="S1360">
        <f t="shared" ca="1" si="264"/>
        <v>25</v>
      </c>
      <c r="T1360">
        <f t="shared" ca="1" si="264"/>
        <v>25</v>
      </c>
      <c r="U1360">
        <f t="shared" ca="1" si="264"/>
        <v>25</v>
      </c>
      <c r="V1360">
        <f t="shared" ca="1" si="264"/>
        <v>25</v>
      </c>
      <c r="W1360">
        <f t="shared" ca="1" si="264"/>
        <v>25</v>
      </c>
    </row>
    <row r="1361" spans="1:23" x14ac:dyDescent="0.25">
      <c r="A1361" t="s">
        <v>243</v>
      </c>
      <c r="B1361" t="s">
        <v>5</v>
      </c>
      <c r="C1361" t="s">
        <v>15</v>
      </c>
      <c r="D1361" t="s">
        <v>16</v>
      </c>
      <c r="E1361" t="s">
        <v>257</v>
      </c>
      <c r="F1361" t="s">
        <v>261</v>
      </c>
      <c r="G1361" t="s">
        <v>82</v>
      </c>
      <c r="K1361" t="s">
        <v>83</v>
      </c>
      <c r="L1361" t="s">
        <v>74</v>
      </c>
      <c r="M1361" cm="1">
        <f t="array" aca="1" ref="M1361" ca="1">INDEX([3]!data,_xlfn.XMATCH(_xlfn.CONCAT(
SUBSTITUTE($A1361,LEFT($A1361,FIND($C1361,$A1361)+LEN($C1361)-1),),
$F1361),
[3]!index),_xlfn.XMATCH(_xlfn.CONCAT($C1361,$G1361),[3]!header))</f>
        <v>0</v>
      </c>
    </row>
    <row r="1362" spans="1:23" x14ac:dyDescent="0.25">
      <c r="A1362" t="s">
        <v>243</v>
      </c>
      <c r="B1362" t="s">
        <v>5</v>
      </c>
      <c r="C1362" t="s">
        <v>15</v>
      </c>
      <c r="D1362" t="s">
        <v>16</v>
      </c>
      <c r="E1362" t="s">
        <v>257</v>
      </c>
      <c r="F1362" t="s">
        <v>261</v>
      </c>
      <c r="G1362" t="s">
        <v>84</v>
      </c>
      <c r="K1362" t="s">
        <v>73</v>
      </c>
      <c r="L1362" t="s">
        <v>85</v>
      </c>
      <c r="M1362" cm="1">
        <f t="array" aca="1" ref="M1362" ca="1">INDEX([3]!data,_xlfn.XMATCH(_xlfn.CONCAT(
SUBSTITUTE($A1362,LEFT($A1362,FIND($C1362,$A1362)+LEN($C1362)-1),),
$F1362),
[3]!index),_xlfn.XMATCH($G1362,[3]!header))</f>
        <v>11758.1976</v>
      </c>
      <c r="N1362">
        <f t="shared" ref="N1362:W1365" ca="1" si="265">M1362</f>
        <v>11758.1976</v>
      </c>
      <c r="O1362">
        <f t="shared" ca="1" si="265"/>
        <v>11758.1976</v>
      </c>
      <c r="P1362">
        <f t="shared" ca="1" si="265"/>
        <v>11758.1976</v>
      </c>
      <c r="Q1362">
        <f t="shared" ca="1" si="265"/>
        <v>11758.1976</v>
      </c>
      <c r="R1362">
        <f t="shared" ca="1" si="265"/>
        <v>11758.1976</v>
      </c>
      <c r="S1362">
        <f t="shared" ca="1" si="265"/>
        <v>11758.1976</v>
      </c>
      <c r="T1362">
        <f t="shared" ca="1" si="265"/>
        <v>11758.1976</v>
      </c>
      <c r="U1362">
        <f t="shared" ca="1" si="265"/>
        <v>11758.1976</v>
      </c>
      <c r="V1362">
        <f t="shared" ca="1" si="265"/>
        <v>11758.1976</v>
      </c>
      <c r="W1362">
        <f t="shared" ca="1" si="265"/>
        <v>11758.1976</v>
      </c>
    </row>
    <row r="1363" spans="1:23" x14ac:dyDescent="0.25">
      <c r="A1363" t="s">
        <v>243</v>
      </c>
      <c r="B1363" t="s">
        <v>5</v>
      </c>
      <c r="C1363" t="s">
        <v>15</v>
      </c>
      <c r="D1363" t="s">
        <v>16</v>
      </c>
      <c r="E1363" t="s">
        <v>257</v>
      </c>
      <c r="F1363" t="s">
        <v>261</v>
      </c>
      <c r="G1363" t="s">
        <v>86</v>
      </c>
      <c r="K1363" t="s">
        <v>73</v>
      </c>
      <c r="L1363" t="s">
        <v>87</v>
      </c>
      <c r="M1363" cm="1">
        <f t="array" aca="1" ref="M1363" ca="1">INDEX([3]!data,_xlfn.XMATCH(_xlfn.CONCAT(
SUBSTITUTE($A1363,LEFT($A1363,FIND($C1363,$A1363)+LEN($C1363)-1),),
$F1363),
[3]!index),_xlfn.XMATCH($G1363,[3]!header))</f>
        <v>88083.507310021902</v>
      </c>
      <c r="N1363">
        <f t="shared" ca="1" si="265"/>
        <v>88083.507310021902</v>
      </c>
      <c r="O1363">
        <f t="shared" ca="1" si="265"/>
        <v>88083.507310021902</v>
      </c>
      <c r="P1363">
        <f t="shared" ca="1" si="265"/>
        <v>88083.507310021902</v>
      </c>
      <c r="Q1363">
        <f t="shared" ca="1" si="265"/>
        <v>88083.507310021902</v>
      </c>
      <c r="R1363">
        <f t="shared" ca="1" si="265"/>
        <v>88083.507310021902</v>
      </c>
      <c r="S1363">
        <f t="shared" ca="1" si="265"/>
        <v>88083.507310021902</v>
      </c>
      <c r="T1363">
        <f t="shared" ca="1" si="265"/>
        <v>88083.507310021902</v>
      </c>
      <c r="U1363">
        <f t="shared" ca="1" si="265"/>
        <v>88083.507310021902</v>
      </c>
      <c r="V1363">
        <f t="shared" ca="1" si="265"/>
        <v>88083.507310021902</v>
      </c>
      <c r="W1363">
        <f t="shared" ca="1" si="265"/>
        <v>88083.507310021902</v>
      </c>
    </row>
    <row r="1364" spans="1:23" x14ac:dyDescent="0.25">
      <c r="A1364" t="s">
        <v>243</v>
      </c>
      <c r="B1364" t="s">
        <v>5</v>
      </c>
      <c r="C1364" t="s">
        <v>15</v>
      </c>
      <c r="D1364" t="s">
        <v>16</v>
      </c>
      <c r="E1364" t="s">
        <v>257</v>
      </c>
      <c r="F1364" t="s">
        <v>261</v>
      </c>
      <c r="G1364" t="s">
        <v>88</v>
      </c>
      <c r="K1364" t="s">
        <v>73</v>
      </c>
      <c r="L1364" t="s">
        <v>87</v>
      </c>
      <c r="M1364" cm="1">
        <f t="array" aca="1" ref="M1364" ca="1">INDEX([3]!data,_xlfn.XMATCH(_xlfn.CONCAT(
SUBSTITUTE($A1364,LEFT($A1364,FIND($C1364,$A1364)+LEN($C1364)-1),),
$F1364),
[3]!index),_xlfn.XMATCH($G1364,[3]!header))</f>
        <v>18546.7159706684</v>
      </c>
      <c r="N1364">
        <f t="shared" ca="1" si="265"/>
        <v>18546.7159706684</v>
      </c>
      <c r="O1364">
        <f t="shared" ca="1" si="265"/>
        <v>18546.7159706684</v>
      </c>
      <c r="P1364">
        <f t="shared" ca="1" si="265"/>
        <v>18546.7159706684</v>
      </c>
      <c r="Q1364">
        <f t="shared" ca="1" si="265"/>
        <v>18546.7159706684</v>
      </c>
      <c r="R1364">
        <f t="shared" ca="1" si="265"/>
        <v>18546.7159706684</v>
      </c>
      <c r="S1364">
        <f t="shared" ca="1" si="265"/>
        <v>18546.7159706684</v>
      </c>
      <c r="T1364">
        <f t="shared" ca="1" si="265"/>
        <v>18546.7159706684</v>
      </c>
      <c r="U1364">
        <f t="shared" ca="1" si="265"/>
        <v>18546.7159706684</v>
      </c>
      <c r="V1364">
        <f t="shared" ca="1" si="265"/>
        <v>18546.7159706684</v>
      </c>
      <c r="W1364">
        <f t="shared" ca="1" si="265"/>
        <v>18546.7159706684</v>
      </c>
    </row>
    <row r="1365" spans="1:23" x14ac:dyDescent="0.25">
      <c r="A1365" t="s">
        <v>243</v>
      </c>
      <c r="B1365" t="s">
        <v>5</v>
      </c>
      <c r="C1365" t="s">
        <v>15</v>
      </c>
      <c r="D1365" t="s">
        <v>16</v>
      </c>
      <c r="E1365" t="s">
        <v>257</v>
      </c>
      <c r="F1365" t="s">
        <v>261</v>
      </c>
      <c r="G1365" t="s">
        <v>17</v>
      </c>
      <c r="J1365" t="s">
        <v>31</v>
      </c>
      <c r="K1365" t="s">
        <v>90</v>
      </c>
      <c r="L1365" t="str" cm="1">
        <f t="array" aca="1" ref="L1365" ca="1">INDEX([3]!data_multi,_xlfn.XMATCH(_xlfn.CONCAT(
SUBSTITUTE($A1365,LEFT($A1365,FIND($C1365,$A1365)+LEN($C1365)-1),),
$F1365:$I1365,
SUBSTITUTE($J1365,LEFT($A1365,FIND($C1365,$A1365)+LEN($C1365)-1),)),
[3]!index_multi),_xlfn.XMATCH(L$2,[3]!header_multi))</f>
        <v>GJ</v>
      </c>
      <c r="M1365" cm="1">
        <f t="array" aca="1" ref="M1365" ca="1">INDEX([3]!data_multi,_xlfn.XMATCH(_xlfn.CONCAT(
SUBSTITUTE($A1365,LEFT($A1365,FIND($C1365,$A1365)+LEN($C1365)-1),),
$F1365:$I1365,
SUBSTITUTE($J1365,LEFT($A1365,FIND($C1365,$A1365)+LEN($C1365)-1),)),
[3]!index_multi),_xlfn.XMATCH(M$2,[3]!header_multi))</f>
        <v>1.5698587127158601</v>
      </c>
      <c r="N1365">
        <f t="shared" ca="1" si="265"/>
        <v>1.5698587127158601</v>
      </c>
      <c r="O1365">
        <f t="shared" ca="1" si="265"/>
        <v>1.5698587127158601</v>
      </c>
      <c r="P1365">
        <f t="shared" ca="1" si="265"/>
        <v>1.5698587127158601</v>
      </c>
      <c r="Q1365">
        <f t="shared" ca="1" si="265"/>
        <v>1.5698587127158601</v>
      </c>
      <c r="R1365">
        <f t="shared" ca="1" si="265"/>
        <v>1.5698587127158601</v>
      </c>
      <c r="S1365">
        <f t="shared" ca="1" si="265"/>
        <v>1.5698587127158601</v>
      </c>
      <c r="T1365">
        <f t="shared" ca="1" si="265"/>
        <v>1.5698587127158601</v>
      </c>
      <c r="U1365">
        <f t="shared" ca="1" si="265"/>
        <v>1.5698587127158601</v>
      </c>
      <c r="V1365">
        <f t="shared" ca="1" si="265"/>
        <v>1.5698587127158601</v>
      </c>
      <c r="W1365">
        <f t="shared" ca="1" si="265"/>
        <v>1.5698587127158601</v>
      </c>
    </row>
    <row r="1366" spans="1:23" x14ac:dyDescent="0.25">
      <c r="A1366" t="s">
        <v>243</v>
      </c>
      <c r="B1366" t="s">
        <v>5</v>
      </c>
      <c r="C1366" t="s">
        <v>15</v>
      </c>
      <c r="D1366" t="s">
        <v>16</v>
      </c>
      <c r="E1366" t="s">
        <v>257</v>
      </c>
      <c r="F1366" t="s">
        <v>262</v>
      </c>
      <c r="G1366" t="s">
        <v>6</v>
      </c>
    </row>
    <row r="1367" spans="1:23" x14ac:dyDescent="0.25">
      <c r="A1367" t="s">
        <v>243</v>
      </c>
      <c r="B1367" t="s">
        <v>5</v>
      </c>
      <c r="C1367" t="s">
        <v>15</v>
      </c>
      <c r="D1367" t="s">
        <v>16</v>
      </c>
      <c r="E1367" t="s">
        <v>257</v>
      </c>
      <c r="F1367" t="s">
        <v>262</v>
      </c>
      <c r="G1367" t="s">
        <v>77</v>
      </c>
      <c r="K1367" t="s">
        <v>73</v>
      </c>
      <c r="L1367" t="s">
        <v>78</v>
      </c>
      <c r="M1367" cm="1">
        <f t="array" aca="1" ref="M1367" ca="1">INDEX([3]!data,_xlfn.XMATCH(_xlfn.CONCAT(
SUBSTITUTE($A1367,LEFT($A1367,FIND($C1367,$A1367)+LEN($C1367)-1),),
$F1367),
[3]!index),_xlfn.XMATCH($G1367,[3]!header))</f>
        <v>1930</v>
      </c>
      <c r="N1367">
        <f t="shared" ref="N1367:W1369" ca="1" si="266">M1367</f>
        <v>1930</v>
      </c>
      <c r="O1367">
        <f t="shared" ca="1" si="266"/>
        <v>1930</v>
      </c>
      <c r="P1367">
        <f t="shared" ca="1" si="266"/>
        <v>1930</v>
      </c>
      <c r="Q1367">
        <f t="shared" ca="1" si="266"/>
        <v>1930</v>
      </c>
      <c r="R1367">
        <f t="shared" ca="1" si="266"/>
        <v>1930</v>
      </c>
      <c r="S1367">
        <f t="shared" ca="1" si="266"/>
        <v>1930</v>
      </c>
      <c r="T1367">
        <f t="shared" ca="1" si="266"/>
        <v>1930</v>
      </c>
      <c r="U1367">
        <f t="shared" ca="1" si="266"/>
        <v>1930</v>
      </c>
      <c r="V1367">
        <f t="shared" ca="1" si="266"/>
        <v>1930</v>
      </c>
      <c r="W1367">
        <f t="shared" ca="1" si="266"/>
        <v>1930</v>
      </c>
    </row>
    <row r="1368" spans="1:23" x14ac:dyDescent="0.25">
      <c r="A1368" t="s">
        <v>243</v>
      </c>
      <c r="B1368" t="s">
        <v>5</v>
      </c>
      <c r="C1368" t="s">
        <v>15</v>
      </c>
      <c r="D1368" t="s">
        <v>16</v>
      </c>
      <c r="E1368" t="s">
        <v>257</v>
      </c>
      <c r="F1368" t="s">
        <v>262</v>
      </c>
      <c r="G1368" t="s">
        <v>79</v>
      </c>
      <c r="K1368" t="s">
        <v>73</v>
      </c>
      <c r="L1368" t="s">
        <v>78</v>
      </c>
      <c r="M1368" cm="1">
        <f t="array" aca="1" ref="M1368" ca="1">INDEX([3]!data,_xlfn.XMATCH(_xlfn.CONCAT(
SUBSTITUTE($A1368,LEFT($A1368,FIND($C1368,$A1368)+LEN($C1368)-1),),
$F1368),
[3]!index),_xlfn.XMATCH($G1368,[3]!header))</f>
        <v>2101</v>
      </c>
      <c r="N1368">
        <f t="shared" ca="1" si="266"/>
        <v>2101</v>
      </c>
      <c r="O1368">
        <f t="shared" ca="1" si="266"/>
        <v>2101</v>
      </c>
      <c r="P1368">
        <f t="shared" ca="1" si="266"/>
        <v>2101</v>
      </c>
      <c r="Q1368">
        <f t="shared" ca="1" si="266"/>
        <v>2101</v>
      </c>
      <c r="R1368">
        <f t="shared" ca="1" si="266"/>
        <v>2101</v>
      </c>
      <c r="S1368">
        <f t="shared" ca="1" si="266"/>
        <v>2101</v>
      </c>
      <c r="T1368">
        <f t="shared" ca="1" si="266"/>
        <v>2101</v>
      </c>
      <c r="U1368">
        <f t="shared" ca="1" si="266"/>
        <v>2101</v>
      </c>
      <c r="V1368">
        <f t="shared" ca="1" si="266"/>
        <v>2101</v>
      </c>
      <c r="W1368">
        <f t="shared" ca="1" si="266"/>
        <v>2101</v>
      </c>
    </row>
    <row r="1369" spans="1:23" x14ac:dyDescent="0.25">
      <c r="A1369" t="s">
        <v>243</v>
      </c>
      <c r="B1369" t="s">
        <v>5</v>
      </c>
      <c r="C1369" t="s">
        <v>15</v>
      </c>
      <c r="D1369" t="s">
        <v>16</v>
      </c>
      <c r="E1369" t="s">
        <v>257</v>
      </c>
      <c r="F1369" t="s">
        <v>262</v>
      </c>
      <c r="G1369" t="s">
        <v>80</v>
      </c>
      <c r="K1369" t="s">
        <v>73</v>
      </c>
      <c r="L1369" t="s">
        <v>81</v>
      </c>
      <c r="M1369" cm="1">
        <f t="array" aca="1" ref="M1369" ca="1">INDEX([3]!data,_xlfn.XMATCH(_xlfn.CONCAT(
SUBSTITUTE($A1369,LEFT($A1369,FIND($C1369,$A1369)+LEN($C1369)-1),),
$F1369),
[3]!index),_xlfn.XMATCH($G1369,[3]!header))</f>
        <v>25</v>
      </c>
      <c r="N1369">
        <f t="shared" ca="1" si="266"/>
        <v>25</v>
      </c>
      <c r="O1369">
        <f t="shared" ca="1" si="266"/>
        <v>25</v>
      </c>
      <c r="P1369">
        <f t="shared" ca="1" si="266"/>
        <v>25</v>
      </c>
      <c r="Q1369">
        <f t="shared" ca="1" si="266"/>
        <v>25</v>
      </c>
      <c r="R1369">
        <f t="shared" ca="1" si="266"/>
        <v>25</v>
      </c>
      <c r="S1369">
        <f t="shared" ca="1" si="266"/>
        <v>25</v>
      </c>
      <c r="T1369">
        <f t="shared" ca="1" si="266"/>
        <v>25</v>
      </c>
      <c r="U1369">
        <f t="shared" ca="1" si="266"/>
        <v>25</v>
      </c>
      <c r="V1369">
        <f t="shared" ca="1" si="266"/>
        <v>25</v>
      </c>
      <c r="W1369">
        <f t="shared" ca="1" si="266"/>
        <v>25</v>
      </c>
    </row>
    <row r="1370" spans="1:23" x14ac:dyDescent="0.25">
      <c r="A1370" t="s">
        <v>243</v>
      </c>
      <c r="B1370" t="s">
        <v>5</v>
      </c>
      <c r="C1370" t="s">
        <v>15</v>
      </c>
      <c r="D1370" t="s">
        <v>16</v>
      </c>
      <c r="E1370" t="s">
        <v>257</v>
      </c>
      <c r="F1370" t="s">
        <v>262</v>
      </c>
      <c r="G1370" t="s">
        <v>82</v>
      </c>
      <c r="K1370" t="s">
        <v>83</v>
      </c>
      <c r="L1370" t="s">
        <v>74</v>
      </c>
      <c r="M1370" cm="1">
        <f t="array" aca="1" ref="M1370" ca="1">INDEX([3]!data,_xlfn.XMATCH(_xlfn.CONCAT(
SUBSTITUTE($A1370,LEFT($A1370,FIND($C1370,$A1370)+LEN($C1370)-1),),
$F1370),
[3]!index),_xlfn.XMATCH(_xlfn.CONCAT($C1370,$G1370),[3]!header))</f>
        <v>0</v>
      </c>
    </row>
    <row r="1371" spans="1:23" x14ac:dyDescent="0.25">
      <c r="A1371" t="s">
        <v>243</v>
      </c>
      <c r="B1371" t="s">
        <v>5</v>
      </c>
      <c r="C1371" t="s">
        <v>15</v>
      </c>
      <c r="D1371" t="s">
        <v>16</v>
      </c>
      <c r="E1371" t="s">
        <v>257</v>
      </c>
      <c r="F1371" t="s">
        <v>262</v>
      </c>
      <c r="G1371" t="s">
        <v>84</v>
      </c>
      <c r="K1371" t="s">
        <v>73</v>
      </c>
      <c r="L1371" t="s">
        <v>85</v>
      </c>
      <c r="M1371" cm="1">
        <f t="array" aca="1" ref="M1371" ca="1">INDEX([3]!data,_xlfn.XMATCH(_xlfn.CONCAT(
SUBSTITUTE($A1371,LEFT($A1371,FIND($C1371,$A1371)+LEN($C1371)-1),),
$F1371),
[3]!index),_xlfn.XMATCH($G1371,[3]!header))</f>
        <v>11758.1976</v>
      </c>
      <c r="N1371">
        <f t="shared" ref="N1371:W1374" ca="1" si="267">M1371</f>
        <v>11758.1976</v>
      </c>
      <c r="O1371">
        <f t="shared" ca="1" si="267"/>
        <v>11758.1976</v>
      </c>
      <c r="P1371">
        <f t="shared" ca="1" si="267"/>
        <v>11758.1976</v>
      </c>
      <c r="Q1371">
        <f t="shared" ca="1" si="267"/>
        <v>11758.1976</v>
      </c>
      <c r="R1371">
        <f t="shared" ca="1" si="267"/>
        <v>11758.1976</v>
      </c>
      <c r="S1371">
        <f t="shared" ca="1" si="267"/>
        <v>11758.1976</v>
      </c>
      <c r="T1371">
        <f t="shared" ca="1" si="267"/>
        <v>11758.1976</v>
      </c>
      <c r="U1371">
        <f t="shared" ca="1" si="267"/>
        <v>11758.1976</v>
      </c>
      <c r="V1371">
        <f t="shared" ca="1" si="267"/>
        <v>11758.1976</v>
      </c>
      <c r="W1371">
        <f t="shared" ca="1" si="267"/>
        <v>11758.1976</v>
      </c>
    </row>
    <row r="1372" spans="1:23" x14ac:dyDescent="0.25">
      <c r="A1372" t="s">
        <v>243</v>
      </c>
      <c r="B1372" t="s">
        <v>5</v>
      </c>
      <c r="C1372" t="s">
        <v>15</v>
      </c>
      <c r="D1372" t="s">
        <v>16</v>
      </c>
      <c r="E1372" t="s">
        <v>257</v>
      </c>
      <c r="F1372" t="s">
        <v>262</v>
      </c>
      <c r="G1372" t="s">
        <v>86</v>
      </c>
      <c r="K1372" t="s">
        <v>73</v>
      </c>
      <c r="L1372" t="s">
        <v>87</v>
      </c>
      <c r="M1372" cm="1">
        <f t="array" aca="1" ref="M1372" ca="1">INDEX([3]!data,_xlfn.XMATCH(_xlfn.CONCAT(
SUBSTITUTE($A1372,LEFT($A1372,FIND($C1372,$A1372)+LEN($C1372)-1),),
$F1372),
[3]!index),_xlfn.XMATCH($G1372,[3]!header))</f>
        <v>101729.252335659</v>
      </c>
      <c r="N1372">
        <f t="shared" ca="1" si="267"/>
        <v>101729.252335659</v>
      </c>
      <c r="O1372">
        <f t="shared" ca="1" si="267"/>
        <v>101729.252335659</v>
      </c>
      <c r="P1372">
        <f t="shared" ca="1" si="267"/>
        <v>101729.252335659</v>
      </c>
      <c r="Q1372">
        <f t="shared" ca="1" si="267"/>
        <v>101729.252335659</v>
      </c>
      <c r="R1372">
        <f t="shared" ca="1" si="267"/>
        <v>101729.252335659</v>
      </c>
      <c r="S1372">
        <f t="shared" ca="1" si="267"/>
        <v>101729.252335659</v>
      </c>
      <c r="T1372">
        <f t="shared" ca="1" si="267"/>
        <v>101729.252335659</v>
      </c>
      <c r="U1372">
        <f t="shared" ca="1" si="267"/>
        <v>101729.252335659</v>
      </c>
      <c r="V1372">
        <f t="shared" ca="1" si="267"/>
        <v>101729.252335659</v>
      </c>
      <c r="W1372">
        <f t="shared" ca="1" si="267"/>
        <v>101729.252335659</v>
      </c>
    </row>
    <row r="1373" spans="1:23" x14ac:dyDescent="0.25">
      <c r="A1373" t="s">
        <v>243</v>
      </c>
      <c r="B1373" t="s">
        <v>5</v>
      </c>
      <c r="C1373" t="s">
        <v>15</v>
      </c>
      <c r="D1373" t="s">
        <v>16</v>
      </c>
      <c r="E1373" t="s">
        <v>257</v>
      </c>
      <c r="F1373" t="s">
        <v>262</v>
      </c>
      <c r="G1373" t="s">
        <v>88</v>
      </c>
      <c r="K1373" t="s">
        <v>73</v>
      </c>
      <c r="L1373" t="s">
        <v>87</v>
      </c>
      <c r="M1373" cm="1">
        <f t="array" aca="1" ref="M1373" ca="1">INDEX([3]!data,_xlfn.XMATCH(_xlfn.CONCAT(
SUBSTITUTE($A1373,LEFT($A1373,FIND($C1373,$A1373)+LEN($C1373)-1),),
$F1373),
[3]!index),_xlfn.XMATCH($G1373,[3]!header))</f>
        <v>18546.7159706684</v>
      </c>
      <c r="N1373">
        <f t="shared" ca="1" si="267"/>
        <v>18546.7159706684</v>
      </c>
      <c r="O1373">
        <f t="shared" ca="1" si="267"/>
        <v>18546.7159706684</v>
      </c>
      <c r="P1373">
        <f t="shared" ca="1" si="267"/>
        <v>18546.7159706684</v>
      </c>
      <c r="Q1373">
        <f t="shared" ca="1" si="267"/>
        <v>18546.7159706684</v>
      </c>
      <c r="R1373">
        <f t="shared" ca="1" si="267"/>
        <v>18546.7159706684</v>
      </c>
      <c r="S1373">
        <f t="shared" ca="1" si="267"/>
        <v>18546.7159706684</v>
      </c>
      <c r="T1373">
        <f t="shared" ca="1" si="267"/>
        <v>18546.7159706684</v>
      </c>
      <c r="U1373">
        <f t="shared" ca="1" si="267"/>
        <v>18546.7159706684</v>
      </c>
      <c r="V1373">
        <f t="shared" ca="1" si="267"/>
        <v>18546.7159706684</v>
      </c>
      <c r="W1373">
        <f t="shared" ca="1" si="267"/>
        <v>18546.7159706684</v>
      </c>
    </row>
    <row r="1374" spans="1:23" x14ac:dyDescent="0.25">
      <c r="A1374" t="s">
        <v>243</v>
      </c>
      <c r="B1374" t="s">
        <v>5</v>
      </c>
      <c r="C1374" t="s">
        <v>15</v>
      </c>
      <c r="D1374" t="s">
        <v>16</v>
      </c>
      <c r="E1374" t="s">
        <v>257</v>
      </c>
      <c r="F1374" t="s">
        <v>262</v>
      </c>
      <c r="G1374" t="s">
        <v>17</v>
      </c>
      <c r="J1374" t="s">
        <v>31</v>
      </c>
      <c r="K1374" t="s">
        <v>90</v>
      </c>
      <c r="L1374" t="str" cm="1">
        <f t="array" aca="1" ref="L1374" ca="1">INDEX([3]!data_multi,_xlfn.XMATCH(_xlfn.CONCAT(
SUBSTITUTE($A1374,LEFT($A1374,FIND($C1374,$A1374)+LEN($C1374)-1),),
$F1374:$I1374,
SUBSTITUTE($J1374,LEFT($A1374,FIND($C1374,$A1374)+LEN($C1374)-1),)),
[3]!index_multi),_xlfn.XMATCH(L$2,[3]!header_multi))</f>
        <v>GJ</v>
      </c>
      <c r="M1374" cm="1">
        <f t="array" aca="1" ref="M1374" ca="1">INDEX([3]!data_multi,_xlfn.XMATCH(_xlfn.CONCAT(
SUBSTITUTE($A1374,LEFT($A1374,FIND($C1374,$A1374)+LEN($C1374)-1),),
$F1374:$I1374,
SUBSTITUTE($J1374,LEFT($A1374,FIND($C1374,$A1374)+LEN($C1374)-1),)),
[3]!index_multi),_xlfn.XMATCH(M$2,[3]!header_multi))</f>
        <v>1.20048019207683</v>
      </c>
      <c r="N1374">
        <f t="shared" ca="1" si="267"/>
        <v>1.20048019207683</v>
      </c>
      <c r="O1374">
        <f t="shared" ca="1" si="267"/>
        <v>1.20048019207683</v>
      </c>
      <c r="P1374">
        <f t="shared" ca="1" si="267"/>
        <v>1.20048019207683</v>
      </c>
      <c r="Q1374">
        <f t="shared" ca="1" si="267"/>
        <v>1.20048019207683</v>
      </c>
      <c r="R1374">
        <f t="shared" ca="1" si="267"/>
        <v>1.20048019207683</v>
      </c>
      <c r="S1374">
        <f t="shared" ca="1" si="267"/>
        <v>1.20048019207683</v>
      </c>
      <c r="T1374">
        <f t="shared" ca="1" si="267"/>
        <v>1.20048019207683</v>
      </c>
      <c r="U1374">
        <f t="shared" ca="1" si="267"/>
        <v>1.20048019207683</v>
      </c>
      <c r="V1374">
        <f t="shared" ca="1" si="267"/>
        <v>1.20048019207683</v>
      </c>
      <c r="W1374">
        <f t="shared" ca="1" si="267"/>
        <v>1.20048019207683</v>
      </c>
    </row>
    <row r="1375" spans="1:23" x14ac:dyDescent="0.25">
      <c r="A1375" t="s">
        <v>244</v>
      </c>
      <c r="B1375" t="s">
        <v>5</v>
      </c>
      <c r="C1375" t="s">
        <v>15</v>
      </c>
      <c r="D1375" t="s">
        <v>16</v>
      </c>
      <c r="E1375" t="s">
        <v>263</v>
      </c>
      <c r="G1375" t="s">
        <v>20</v>
      </c>
      <c r="K1375" t="s">
        <v>21</v>
      </c>
      <c r="L1375" t="str" cm="1">
        <f t="array" aca="1" ref="L1375" ca="1">INDEX([1]!data,_xlfn.XMATCH(_xlfn.CONCAT(
SUBSTITUTE($A1375,LEFT($A1375,FIND($C1375,$A1375)+LEN($C1375)-1),),
$F1375:$I1375,
SUBSTITUTE($J1375,LEFT($A1375,FIND($C1375,$A1375)+LEN($C1375)-1),)),
[1]!index),_xlfn.XMATCH(L$2,[1]!header))</f>
        <v>GJ</v>
      </c>
    </row>
    <row r="1376" spans="1:23" x14ac:dyDescent="0.25">
      <c r="A1376" t="s">
        <v>244</v>
      </c>
      <c r="B1376" t="s">
        <v>5</v>
      </c>
      <c r="C1376" t="s">
        <v>15</v>
      </c>
      <c r="D1376" t="s">
        <v>16</v>
      </c>
      <c r="E1376" t="s">
        <v>263</v>
      </c>
      <c r="G1376" t="s">
        <v>22</v>
      </c>
      <c r="H1376" t="s">
        <v>71</v>
      </c>
    </row>
    <row r="1377" spans="1:23" x14ac:dyDescent="0.25">
      <c r="A1377" t="s">
        <v>244</v>
      </c>
      <c r="B1377" t="s">
        <v>5</v>
      </c>
      <c r="C1377" t="s">
        <v>15</v>
      </c>
      <c r="D1377" t="s">
        <v>16</v>
      </c>
      <c r="E1377" t="s">
        <v>263</v>
      </c>
      <c r="G1377" t="s">
        <v>72</v>
      </c>
      <c r="K1377" t="s">
        <v>73</v>
      </c>
      <c r="L1377" t="s">
        <v>74</v>
      </c>
      <c r="M1377" cm="1">
        <f t="array" aca="1" ref="M1377" ca="1">INDEX([3]!data,_xlfn.XMATCH(_xlfn.CONCAT(
SUBSTITUTE($A1377,LEFT($A1377,FIND($C1377,$A1377)+LEN($C1377)-1),),
$F1377),
[3]!index),_xlfn.XMATCH($G1377,[3]!header))</f>
        <v>0.5</v>
      </c>
      <c r="N1377">
        <f t="shared" ref="N1377:W1378" ca="1" si="268">M1377</f>
        <v>0.5</v>
      </c>
      <c r="O1377">
        <f t="shared" ca="1" si="268"/>
        <v>0.5</v>
      </c>
      <c r="P1377">
        <f t="shared" ca="1" si="268"/>
        <v>0.5</v>
      </c>
      <c r="Q1377">
        <f t="shared" ca="1" si="268"/>
        <v>0.5</v>
      </c>
      <c r="R1377">
        <f t="shared" ca="1" si="268"/>
        <v>0.5</v>
      </c>
      <c r="S1377">
        <f t="shared" ca="1" si="268"/>
        <v>0.5</v>
      </c>
      <c r="T1377">
        <f t="shared" ca="1" si="268"/>
        <v>0.5</v>
      </c>
      <c r="U1377">
        <f t="shared" ca="1" si="268"/>
        <v>0.5</v>
      </c>
      <c r="V1377">
        <f t="shared" ca="1" si="268"/>
        <v>0.5</v>
      </c>
      <c r="W1377">
        <f t="shared" ca="1" si="268"/>
        <v>0.5</v>
      </c>
    </row>
    <row r="1378" spans="1:23" x14ac:dyDescent="0.25">
      <c r="A1378" t="s">
        <v>244</v>
      </c>
      <c r="B1378" t="s">
        <v>5</v>
      </c>
      <c r="C1378" t="s">
        <v>15</v>
      </c>
      <c r="D1378" t="s">
        <v>16</v>
      </c>
      <c r="E1378" t="s">
        <v>263</v>
      </c>
      <c r="G1378" t="s">
        <v>75</v>
      </c>
      <c r="K1378" t="s">
        <v>73</v>
      </c>
      <c r="M1378" cm="1">
        <f t="array" aca="1" ref="M1378" ca="1">INDEX([3]!data,_xlfn.XMATCH(_xlfn.CONCAT(
SUBSTITUTE($A1378,LEFT($A1378,FIND($C1378,$A1378)+LEN($C1378)-1),),
$F1378),
[3]!index),_xlfn.XMATCH($G1378,[3]!header))</f>
        <v>10</v>
      </c>
      <c r="N1378">
        <f t="shared" ca="1" si="268"/>
        <v>10</v>
      </c>
      <c r="O1378">
        <f t="shared" ca="1" si="268"/>
        <v>10</v>
      </c>
      <c r="P1378">
        <f t="shared" ca="1" si="268"/>
        <v>10</v>
      </c>
      <c r="Q1378">
        <f t="shared" ca="1" si="268"/>
        <v>10</v>
      </c>
      <c r="R1378">
        <f t="shared" ca="1" si="268"/>
        <v>10</v>
      </c>
      <c r="S1378">
        <f t="shared" ca="1" si="268"/>
        <v>10</v>
      </c>
      <c r="T1378">
        <f t="shared" ca="1" si="268"/>
        <v>10</v>
      </c>
      <c r="U1378">
        <f t="shared" ca="1" si="268"/>
        <v>10</v>
      </c>
      <c r="V1378">
        <f t="shared" ca="1" si="268"/>
        <v>10</v>
      </c>
      <c r="W1378">
        <f t="shared" ca="1" si="268"/>
        <v>10</v>
      </c>
    </row>
    <row r="1379" spans="1:23" x14ac:dyDescent="0.25">
      <c r="A1379" t="s">
        <v>244</v>
      </c>
      <c r="B1379" t="s">
        <v>5</v>
      </c>
      <c r="C1379" t="s">
        <v>15</v>
      </c>
      <c r="D1379" t="s">
        <v>16</v>
      </c>
      <c r="E1379" t="s">
        <v>263</v>
      </c>
      <c r="F1379" t="s">
        <v>264</v>
      </c>
      <c r="G1379" t="s">
        <v>6</v>
      </c>
    </row>
    <row r="1380" spans="1:23" x14ac:dyDescent="0.25">
      <c r="A1380" t="s">
        <v>244</v>
      </c>
      <c r="B1380" t="s">
        <v>5</v>
      </c>
      <c r="C1380" t="s">
        <v>15</v>
      </c>
      <c r="D1380" t="s">
        <v>16</v>
      </c>
      <c r="E1380" t="s">
        <v>263</v>
      </c>
      <c r="F1380" t="s">
        <v>264</v>
      </c>
      <c r="G1380" t="s">
        <v>77</v>
      </c>
      <c r="K1380" t="s">
        <v>73</v>
      </c>
      <c r="L1380" t="s">
        <v>78</v>
      </c>
      <c r="M1380" cm="1">
        <f t="array" aca="1" ref="M1380" ca="1">INDEX([3]!data,_xlfn.XMATCH(_xlfn.CONCAT(
SUBSTITUTE($A1380,LEFT($A1380,FIND($C1380,$A1380)+LEN($C1380)-1),),
$F1380),
[3]!index),_xlfn.XMATCH($G1380,[3]!header))</f>
        <v>1930</v>
      </c>
      <c r="N1380">
        <f t="shared" ref="N1380:W1382" ca="1" si="269">M1380</f>
        <v>1930</v>
      </c>
      <c r="O1380">
        <f t="shared" ca="1" si="269"/>
        <v>1930</v>
      </c>
      <c r="P1380">
        <f t="shared" ca="1" si="269"/>
        <v>1930</v>
      </c>
      <c r="Q1380">
        <f t="shared" ca="1" si="269"/>
        <v>1930</v>
      </c>
      <c r="R1380">
        <f t="shared" ca="1" si="269"/>
        <v>1930</v>
      </c>
      <c r="S1380">
        <f t="shared" ca="1" si="269"/>
        <v>1930</v>
      </c>
      <c r="T1380">
        <f t="shared" ca="1" si="269"/>
        <v>1930</v>
      </c>
      <c r="U1380">
        <f t="shared" ca="1" si="269"/>
        <v>1930</v>
      </c>
      <c r="V1380">
        <f t="shared" ca="1" si="269"/>
        <v>1930</v>
      </c>
      <c r="W1380">
        <f t="shared" ca="1" si="269"/>
        <v>1930</v>
      </c>
    </row>
    <row r="1381" spans="1:23" x14ac:dyDescent="0.25">
      <c r="A1381" t="s">
        <v>244</v>
      </c>
      <c r="B1381" t="s">
        <v>5</v>
      </c>
      <c r="C1381" t="s">
        <v>15</v>
      </c>
      <c r="D1381" t="s">
        <v>16</v>
      </c>
      <c r="E1381" t="s">
        <v>263</v>
      </c>
      <c r="F1381" t="s">
        <v>264</v>
      </c>
      <c r="G1381" t="s">
        <v>79</v>
      </c>
      <c r="K1381" t="s">
        <v>73</v>
      </c>
      <c r="L1381" t="s">
        <v>78</v>
      </c>
      <c r="M1381" cm="1">
        <f t="array" aca="1" ref="M1381" ca="1">INDEX([3]!data,_xlfn.XMATCH(_xlfn.CONCAT(
SUBSTITUTE($A1381,LEFT($A1381,FIND($C1381,$A1381)+LEN($C1381)-1),),
$F1381),
[3]!index),_xlfn.XMATCH($G1381,[3]!header))</f>
        <v>2101</v>
      </c>
      <c r="N1381">
        <f t="shared" ca="1" si="269"/>
        <v>2101</v>
      </c>
      <c r="O1381">
        <f t="shared" ca="1" si="269"/>
        <v>2101</v>
      </c>
      <c r="P1381">
        <f t="shared" ca="1" si="269"/>
        <v>2101</v>
      </c>
      <c r="Q1381">
        <f t="shared" ca="1" si="269"/>
        <v>2101</v>
      </c>
      <c r="R1381">
        <f t="shared" ca="1" si="269"/>
        <v>2101</v>
      </c>
      <c r="S1381">
        <f t="shared" ca="1" si="269"/>
        <v>2101</v>
      </c>
      <c r="T1381">
        <f t="shared" ca="1" si="269"/>
        <v>2101</v>
      </c>
      <c r="U1381">
        <f t="shared" ca="1" si="269"/>
        <v>2101</v>
      </c>
      <c r="V1381">
        <f t="shared" ca="1" si="269"/>
        <v>2101</v>
      </c>
      <c r="W1381">
        <f t="shared" ca="1" si="269"/>
        <v>2101</v>
      </c>
    </row>
    <row r="1382" spans="1:23" x14ac:dyDescent="0.25">
      <c r="A1382" t="s">
        <v>244</v>
      </c>
      <c r="B1382" t="s">
        <v>5</v>
      </c>
      <c r="C1382" t="s">
        <v>15</v>
      </c>
      <c r="D1382" t="s">
        <v>16</v>
      </c>
      <c r="E1382" t="s">
        <v>263</v>
      </c>
      <c r="F1382" t="s">
        <v>264</v>
      </c>
      <c r="G1382" t="s">
        <v>80</v>
      </c>
      <c r="K1382" t="s">
        <v>73</v>
      </c>
      <c r="L1382" t="s">
        <v>81</v>
      </c>
      <c r="M1382" cm="1">
        <f t="array" aca="1" ref="M1382" ca="1">INDEX([3]!data,_xlfn.XMATCH(_xlfn.CONCAT(
SUBSTITUTE($A1382,LEFT($A1382,FIND($C1382,$A1382)+LEN($C1382)-1),),
$F1382),
[3]!index),_xlfn.XMATCH($G1382,[3]!header))</f>
        <v>25</v>
      </c>
      <c r="N1382">
        <f t="shared" ca="1" si="269"/>
        <v>25</v>
      </c>
      <c r="O1382">
        <f t="shared" ca="1" si="269"/>
        <v>25</v>
      </c>
      <c r="P1382">
        <f t="shared" ca="1" si="269"/>
        <v>25</v>
      </c>
      <c r="Q1382">
        <f t="shared" ca="1" si="269"/>
        <v>25</v>
      </c>
      <c r="R1382">
        <f t="shared" ca="1" si="269"/>
        <v>25</v>
      </c>
      <c r="S1382">
        <f t="shared" ca="1" si="269"/>
        <v>25</v>
      </c>
      <c r="T1382">
        <f t="shared" ca="1" si="269"/>
        <v>25</v>
      </c>
      <c r="U1382">
        <f t="shared" ca="1" si="269"/>
        <v>25</v>
      </c>
      <c r="V1382">
        <f t="shared" ca="1" si="269"/>
        <v>25</v>
      </c>
      <c r="W1382">
        <f t="shared" ca="1" si="269"/>
        <v>25</v>
      </c>
    </row>
    <row r="1383" spans="1:23" x14ac:dyDescent="0.25">
      <c r="A1383" t="s">
        <v>244</v>
      </c>
      <c r="B1383" t="s">
        <v>5</v>
      </c>
      <c r="C1383" t="s">
        <v>15</v>
      </c>
      <c r="D1383" t="s">
        <v>16</v>
      </c>
      <c r="E1383" t="s">
        <v>263</v>
      </c>
      <c r="F1383" t="s">
        <v>264</v>
      </c>
      <c r="G1383" t="s">
        <v>82</v>
      </c>
      <c r="K1383" t="s">
        <v>83</v>
      </c>
      <c r="L1383" t="s">
        <v>74</v>
      </c>
      <c r="M1383" cm="1">
        <f t="array" aca="1" ref="M1383" ca="1">INDEX([3]!data,_xlfn.XMATCH(_xlfn.CONCAT(
SUBSTITUTE($A1383,LEFT($A1383,FIND($C1383,$A1383)+LEN($C1383)-1),),
$F1383),
[3]!index),_xlfn.XMATCH(_xlfn.CONCAT($C1383,$G1383),[3]!header))</f>
        <v>0.27500000000000002</v>
      </c>
    </row>
    <row r="1384" spans="1:23" x14ac:dyDescent="0.25">
      <c r="A1384" t="s">
        <v>244</v>
      </c>
      <c r="B1384" t="s">
        <v>5</v>
      </c>
      <c r="C1384" t="s">
        <v>15</v>
      </c>
      <c r="D1384" t="s">
        <v>16</v>
      </c>
      <c r="E1384" t="s">
        <v>263</v>
      </c>
      <c r="F1384" t="s">
        <v>264</v>
      </c>
      <c r="G1384" t="s">
        <v>84</v>
      </c>
      <c r="K1384" t="s">
        <v>73</v>
      </c>
      <c r="L1384" t="s">
        <v>85</v>
      </c>
      <c r="M1384" cm="1">
        <f t="array" aca="1" ref="M1384" ca="1">INDEX([3]!data,_xlfn.XMATCH(_xlfn.CONCAT(
SUBSTITUTE($A1384,LEFT($A1384,FIND($C1384,$A1384)+LEN($C1384)-1),),
$F1384),
[3]!index),_xlfn.XMATCH($G1384,[3]!header))</f>
        <v>23516.395199999999</v>
      </c>
      <c r="N1384">
        <f t="shared" ref="N1384:W1387" ca="1" si="270">M1384</f>
        <v>23516.395199999999</v>
      </c>
      <c r="O1384">
        <f t="shared" ca="1" si="270"/>
        <v>23516.395199999999</v>
      </c>
      <c r="P1384">
        <f t="shared" ca="1" si="270"/>
        <v>23516.395199999999</v>
      </c>
      <c r="Q1384">
        <f t="shared" ca="1" si="270"/>
        <v>23516.395199999999</v>
      </c>
      <c r="R1384">
        <f t="shared" ca="1" si="270"/>
        <v>23516.395199999999</v>
      </c>
      <c r="S1384">
        <f t="shared" ca="1" si="270"/>
        <v>23516.395199999999</v>
      </c>
      <c r="T1384">
        <f t="shared" ca="1" si="270"/>
        <v>23516.395199999999</v>
      </c>
      <c r="U1384">
        <f t="shared" ca="1" si="270"/>
        <v>23516.395199999999</v>
      </c>
      <c r="V1384">
        <f t="shared" ca="1" si="270"/>
        <v>23516.395199999999</v>
      </c>
      <c r="W1384">
        <f t="shared" ca="1" si="270"/>
        <v>23516.395199999999</v>
      </c>
    </row>
    <row r="1385" spans="1:23" x14ac:dyDescent="0.25">
      <c r="A1385" t="s">
        <v>244</v>
      </c>
      <c r="B1385" t="s">
        <v>5</v>
      </c>
      <c r="C1385" t="s">
        <v>15</v>
      </c>
      <c r="D1385" t="s">
        <v>16</v>
      </c>
      <c r="E1385" t="s">
        <v>263</v>
      </c>
      <c r="F1385" t="s">
        <v>264</v>
      </c>
      <c r="G1385" t="s">
        <v>86</v>
      </c>
      <c r="K1385" t="s">
        <v>73</v>
      </c>
      <c r="L1385" t="s">
        <v>87</v>
      </c>
      <c r="M1385" cm="1">
        <f t="array" aca="1" ref="M1385" ca="1">INDEX([3]!data,_xlfn.XMATCH(_xlfn.CONCAT(
SUBSTITUTE($A1385,LEFT($A1385,FIND($C1385,$A1385)+LEN($C1385)-1),),
$F1385),
[3]!index),_xlfn.XMATCH($G1385,[3]!header))</f>
        <v>84299.217788851194</v>
      </c>
      <c r="N1385">
        <f t="shared" ca="1" si="270"/>
        <v>84299.217788851194</v>
      </c>
      <c r="O1385">
        <f t="shared" ca="1" si="270"/>
        <v>84299.217788851194</v>
      </c>
      <c r="P1385">
        <f t="shared" ca="1" si="270"/>
        <v>84299.217788851194</v>
      </c>
      <c r="Q1385">
        <f t="shared" ca="1" si="270"/>
        <v>84299.217788851194</v>
      </c>
      <c r="R1385">
        <f t="shared" ca="1" si="270"/>
        <v>84299.217788851194</v>
      </c>
      <c r="S1385">
        <f t="shared" ca="1" si="270"/>
        <v>84299.217788851194</v>
      </c>
      <c r="T1385">
        <f t="shared" ca="1" si="270"/>
        <v>84299.217788851194</v>
      </c>
      <c r="U1385">
        <f t="shared" ca="1" si="270"/>
        <v>84299.217788851194</v>
      </c>
      <c r="V1385">
        <f t="shared" ca="1" si="270"/>
        <v>84299.217788851194</v>
      </c>
      <c r="W1385">
        <f t="shared" ca="1" si="270"/>
        <v>84299.217788851194</v>
      </c>
    </row>
    <row r="1386" spans="1:23" x14ac:dyDescent="0.25">
      <c r="A1386" t="s">
        <v>244</v>
      </c>
      <c r="B1386" t="s">
        <v>5</v>
      </c>
      <c r="C1386" t="s">
        <v>15</v>
      </c>
      <c r="D1386" t="s">
        <v>16</v>
      </c>
      <c r="E1386" t="s">
        <v>263</v>
      </c>
      <c r="F1386" t="s">
        <v>264</v>
      </c>
      <c r="G1386" t="s">
        <v>88</v>
      </c>
      <c r="K1386" t="s">
        <v>73</v>
      </c>
      <c r="L1386" t="s">
        <v>87</v>
      </c>
      <c r="M1386" cm="1">
        <f t="array" aca="1" ref="M1386" ca="1">INDEX([3]!data,_xlfn.XMATCH(_xlfn.CONCAT(
SUBSTITUTE($A1386,LEFT($A1386,FIND($C1386,$A1386)+LEN($C1386)-1),),
$F1386),
[3]!index),_xlfn.XMATCH($G1386,[3]!header))</f>
        <v>12587.4583673569</v>
      </c>
      <c r="N1386">
        <f t="shared" ca="1" si="270"/>
        <v>12587.4583673569</v>
      </c>
      <c r="O1386">
        <f t="shared" ca="1" si="270"/>
        <v>12587.4583673569</v>
      </c>
      <c r="P1386">
        <f t="shared" ca="1" si="270"/>
        <v>12587.4583673569</v>
      </c>
      <c r="Q1386">
        <f t="shared" ca="1" si="270"/>
        <v>12587.4583673569</v>
      </c>
      <c r="R1386">
        <f t="shared" ca="1" si="270"/>
        <v>12587.4583673569</v>
      </c>
      <c r="S1386">
        <f t="shared" ca="1" si="270"/>
        <v>12587.4583673569</v>
      </c>
      <c r="T1386">
        <f t="shared" ca="1" si="270"/>
        <v>12587.4583673569</v>
      </c>
      <c r="U1386">
        <f t="shared" ca="1" si="270"/>
        <v>12587.4583673569</v>
      </c>
      <c r="V1386">
        <f t="shared" ca="1" si="270"/>
        <v>12587.4583673569</v>
      </c>
      <c r="W1386">
        <f t="shared" ca="1" si="270"/>
        <v>12587.4583673569</v>
      </c>
    </row>
    <row r="1387" spans="1:23" x14ac:dyDescent="0.25">
      <c r="A1387" t="s">
        <v>244</v>
      </c>
      <c r="B1387" t="s">
        <v>5</v>
      </c>
      <c r="C1387" t="s">
        <v>15</v>
      </c>
      <c r="D1387" t="s">
        <v>16</v>
      </c>
      <c r="E1387" t="s">
        <v>263</v>
      </c>
      <c r="F1387" t="s">
        <v>264</v>
      </c>
      <c r="G1387" t="s">
        <v>17</v>
      </c>
      <c r="J1387" t="s">
        <v>31</v>
      </c>
      <c r="K1387" t="s">
        <v>90</v>
      </c>
      <c r="L1387" t="str" cm="1">
        <f t="array" aca="1" ref="L1387" ca="1">INDEX([3]!data_multi,_xlfn.XMATCH(_xlfn.CONCAT(
SUBSTITUTE($A1387,LEFT($A1387,FIND($C1387,$A1387)+LEN($C1387)-1),),
$F1387:$I1387,
SUBSTITUTE($J1387,LEFT($A1387,FIND($C1387,$A1387)+LEN($C1387)-1),)),
[3]!index_multi),_xlfn.XMATCH(L$2,[3]!header_multi))</f>
        <v>GJ</v>
      </c>
      <c r="M1387" cm="1">
        <f t="array" aca="1" ref="M1387" ca="1">INDEX([3]!data_multi,_xlfn.XMATCH(_xlfn.CONCAT(
SUBSTITUTE($A1387,LEFT($A1387,FIND($C1387,$A1387)+LEN($C1387)-1),),
$F1387:$I1387,
SUBSTITUTE($J1387,LEFT($A1387,FIND($C1387,$A1387)+LEN($C1387)-1),)),
[3]!index_multi),_xlfn.XMATCH(M$2,[3]!header_multi))</f>
        <v>1.08785518471781</v>
      </c>
      <c r="N1387">
        <f t="shared" ca="1" si="270"/>
        <v>1.08785518471781</v>
      </c>
      <c r="O1387">
        <f t="shared" ca="1" si="270"/>
        <v>1.08785518471781</v>
      </c>
      <c r="P1387">
        <f t="shared" ca="1" si="270"/>
        <v>1.08785518471781</v>
      </c>
      <c r="Q1387">
        <f t="shared" ca="1" si="270"/>
        <v>1.08785518471781</v>
      </c>
      <c r="R1387">
        <f t="shared" ca="1" si="270"/>
        <v>1.08785518471781</v>
      </c>
      <c r="S1387">
        <f t="shared" ca="1" si="270"/>
        <v>1.08785518471781</v>
      </c>
      <c r="T1387">
        <f t="shared" ca="1" si="270"/>
        <v>1.08785518471781</v>
      </c>
      <c r="U1387">
        <f t="shared" ca="1" si="270"/>
        <v>1.08785518471781</v>
      </c>
      <c r="V1387">
        <f t="shared" ca="1" si="270"/>
        <v>1.08785518471781</v>
      </c>
      <c r="W1387">
        <f t="shared" ca="1" si="270"/>
        <v>1.08785518471781</v>
      </c>
    </row>
    <row r="1388" spans="1:23" x14ac:dyDescent="0.25">
      <c r="A1388" t="s">
        <v>244</v>
      </c>
      <c r="B1388" t="s">
        <v>5</v>
      </c>
      <c r="C1388" t="s">
        <v>15</v>
      </c>
      <c r="D1388" t="s">
        <v>16</v>
      </c>
      <c r="E1388" t="s">
        <v>263</v>
      </c>
      <c r="F1388" t="s">
        <v>265</v>
      </c>
      <c r="G1388" t="s">
        <v>6</v>
      </c>
    </row>
    <row r="1389" spans="1:23" x14ac:dyDescent="0.25">
      <c r="A1389" t="s">
        <v>244</v>
      </c>
      <c r="B1389" t="s">
        <v>5</v>
      </c>
      <c r="C1389" t="s">
        <v>15</v>
      </c>
      <c r="D1389" t="s">
        <v>16</v>
      </c>
      <c r="E1389" t="s">
        <v>263</v>
      </c>
      <c r="F1389" t="s">
        <v>265</v>
      </c>
      <c r="G1389" t="s">
        <v>77</v>
      </c>
      <c r="K1389" t="s">
        <v>73</v>
      </c>
      <c r="L1389" t="s">
        <v>78</v>
      </c>
      <c r="M1389" cm="1">
        <f t="array" aca="1" ref="M1389" ca="1">INDEX([3]!data,_xlfn.XMATCH(_xlfn.CONCAT(
SUBSTITUTE($A1389,LEFT($A1389,FIND($C1389,$A1389)+LEN($C1389)-1),),
$F1389),
[3]!index),_xlfn.XMATCH($G1389,[3]!header))</f>
        <v>1930</v>
      </c>
      <c r="N1389">
        <f t="shared" ref="N1389:W1391" ca="1" si="271">M1389</f>
        <v>1930</v>
      </c>
      <c r="O1389">
        <f t="shared" ca="1" si="271"/>
        <v>1930</v>
      </c>
      <c r="P1389">
        <f t="shared" ca="1" si="271"/>
        <v>1930</v>
      </c>
      <c r="Q1389">
        <f t="shared" ca="1" si="271"/>
        <v>1930</v>
      </c>
      <c r="R1389">
        <f t="shared" ca="1" si="271"/>
        <v>1930</v>
      </c>
      <c r="S1389">
        <f t="shared" ca="1" si="271"/>
        <v>1930</v>
      </c>
      <c r="T1389">
        <f t="shared" ca="1" si="271"/>
        <v>1930</v>
      </c>
      <c r="U1389">
        <f t="shared" ca="1" si="271"/>
        <v>1930</v>
      </c>
      <c r="V1389">
        <f t="shared" ca="1" si="271"/>
        <v>1930</v>
      </c>
      <c r="W1389">
        <f t="shared" ca="1" si="271"/>
        <v>1930</v>
      </c>
    </row>
    <row r="1390" spans="1:23" x14ac:dyDescent="0.25">
      <c r="A1390" t="s">
        <v>244</v>
      </c>
      <c r="B1390" t="s">
        <v>5</v>
      </c>
      <c r="C1390" t="s">
        <v>15</v>
      </c>
      <c r="D1390" t="s">
        <v>16</v>
      </c>
      <c r="E1390" t="s">
        <v>263</v>
      </c>
      <c r="F1390" t="s">
        <v>265</v>
      </c>
      <c r="G1390" t="s">
        <v>79</v>
      </c>
      <c r="K1390" t="s">
        <v>73</v>
      </c>
      <c r="L1390" t="s">
        <v>78</v>
      </c>
      <c r="M1390" cm="1">
        <f t="array" aca="1" ref="M1390" ca="1">INDEX([3]!data,_xlfn.XMATCH(_xlfn.CONCAT(
SUBSTITUTE($A1390,LEFT($A1390,FIND($C1390,$A1390)+LEN($C1390)-1),),
$F1390),
[3]!index),_xlfn.XMATCH($G1390,[3]!header))</f>
        <v>2101</v>
      </c>
      <c r="N1390">
        <f t="shared" ca="1" si="271"/>
        <v>2101</v>
      </c>
      <c r="O1390">
        <f t="shared" ca="1" si="271"/>
        <v>2101</v>
      </c>
      <c r="P1390">
        <f t="shared" ca="1" si="271"/>
        <v>2101</v>
      </c>
      <c r="Q1390">
        <f t="shared" ca="1" si="271"/>
        <v>2101</v>
      </c>
      <c r="R1390">
        <f t="shared" ca="1" si="271"/>
        <v>2101</v>
      </c>
      <c r="S1390">
        <f t="shared" ca="1" si="271"/>
        <v>2101</v>
      </c>
      <c r="T1390">
        <f t="shared" ca="1" si="271"/>
        <v>2101</v>
      </c>
      <c r="U1390">
        <f t="shared" ca="1" si="271"/>
        <v>2101</v>
      </c>
      <c r="V1390">
        <f t="shared" ca="1" si="271"/>
        <v>2101</v>
      </c>
      <c r="W1390">
        <f t="shared" ca="1" si="271"/>
        <v>2101</v>
      </c>
    </row>
    <row r="1391" spans="1:23" x14ac:dyDescent="0.25">
      <c r="A1391" t="s">
        <v>244</v>
      </c>
      <c r="B1391" t="s">
        <v>5</v>
      </c>
      <c r="C1391" t="s">
        <v>15</v>
      </c>
      <c r="D1391" t="s">
        <v>16</v>
      </c>
      <c r="E1391" t="s">
        <v>263</v>
      </c>
      <c r="F1391" t="s">
        <v>265</v>
      </c>
      <c r="G1391" t="s">
        <v>80</v>
      </c>
      <c r="K1391" t="s">
        <v>73</v>
      </c>
      <c r="L1391" t="s">
        <v>81</v>
      </c>
      <c r="M1391" cm="1">
        <f t="array" aca="1" ref="M1391" ca="1">INDEX([3]!data,_xlfn.XMATCH(_xlfn.CONCAT(
SUBSTITUTE($A1391,LEFT($A1391,FIND($C1391,$A1391)+LEN($C1391)-1),),
$F1391),
[3]!index),_xlfn.XMATCH($G1391,[3]!header))</f>
        <v>25</v>
      </c>
      <c r="N1391">
        <f t="shared" ca="1" si="271"/>
        <v>25</v>
      </c>
      <c r="O1391">
        <f t="shared" ca="1" si="271"/>
        <v>25</v>
      </c>
      <c r="P1391">
        <f t="shared" ca="1" si="271"/>
        <v>25</v>
      </c>
      <c r="Q1391">
        <f t="shared" ca="1" si="271"/>
        <v>25</v>
      </c>
      <c r="R1391">
        <f t="shared" ca="1" si="271"/>
        <v>25</v>
      </c>
      <c r="S1391">
        <f t="shared" ca="1" si="271"/>
        <v>25</v>
      </c>
      <c r="T1391">
        <f t="shared" ca="1" si="271"/>
        <v>25</v>
      </c>
      <c r="U1391">
        <f t="shared" ca="1" si="271"/>
        <v>25</v>
      </c>
      <c r="V1391">
        <f t="shared" ca="1" si="271"/>
        <v>25</v>
      </c>
      <c r="W1391">
        <f t="shared" ca="1" si="271"/>
        <v>25</v>
      </c>
    </row>
    <row r="1392" spans="1:23" x14ac:dyDescent="0.25">
      <c r="A1392" t="s">
        <v>244</v>
      </c>
      <c r="B1392" t="s">
        <v>5</v>
      </c>
      <c r="C1392" t="s">
        <v>15</v>
      </c>
      <c r="D1392" t="s">
        <v>16</v>
      </c>
      <c r="E1392" t="s">
        <v>263</v>
      </c>
      <c r="F1392" t="s">
        <v>265</v>
      </c>
      <c r="G1392" t="s">
        <v>82</v>
      </c>
      <c r="K1392" t="s">
        <v>83</v>
      </c>
      <c r="L1392" t="s">
        <v>74</v>
      </c>
      <c r="M1392" cm="1">
        <f t="array" aca="1" ref="M1392" ca="1">INDEX([3]!data,_xlfn.XMATCH(_xlfn.CONCAT(
SUBSTITUTE($A1392,LEFT($A1392,FIND($C1392,$A1392)+LEN($C1392)-1),),
$F1392),
[3]!index),_xlfn.XMATCH(_xlfn.CONCAT($C1392,$G1392),[3]!header))</f>
        <v>0.41299999999999998</v>
      </c>
    </row>
    <row r="1393" spans="1:23" x14ac:dyDescent="0.25">
      <c r="A1393" t="s">
        <v>244</v>
      </c>
      <c r="B1393" t="s">
        <v>5</v>
      </c>
      <c r="C1393" t="s">
        <v>15</v>
      </c>
      <c r="D1393" t="s">
        <v>16</v>
      </c>
      <c r="E1393" t="s">
        <v>263</v>
      </c>
      <c r="F1393" t="s">
        <v>265</v>
      </c>
      <c r="G1393" t="s">
        <v>84</v>
      </c>
      <c r="K1393" t="s">
        <v>73</v>
      </c>
      <c r="L1393" t="s">
        <v>85</v>
      </c>
      <c r="M1393" cm="1">
        <f t="array" aca="1" ref="M1393" ca="1">INDEX([3]!data,_xlfn.XMATCH(_xlfn.CONCAT(
SUBSTITUTE($A1393,LEFT($A1393,FIND($C1393,$A1393)+LEN($C1393)-1),),
$F1393),
[3]!index),_xlfn.XMATCH($G1393,[3]!header))</f>
        <v>23516.395199999999</v>
      </c>
      <c r="N1393">
        <f t="shared" ref="N1393:W1396" ca="1" si="272">M1393</f>
        <v>23516.395199999999</v>
      </c>
      <c r="O1393">
        <f t="shared" ca="1" si="272"/>
        <v>23516.395199999999</v>
      </c>
      <c r="P1393">
        <f t="shared" ca="1" si="272"/>
        <v>23516.395199999999</v>
      </c>
      <c r="Q1393">
        <f t="shared" ca="1" si="272"/>
        <v>23516.395199999999</v>
      </c>
      <c r="R1393">
        <f t="shared" ca="1" si="272"/>
        <v>23516.395199999999</v>
      </c>
      <c r="S1393">
        <f t="shared" ca="1" si="272"/>
        <v>23516.395199999999</v>
      </c>
      <c r="T1393">
        <f t="shared" ca="1" si="272"/>
        <v>23516.395199999999</v>
      </c>
      <c r="U1393">
        <f t="shared" ca="1" si="272"/>
        <v>23516.395199999999</v>
      </c>
      <c r="V1393">
        <f t="shared" ca="1" si="272"/>
        <v>23516.395199999999</v>
      </c>
      <c r="W1393">
        <f t="shared" ca="1" si="272"/>
        <v>23516.395199999999</v>
      </c>
    </row>
    <row r="1394" spans="1:23" x14ac:dyDescent="0.25">
      <c r="A1394" t="s">
        <v>244</v>
      </c>
      <c r="B1394" t="s">
        <v>5</v>
      </c>
      <c r="C1394" t="s">
        <v>15</v>
      </c>
      <c r="D1394" t="s">
        <v>16</v>
      </c>
      <c r="E1394" t="s">
        <v>263</v>
      </c>
      <c r="F1394" t="s">
        <v>265</v>
      </c>
      <c r="G1394" t="s">
        <v>86</v>
      </c>
      <c r="K1394" t="s">
        <v>73</v>
      </c>
      <c r="L1394" t="s">
        <v>87</v>
      </c>
      <c r="M1394" cm="1">
        <f t="array" aca="1" ref="M1394" ca="1">INDEX([3]!data,_xlfn.XMATCH(_xlfn.CONCAT(
SUBSTITUTE($A1394,LEFT($A1394,FIND($C1394,$A1394)+LEN($C1394)-1),),
$F1394),
[3]!index),_xlfn.XMATCH($G1394,[3]!header))</f>
        <v>90885.094178604893</v>
      </c>
      <c r="N1394">
        <f t="shared" ca="1" si="272"/>
        <v>90885.094178604893</v>
      </c>
      <c r="O1394">
        <f t="shared" ca="1" si="272"/>
        <v>90885.094178604893</v>
      </c>
      <c r="P1394">
        <f t="shared" ca="1" si="272"/>
        <v>90885.094178604893</v>
      </c>
      <c r="Q1394">
        <f t="shared" ca="1" si="272"/>
        <v>90885.094178604893</v>
      </c>
      <c r="R1394">
        <f t="shared" ca="1" si="272"/>
        <v>90885.094178604893</v>
      </c>
      <c r="S1394">
        <f t="shared" ca="1" si="272"/>
        <v>90885.094178604893</v>
      </c>
      <c r="T1394">
        <f t="shared" ca="1" si="272"/>
        <v>90885.094178604893</v>
      </c>
      <c r="U1394">
        <f t="shared" ca="1" si="272"/>
        <v>90885.094178604893</v>
      </c>
      <c r="V1394">
        <f t="shared" ca="1" si="272"/>
        <v>90885.094178604893</v>
      </c>
      <c r="W1394">
        <f t="shared" ca="1" si="272"/>
        <v>90885.094178604893</v>
      </c>
    </row>
    <row r="1395" spans="1:23" x14ac:dyDescent="0.25">
      <c r="A1395" t="s">
        <v>244</v>
      </c>
      <c r="B1395" t="s">
        <v>5</v>
      </c>
      <c r="C1395" t="s">
        <v>15</v>
      </c>
      <c r="D1395" t="s">
        <v>16</v>
      </c>
      <c r="E1395" t="s">
        <v>263</v>
      </c>
      <c r="F1395" t="s">
        <v>265</v>
      </c>
      <c r="G1395" t="s">
        <v>88</v>
      </c>
      <c r="K1395" t="s">
        <v>73</v>
      </c>
      <c r="L1395" t="s">
        <v>87</v>
      </c>
      <c r="M1395" cm="1">
        <f t="array" aca="1" ref="M1395" ca="1">INDEX([3]!data,_xlfn.XMATCH(_xlfn.CONCAT(
SUBSTITUTE($A1395,LEFT($A1395,FIND($C1395,$A1395)+LEN($C1395)-1),),
$F1395),
[3]!index),_xlfn.XMATCH($G1395,[3]!header))</f>
        <v>12587.4583673569</v>
      </c>
      <c r="N1395">
        <f t="shared" ca="1" si="272"/>
        <v>12587.4583673569</v>
      </c>
      <c r="O1395">
        <f t="shared" ca="1" si="272"/>
        <v>12587.4583673569</v>
      </c>
      <c r="P1395">
        <f t="shared" ca="1" si="272"/>
        <v>12587.4583673569</v>
      </c>
      <c r="Q1395">
        <f t="shared" ca="1" si="272"/>
        <v>12587.4583673569</v>
      </c>
      <c r="R1395">
        <f t="shared" ca="1" si="272"/>
        <v>12587.4583673569</v>
      </c>
      <c r="S1395">
        <f t="shared" ca="1" si="272"/>
        <v>12587.4583673569</v>
      </c>
      <c r="T1395">
        <f t="shared" ca="1" si="272"/>
        <v>12587.4583673569</v>
      </c>
      <c r="U1395">
        <f t="shared" ca="1" si="272"/>
        <v>12587.4583673569</v>
      </c>
      <c r="V1395">
        <f t="shared" ca="1" si="272"/>
        <v>12587.4583673569</v>
      </c>
      <c r="W1395">
        <f t="shared" ca="1" si="272"/>
        <v>12587.4583673569</v>
      </c>
    </row>
    <row r="1396" spans="1:23" x14ac:dyDescent="0.25">
      <c r="A1396" t="s">
        <v>244</v>
      </c>
      <c r="B1396" t="s">
        <v>5</v>
      </c>
      <c r="C1396" t="s">
        <v>15</v>
      </c>
      <c r="D1396" t="s">
        <v>16</v>
      </c>
      <c r="E1396" t="s">
        <v>263</v>
      </c>
      <c r="F1396" t="s">
        <v>265</v>
      </c>
      <c r="G1396" t="s">
        <v>17</v>
      </c>
      <c r="J1396" t="s">
        <v>31</v>
      </c>
      <c r="K1396" t="s">
        <v>90</v>
      </c>
      <c r="L1396" t="str" cm="1">
        <f t="array" aca="1" ref="L1396" ca="1">INDEX([3]!data_multi,_xlfn.XMATCH(_xlfn.CONCAT(
SUBSTITUTE($A1396,LEFT($A1396,FIND($C1396,$A1396)+LEN($C1396)-1),),
$F1396:$I1396,
SUBSTITUTE($J1396,LEFT($A1396,FIND($C1396,$A1396)+LEN($C1396)-1),)),
[3]!index_multi),_xlfn.XMATCH(L$2,[3]!header_multi))</f>
        <v>GJ</v>
      </c>
      <c r="M1396" cm="1">
        <f t="array" aca="1" ref="M1396" ca="1">INDEX([3]!data_multi,_xlfn.XMATCH(_xlfn.CONCAT(
SUBSTITUTE($A1396,LEFT($A1396,FIND($C1396,$A1396)+LEN($C1396)-1),),
$F1396:$I1396,
SUBSTITUTE($J1396,LEFT($A1396,FIND($C1396,$A1396)+LEN($C1396)-1),)),
[3]!index_multi),_xlfn.XMATCH(M$2,[3]!header_multi))</f>
        <v>1.07411385606874</v>
      </c>
      <c r="N1396">
        <f t="shared" ca="1" si="272"/>
        <v>1.07411385606874</v>
      </c>
      <c r="O1396">
        <f t="shared" ca="1" si="272"/>
        <v>1.07411385606874</v>
      </c>
      <c r="P1396">
        <f t="shared" ca="1" si="272"/>
        <v>1.07411385606874</v>
      </c>
      <c r="Q1396">
        <f t="shared" ca="1" si="272"/>
        <v>1.07411385606874</v>
      </c>
      <c r="R1396">
        <f t="shared" ca="1" si="272"/>
        <v>1.07411385606874</v>
      </c>
      <c r="S1396">
        <f t="shared" ca="1" si="272"/>
        <v>1.07411385606874</v>
      </c>
      <c r="T1396">
        <f t="shared" ca="1" si="272"/>
        <v>1.07411385606874</v>
      </c>
      <c r="U1396">
        <f t="shared" ca="1" si="272"/>
        <v>1.07411385606874</v>
      </c>
      <c r="V1396">
        <f t="shared" ca="1" si="272"/>
        <v>1.07411385606874</v>
      </c>
      <c r="W1396">
        <f t="shared" ca="1" si="272"/>
        <v>1.07411385606874</v>
      </c>
    </row>
    <row r="1397" spans="1:23" x14ac:dyDescent="0.25">
      <c r="A1397" t="s">
        <v>244</v>
      </c>
      <c r="B1397" t="s">
        <v>5</v>
      </c>
      <c r="C1397" t="s">
        <v>15</v>
      </c>
      <c r="D1397" t="s">
        <v>16</v>
      </c>
      <c r="E1397" t="s">
        <v>263</v>
      </c>
      <c r="F1397" t="s">
        <v>266</v>
      </c>
      <c r="G1397" t="s">
        <v>6</v>
      </c>
    </row>
    <row r="1398" spans="1:23" x14ac:dyDescent="0.25">
      <c r="A1398" t="s">
        <v>244</v>
      </c>
      <c r="B1398" t="s">
        <v>5</v>
      </c>
      <c r="C1398" t="s">
        <v>15</v>
      </c>
      <c r="D1398" t="s">
        <v>16</v>
      </c>
      <c r="E1398" t="s">
        <v>263</v>
      </c>
      <c r="F1398" t="s">
        <v>266</v>
      </c>
      <c r="G1398" t="s">
        <v>77</v>
      </c>
      <c r="K1398" t="s">
        <v>73</v>
      </c>
      <c r="L1398" t="s">
        <v>78</v>
      </c>
      <c r="M1398" cm="1">
        <f t="array" aca="1" ref="M1398" ca="1">INDEX([3]!data,_xlfn.XMATCH(_xlfn.CONCAT(
SUBSTITUTE($A1398,LEFT($A1398,FIND($C1398,$A1398)+LEN($C1398)-1),),
$F1398),
[3]!index),_xlfn.XMATCH($G1398,[3]!header))</f>
        <v>1930</v>
      </c>
      <c r="N1398">
        <f t="shared" ref="N1398:W1400" ca="1" si="273">M1398</f>
        <v>1930</v>
      </c>
      <c r="O1398">
        <f t="shared" ca="1" si="273"/>
        <v>1930</v>
      </c>
      <c r="P1398">
        <f t="shared" ca="1" si="273"/>
        <v>1930</v>
      </c>
      <c r="Q1398">
        <f t="shared" ca="1" si="273"/>
        <v>1930</v>
      </c>
      <c r="R1398">
        <f t="shared" ca="1" si="273"/>
        <v>1930</v>
      </c>
      <c r="S1398">
        <f t="shared" ca="1" si="273"/>
        <v>1930</v>
      </c>
      <c r="T1398">
        <f t="shared" ca="1" si="273"/>
        <v>1930</v>
      </c>
      <c r="U1398">
        <f t="shared" ca="1" si="273"/>
        <v>1930</v>
      </c>
      <c r="V1398">
        <f t="shared" ca="1" si="273"/>
        <v>1930</v>
      </c>
      <c r="W1398">
        <f t="shared" ca="1" si="273"/>
        <v>1930</v>
      </c>
    </row>
    <row r="1399" spans="1:23" x14ac:dyDescent="0.25">
      <c r="A1399" t="s">
        <v>244</v>
      </c>
      <c r="B1399" t="s">
        <v>5</v>
      </c>
      <c r="C1399" t="s">
        <v>15</v>
      </c>
      <c r="D1399" t="s">
        <v>16</v>
      </c>
      <c r="E1399" t="s">
        <v>263</v>
      </c>
      <c r="F1399" t="s">
        <v>266</v>
      </c>
      <c r="G1399" t="s">
        <v>79</v>
      </c>
      <c r="K1399" t="s">
        <v>73</v>
      </c>
      <c r="L1399" t="s">
        <v>78</v>
      </c>
      <c r="M1399" cm="1">
        <f t="array" aca="1" ref="M1399" ca="1">INDEX([3]!data,_xlfn.XMATCH(_xlfn.CONCAT(
SUBSTITUTE($A1399,LEFT($A1399,FIND($C1399,$A1399)+LEN($C1399)-1),),
$F1399),
[3]!index),_xlfn.XMATCH($G1399,[3]!header))</f>
        <v>2101</v>
      </c>
      <c r="N1399">
        <f t="shared" ca="1" si="273"/>
        <v>2101</v>
      </c>
      <c r="O1399">
        <f t="shared" ca="1" si="273"/>
        <v>2101</v>
      </c>
      <c r="P1399">
        <f t="shared" ca="1" si="273"/>
        <v>2101</v>
      </c>
      <c r="Q1399">
        <f t="shared" ca="1" si="273"/>
        <v>2101</v>
      </c>
      <c r="R1399">
        <f t="shared" ca="1" si="273"/>
        <v>2101</v>
      </c>
      <c r="S1399">
        <f t="shared" ca="1" si="273"/>
        <v>2101</v>
      </c>
      <c r="T1399">
        <f t="shared" ca="1" si="273"/>
        <v>2101</v>
      </c>
      <c r="U1399">
        <f t="shared" ca="1" si="273"/>
        <v>2101</v>
      </c>
      <c r="V1399">
        <f t="shared" ca="1" si="273"/>
        <v>2101</v>
      </c>
      <c r="W1399">
        <f t="shared" ca="1" si="273"/>
        <v>2101</v>
      </c>
    </row>
    <row r="1400" spans="1:23" x14ac:dyDescent="0.25">
      <c r="A1400" t="s">
        <v>244</v>
      </c>
      <c r="B1400" t="s">
        <v>5</v>
      </c>
      <c r="C1400" t="s">
        <v>15</v>
      </c>
      <c r="D1400" t="s">
        <v>16</v>
      </c>
      <c r="E1400" t="s">
        <v>263</v>
      </c>
      <c r="F1400" t="s">
        <v>266</v>
      </c>
      <c r="G1400" t="s">
        <v>80</v>
      </c>
      <c r="K1400" t="s">
        <v>73</v>
      </c>
      <c r="L1400" t="s">
        <v>81</v>
      </c>
      <c r="M1400" cm="1">
        <f t="array" aca="1" ref="M1400" ca="1">INDEX([3]!data,_xlfn.XMATCH(_xlfn.CONCAT(
SUBSTITUTE($A1400,LEFT($A1400,FIND($C1400,$A1400)+LEN($C1400)-1),),
$F1400),
[3]!index),_xlfn.XMATCH($G1400,[3]!header))</f>
        <v>25</v>
      </c>
      <c r="N1400">
        <f t="shared" ca="1" si="273"/>
        <v>25</v>
      </c>
      <c r="O1400">
        <f t="shared" ca="1" si="273"/>
        <v>25</v>
      </c>
      <c r="P1400">
        <f t="shared" ca="1" si="273"/>
        <v>25</v>
      </c>
      <c r="Q1400">
        <f t="shared" ca="1" si="273"/>
        <v>25</v>
      </c>
      <c r="R1400">
        <f t="shared" ca="1" si="273"/>
        <v>25</v>
      </c>
      <c r="S1400">
        <f t="shared" ca="1" si="273"/>
        <v>25</v>
      </c>
      <c r="T1400">
        <f t="shared" ca="1" si="273"/>
        <v>25</v>
      </c>
      <c r="U1400">
        <f t="shared" ca="1" si="273"/>
        <v>25</v>
      </c>
      <c r="V1400">
        <f t="shared" ca="1" si="273"/>
        <v>25</v>
      </c>
      <c r="W1400">
        <f t="shared" ca="1" si="273"/>
        <v>25</v>
      </c>
    </row>
    <row r="1401" spans="1:23" x14ac:dyDescent="0.25">
      <c r="A1401" t="s">
        <v>244</v>
      </c>
      <c r="B1401" t="s">
        <v>5</v>
      </c>
      <c r="C1401" t="s">
        <v>15</v>
      </c>
      <c r="D1401" t="s">
        <v>16</v>
      </c>
      <c r="E1401" t="s">
        <v>263</v>
      </c>
      <c r="F1401" t="s">
        <v>266</v>
      </c>
      <c r="G1401" t="s">
        <v>82</v>
      </c>
      <c r="K1401" t="s">
        <v>83</v>
      </c>
      <c r="L1401" t="s">
        <v>74</v>
      </c>
      <c r="M1401" cm="1">
        <f t="array" aca="1" ref="M1401" ca="1">INDEX([3]!data,_xlfn.XMATCH(_xlfn.CONCAT(
SUBSTITUTE($A1401,LEFT($A1401,FIND($C1401,$A1401)+LEN($C1401)-1),),
$F1401),
[3]!index),_xlfn.XMATCH(_xlfn.CONCAT($C1401,$G1401),[3]!header))</f>
        <v>0</v>
      </c>
    </row>
    <row r="1402" spans="1:23" x14ac:dyDescent="0.25">
      <c r="A1402" t="s">
        <v>244</v>
      </c>
      <c r="B1402" t="s">
        <v>5</v>
      </c>
      <c r="C1402" t="s">
        <v>15</v>
      </c>
      <c r="D1402" t="s">
        <v>16</v>
      </c>
      <c r="E1402" t="s">
        <v>263</v>
      </c>
      <c r="F1402" t="s">
        <v>266</v>
      </c>
      <c r="G1402" t="s">
        <v>84</v>
      </c>
      <c r="K1402" t="s">
        <v>73</v>
      </c>
      <c r="L1402" t="s">
        <v>85</v>
      </c>
      <c r="M1402" cm="1">
        <f t="array" aca="1" ref="M1402" ca="1">INDEX([3]!data,_xlfn.XMATCH(_xlfn.CONCAT(
SUBSTITUTE($A1402,LEFT($A1402,FIND($C1402,$A1402)+LEN($C1402)-1),),
$F1402),
[3]!index),_xlfn.XMATCH($G1402,[3]!header))</f>
        <v>23516.395199999999</v>
      </c>
      <c r="N1402">
        <f t="shared" ref="N1402:W1405" ca="1" si="274">M1402</f>
        <v>23516.395199999999</v>
      </c>
      <c r="O1402">
        <f t="shared" ca="1" si="274"/>
        <v>23516.395199999999</v>
      </c>
      <c r="P1402">
        <f t="shared" ca="1" si="274"/>
        <v>23516.395199999999</v>
      </c>
      <c r="Q1402">
        <f t="shared" ca="1" si="274"/>
        <v>23516.395199999999</v>
      </c>
      <c r="R1402">
        <f t="shared" ca="1" si="274"/>
        <v>23516.395199999999</v>
      </c>
      <c r="S1402">
        <f t="shared" ca="1" si="274"/>
        <v>23516.395199999999</v>
      </c>
      <c r="T1402">
        <f t="shared" ca="1" si="274"/>
        <v>23516.395199999999</v>
      </c>
      <c r="U1402">
        <f t="shared" ca="1" si="274"/>
        <v>23516.395199999999</v>
      </c>
      <c r="V1402">
        <f t="shared" ca="1" si="274"/>
        <v>23516.395199999999</v>
      </c>
      <c r="W1402">
        <f t="shared" ca="1" si="274"/>
        <v>23516.395199999999</v>
      </c>
    </row>
    <row r="1403" spans="1:23" x14ac:dyDescent="0.25">
      <c r="A1403" t="s">
        <v>244</v>
      </c>
      <c r="B1403" t="s">
        <v>5</v>
      </c>
      <c r="C1403" t="s">
        <v>15</v>
      </c>
      <c r="D1403" t="s">
        <v>16</v>
      </c>
      <c r="E1403" t="s">
        <v>263</v>
      </c>
      <c r="F1403" t="s">
        <v>266</v>
      </c>
      <c r="G1403" t="s">
        <v>86</v>
      </c>
      <c r="K1403" t="s">
        <v>73</v>
      </c>
      <c r="L1403" t="s">
        <v>87</v>
      </c>
      <c r="M1403" cm="1">
        <f t="array" aca="1" ref="M1403" ca="1">INDEX([3]!data,_xlfn.XMATCH(_xlfn.CONCAT(
SUBSTITUTE($A1403,LEFT($A1403,FIND($C1403,$A1403)+LEN($C1403)-1),),
$F1403),
[3]!index),_xlfn.XMATCH($G1403,[3]!header))</f>
        <v>107784.041377439</v>
      </c>
      <c r="N1403">
        <f t="shared" ca="1" si="274"/>
        <v>107784.041377439</v>
      </c>
      <c r="O1403">
        <f t="shared" ca="1" si="274"/>
        <v>107784.041377439</v>
      </c>
      <c r="P1403">
        <f t="shared" ca="1" si="274"/>
        <v>107784.041377439</v>
      </c>
      <c r="Q1403">
        <f t="shared" ca="1" si="274"/>
        <v>107784.041377439</v>
      </c>
      <c r="R1403">
        <f t="shared" ca="1" si="274"/>
        <v>107784.041377439</v>
      </c>
      <c r="S1403">
        <f t="shared" ca="1" si="274"/>
        <v>107784.041377439</v>
      </c>
      <c r="T1403">
        <f t="shared" ca="1" si="274"/>
        <v>107784.041377439</v>
      </c>
      <c r="U1403">
        <f t="shared" ca="1" si="274"/>
        <v>107784.041377439</v>
      </c>
      <c r="V1403">
        <f t="shared" ca="1" si="274"/>
        <v>107784.041377439</v>
      </c>
      <c r="W1403">
        <f t="shared" ca="1" si="274"/>
        <v>107784.041377439</v>
      </c>
    </row>
    <row r="1404" spans="1:23" x14ac:dyDescent="0.25">
      <c r="A1404" t="s">
        <v>244</v>
      </c>
      <c r="B1404" t="s">
        <v>5</v>
      </c>
      <c r="C1404" t="s">
        <v>15</v>
      </c>
      <c r="D1404" t="s">
        <v>16</v>
      </c>
      <c r="E1404" t="s">
        <v>263</v>
      </c>
      <c r="F1404" t="s">
        <v>266</v>
      </c>
      <c r="G1404" t="s">
        <v>88</v>
      </c>
      <c r="K1404" t="s">
        <v>73</v>
      </c>
      <c r="L1404" t="s">
        <v>87</v>
      </c>
      <c r="M1404" cm="1">
        <f t="array" aca="1" ref="M1404" ca="1">INDEX([3]!data,_xlfn.XMATCH(_xlfn.CONCAT(
SUBSTITUTE($A1404,LEFT($A1404,FIND($C1404,$A1404)+LEN($C1404)-1),),
$F1404),
[3]!index),_xlfn.XMATCH($G1404,[3]!header))</f>
        <v>37319.847268843398</v>
      </c>
      <c r="N1404">
        <f t="shared" ca="1" si="274"/>
        <v>37319.847268843398</v>
      </c>
      <c r="O1404">
        <f t="shared" ca="1" si="274"/>
        <v>37319.847268843398</v>
      </c>
      <c r="P1404">
        <f t="shared" ca="1" si="274"/>
        <v>37319.847268843398</v>
      </c>
      <c r="Q1404">
        <f t="shared" ca="1" si="274"/>
        <v>37319.847268843398</v>
      </c>
      <c r="R1404">
        <f t="shared" ca="1" si="274"/>
        <v>37319.847268843398</v>
      </c>
      <c r="S1404">
        <f t="shared" ca="1" si="274"/>
        <v>37319.847268843398</v>
      </c>
      <c r="T1404">
        <f t="shared" ca="1" si="274"/>
        <v>37319.847268843398</v>
      </c>
      <c r="U1404">
        <f t="shared" ca="1" si="274"/>
        <v>37319.847268843398</v>
      </c>
      <c r="V1404">
        <f t="shared" ca="1" si="274"/>
        <v>37319.847268843398</v>
      </c>
      <c r="W1404">
        <f t="shared" ca="1" si="274"/>
        <v>37319.847268843398</v>
      </c>
    </row>
    <row r="1405" spans="1:23" x14ac:dyDescent="0.25">
      <c r="A1405" t="s">
        <v>244</v>
      </c>
      <c r="B1405" t="s">
        <v>5</v>
      </c>
      <c r="C1405" t="s">
        <v>15</v>
      </c>
      <c r="D1405" t="s">
        <v>16</v>
      </c>
      <c r="E1405" t="s">
        <v>263</v>
      </c>
      <c r="F1405" t="s">
        <v>266</v>
      </c>
      <c r="G1405" t="s">
        <v>17</v>
      </c>
      <c r="J1405" t="s">
        <v>31</v>
      </c>
      <c r="K1405" t="s">
        <v>90</v>
      </c>
      <c r="L1405" t="str" cm="1">
        <f t="array" aca="1" ref="L1405" ca="1">INDEX([3]!data_multi,_xlfn.XMATCH(_xlfn.CONCAT(
SUBSTITUTE($A1405,LEFT($A1405,FIND($C1405,$A1405)+LEN($C1405)-1),),
$F1405:$I1405,
SUBSTITUTE($J1405,LEFT($A1405,FIND($C1405,$A1405)+LEN($C1405)-1),)),
[3]!index_multi),_xlfn.XMATCH(L$2,[3]!header_multi))</f>
        <v>GJ</v>
      </c>
      <c r="M1405" cm="1">
        <f t="array" aca="1" ref="M1405" ca="1">INDEX([3]!data_multi,_xlfn.XMATCH(_xlfn.CONCAT(
SUBSTITUTE($A1405,LEFT($A1405,FIND($C1405,$A1405)+LEN($C1405)-1),),
$F1405:$I1405,
SUBSTITUTE($J1405,LEFT($A1405,FIND($C1405,$A1405)+LEN($C1405)-1),)),
[3]!index_multi),_xlfn.XMATCH(M$2,[3]!header_multi))</f>
        <v>1.0519671786240301</v>
      </c>
      <c r="N1405">
        <f t="shared" ca="1" si="274"/>
        <v>1.0519671786240301</v>
      </c>
      <c r="O1405">
        <f t="shared" ca="1" si="274"/>
        <v>1.0519671786240301</v>
      </c>
      <c r="P1405">
        <f t="shared" ca="1" si="274"/>
        <v>1.0519671786240301</v>
      </c>
      <c r="Q1405">
        <f t="shared" ca="1" si="274"/>
        <v>1.0519671786240301</v>
      </c>
      <c r="R1405">
        <f t="shared" ca="1" si="274"/>
        <v>1.0519671786240301</v>
      </c>
      <c r="S1405">
        <f t="shared" ca="1" si="274"/>
        <v>1.0519671786240301</v>
      </c>
      <c r="T1405">
        <f t="shared" ca="1" si="274"/>
        <v>1.0519671786240301</v>
      </c>
      <c r="U1405">
        <f t="shared" ca="1" si="274"/>
        <v>1.0519671786240301</v>
      </c>
      <c r="V1405">
        <f t="shared" ca="1" si="274"/>
        <v>1.0519671786240301</v>
      </c>
      <c r="W1405">
        <f t="shared" ca="1" si="274"/>
        <v>1.0519671786240301</v>
      </c>
    </row>
    <row r="1406" spans="1:23" x14ac:dyDescent="0.25">
      <c r="A1406" t="s">
        <v>244</v>
      </c>
      <c r="B1406" t="s">
        <v>5</v>
      </c>
      <c r="C1406" t="s">
        <v>15</v>
      </c>
      <c r="D1406" t="s">
        <v>16</v>
      </c>
      <c r="E1406" t="s">
        <v>263</v>
      </c>
      <c r="F1406" t="s">
        <v>267</v>
      </c>
      <c r="G1406" t="s">
        <v>6</v>
      </c>
    </row>
    <row r="1407" spans="1:23" x14ac:dyDescent="0.25">
      <c r="A1407" t="s">
        <v>244</v>
      </c>
      <c r="B1407" t="s">
        <v>5</v>
      </c>
      <c r="C1407" t="s">
        <v>15</v>
      </c>
      <c r="D1407" t="s">
        <v>16</v>
      </c>
      <c r="E1407" t="s">
        <v>263</v>
      </c>
      <c r="F1407" t="s">
        <v>267</v>
      </c>
      <c r="G1407" t="s">
        <v>77</v>
      </c>
      <c r="K1407" t="s">
        <v>73</v>
      </c>
      <c r="L1407" t="s">
        <v>78</v>
      </c>
      <c r="M1407" cm="1">
        <f t="array" aca="1" ref="M1407" ca="1">INDEX([3]!data,_xlfn.XMATCH(_xlfn.CONCAT(
SUBSTITUTE($A1407,LEFT($A1407,FIND($C1407,$A1407)+LEN($C1407)-1),),
$F1407),
[3]!index),_xlfn.XMATCH($G1407,[3]!header))</f>
        <v>1930</v>
      </c>
      <c r="N1407">
        <f t="shared" ref="N1407:W1409" ca="1" si="275">M1407</f>
        <v>1930</v>
      </c>
      <c r="O1407">
        <f t="shared" ca="1" si="275"/>
        <v>1930</v>
      </c>
      <c r="P1407">
        <f t="shared" ca="1" si="275"/>
        <v>1930</v>
      </c>
      <c r="Q1407">
        <f t="shared" ca="1" si="275"/>
        <v>1930</v>
      </c>
      <c r="R1407">
        <f t="shared" ca="1" si="275"/>
        <v>1930</v>
      </c>
      <c r="S1407">
        <f t="shared" ca="1" si="275"/>
        <v>1930</v>
      </c>
      <c r="T1407">
        <f t="shared" ca="1" si="275"/>
        <v>1930</v>
      </c>
      <c r="U1407">
        <f t="shared" ca="1" si="275"/>
        <v>1930</v>
      </c>
      <c r="V1407">
        <f t="shared" ca="1" si="275"/>
        <v>1930</v>
      </c>
      <c r="W1407">
        <f t="shared" ca="1" si="275"/>
        <v>1930</v>
      </c>
    </row>
    <row r="1408" spans="1:23" x14ac:dyDescent="0.25">
      <c r="A1408" t="s">
        <v>244</v>
      </c>
      <c r="B1408" t="s">
        <v>5</v>
      </c>
      <c r="C1408" t="s">
        <v>15</v>
      </c>
      <c r="D1408" t="s">
        <v>16</v>
      </c>
      <c r="E1408" t="s">
        <v>263</v>
      </c>
      <c r="F1408" t="s">
        <v>267</v>
      </c>
      <c r="G1408" t="s">
        <v>79</v>
      </c>
      <c r="K1408" t="s">
        <v>73</v>
      </c>
      <c r="L1408" t="s">
        <v>78</v>
      </c>
      <c r="M1408" cm="1">
        <f t="array" aca="1" ref="M1408" ca="1">INDEX([3]!data,_xlfn.XMATCH(_xlfn.CONCAT(
SUBSTITUTE($A1408,LEFT($A1408,FIND($C1408,$A1408)+LEN($C1408)-1),),
$F1408),
[3]!index),_xlfn.XMATCH($G1408,[3]!header))</f>
        <v>2101</v>
      </c>
      <c r="N1408">
        <f t="shared" ca="1" si="275"/>
        <v>2101</v>
      </c>
      <c r="O1408">
        <f t="shared" ca="1" si="275"/>
        <v>2101</v>
      </c>
      <c r="P1408">
        <f t="shared" ca="1" si="275"/>
        <v>2101</v>
      </c>
      <c r="Q1408">
        <f t="shared" ca="1" si="275"/>
        <v>2101</v>
      </c>
      <c r="R1408">
        <f t="shared" ca="1" si="275"/>
        <v>2101</v>
      </c>
      <c r="S1408">
        <f t="shared" ca="1" si="275"/>
        <v>2101</v>
      </c>
      <c r="T1408">
        <f t="shared" ca="1" si="275"/>
        <v>2101</v>
      </c>
      <c r="U1408">
        <f t="shared" ca="1" si="275"/>
        <v>2101</v>
      </c>
      <c r="V1408">
        <f t="shared" ca="1" si="275"/>
        <v>2101</v>
      </c>
      <c r="W1408">
        <f t="shared" ca="1" si="275"/>
        <v>2101</v>
      </c>
    </row>
    <row r="1409" spans="1:23" x14ac:dyDescent="0.25">
      <c r="A1409" t="s">
        <v>244</v>
      </c>
      <c r="B1409" t="s">
        <v>5</v>
      </c>
      <c r="C1409" t="s">
        <v>15</v>
      </c>
      <c r="D1409" t="s">
        <v>16</v>
      </c>
      <c r="E1409" t="s">
        <v>263</v>
      </c>
      <c r="F1409" t="s">
        <v>267</v>
      </c>
      <c r="G1409" t="s">
        <v>80</v>
      </c>
      <c r="K1409" t="s">
        <v>73</v>
      </c>
      <c r="L1409" t="s">
        <v>81</v>
      </c>
      <c r="M1409" cm="1">
        <f t="array" aca="1" ref="M1409" ca="1">INDEX([3]!data,_xlfn.XMATCH(_xlfn.CONCAT(
SUBSTITUTE($A1409,LEFT($A1409,FIND($C1409,$A1409)+LEN($C1409)-1),),
$F1409),
[3]!index),_xlfn.XMATCH($G1409,[3]!header))</f>
        <v>25</v>
      </c>
      <c r="N1409">
        <f t="shared" ca="1" si="275"/>
        <v>25</v>
      </c>
      <c r="O1409">
        <f t="shared" ca="1" si="275"/>
        <v>25</v>
      </c>
      <c r="P1409">
        <f t="shared" ca="1" si="275"/>
        <v>25</v>
      </c>
      <c r="Q1409">
        <f t="shared" ca="1" si="275"/>
        <v>25</v>
      </c>
      <c r="R1409">
        <f t="shared" ca="1" si="275"/>
        <v>25</v>
      </c>
      <c r="S1409">
        <f t="shared" ca="1" si="275"/>
        <v>25</v>
      </c>
      <c r="T1409">
        <f t="shared" ca="1" si="275"/>
        <v>25</v>
      </c>
      <c r="U1409">
        <f t="shared" ca="1" si="275"/>
        <v>25</v>
      </c>
      <c r="V1409">
        <f t="shared" ca="1" si="275"/>
        <v>25</v>
      </c>
      <c r="W1409">
        <f t="shared" ca="1" si="275"/>
        <v>25</v>
      </c>
    </row>
    <row r="1410" spans="1:23" x14ac:dyDescent="0.25">
      <c r="A1410" t="s">
        <v>244</v>
      </c>
      <c r="B1410" t="s">
        <v>5</v>
      </c>
      <c r="C1410" t="s">
        <v>15</v>
      </c>
      <c r="D1410" t="s">
        <v>16</v>
      </c>
      <c r="E1410" t="s">
        <v>263</v>
      </c>
      <c r="F1410" t="s">
        <v>267</v>
      </c>
      <c r="G1410" t="s">
        <v>82</v>
      </c>
      <c r="K1410" t="s">
        <v>83</v>
      </c>
      <c r="L1410" t="s">
        <v>74</v>
      </c>
      <c r="M1410" cm="1">
        <f t="array" aca="1" ref="M1410" ca="1">INDEX([3]!data,_xlfn.XMATCH(_xlfn.CONCAT(
SUBSTITUTE($A1410,LEFT($A1410,FIND($C1410,$A1410)+LEN($C1410)-1),),
$F1410),
[3]!index),_xlfn.XMATCH(_xlfn.CONCAT($C1410,$G1410),[3]!header))</f>
        <v>0.125</v>
      </c>
    </row>
    <row r="1411" spans="1:23" x14ac:dyDescent="0.25">
      <c r="A1411" t="s">
        <v>244</v>
      </c>
      <c r="B1411" t="s">
        <v>5</v>
      </c>
      <c r="C1411" t="s">
        <v>15</v>
      </c>
      <c r="D1411" t="s">
        <v>16</v>
      </c>
      <c r="E1411" t="s">
        <v>263</v>
      </c>
      <c r="F1411" t="s">
        <v>267</v>
      </c>
      <c r="G1411" t="s">
        <v>84</v>
      </c>
      <c r="K1411" t="s">
        <v>73</v>
      </c>
      <c r="L1411" t="s">
        <v>85</v>
      </c>
      <c r="M1411" cm="1">
        <f t="array" aca="1" ref="M1411" ca="1">INDEX([3]!data,_xlfn.XMATCH(_xlfn.CONCAT(
SUBSTITUTE($A1411,LEFT($A1411,FIND($C1411,$A1411)+LEN($C1411)-1),),
$F1411),
[3]!index),_xlfn.XMATCH($G1411,[3]!header))</f>
        <v>23516.395199999999</v>
      </c>
      <c r="N1411">
        <f t="shared" ref="N1411:W1414" ca="1" si="276">M1411</f>
        <v>23516.395199999999</v>
      </c>
      <c r="O1411">
        <f t="shared" ca="1" si="276"/>
        <v>23516.395199999999</v>
      </c>
      <c r="P1411">
        <f t="shared" ca="1" si="276"/>
        <v>23516.395199999999</v>
      </c>
      <c r="Q1411">
        <f t="shared" ca="1" si="276"/>
        <v>23516.395199999999</v>
      </c>
      <c r="R1411">
        <f t="shared" ca="1" si="276"/>
        <v>23516.395199999999</v>
      </c>
      <c r="S1411">
        <f t="shared" ca="1" si="276"/>
        <v>23516.395199999999</v>
      </c>
      <c r="T1411">
        <f t="shared" ca="1" si="276"/>
        <v>23516.395199999999</v>
      </c>
      <c r="U1411">
        <f t="shared" ca="1" si="276"/>
        <v>23516.395199999999</v>
      </c>
      <c r="V1411">
        <f t="shared" ca="1" si="276"/>
        <v>23516.395199999999</v>
      </c>
      <c r="W1411">
        <f t="shared" ca="1" si="276"/>
        <v>23516.395199999999</v>
      </c>
    </row>
    <row r="1412" spans="1:23" x14ac:dyDescent="0.25">
      <c r="A1412" t="s">
        <v>244</v>
      </c>
      <c r="B1412" t="s">
        <v>5</v>
      </c>
      <c r="C1412" t="s">
        <v>15</v>
      </c>
      <c r="D1412" t="s">
        <v>16</v>
      </c>
      <c r="E1412" t="s">
        <v>263</v>
      </c>
      <c r="F1412" t="s">
        <v>267</v>
      </c>
      <c r="G1412" t="s">
        <v>86</v>
      </c>
      <c r="K1412" t="s">
        <v>73</v>
      </c>
      <c r="L1412" t="s">
        <v>87</v>
      </c>
      <c r="M1412" cm="1">
        <f t="array" aca="1" ref="M1412" ca="1">INDEX([3]!data,_xlfn.XMATCH(_xlfn.CONCAT(
SUBSTITUTE($A1412,LEFT($A1412,FIND($C1412,$A1412)+LEN($C1412)-1),),
$F1412),
[3]!index),_xlfn.XMATCH($G1412,[3]!header))</f>
        <v>139445.60353206101</v>
      </c>
      <c r="N1412">
        <f t="shared" ca="1" si="276"/>
        <v>139445.60353206101</v>
      </c>
      <c r="O1412">
        <f t="shared" ca="1" si="276"/>
        <v>139445.60353206101</v>
      </c>
      <c r="P1412">
        <f t="shared" ca="1" si="276"/>
        <v>139445.60353206101</v>
      </c>
      <c r="Q1412">
        <f t="shared" ca="1" si="276"/>
        <v>139445.60353206101</v>
      </c>
      <c r="R1412">
        <f t="shared" ca="1" si="276"/>
        <v>139445.60353206101</v>
      </c>
      <c r="S1412">
        <f t="shared" ca="1" si="276"/>
        <v>139445.60353206101</v>
      </c>
      <c r="T1412">
        <f t="shared" ca="1" si="276"/>
        <v>139445.60353206101</v>
      </c>
      <c r="U1412">
        <f t="shared" ca="1" si="276"/>
        <v>139445.60353206101</v>
      </c>
      <c r="V1412">
        <f t="shared" ca="1" si="276"/>
        <v>139445.60353206101</v>
      </c>
      <c r="W1412">
        <f t="shared" ca="1" si="276"/>
        <v>139445.60353206101</v>
      </c>
    </row>
    <row r="1413" spans="1:23" x14ac:dyDescent="0.25">
      <c r="A1413" t="s">
        <v>244</v>
      </c>
      <c r="B1413" t="s">
        <v>5</v>
      </c>
      <c r="C1413" t="s">
        <v>15</v>
      </c>
      <c r="D1413" t="s">
        <v>16</v>
      </c>
      <c r="E1413" t="s">
        <v>263</v>
      </c>
      <c r="F1413" t="s">
        <v>267</v>
      </c>
      <c r="G1413" t="s">
        <v>88</v>
      </c>
      <c r="K1413" t="s">
        <v>73</v>
      </c>
      <c r="L1413" t="s">
        <v>87</v>
      </c>
      <c r="M1413" cm="1">
        <f t="array" aca="1" ref="M1413" ca="1">INDEX([3]!data,_xlfn.XMATCH(_xlfn.CONCAT(
SUBSTITUTE($A1413,LEFT($A1413,FIND($C1413,$A1413)+LEN($C1413)-1),),
$F1413),
[3]!index),_xlfn.XMATCH($G1413,[3]!header))</f>
        <v>40712.560656920097</v>
      </c>
      <c r="N1413">
        <f t="shared" ca="1" si="276"/>
        <v>40712.560656920097</v>
      </c>
      <c r="O1413">
        <f t="shared" ca="1" si="276"/>
        <v>40712.560656920097</v>
      </c>
      <c r="P1413">
        <f t="shared" ca="1" si="276"/>
        <v>40712.560656920097</v>
      </c>
      <c r="Q1413">
        <f t="shared" ca="1" si="276"/>
        <v>40712.560656920097</v>
      </c>
      <c r="R1413">
        <f t="shared" ca="1" si="276"/>
        <v>40712.560656920097</v>
      </c>
      <c r="S1413">
        <f t="shared" ca="1" si="276"/>
        <v>40712.560656920097</v>
      </c>
      <c r="T1413">
        <f t="shared" ca="1" si="276"/>
        <v>40712.560656920097</v>
      </c>
      <c r="U1413">
        <f t="shared" ca="1" si="276"/>
        <v>40712.560656920097</v>
      </c>
      <c r="V1413">
        <f t="shared" ca="1" si="276"/>
        <v>40712.560656920097</v>
      </c>
      <c r="W1413">
        <f t="shared" ca="1" si="276"/>
        <v>40712.560656920097</v>
      </c>
    </row>
    <row r="1414" spans="1:23" x14ac:dyDescent="0.25">
      <c r="A1414" t="s">
        <v>244</v>
      </c>
      <c r="B1414" t="s">
        <v>5</v>
      </c>
      <c r="C1414" t="s">
        <v>15</v>
      </c>
      <c r="D1414" t="s">
        <v>16</v>
      </c>
      <c r="E1414" t="s">
        <v>263</v>
      </c>
      <c r="F1414" t="s">
        <v>267</v>
      </c>
      <c r="G1414" t="s">
        <v>17</v>
      </c>
      <c r="J1414" t="s">
        <v>31</v>
      </c>
      <c r="K1414" t="s">
        <v>90</v>
      </c>
      <c r="L1414" t="str" cm="1">
        <f t="array" aca="1" ref="L1414" ca="1">INDEX([3]!data_multi,_xlfn.XMATCH(_xlfn.CONCAT(
SUBSTITUTE($A1414,LEFT($A1414,FIND($C1414,$A1414)+LEN($C1414)-1),),
$F1414:$I1414,
SUBSTITUTE($J1414,LEFT($A1414,FIND($C1414,$A1414)+LEN($C1414)-1),)),
[3]!index_multi),_xlfn.XMATCH(L$2,[3]!header_multi))</f>
        <v>GJ</v>
      </c>
      <c r="M1414" cm="1">
        <f t="array" aca="1" ref="M1414" ca="1">INDEX([3]!data_multi,_xlfn.XMATCH(_xlfn.CONCAT(
SUBSTITUTE($A1414,LEFT($A1414,FIND($C1414,$A1414)+LEN($C1414)-1),),
$F1414:$I1414,
SUBSTITUTE($J1414,LEFT($A1414,FIND($C1414,$A1414)+LEN($C1414)-1),)),
[3]!index_multi),_xlfn.XMATCH(M$2,[3]!header_multi))</f>
        <v>1.5698587127158601</v>
      </c>
      <c r="N1414">
        <f t="shared" ca="1" si="276"/>
        <v>1.5698587127158601</v>
      </c>
      <c r="O1414">
        <f t="shared" ca="1" si="276"/>
        <v>1.5698587127158601</v>
      </c>
      <c r="P1414">
        <f t="shared" ca="1" si="276"/>
        <v>1.5698587127158601</v>
      </c>
      <c r="Q1414">
        <f t="shared" ca="1" si="276"/>
        <v>1.5698587127158601</v>
      </c>
      <c r="R1414">
        <f t="shared" ca="1" si="276"/>
        <v>1.5698587127158601</v>
      </c>
      <c r="S1414">
        <f t="shared" ca="1" si="276"/>
        <v>1.5698587127158601</v>
      </c>
      <c r="T1414">
        <f t="shared" ca="1" si="276"/>
        <v>1.5698587127158601</v>
      </c>
      <c r="U1414">
        <f t="shared" ca="1" si="276"/>
        <v>1.5698587127158601</v>
      </c>
      <c r="V1414">
        <f t="shared" ca="1" si="276"/>
        <v>1.5698587127158601</v>
      </c>
      <c r="W1414">
        <f t="shared" ca="1" si="276"/>
        <v>1.5698587127158601</v>
      </c>
    </row>
    <row r="1415" spans="1:23" x14ac:dyDescent="0.25">
      <c r="A1415" t="s">
        <v>244</v>
      </c>
      <c r="B1415" t="s">
        <v>5</v>
      </c>
      <c r="C1415" t="s">
        <v>15</v>
      </c>
      <c r="D1415" t="s">
        <v>16</v>
      </c>
      <c r="E1415" t="s">
        <v>263</v>
      </c>
      <c r="F1415" t="s">
        <v>268</v>
      </c>
      <c r="G1415" t="s">
        <v>6</v>
      </c>
    </row>
    <row r="1416" spans="1:23" x14ac:dyDescent="0.25">
      <c r="A1416" t="s">
        <v>244</v>
      </c>
      <c r="B1416" t="s">
        <v>5</v>
      </c>
      <c r="C1416" t="s">
        <v>15</v>
      </c>
      <c r="D1416" t="s">
        <v>16</v>
      </c>
      <c r="E1416" t="s">
        <v>263</v>
      </c>
      <c r="F1416" t="s">
        <v>268</v>
      </c>
      <c r="G1416" t="s">
        <v>77</v>
      </c>
      <c r="K1416" t="s">
        <v>73</v>
      </c>
      <c r="L1416" t="s">
        <v>78</v>
      </c>
      <c r="M1416" cm="1">
        <f t="array" aca="1" ref="M1416" ca="1">INDEX([3]!data,_xlfn.XMATCH(_xlfn.CONCAT(
SUBSTITUTE($A1416,LEFT($A1416,FIND($C1416,$A1416)+LEN($C1416)-1),),
$F1416),
[3]!index),_xlfn.XMATCH($G1416,[3]!header))</f>
        <v>1930</v>
      </c>
      <c r="N1416">
        <f t="shared" ref="N1416:W1418" ca="1" si="277">M1416</f>
        <v>1930</v>
      </c>
      <c r="O1416">
        <f t="shared" ca="1" si="277"/>
        <v>1930</v>
      </c>
      <c r="P1416">
        <f t="shared" ca="1" si="277"/>
        <v>1930</v>
      </c>
      <c r="Q1416">
        <f t="shared" ca="1" si="277"/>
        <v>1930</v>
      </c>
      <c r="R1416">
        <f t="shared" ca="1" si="277"/>
        <v>1930</v>
      </c>
      <c r="S1416">
        <f t="shared" ca="1" si="277"/>
        <v>1930</v>
      </c>
      <c r="T1416">
        <f t="shared" ca="1" si="277"/>
        <v>1930</v>
      </c>
      <c r="U1416">
        <f t="shared" ca="1" si="277"/>
        <v>1930</v>
      </c>
      <c r="V1416">
        <f t="shared" ca="1" si="277"/>
        <v>1930</v>
      </c>
      <c r="W1416">
        <f t="shared" ca="1" si="277"/>
        <v>1930</v>
      </c>
    </row>
    <row r="1417" spans="1:23" x14ac:dyDescent="0.25">
      <c r="A1417" t="s">
        <v>244</v>
      </c>
      <c r="B1417" t="s">
        <v>5</v>
      </c>
      <c r="C1417" t="s">
        <v>15</v>
      </c>
      <c r="D1417" t="s">
        <v>16</v>
      </c>
      <c r="E1417" t="s">
        <v>263</v>
      </c>
      <c r="F1417" t="s">
        <v>268</v>
      </c>
      <c r="G1417" t="s">
        <v>79</v>
      </c>
      <c r="K1417" t="s">
        <v>73</v>
      </c>
      <c r="L1417" t="s">
        <v>78</v>
      </c>
      <c r="M1417" cm="1">
        <f t="array" aca="1" ref="M1417" ca="1">INDEX([3]!data,_xlfn.XMATCH(_xlfn.CONCAT(
SUBSTITUTE($A1417,LEFT($A1417,FIND($C1417,$A1417)+LEN($C1417)-1),),
$F1417),
[3]!index),_xlfn.XMATCH($G1417,[3]!header))</f>
        <v>2101</v>
      </c>
      <c r="N1417">
        <f t="shared" ca="1" si="277"/>
        <v>2101</v>
      </c>
      <c r="O1417">
        <f t="shared" ca="1" si="277"/>
        <v>2101</v>
      </c>
      <c r="P1417">
        <f t="shared" ca="1" si="277"/>
        <v>2101</v>
      </c>
      <c r="Q1417">
        <f t="shared" ca="1" si="277"/>
        <v>2101</v>
      </c>
      <c r="R1417">
        <f t="shared" ca="1" si="277"/>
        <v>2101</v>
      </c>
      <c r="S1417">
        <f t="shared" ca="1" si="277"/>
        <v>2101</v>
      </c>
      <c r="T1417">
        <f t="shared" ca="1" si="277"/>
        <v>2101</v>
      </c>
      <c r="U1417">
        <f t="shared" ca="1" si="277"/>
        <v>2101</v>
      </c>
      <c r="V1417">
        <f t="shared" ca="1" si="277"/>
        <v>2101</v>
      </c>
      <c r="W1417">
        <f t="shared" ca="1" si="277"/>
        <v>2101</v>
      </c>
    </row>
    <row r="1418" spans="1:23" x14ac:dyDescent="0.25">
      <c r="A1418" t="s">
        <v>244</v>
      </c>
      <c r="B1418" t="s">
        <v>5</v>
      </c>
      <c r="C1418" t="s">
        <v>15</v>
      </c>
      <c r="D1418" t="s">
        <v>16</v>
      </c>
      <c r="E1418" t="s">
        <v>263</v>
      </c>
      <c r="F1418" t="s">
        <v>268</v>
      </c>
      <c r="G1418" t="s">
        <v>80</v>
      </c>
      <c r="K1418" t="s">
        <v>73</v>
      </c>
      <c r="L1418" t="s">
        <v>81</v>
      </c>
      <c r="M1418" cm="1">
        <f t="array" aca="1" ref="M1418" ca="1">INDEX([3]!data,_xlfn.XMATCH(_xlfn.CONCAT(
SUBSTITUTE($A1418,LEFT($A1418,FIND($C1418,$A1418)+LEN($C1418)-1),),
$F1418),
[3]!index),_xlfn.XMATCH($G1418,[3]!header))</f>
        <v>25</v>
      </c>
      <c r="N1418">
        <f t="shared" ca="1" si="277"/>
        <v>25</v>
      </c>
      <c r="O1418">
        <f t="shared" ca="1" si="277"/>
        <v>25</v>
      </c>
      <c r="P1418">
        <f t="shared" ca="1" si="277"/>
        <v>25</v>
      </c>
      <c r="Q1418">
        <f t="shared" ca="1" si="277"/>
        <v>25</v>
      </c>
      <c r="R1418">
        <f t="shared" ca="1" si="277"/>
        <v>25</v>
      </c>
      <c r="S1418">
        <f t="shared" ca="1" si="277"/>
        <v>25</v>
      </c>
      <c r="T1418">
        <f t="shared" ca="1" si="277"/>
        <v>25</v>
      </c>
      <c r="U1418">
        <f t="shared" ca="1" si="277"/>
        <v>25</v>
      </c>
      <c r="V1418">
        <f t="shared" ca="1" si="277"/>
        <v>25</v>
      </c>
      <c r="W1418">
        <f t="shared" ca="1" si="277"/>
        <v>25</v>
      </c>
    </row>
    <row r="1419" spans="1:23" x14ac:dyDescent="0.25">
      <c r="A1419" t="s">
        <v>244</v>
      </c>
      <c r="B1419" t="s">
        <v>5</v>
      </c>
      <c r="C1419" t="s">
        <v>15</v>
      </c>
      <c r="D1419" t="s">
        <v>16</v>
      </c>
      <c r="E1419" t="s">
        <v>263</v>
      </c>
      <c r="F1419" t="s">
        <v>268</v>
      </c>
      <c r="G1419" t="s">
        <v>82</v>
      </c>
      <c r="K1419" t="s">
        <v>83</v>
      </c>
      <c r="L1419" t="s">
        <v>74</v>
      </c>
      <c r="M1419" cm="1">
        <f t="array" aca="1" ref="M1419" ca="1">INDEX([3]!data,_xlfn.XMATCH(_xlfn.CONCAT(
SUBSTITUTE($A1419,LEFT($A1419,FIND($C1419,$A1419)+LEN($C1419)-1),),
$F1419),
[3]!index),_xlfn.XMATCH(_xlfn.CONCAT($C1419,$G1419),[3]!header))</f>
        <v>0.187</v>
      </c>
    </row>
    <row r="1420" spans="1:23" x14ac:dyDescent="0.25">
      <c r="A1420" t="s">
        <v>244</v>
      </c>
      <c r="B1420" t="s">
        <v>5</v>
      </c>
      <c r="C1420" t="s">
        <v>15</v>
      </c>
      <c r="D1420" t="s">
        <v>16</v>
      </c>
      <c r="E1420" t="s">
        <v>263</v>
      </c>
      <c r="F1420" t="s">
        <v>268</v>
      </c>
      <c r="G1420" t="s">
        <v>84</v>
      </c>
      <c r="K1420" t="s">
        <v>73</v>
      </c>
      <c r="L1420" t="s">
        <v>85</v>
      </c>
      <c r="M1420" cm="1">
        <f t="array" aca="1" ref="M1420" ca="1">INDEX([3]!data,_xlfn.XMATCH(_xlfn.CONCAT(
SUBSTITUTE($A1420,LEFT($A1420,FIND($C1420,$A1420)+LEN($C1420)-1),),
$F1420),
[3]!index),_xlfn.XMATCH($G1420,[3]!header))</f>
        <v>23516.395199999999</v>
      </c>
      <c r="N1420">
        <f t="shared" ref="N1420:W1423" ca="1" si="278">M1420</f>
        <v>23516.395199999999</v>
      </c>
      <c r="O1420">
        <f t="shared" ca="1" si="278"/>
        <v>23516.395199999999</v>
      </c>
      <c r="P1420">
        <f t="shared" ca="1" si="278"/>
        <v>23516.395199999999</v>
      </c>
      <c r="Q1420">
        <f t="shared" ca="1" si="278"/>
        <v>23516.395199999999</v>
      </c>
      <c r="R1420">
        <f t="shared" ca="1" si="278"/>
        <v>23516.395199999999</v>
      </c>
      <c r="S1420">
        <f t="shared" ca="1" si="278"/>
        <v>23516.395199999999</v>
      </c>
      <c r="T1420">
        <f t="shared" ca="1" si="278"/>
        <v>23516.395199999999</v>
      </c>
      <c r="U1420">
        <f t="shared" ca="1" si="278"/>
        <v>23516.395199999999</v>
      </c>
      <c r="V1420">
        <f t="shared" ca="1" si="278"/>
        <v>23516.395199999999</v>
      </c>
      <c r="W1420">
        <f t="shared" ca="1" si="278"/>
        <v>23516.395199999999</v>
      </c>
    </row>
    <row r="1421" spans="1:23" x14ac:dyDescent="0.25">
      <c r="A1421" t="s">
        <v>244</v>
      </c>
      <c r="B1421" t="s">
        <v>5</v>
      </c>
      <c r="C1421" t="s">
        <v>15</v>
      </c>
      <c r="D1421" t="s">
        <v>16</v>
      </c>
      <c r="E1421" t="s">
        <v>263</v>
      </c>
      <c r="F1421" t="s">
        <v>268</v>
      </c>
      <c r="G1421" t="s">
        <v>86</v>
      </c>
      <c r="K1421" t="s">
        <v>73</v>
      </c>
      <c r="L1421" t="s">
        <v>87</v>
      </c>
      <c r="M1421" cm="1">
        <f t="array" aca="1" ref="M1421" ca="1">INDEX([3]!data,_xlfn.XMATCH(_xlfn.CONCAT(
SUBSTITUTE($A1421,LEFT($A1421,FIND($C1421,$A1421)+LEN($C1421)-1),),
$F1421),
[3]!index),_xlfn.XMATCH($G1421,[3]!header))</f>
        <v>187924.739135004</v>
      </c>
      <c r="N1421">
        <f t="shared" ca="1" si="278"/>
        <v>187924.739135004</v>
      </c>
      <c r="O1421">
        <f t="shared" ca="1" si="278"/>
        <v>187924.739135004</v>
      </c>
      <c r="P1421">
        <f t="shared" ca="1" si="278"/>
        <v>187924.739135004</v>
      </c>
      <c r="Q1421">
        <f t="shared" ca="1" si="278"/>
        <v>187924.739135004</v>
      </c>
      <c r="R1421">
        <f t="shared" ca="1" si="278"/>
        <v>187924.739135004</v>
      </c>
      <c r="S1421">
        <f t="shared" ca="1" si="278"/>
        <v>187924.739135004</v>
      </c>
      <c r="T1421">
        <f t="shared" ca="1" si="278"/>
        <v>187924.739135004</v>
      </c>
      <c r="U1421">
        <f t="shared" ca="1" si="278"/>
        <v>187924.739135004</v>
      </c>
      <c r="V1421">
        <f t="shared" ca="1" si="278"/>
        <v>187924.739135004</v>
      </c>
      <c r="W1421">
        <f t="shared" ca="1" si="278"/>
        <v>187924.739135004</v>
      </c>
    </row>
    <row r="1422" spans="1:23" x14ac:dyDescent="0.25">
      <c r="A1422" t="s">
        <v>244</v>
      </c>
      <c r="B1422" t="s">
        <v>5</v>
      </c>
      <c r="C1422" t="s">
        <v>15</v>
      </c>
      <c r="D1422" t="s">
        <v>16</v>
      </c>
      <c r="E1422" t="s">
        <v>263</v>
      </c>
      <c r="F1422" t="s">
        <v>268</v>
      </c>
      <c r="G1422" t="s">
        <v>88</v>
      </c>
      <c r="K1422" t="s">
        <v>73</v>
      </c>
      <c r="L1422" t="s">
        <v>87</v>
      </c>
      <c r="M1422" cm="1">
        <f t="array" aca="1" ref="M1422" ca="1">INDEX([3]!data,_xlfn.XMATCH(_xlfn.CONCAT(
SUBSTITUTE($A1422,LEFT($A1422,FIND($C1422,$A1422)+LEN($C1422)-1),),
$F1422),
[3]!index),_xlfn.XMATCH($G1422,[3]!header))</f>
        <v>40712.560656920097</v>
      </c>
      <c r="N1422">
        <f t="shared" ca="1" si="278"/>
        <v>40712.560656920097</v>
      </c>
      <c r="O1422">
        <f t="shared" ca="1" si="278"/>
        <v>40712.560656920097</v>
      </c>
      <c r="P1422">
        <f t="shared" ca="1" si="278"/>
        <v>40712.560656920097</v>
      </c>
      <c r="Q1422">
        <f t="shared" ca="1" si="278"/>
        <v>40712.560656920097</v>
      </c>
      <c r="R1422">
        <f t="shared" ca="1" si="278"/>
        <v>40712.560656920097</v>
      </c>
      <c r="S1422">
        <f t="shared" ca="1" si="278"/>
        <v>40712.560656920097</v>
      </c>
      <c r="T1422">
        <f t="shared" ca="1" si="278"/>
        <v>40712.560656920097</v>
      </c>
      <c r="U1422">
        <f t="shared" ca="1" si="278"/>
        <v>40712.560656920097</v>
      </c>
      <c r="V1422">
        <f t="shared" ca="1" si="278"/>
        <v>40712.560656920097</v>
      </c>
      <c r="W1422">
        <f t="shared" ca="1" si="278"/>
        <v>40712.560656920097</v>
      </c>
    </row>
    <row r="1423" spans="1:23" x14ac:dyDescent="0.25">
      <c r="A1423" t="s">
        <v>244</v>
      </c>
      <c r="B1423" t="s">
        <v>5</v>
      </c>
      <c r="C1423" t="s">
        <v>15</v>
      </c>
      <c r="D1423" t="s">
        <v>16</v>
      </c>
      <c r="E1423" t="s">
        <v>263</v>
      </c>
      <c r="F1423" t="s">
        <v>268</v>
      </c>
      <c r="G1423" t="s">
        <v>17</v>
      </c>
      <c r="J1423" t="s">
        <v>31</v>
      </c>
      <c r="K1423" t="s">
        <v>90</v>
      </c>
      <c r="L1423" t="str" cm="1">
        <f t="array" aca="1" ref="L1423" ca="1">INDEX([3]!data_multi,_xlfn.XMATCH(_xlfn.CONCAT(
SUBSTITUTE($A1423,LEFT($A1423,FIND($C1423,$A1423)+LEN($C1423)-1),),
$F1423:$I1423,
SUBSTITUTE($J1423,LEFT($A1423,FIND($C1423,$A1423)+LEN($C1423)-1),)),
[3]!index_multi),_xlfn.XMATCH(L$2,[3]!header_multi))</f>
        <v>GJ</v>
      </c>
      <c r="M1423" cm="1">
        <f t="array" aca="1" ref="M1423" ca="1">INDEX([3]!data_multi,_xlfn.XMATCH(_xlfn.CONCAT(
SUBSTITUTE($A1423,LEFT($A1423,FIND($C1423,$A1423)+LEN($C1423)-1),),
$F1423:$I1423,
SUBSTITUTE($J1423,LEFT($A1423,FIND($C1423,$A1423)+LEN($C1423)-1),)),
[3]!index_multi),_xlfn.XMATCH(M$2,[3]!header_multi))</f>
        <v>1.20048019207683</v>
      </c>
      <c r="N1423">
        <f t="shared" ca="1" si="278"/>
        <v>1.20048019207683</v>
      </c>
      <c r="O1423">
        <f t="shared" ca="1" si="278"/>
        <v>1.20048019207683</v>
      </c>
      <c r="P1423">
        <f t="shared" ca="1" si="278"/>
        <v>1.20048019207683</v>
      </c>
      <c r="Q1423">
        <f t="shared" ca="1" si="278"/>
        <v>1.20048019207683</v>
      </c>
      <c r="R1423">
        <f t="shared" ca="1" si="278"/>
        <v>1.20048019207683</v>
      </c>
      <c r="S1423">
        <f t="shared" ca="1" si="278"/>
        <v>1.20048019207683</v>
      </c>
      <c r="T1423">
        <f t="shared" ca="1" si="278"/>
        <v>1.20048019207683</v>
      </c>
      <c r="U1423">
        <f t="shared" ca="1" si="278"/>
        <v>1.20048019207683</v>
      </c>
      <c r="V1423">
        <f t="shared" ca="1" si="278"/>
        <v>1.20048019207683</v>
      </c>
      <c r="W1423">
        <f t="shared" ca="1" si="278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2025-07-17T19:45:39Z</dcterms:created>
  <dcterms:modified xsi:type="dcterms:W3CDTF">2025-07-17T19:45:41Z</dcterms:modified>
</cp:coreProperties>
</file>