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mining\"/>
    </mc:Choice>
  </mc:AlternateContent>
  <xr:revisionPtr revIDLastSave="0" documentId="13_ncr:1_{0E028311-6C77-4354-81C2-449165E16C0F}" xr6:coauthVersionLast="47" xr6:coauthVersionMax="47" xr10:uidLastSave="{00000000-0000-0000-0000-000000000000}"/>
  <bookViews>
    <workbookView xWindow="28695" yWindow="-1680" windowWidth="24630" windowHeight="20985" activeTab="1"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data_multi_row!$A$1:$DM$4726</definedName>
    <definedName name="data">data!$L$4:$AK$4922</definedName>
    <definedName name="data_multi">data_multi_row!$L$3:$DJ$4724</definedName>
    <definedName name="header">data!$L$1:$AK$1</definedName>
    <definedName name="header_multi">data_multi_row!$L$2:$DJ$2</definedName>
    <definedName name="index">data!$AM$4:$AM$4922</definedName>
    <definedName name="index_multi">data_multi_row!$DL$3:$DL$4724</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24" i="3" l="1"/>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<sst xmlns="http://schemas.openxmlformats.org/spreadsheetml/2006/main" count="2933" uniqueCount="267">
  <si>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</si>
  <si>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</si>
  <si>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</si>
  <si>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</si>
  <si>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</si>
  <si>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</si>
  <si>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csv/model/mining</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</si>
  <si>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</si>
  <si>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</si>
  <si>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</si>
  <si>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</si>
  <si>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</si>
  <si>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</si>
  <si>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</si>
  <si>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</si>
  <si>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</si>
  <si>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</si>
  <si>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</si>
  <si>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</si>
  <si>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</si>
  <si>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</si>
  <si>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</si>
  <si>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</si>
  <si>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</si>
  <si>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</si>
  <si>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</si>
  <si>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</si>
  <si>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</si>
  <si>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</si>
  <si>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</si>
  <si>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</si>
  <si>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</si>
  <si>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</si>
  <si>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</si>
  <si>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</si>
  <si>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</si>
  <si>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</si>
  <si>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.Mining.Final Product.Metal Open Pit.Size Reduced Iron Product.Raw Product.Extraction</t>
  </si>
  <si>
    <t>JCIMS</t>
  </si>
  <si>
    <t>tonne</t>
  </si>
  <si>
    <t>Extraction</t>
  </si>
  <si>
    <t>Extraction biodiesel</t>
  </si>
  <si>
    <t>Extraction electricity</t>
  </si>
  <si>
    <t>.Mining.Final Product.Metal Open Pit.Size Reduced Iron Product.Raw Product.Transportation</t>
  </si>
  <si>
    <t>Conveyance</t>
  </si>
  <si>
    <t>Diesel truck</t>
  </si>
  <si>
    <t>Biodiesel truck</t>
  </si>
  <si>
    <t>.Mining.Final Product.Metal Open Pit.Size Reduced Iron Product.Primary Crushing</t>
  </si>
  <si>
    <t>Primary Crushing</t>
  </si>
  <si>
    <t>.Mining.Final Product.Metal Open Pit.Size Reduced Iron Product.Secondary Crushing</t>
  </si>
  <si>
    <t>Fine grinding</t>
  </si>
  <si>
    <t>Fine grinding comp ctrl</t>
  </si>
  <si>
    <t>.Mining.Final Product.Metal Open Pit.Size Reduced Iron Product.Agglomeration</t>
  </si>
  <si>
    <t>NG</t>
  </si>
  <si>
    <t>NG insulation</t>
  </si>
  <si>
    <t>Oil</t>
  </si>
  <si>
    <t>Oil insulation</t>
  </si>
  <si>
    <t>sintering</t>
  </si>
  <si>
    <t>microwave drying</t>
  </si>
  <si>
    <t>.Mining.Final Product.Metal Open Pit.Size Reduced Non Iron Product.Raw Product.Extraction</t>
  </si>
  <si>
    <t>Extraction Biodiesel</t>
  </si>
  <si>
    <t>Electric extraction</t>
  </si>
  <si>
    <t>.Mining.Final Product.Metal Open Pit.Size Reduced Non Iron Product.Raw Product.Transportation</t>
  </si>
  <si>
    <t>.Mining.Final Product.Metal Open Pit.Size Reduced Non Iron Product.Primary Crushing</t>
  </si>
  <si>
    <t>.Mining.Final Product.Metal Open Pit.Size Reduced Non Iron Product.Secondary Crushing</t>
  </si>
  <si>
    <t>.Mining.Final Product.Metal Open Pit.Size Reduced Non Iron Product.Primary Milling</t>
  </si>
  <si>
    <t>Secondary grinding 2 stage</t>
  </si>
  <si>
    <t>Secondary grinding 3 stage</t>
  </si>
  <si>
    <t>Secondary grinding comp ctrl 2 stage</t>
  </si>
  <si>
    <t>Secondary grinding comp ctrl 3 stage</t>
  </si>
  <si>
    <t>.Mining.Final Product.Metal Open Pit.Mineral Separation</t>
  </si>
  <si>
    <t>Metal from waste rock diff aux request</t>
  </si>
  <si>
    <t>Metal from waste rock</t>
  </si>
  <si>
    <t>.Mining.Final Product.Metal Open Pit.Cleaning</t>
  </si>
  <si>
    <t>Fluidized bed drying</t>
  </si>
  <si>
    <t>Fluidized bed drying oil</t>
  </si>
  <si>
    <t>Rotary drying</t>
  </si>
  <si>
    <t>Rotary drying oil</t>
  </si>
  <si>
    <t>Spray drying</t>
  </si>
  <si>
    <t>Spray drying oil</t>
  </si>
  <si>
    <t>Electric drying</t>
  </si>
  <si>
    <t>.Mining.Final Product.Metal Open Pit.Tailing Disposal</t>
  </si>
  <si>
    <t>Open pit tailings disposal</t>
  </si>
  <si>
    <t>Open pit tailings disposal electric</t>
  </si>
  <si>
    <t>.Mining.Final Product.Metal Open Pit.Unassigned Energy</t>
  </si>
  <si>
    <t>Unassigned Energy</t>
  </si>
  <si>
    <t>.Mining.Final Product.Potash.Separated Product.Raw Product.Conventional Mining.Extraction</t>
  </si>
  <si>
    <t>potash extraction dry method</t>
  </si>
  <si>
    <t>.Mining.Final Product.Potash.Separated Product.Raw Product.Conventional Mining.Transportation</t>
  </si>
  <si>
    <t>.Mining.Final Product.Potash.Separated Product.Raw Product.Conventional Mining.Crush and Screen</t>
  </si>
  <si>
    <t>Crushing and screening dry method</t>
  </si>
  <si>
    <t>.Mining.Final Product.Potash.Separated Product.Raw Product.Conventional Mining.Dissolution</t>
  </si>
  <si>
    <t>Potash dissolution</t>
  </si>
  <si>
    <t>.Mining.Final Product.Potash.Separated Product.Raw Product.Solution Mining.Extraction</t>
  </si>
  <si>
    <t>Solution extraction of Potash</t>
  </si>
  <si>
    <t>.Mining.Final Product.Potash.Separated Product.Raw Product.Solution Mining.Transportation</t>
  </si>
  <si>
    <t>Pipeline</t>
  </si>
  <si>
    <t>.Mining.Final Product.Potash.Separated Product.Crystalization</t>
  </si>
  <si>
    <t>Potash crystalization six stage</t>
  </si>
  <si>
    <t>Potash crystalization three stage</t>
  </si>
  <si>
    <t>.Mining.Final Product.Potash.Separated Product.Flotation</t>
  </si>
  <si>
    <t>Electric Flotation</t>
  </si>
  <si>
    <t>Flotation</t>
  </si>
  <si>
    <t>.Mining.Final Product.Potash.Drying</t>
  </si>
  <si>
    <t>Electric Rotary drying HR</t>
  </si>
  <si>
    <t>Fluidized bed drying and cleaning</t>
  </si>
  <si>
    <t>Fluidized bed drying dewatering</t>
  </si>
  <si>
    <t>Fluidized bed drying HR</t>
  </si>
  <si>
    <t>Fluidized bed drying HR dewatering</t>
  </si>
  <si>
    <t>Rotary drying and cleaning</t>
  </si>
  <si>
    <t>Rotary drying dewatering</t>
  </si>
  <si>
    <t>Rotary drying HR</t>
  </si>
  <si>
    <t>Rotary drying HR dewatering</t>
  </si>
  <si>
    <t>.Mining.Final Product.Potash.Compaction</t>
  </si>
  <si>
    <t>Potash compaction and sizing</t>
  </si>
  <si>
    <t>.Mining.Final Product.Potash.Tailings Disposal</t>
  </si>
  <si>
    <t>Tailings disposal potash prod</t>
  </si>
  <si>
    <t>.Mining.Final Product.Metal Underground.Size Reduced Product.Raw Product.Extraction</t>
  </si>
  <si>
    <t>Electric extraction LPG</t>
  </si>
  <si>
    <t>Extraction LPG</t>
  </si>
  <si>
    <t>.Mining.Final Product.Metal Underground.Size Reduced Product.Raw Product.Transportation</t>
  </si>
  <si>
    <t>.Mining.Final Product.Metal Underground.Size Reduced Product.Primary Crushing</t>
  </si>
  <si>
    <t>Primary Crushing comp ctrl</t>
  </si>
  <si>
    <t>.Mining.Final Product.Metal Underground.Size Reduced Product.Secondary Crushing</t>
  </si>
  <si>
    <t>.Mining.Final Product.Metal Underground.Size Reduced Product.Primary Milling</t>
  </si>
  <si>
    <t>.Mining.Final Product.Metal Underground.Mineral Separation</t>
  </si>
  <si>
    <t>.Mining.Final Product.Metal Underground.Cleaning</t>
  </si>
  <si>
    <t xml:space="preserve">Electric drying </t>
  </si>
  <si>
    <t>Yellowcake precip and drying electric</t>
  </si>
  <si>
    <t>Yellowcake precip and drying HFO</t>
  </si>
  <si>
    <t>Yellowcake precip and drying NG</t>
  </si>
  <si>
    <t>.Mining.Final Product.Metal Underground.Tailing Disposal</t>
  </si>
  <si>
    <t>Uranium tailings disposal</t>
  </si>
  <si>
    <t>Underground tailings disposal</t>
  </si>
  <si>
    <t>Underground tailings disposal electric</t>
  </si>
  <si>
    <t>.Mining.Final Product.Metal Underground.Unassigned Energy</t>
  </si>
  <si>
    <t>.Mining.Steam</t>
  </si>
  <si>
    <t>GJ</t>
  </si>
  <si>
    <t>Boiler NG</t>
  </si>
  <si>
    <t>Boiler NG HR</t>
  </si>
  <si>
    <t>Boiler NG reg burner</t>
  </si>
  <si>
    <t>Boiler NG HR and reg burner</t>
  </si>
  <si>
    <t>Boiler NG 900 psig</t>
  </si>
  <si>
    <t>Boiler Electric</t>
  </si>
  <si>
    <t>Boiler Hydrogen HR and reg burner</t>
  </si>
  <si>
    <t>Cogen NG</t>
  </si>
  <si>
    <t>Cogen NG 900 psig</t>
  </si>
  <si>
    <t>Cogen NG 900 psig HR</t>
  </si>
  <si>
    <t>Cogen NG 900 psig HR and reg burner</t>
  </si>
  <si>
    <t>Cogen NG 900 psig reg burner</t>
  </si>
  <si>
    <t>NG Std</t>
  </si>
  <si>
    <t>NG Eff</t>
  </si>
  <si>
    <t>NG High Eff</t>
  </si>
  <si>
    <t>HFO Std</t>
  </si>
  <si>
    <t>HFO Eff</t>
  </si>
  <si>
    <t>HFO High Eff</t>
  </si>
  <si>
    <t>Electric Std</t>
  </si>
  <si>
    <t>.Mining.Methane Blend</t>
  </si>
  <si>
    <t>Natural Gas</t>
  </si>
  <si>
    <t>Biogas</t>
  </si>
  <si>
    <t>Biomass Gasification</t>
  </si>
  <si>
    <t>H2</t>
  </si>
  <si>
    <t>.Mining.HVAC.Space Heating</t>
  </si>
  <si>
    <t>Space heat NG</t>
  </si>
  <si>
    <t>Space heat electric</t>
  </si>
  <si>
    <t>Space heat oil</t>
  </si>
  <si>
    <t>Space heat steam</t>
  </si>
  <si>
    <t>.Mining.HVAC.Space Cooling</t>
  </si>
  <si>
    <t>Space cooling electric</t>
  </si>
  <si>
    <t>.Mining.Lighting</t>
  </si>
  <si>
    <t>Base Lighting</t>
  </si>
  <si>
    <t>More Eff Lighting</t>
  </si>
  <si>
    <t>Most Eff Lighting</t>
  </si>
  <si>
    <t>.Mining.Ventilation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</si>
  <si>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</si>
  <si>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</si>
  <si>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</si>
  <si>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</si>
  <si>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</si>
  <si>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</si>
  <si>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</si>
  <si>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</si>
  <si>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.Mining.Conveyance</t>
  </si>
  <si>
    <t>Low Eff belt conveyor</t>
  </si>
  <si>
    <t>High Eff belt conveyor</t>
  </si>
  <si>
    <t>Low Eff screw conveyor</t>
  </si>
  <si>
    <t>High Eff screw conveyor</t>
  </si>
  <si>
    <t>Low Eff apron conveyor</t>
  </si>
  <si>
    <t>High Eff apron conveyor</t>
  </si>
  <si>
    <t>Low Eff chain conveyor</t>
  </si>
  <si>
    <t>High Eff chain conveyor</t>
  </si>
  <si>
    <t>.Mining.Compression.Small</t>
  </si>
  <si>
    <t>Low Eff centrifugal compressor</t>
  </si>
  <si>
    <t>High Eff centrifugal compressor</t>
  </si>
  <si>
    <t>Low Eff reciprocating compressor</t>
  </si>
  <si>
    <t>High Eff reciprocating compressor</t>
  </si>
  <si>
    <t>Low Eff rotary compressor</t>
  </si>
  <si>
    <t>High Eff rotary compressor</t>
  </si>
  <si>
    <t>.Mining.Compression.Large</t>
  </si>
  <si>
    <t>.Mining.Pumping.General.Small</t>
  </si>
  <si>
    <t>Low Eff centrifugal pump</t>
  </si>
  <si>
    <t>Med Eff centrifugal pump variable speed</t>
  </si>
  <si>
    <t>High Eff centrifugal pump variable speed</t>
  </si>
  <si>
    <t>.Mining.Pumping.General.Large</t>
  </si>
  <si>
    <t>.Mining.Pumping.Slurry Stock.Small</t>
  </si>
  <si>
    <t>Rotary pump</t>
  </si>
  <si>
    <t>Eff rotary pump variable speed</t>
  </si>
  <si>
    <t>.Mining.Pumping.Slurry Stock.Large</t>
  </si>
  <si>
    <t>.Mining.Pumping.Precision.Small</t>
  </si>
  <si>
    <t>Reciprocating pump</t>
  </si>
  <si>
    <t>Eff reciprocating pump variable speed</t>
  </si>
  <si>
    <t>.Mining.Pumping.Precision.Large</t>
  </si>
  <si>
    <t>.Mining.Direct Drive</t>
  </si>
  <si>
    <t>Motor speed control V belt</t>
  </si>
  <si>
    <t>Motor speed control variable speed</t>
  </si>
  <si>
    <t>.Mining.Machine Drive.Size 1</t>
  </si>
  <si>
    <t>AC motor 1 5 hp</t>
  </si>
  <si>
    <t>Eff AC motor 1 5 hp</t>
  </si>
  <si>
    <t>.Mining.Machine Drive.Size 2</t>
  </si>
  <si>
    <t>AC motor 6 25 hp</t>
  </si>
  <si>
    <t>Eff motor 6 25 hp</t>
  </si>
  <si>
    <t>.Mining.Machine Drive.Size 3</t>
  </si>
  <si>
    <t>AC motor 26 100 hp</t>
  </si>
  <si>
    <t>Eff AC motor 26 100 hp</t>
  </si>
  <si>
    <t>.Mining.Machine Drive.Size 4</t>
  </si>
  <si>
    <t>AC motor 101 200 hp</t>
  </si>
  <si>
    <t>Eff AC motor 101 200 hp</t>
  </si>
  <si>
    <t>.Mining.Machine Drive.Size 5</t>
  </si>
  <si>
    <t>AC motor 201 500 hp</t>
  </si>
  <si>
    <t>Eff AC motor 201 500 hp</t>
  </si>
  <si>
    <t>Synchronous AC motor 201 500 hp</t>
  </si>
  <si>
    <t>DC motor 201 500 hp</t>
  </si>
  <si>
    <t>DC solid state motor 201 500 hp</t>
  </si>
  <si>
    <t>.Mining.Machine Drive.Size 6</t>
  </si>
  <si>
    <t>Std AC motor 500 hp</t>
  </si>
  <si>
    <t>Eff AC motor 500 hp</t>
  </si>
  <si>
    <t>Scynchronous AC motor 500 hp</t>
  </si>
  <si>
    <t>DC motor 500 hp</t>
  </si>
  <si>
    <t>DC solid state motor 500 hp</t>
  </si>
  <si>
    <t>.Fuel Blends.Diesel_Industrial</t>
  </si>
  <si>
    <t>.Mining.Pumping</t>
  </si>
  <si>
    <t>.Biodiesel</t>
  </si>
  <si>
    <t>.Mining.Compression</t>
  </si>
  <si>
    <t>CIMS.Generic Fuels.Fuel Oil</t>
  </si>
  <si>
    <t>CIMS.Generic Fuels.Coal</t>
  </si>
  <si>
    <t>.Electricity</t>
  </si>
  <si>
    <t>Copied from SK Yellowcake electric drying</t>
  </si>
  <si>
    <t>CIMS.Generic Fuels.LPG</t>
  </si>
  <si>
    <t>.Hydrogen</t>
  </si>
  <si>
    <t>CIMS.Generic Fuels.Natural Gas</t>
  </si>
  <si>
    <t>CIMS.Generic Fuels.Biogas</t>
  </si>
  <si>
    <t>CIMS.Generic Fuels.Solid Biomass</t>
  </si>
  <si>
    <t>.Mining.Machine Drive</t>
  </si>
  <si>
    <t>available</t>
  </si>
  <si>
    <t>heterogeneity</t>
  </si>
  <si>
    <t>lifetime</t>
  </si>
  <si>
    <t>unavailable</t>
  </si>
  <si>
    <t>discount_rate_financial</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</si>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</sst>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333">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22"/>
  <sheetViews>
    <sheetView tabSelected="1"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103.10937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49.33203125" style="10"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24" width="23" style="32" bestFit="1" customWidth="1"/>
    <col min="25" max="31" width="23" style="32" customWidth="1"/>
    <col min="32"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263</v>
      </c>
      <c r="D3" s="7" t="s">
        <v>264</v>
      </c>
      <c r="E3" s="7" t="s">
        <v>28</v>
      </c>
      <c r="F3" s="7" t="s">
        <v>262</v>
      </c>
      <c r="G3" s="7" t="s">
        <v>29</v>
      </c>
      <c r="H3" s="7" t="s">
        <v>30</v>
      </c>
      <c r="I3" s="7" t="s">
        <v>31</v>
      </c>
      <c r="J3" s="7" t="s">
        <v>32</v>
      </c>
      <c r="K3" s="7" t="s">
        <v>33</v>
      </c>
      <c r="L3" s="51" t="s">
        <v>34</v>
      </c>
      <c r="M3" s="15" t="s">
        <v>35</v>
      </c>
      <c r="N3" s="25" t="s">
        <v>257</v>
      </c>
      <c r="O3" s="15" t="s">
        <v>254</v>
      </c>
      <c r="P3" s="15" t="s">
        <v>253</v>
      </c>
      <c r="Q3" s="15" t="s">
        <v>256</v>
      </c>
      <c r="R3" s="15" t="s">
        <v>255</v>
      </c>
      <c r="S3" s="25" t="s">
        <v>266</v>
      </c>
      <c r="T3" s="25" t="s">
        <v>266</v>
      </c>
      <c r="U3" s="25" t="s">
        <v>266</v>
      </c>
      <c r="V3" s="25" t="s">
        <v>266</v>
      </c>
      <c r="W3" s="25" t="s">
        <v>266</v>
      </c>
      <c r="X3" s="25" t="s">
        <v>266</v>
      </c>
      <c r="Y3" s="25" t="s">
        <v>266</v>
      </c>
      <c r="Z3" s="25" t="s">
        <v>266</v>
      </c>
      <c r="AA3" s="25" t="s">
        <v>266</v>
      </c>
      <c r="AB3" s="25" t="s">
        <v>266</v>
      </c>
      <c r="AC3" s="25" t="s">
        <v>266</v>
      </c>
      <c r="AD3" s="25" t="s">
        <v>266</v>
      </c>
      <c r="AE3" s="25" t="s">
        <v>266</v>
      </c>
      <c r="AF3" s="25" t="s">
        <v>266</v>
      </c>
      <c r="AG3" s="25" t="s">
        <v>266</v>
      </c>
      <c r="AH3" s="33" t="s">
        <v>261</v>
      </c>
      <c r="AI3" s="33" t="s">
        <v>258</v>
      </c>
      <c r="AJ3" s="33" t="s">
        <v>259</v>
      </c>
      <c r="AK3" s="33" t="s">
        <v>260</v>
      </c>
      <c r="AL3" s="8"/>
      <c r="AM3" s="14" t="s">
        <v>36</v>
      </c>
    </row>
    <row r="4" spans="1:41" x14ac:dyDescent="0.3">
      <c r="A4" t="s">
        <v>37</v>
      </c>
      <c r="B4" s="39"/>
      <c r="C4" s="39"/>
      <c r="D4" s="39"/>
      <c r="E4" s="39"/>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.Mining.Final Product.Metal Open Pit.Size Reduced Iron Product.Raw Product.Extraction</v>
      </c>
      <c r="AO4" s="6"/>
    </row>
    <row r="5" spans="1:41" x14ac:dyDescent="0.3">
      <c r="A5" t="s">
        <v>37</v>
      </c>
      <c r="B5" s="39"/>
      <c r="C5" s="39"/>
      <c r="D5" s="39"/>
      <c r="E5" s="39"/>
      <c r="F5" t="s">
        <v>40</v>
      </c>
      <c r="G5" s="39"/>
      <c r="H5" s="40"/>
      <c r="I5" s="39"/>
      <c r="J5" s="39"/>
      <c r="K5" s="39" t="s">
        <v>38</v>
      </c>
      <c r="L5" s="24"/>
      <c r="M5" s="27" t="s">
        <v>39</v>
      </c>
      <c r="N5" s="45"/>
      <c r="O5" s="27"/>
      <c r="P5" s="27">
        <v>1950</v>
      </c>
      <c r="Q5" s="27">
        <v>2101</v>
      </c>
      <c r="R5" s="27">
        <v>25</v>
      </c>
      <c r="S5" s="45">
        <v>0.7</v>
      </c>
      <c r="T5" s="46"/>
      <c r="U5" s="46"/>
      <c r="V5" s="45">
        <v>0.7</v>
      </c>
      <c r="W5" s="45">
        <v>0.7</v>
      </c>
      <c r="X5" s="45">
        <v>0.7</v>
      </c>
      <c r="Y5" s="45"/>
      <c r="Z5" s="45"/>
      <c r="AA5" s="45"/>
      <c r="AB5" s="45"/>
      <c r="AC5" s="45"/>
      <c r="AD5" s="45"/>
      <c r="AE5" s="45"/>
      <c r="AF5" s="45">
        <v>0.11</v>
      </c>
      <c r="AG5" s="46"/>
      <c r="AH5" s="34">
        <v>70000</v>
      </c>
      <c r="AI5" s="34">
        <v>1435483.5031481499</v>
      </c>
      <c r="AJ5" s="34">
        <v>57419.340125925999</v>
      </c>
      <c r="AK5" s="34"/>
      <c r="AM5" s="13" t="str">
        <f t="shared" si="1"/>
        <v>.Mining.Final Product.Metal Open Pit.Size Reduced Iron Product.Raw Product.ExtractionExtraction</v>
      </c>
      <c r="AO5" s="6"/>
    </row>
    <row r="6" spans="1:41" x14ac:dyDescent="0.3">
      <c r="A6" t="s">
        <v>37</v>
      </c>
      <c r="B6" s="39"/>
      <c r="C6" s="39"/>
      <c r="D6" s="39"/>
      <c r="E6" s="39"/>
      <c r="F6" t="s">
        <v>41</v>
      </c>
      <c r="G6" s="39"/>
      <c r="H6" s="40"/>
      <c r="I6" s="39"/>
      <c r="J6" s="39"/>
      <c r="K6" s="39" t="s">
        <v>38</v>
      </c>
      <c r="L6" s="24"/>
      <c r="M6" s="27" t="s">
        <v>39</v>
      </c>
      <c r="N6" s="45"/>
      <c r="O6" s="27"/>
      <c r="P6" s="27">
        <v>1950</v>
      </c>
      <c r="Q6" s="27">
        <v>2101</v>
      </c>
      <c r="R6" s="27">
        <v>25</v>
      </c>
      <c r="S6" s="45"/>
      <c r="T6" s="46"/>
      <c r="U6" s="46"/>
      <c r="V6" s="45"/>
      <c r="W6" s="45"/>
      <c r="X6" s="45"/>
      <c r="Y6" s="45"/>
      <c r="Z6" s="45"/>
      <c r="AA6" s="45"/>
      <c r="AB6" s="45"/>
      <c r="AC6" s="45"/>
      <c r="AD6" s="45"/>
      <c r="AE6" s="45"/>
      <c r="AF6" s="45"/>
      <c r="AG6" s="46"/>
      <c r="AH6" s="34">
        <v>70000</v>
      </c>
      <c r="AI6" s="34">
        <v>1435483.5031481499</v>
      </c>
      <c r="AJ6" s="34">
        <v>57419.340125925999</v>
      </c>
      <c r="AK6" s="34"/>
      <c r="AM6" s="13" t="str">
        <f t="shared" si="1"/>
        <v>.Mining.Final Product.Metal Open Pit.Size Reduced Iron Product.Raw Product.ExtractionExtraction biodiesel</v>
      </c>
      <c r="AO6" s="6"/>
    </row>
    <row r="7" spans="1:41" x14ac:dyDescent="0.3">
      <c r="A7" t="s">
        <v>37</v>
      </c>
      <c r="B7" s="39"/>
      <c r="C7" s="39"/>
      <c r="D7" s="39"/>
      <c r="E7" s="39"/>
      <c r="F7" t="s">
        <v>42</v>
      </c>
      <c r="G7" s="39"/>
      <c r="H7" s="40"/>
      <c r="I7" s="39"/>
      <c r="J7" s="39"/>
      <c r="K7" s="39" t="s">
        <v>38</v>
      </c>
      <c r="L7" s="24"/>
      <c r="M7" s="27" t="s">
        <v>39</v>
      </c>
      <c r="N7" s="45"/>
      <c r="O7" s="27"/>
      <c r="P7" s="27">
        <v>1950</v>
      </c>
      <c r="Q7" s="27">
        <v>2101</v>
      </c>
      <c r="R7" s="27">
        <v>25</v>
      </c>
      <c r="S7" s="45">
        <v>0.3</v>
      </c>
      <c r="T7" s="46"/>
      <c r="U7" s="46"/>
      <c r="V7" s="45">
        <v>0.3</v>
      </c>
      <c r="W7" s="45">
        <v>0.3</v>
      </c>
      <c r="X7" s="45">
        <v>0.3</v>
      </c>
      <c r="Y7" s="45"/>
      <c r="Z7" s="45"/>
      <c r="AA7" s="45"/>
      <c r="AB7" s="45"/>
      <c r="AC7" s="45"/>
      <c r="AD7" s="45"/>
      <c r="AE7" s="45"/>
      <c r="AF7" s="45">
        <v>0.89</v>
      </c>
      <c r="AG7" s="46"/>
      <c r="AH7" s="34">
        <v>70000</v>
      </c>
      <c r="AI7" s="34">
        <v>1435483.5031481499</v>
      </c>
      <c r="AJ7" s="34">
        <v>57419.340125925999</v>
      </c>
      <c r="AK7" s="34"/>
      <c r="AM7" s="13" t="str">
        <f t="shared" si="1"/>
        <v>.Mining.Final Product.Metal Open Pit.Size Reduced Iron Product.Raw Product.ExtractionExtraction electricity</v>
      </c>
      <c r="AO7" s="6"/>
    </row>
    <row r="8" spans="1:41" x14ac:dyDescent="0.3">
      <c r="B8" s="39"/>
      <c r="C8" s="39"/>
      <c r="D8" s="39"/>
      <c r="E8" s="39"/>
      <c r="G8" s="39"/>
      <c r="H8" s="40"/>
      <c r="I8" s="39"/>
      <c r="J8" s="39"/>
      <c r="K8" s="39"/>
      <c r="L8" s="24"/>
      <c r="M8" s="27"/>
      <c r="N8" s="45"/>
      <c r="O8" s="27"/>
      <c r="P8" s="27"/>
      <c r="Q8" s="27"/>
      <c r="R8" s="27"/>
      <c r="S8" s="45"/>
      <c r="T8" s="46"/>
      <c r="U8" s="46"/>
      <c r="V8" s="45"/>
      <c r="W8" s="45"/>
      <c r="X8" s="45"/>
      <c r="Y8" s="45"/>
      <c r="Z8" s="45"/>
      <c r="AA8" s="45"/>
      <c r="AB8" s="45"/>
      <c r="AC8" s="45"/>
      <c r="AD8" s="45"/>
      <c r="AE8" s="45"/>
      <c r="AF8" s="45"/>
      <c r="AG8" s="46"/>
      <c r="AH8" s="34"/>
      <c r="AI8" s="34"/>
      <c r="AJ8" s="34"/>
      <c r="AK8" s="34"/>
      <c r="AM8" s="13" t="str">
        <f t="shared" si="1"/>
        <v/>
      </c>
      <c r="AO8" s="6"/>
    </row>
    <row r="9" spans="1:41" x14ac:dyDescent="0.3">
      <c r="A9" t="s">
        <v>43</v>
      </c>
      <c r="B9" s="39"/>
      <c r="C9" s="39"/>
      <c r="D9" s="39"/>
      <c r="E9" s="39"/>
      <c r="G9" s="39"/>
      <c r="H9" s="40"/>
      <c r="I9" s="39"/>
      <c r="J9" s="39"/>
      <c r="K9" s="39" t="s">
        <v>38</v>
      </c>
      <c r="L9" s="24"/>
      <c r="M9" s="27" t="s">
        <v>39</v>
      </c>
      <c r="N9" s="45">
        <v>0.35</v>
      </c>
      <c r="O9" s="27">
        <v>10</v>
      </c>
      <c r="P9" s="27"/>
      <c r="Q9" s="27"/>
      <c r="R9" s="27"/>
      <c r="S9" s="45"/>
      <c r="T9" s="46"/>
      <c r="U9" s="46"/>
      <c r="V9" s="45"/>
      <c r="W9" s="45"/>
      <c r="X9" s="45"/>
      <c r="Y9" s="45"/>
      <c r="Z9" s="45"/>
      <c r="AA9" s="45"/>
      <c r="AB9" s="45"/>
      <c r="AC9" s="45"/>
      <c r="AD9" s="45"/>
      <c r="AE9" s="45"/>
      <c r="AF9" s="45"/>
      <c r="AG9" s="46"/>
      <c r="AH9" s="34"/>
      <c r="AI9" s="34"/>
      <c r="AJ9" s="34"/>
      <c r="AK9" s="34"/>
      <c r="AM9" s="13" t="str">
        <f t="shared" si="1"/>
        <v>.Mining.Final Product.Metal Open Pit.Size Reduced Iron Product.Raw Product.Transportation</v>
      </c>
      <c r="AO9" s="6"/>
    </row>
    <row r="10" spans="1:41" x14ac:dyDescent="0.3">
      <c r="A10" t="s">
        <v>43</v>
      </c>
      <c r="B10" s="39"/>
      <c r="C10" s="39"/>
      <c r="D10" s="39"/>
      <c r="E10" s="39"/>
      <c r="F10" t="s">
        <v>44</v>
      </c>
      <c r="G10" s="39"/>
      <c r="H10" s="40"/>
      <c r="I10" s="39"/>
      <c r="J10" s="39"/>
      <c r="K10" s="39" t="s">
        <v>38</v>
      </c>
      <c r="L10" s="24"/>
      <c r="M10" s="27" t="s">
        <v>39</v>
      </c>
      <c r="N10" s="45"/>
      <c r="O10" s="27"/>
      <c r="P10" s="27">
        <v>1950</v>
      </c>
      <c r="Q10" s="27">
        <v>2101</v>
      </c>
      <c r="R10" s="27">
        <v>25</v>
      </c>
      <c r="S10" s="45">
        <v>0.87</v>
      </c>
      <c r="T10" s="46"/>
      <c r="U10" s="46"/>
      <c r="V10" s="45">
        <v>0.87</v>
      </c>
      <c r="W10" s="45">
        <v>0.87</v>
      </c>
      <c r="X10" s="45">
        <v>0.87</v>
      </c>
      <c r="Y10" s="45"/>
      <c r="Z10" s="45"/>
      <c r="AA10" s="45"/>
      <c r="AB10" s="45"/>
      <c r="AC10" s="45"/>
      <c r="AD10" s="45"/>
      <c r="AE10" s="45"/>
      <c r="AF10" s="45">
        <v>0.98</v>
      </c>
      <c r="AG10" s="46"/>
      <c r="AH10" s="34">
        <v>70000</v>
      </c>
      <c r="AI10" s="34">
        <v>1435483.5031481499</v>
      </c>
      <c r="AJ10" s="34">
        <v>57419.340125925999</v>
      </c>
      <c r="AK10" s="34"/>
      <c r="AM10" s="13" t="str">
        <f t="shared" si="1"/>
        <v>.Mining.Final Product.Metal Open Pit.Size Reduced Iron Product.Raw Product.TransportationConveyance</v>
      </c>
      <c r="AO10" s="6"/>
    </row>
    <row r="11" spans="1:41" x14ac:dyDescent="0.3">
      <c r="A11" t="s">
        <v>43</v>
      </c>
      <c r="B11" s="39"/>
      <c r="C11" s="39"/>
      <c r="D11" s="39"/>
      <c r="E11" s="39"/>
      <c r="F11" t="s">
        <v>45</v>
      </c>
      <c r="G11" s="39"/>
      <c r="H11" s="40"/>
      <c r="I11" s="39"/>
      <c r="J11" s="39"/>
      <c r="K11" s="39" t="s">
        <v>38</v>
      </c>
      <c r="L11" s="24"/>
      <c r="M11" s="27" t="s">
        <v>39</v>
      </c>
      <c r="N11" s="45"/>
      <c r="O11" s="27"/>
      <c r="P11" s="27">
        <v>1950</v>
      </c>
      <c r="Q11" s="27">
        <v>2101</v>
      </c>
      <c r="R11" s="27">
        <v>25</v>
      </c>
      <c r="S11" s="45">
        <v>0.13</v>
      </c>
      <c r="T11" s="46"/>
      <c r="U11" s="46"/>
      <c r="V11" s="45">
        <v>0.13</v>
      </c>
      <c r="W11" s="45">
        <v>0.13</v>
      </c>
      <c r="X11" s="45">
        <v>0.13</v>
      </c>
      <c r="Y11" s="45"/>
      <c r="Z11" s="45"/>
      <c r="AA11" s="45"/>
      <c r="AB11" s="45"/>
      <c r="AC11" s="45"/>
      <c r="AD11" s="45"/>
      <c r="AE11" s="45"/>
      <c r="AF11" s="45">
        <v>0.02</v>
      </c>
      <c r="AG11" s="46"/>
      <c r="AH11" s="34">
        <v>70000</v>
      </c>
      <c r="AI11" s="34">
        <v>1148386.80251852</v>
      </c>
      <c r="AJ11" s="34">
        <v>45935.472100740801</v>
      </c>
      <c r="AK11" s="34"/>
      <c r="AM11" s="13" t="str">
        <f t="shared" si="1"/>
        <v>.Mining.Final Product.Metal Open Pit.Size Reduced Iron Product.Raw Product.TransportationDiesel truck</v>
      </c>
      <c r="AO11" s="6"/>
    </row>
    <row r="12" spans="1:41" x14ac:dyDescent="0.3">
      <c r="A12" t="s">
        <v>43</v>
      </c>
      <c r="B12" s="39"/>
      <c r="C12" s="39"/>
      <c r="D12" s="39"/>
      <c r="E12" s="39"/>
      <c r="F12" t="s">
        <v>46</v>
      </c>
      <c r="G12" s="39"/>
      <c r="H12" s="40"/>
      <c r="I12" s="39"/>
      <c r="J12" s="39"/>
      <c r="K12" s="39" t="s">
        <v>38</v>
      </c>
      <c r="L12" s="24"/>
      <c r="M12" s="27" t="s">
        <v>39</v>
      </c>
      <c r="N12" s="45"/>
      <c r="O12" s="27"/>
      <c r="P12" s="27">
        <v>1950</v>
      </c>
      <c r="Q12" s="27">
        <v>2101</v>
      </c>
      <c r="R12" s="27">
        <v>25</v>
      </c>
      <c r="S12" s="45"/>
      <c r="T12" s="46"/>
      <c r="U12" s="46"/>
      <c r="V12" s="45"/>
      <c r="W12" s="45"/>
      <c r="X12" s="45"/>
      <c r="Y12" s="45"/>
      <c r="Z12" s="45"/>
      <c r="AA12" s="45"/>
      <c r="AB12" s="45"/>
      <c r="AC12" s="45"/>
      <c r="AD12" s="45"/>
      <c r="AE12" s="45"/>
      <c r="AF12" s="45"/>
      <c r="AG12" s="46"/>
      <c r="AH12" s="34">
        <v>70000</v>
      </c>
      <c r="AI12" s="34">
        <v>1148386.80251852</v>
      </c>
      <c r="AJ12" s="34">
        <v>45935.472100740801</v>
      </c>
      <c r="AK12" s="34"/>
      <c r="AM12" s="13" t="str">
        <f t="shared" si="1"/>
        <v>.Mining.Final Product.Metal Open Pit.Size Reduced Iron Product.Raw Product.TransportationBiodiesel truck</v>
      </c>
      <c r="AO12" s="6"/>
    </row>
    <row r="13" spans="1:41" x14ac:dyDescent="0.3">
      <c r="B13" s="39"/>
      <c r="C13" s="39"/>
      <c r="D13" s="39"/>
      <c r="E13" s="39"/>
      <c r="G13" s="39"/>
      <c r="H13" s="40"/>
      <c r="I13" s="39"/>
      <c r="J13" s="39"/>
      <c r="K13" s="39"/>
      <c r="L13" s="24"/>
      <c r="M13" s="27"/>
      <c r="N13" s="45"/>
      <c r="O13" s="27"/>
      <c r="P13" s="27"/>
      <c r="Q13" s="27"/>
      <c r="R13" s="27"/>
      <c r="S13" s="45"/>
      <c r="T13" s="46"/>
      <c r="U13" s="46"/>
      <c r="V13" s="45"/>
      <c r="W13" s="45"/>
      <c r="X13" s="45"/>
      <c r="Y13" s="45"/>
      <c r="Z13" s="45"/>
      <c r="AA13" s="45"/>
      <c r="AB13" s="45"/>
      <c r="AC13" s="45"/>
      <c r="AD13" s="45"/>
      <c r="AE13" s="45"/>
      <c r="AF13" s="45"/>
      <c r="AG13" s="46"/>
      <c r="AH13" s="34"/>
      <c r="AI13" s="34"/>
      <c r="AJ13" s="34"/>
      <c r="AK13" s="34"/>
      <c r="AM13" s="13" t="str">
        <f t="shared" si="1"/>
        <v/>
      </c>
      <c r="AO13" s="6"/>
    </row>
    <row r="14" spans="1:41" x14ac:dyDescent="0.3">
      <c r="A14" t="s">
        <v>47</v>
      </c>
      <c r="B14" s="39"/>
      <c r="C14" s="39"/>
      <c r="D14" s="39"/>
      <c r="E14" s="39"/>
      <c r="G14" s="39"/>
      <c r="H14" s="40"/>
      <c r="I14" s="39"/>
      <c r="J14" s="39"/>
      <c r="K14" s="39" t="s">
        <v>38</v>
      </c>
      <c r="L14" s="24"/>
      <c r="M14" s="27" t="s">
        <v>39</v>
      </c>
      <c r="N14" s="45">
        <v>0.35</v>
      </c>
      <c r="O14" s="27">
        <v>10</v>
      </c>
      <c r="P14" s="27"/>
      <c r="Q14" s="27"/>
      <c r="R14" s="27"/>
      <c r="S14" s="45"/>
      <c r="T14" s="46"/>
      <c r="U14" s="46"/>
      <c r="V14" s="45"/>
      <c r="W14" s="45"/>
      <c r="X14" s="45"/>
      <c r="Y14" s="45"/>
      <c r="Z14" s="45"/>
      <c r="AA14" s="45"/>
      <c r="AB14" s="45"/>
      <c r="AC14" s="45"/>
      <c r="AD14" s="45"/>
      <c r="AE14" s="45"/>
      <c r="AF14" s="45"/>
      <c r="AG14" s="46"/>
      <c r="AH14" s="34"/>
      <c r="AI14" s="34"/>
      <c r="AJ14" s="34"/>
      <c r="AK14" s="34"/>
      <c r="AM14" s="13" t="str">
        <f t="shared" si="1"/>
        <v>.Mining.Final Product.Metal Open Pit.Size Reduced Iron Product.Primary Crushing</v>
      </c>
      <c r="AO14" s="6"/>
    </row>
    <row r="15" spans="1:41" x14ac:dyDescent="0.3">
      <c r="A15" t="s">
        <v>47</v>
      </c>
      <c r="B15" s="39"/>
      <c r="C15" s="39"/>
      <c r="D15" s="39"/>
      <c r="E15" s="39"/>
      <c r="F15" t="s">
        <v>48</v>
      </c>
      <c r="G15" s="39"/>
      <c r="H15" s="40"/>
      <c r="I15" s="39"/>
      <c r="J15" s="39"/>
      <c r="K15" s="39" t="s">
        <v>38</v>
      </c>
      <c r="L15" s="24"/>
      <c r="M15" s="27" t="s">
        <v>39</v>
      </c>
      <c r="N15" s="45"/>
      <c r="O15" s="27"/>
      <c r="P15" s="27">
        <v>1950</v>
      </c>
      <c r="Q15" s="27">
        <v>2101</v>
      </c>
      <c r="R15" s="27">
        <v>25</v>
      </c>
      <c r="S15" s="45">
        <v>1</v>
      </c>
      <c r="T15" s="46"/>
      <c r="U15" s="46"/>
      <c r="V15" s="45">
        <v>1</v>
      </c>
      <c r="W15" s="45">
        <v>1</v>
      </c>
      <c r="X15" s="45">
        <v>1</v>
      </c>
      <c r="Y15" s="45"/>
      <c r="Z15" s="45"/>
      <c r="AA15" s="45"/>
      <c r="AB15" s="45"/>
      <c r="AC15" s="45"/>
      <c r="AD15" s="45"/>
      <c r="AE15" s="45"/>
      <c r="AF15" s="45">
        <v>1</v>
      </c>
      <c r="AG15" s="46"/>
      <c r="AH15" s="34">
        <v>70000</v>
      </c>
      <c r="AI15" s="34">
        <v>1435483.5031481499</v>
      </c>
      <c r="AJ15" s="34">
        <v>57419.340125925999</v>
      </c>
      <c r="AK15" s="34"/>
      <c r="AM15" s="13" t="str">
        <f t="shared" si="1"/>
        <v>.Mining.Final Product.Metal Open Pit.Size Reduced Iron Product.Primary CrushingPrimary Crushing</v>
      </c>
      <c r="AO15" s="6"/>
    </row>
    <row r="16" spans="1:41" x14ac:dyDescent="0.3">
      <c r="B16" s="39"/>
      <c r="C16" s="39"/>
      <c r="D16" s="39"/>
      <c r="E16" s="39"/>
      <c r="G16" s="39"/>
      <c r="H16" s="40"/>
      <c r="I16" s="39"/>
      <c r="J16" s="39"/>
      <c r="K16" s="39"/>
      <c r="L16" s="24"/>
      <c r="M16" s="27"/>
      <c r="N16" s="45"/>
      <c r="O16" s="27"/>
      <c r="P16" s="27"/>
      <c r="Q16" s="27"/>
      <c r="R16" s="27"/>
      <c r="S16" s="45"/>
      <c r="T16" s="46"/>
      <c r="U16" s="46"/>
      <c r="V16" s="45"/>
      <c r="W16" s="45"/>
      <c r="X16" s="45"/>
      <c r="Y16" s="45"/>
      <c r="Z16" s="45"/>
      <c r="AA16" s="45"/>
      <c r="AB16" s="45"/>
      <c r="AC16" s="45"/>
      <c r="AD16" s="45"/>
      <c r="AE16" s="45"/>
      <c r="AF16" s="45"/>
      <c r="AG16" s="46"/>
      <c r="AH16" s="34"/>
      <c r="AI16" s="34"/>
      <c r="AJ16" s="34"/>
      <c r="AK16" s="34"/>
      <c r="AM16" s="13" t="str">
        <f t="shared" si="1"/>
        <v/>
      </c>
      <c r="AO16" s="6"/>
    </row>
    <row r="17" spans="1:41" x14ac:dyDescent="0.3">
      <c r="A17" t="s">
        <v>49</v>
      </c>
      <c r="B17" s="39"/>
      <c r="C17" s="39"/>
      <c r="D17" s="39"/>
      <c r="E17" s="39"/>
      <c r="G17" s="39"/>
      <c r="H17" s="40"/>
      <c r="I17" s="39"/>
      <c r="J17" s="39"/>
      <c r="K17" s="39" t="s">
        <v>38</v>
      </c>
      <c r="L17" s="24"/>
      <c r="M17" s="27" t="s">
        <v>39</v>
      </c>
      <c r="N17" s="45">
        <v>0.35</v>
      </c>
      <c r="O17" s="27">
        <v>10</v>
      </c>
      <c r="P17" s="27"/>
      <c r="Q17" s="27"/>
      <c r="R17" s="27"/>
      <c r="S17" s="45"/>
      <c r="T17" s="46"/>
      <c r="U17" s="46"/>
      <c r="V17" s="45"/>
      <c r="W17" s="45"/>
      <c r="X17" s="45"/>
      <c r="Y17" s="45"/>
      <c r="Z17" s="45"/>
      <c r="AA17" s="45"/>
      <c r="AB17" s="45"/>
      <c r="AC17" s="45"/>
      <c r="AD17" s="45"/>
      <c r="AE17" s="45"/>
      <c r="AF17" s="45"/>
      <c r="AG17" s="46"/>
      <c r="AH17" s="34"/>
      <c r="AI17" s="34"/>
      <c r="AJ17" s="34"/>
      <c r="AK17" s="34"/>
      <c r="AM17" s="13" t="str">
        <f t="shared" si="1"/>
        <v>.Mining.Final Product.Metal Open Pit.Size Reduced Iron Product.Secondary Crushing</v>
      </c>
      <c r="AO17" s="6"/>
    </row>
    <row r="18" spans="1:41" x14ac:dyDescent="0.3">
      <c r="A18" t="s">
        <v>49</v>
      </c>
      <c r="B18" s="39"/>
      <c r="C18" s="39"/>
      <c r="D18" s="39"/>
      <c r="E18" s="39"/>
      <c r="F18" t="s">
        <v>50</v>
      </c>
      <c r="G18" s="39"/>
      <c r="H18" s="40"/>
      <c r="I18" s="39"/>
      <c r="J18" s="39"/>
      <c r="K18" s="39" t="s">
        <v>38</v>
      </c>
      <c r="L18" s="24"/>
      <c r="M18" s="27" t="s">
        <v>39</v>
      </c>
      <c r="N18" s="45"/>
      <c r="O18" s="27"/>
      <c r="P18" s="27">
        <v>1950</v>
      </c>
      <c r="Q18" s="27">
        <v>2101</v>
      </c>
      <c r="R18" s="27">
        <v>25</v>
      </c>
      <c r="S18" s="45">
        <v>1</v>
      </c>
      <c r="T18" s="46"/>
      <c r="U18" s="46"/>
      <c r="V18" s="45">
        <v>1</v>
      </c>
      <c r="W18" s="45">
        <v>1</v>
      </c>
      <c r="X18" s="45">
        <v>1</v>
      </c>
      <c r="Y18" s="45"/>
      <c r="Z18" s="45"/>
      <c r="AA18" s="45"/>
      <c r="AB18" s="45"/>
      <c r="AC18" s="45"/>
      <c r="AD18" s="45"/>
      <c r="AE18" s="45"/>
      <c r="AF18" s="45">
        <v>0.75</v>
      </c>
      <c r="AG18" s="46"/>
      <c r="AH18" s="34">
        <v>70000</v>
      </c>
      <c r="AI18" s="34">
        <v>1435483.5031481499</v>
      </c>
      <c r="AJ18" s="34">
        <v>57419.340125925999</v>
      </c>
      <c r="AK18" s="34"/>
      <c r="AM18" s="13" t="str">
        <f t="shared" si="1"/>
        <v>.Mining.Final Product.Metal Open Pit.Size Reduced Iron Product.Secondary CrushingFine grinding</v>
      </c>
      <c r="AO18" s="6"/>
    </row>
    <row r="19" spans="1:41" x14ac:dyDescent="0.3">
      <c r="A19" t="s">
        <v>49</v>
      </c>
      <c r="B19" s="39"/>
      <c r="C19" s="39"/>
      <c r="D19" s="39"/>
      <c r="E19" s="39"/>
      <c r="F19" t="s">
        <v>51</v>
      </c>
      <c r="G19" s="39"/>
      <c r="H19" s="40"/>
      <c r="I19" s="39"/>
      <c r="J19" s="39"/>
      <c r="K19" s="39" t="s">
        <v>38</v>
      </c>
      <c r="L19" s="24"/>
      <c r="M19" s="27" t="s">
        <v>39</v>
      </c>
      <c r="N19" s="45"/>
      <c r="O19" s="27"/>
      <c r="P19" s="27">
        <v>1950</v>
      </c>
      <c r="Q19" s="27">
        <v>2101</v>
      </c>
      <c r="R19" s="27">
        <v>25</v>
      </c>
      <c r="S19" s="45"/>
      <c r="T19" s="46"/>
      <c r="U19" s="46"/>
      <c r="V19" s="45"/>
      <c r="W19" s="45"/>
      <c r="X19" s="45"/>
      <c r="Y19" s="45"/>
      <c r="Z19" s="45"/>
      <c r="AA19" s="45"/>
      <c r="AB19" s="45"/>
      <c r="AC19" s="45"/>
      <c r="AD19" s="45"/>
      <c r="AE19" s="45"/>
      <c r="AF19" s="45">
        <v>0.25</v>
      </c>
      <c r="AG19" s="46"/>
      <c r="AH19" s="34">
        <v>70000</v>
      </c>
      <c r="AI19" s="34">
        <v>1492902.8432740699</v>
      </c>
      <c r="AJ19" s="34">
        <v>59716.113730963101</v>
      </c>
      <c r="AK19" s="34"/>
      <c r="AM19" s="13" t="str">
        <f t="shared" si="1"/>
        <v>.Mining.Final Product.Metal Open Pit.Size Reduced Iron Product.Secondary CrushingFine grinding comp ctrl</v>
      </c>
      <c r="AO19" s="6"/>
    </row>
    <row r="20" spans="1:41" x14ac:dyDescent="0.3">
      <c r="B20" s="39"/>
      <c r="C20" s="39"/>
      <c r="D20" s="39"/>
      <c r="E20" s="39"/>
      <c r="G20" s="39"/>
      <c r="H20" s="40"/>
      <c r="I20" s="39"/>
      <c r="J20" s="39"/>
      <c r="K20" s="39"/>
      <c r="L20" s="24"/>
      <c r="M20" s="27"/>
      <c r="N20" s="45"/>
      <c r="O20" s="27"/>
      <c r="P20" s="27"/>
      <c r="Q20" s="27"/>
      <c r="R20" s="27"/>
      <c r="S20" s="46"/>
      <c r="T20" s="46"/>
      <c r="U20" s="46"/>
      <c r="V20" s="46"/>
      <c r="W20" s="45"/>
      <c r="X20" s="45"/>
      <c r="Y20" s="45"/>
      <c r="Z20" s="45"/>
      <c r="AA20" s="45"/>
      <c r="AB20" s="45"/>
      <c r="AC20" s="45"/>
      <c r="AD20" s="45"/>
      <c r="AE20" s="45"/>
      <c r="AF20" s="45"/>
      <c r="AG20" s="46"/>
      <c r="AH20" s="34"/>
      <c r="AI20" s="34"/>
      <c r="AJ20" s="34"/>
      <c r="AK20" s="34"/>
      <c r="AM20" s="13" t="str">
        <f t="shared" si="1"/>
        <v/>
      </c>
      <c r="AO20" s="6"/>
    </row>
    <row r="21" spans="1:41" x14ac:dyDescent="0.3">
      <c r="A21" t="s">
        <v>52</v>
      </c>
      <c r="B21" s="39"/>
      <c r="C21" s="39"/>
      <c r="D21" s="39"/>
      <c r="E21" s="39"/>
      <c r="G21" s="39"/>
      <c r="H21" s="40"/>
      <c r="I21" s="39"/>
      <c r="J21" s="39"/>
      <c r="K21" s="39" t="s">
        <v>38</v>
      </c>
      <c r="L21" s="24"/>
      <c r="M21" s="27" t="s">
        <v>39</v>
      </c>
      <c r="N21" s="45">
        <v>0.35</v>
      </c>
      <c r="O21" s="27">
        <v>10</v>
      </c>
      <c r="P21" s="27"/>
      <c r="Q21" s="27"/>
      <c r="R21" s="27"/>
      <c r="S21" s="46"/>
      <c r="T21" s="46"/>
      <c r="U21" s="46"/>
      <c r="V21" s="46"/>
      <c r="W21" s="45"/>
      <c r="X21" s="45"/>
      <c r="Y21" s="45"/>
      <c r="Z21" s="45"/>
      <c r="AA21" s="45"/>
      <c r="AB21" s="45"/>
      <c r="AC21" s="45"/>
      <c r="AD21" s="45"/>
      <c r="AE21" s="45"/>
      <c r="AF21" s="45"/>
      <c r="AG21" s="46"/>
      <c r="AH21" s="34"/>
      <c r="AI21" s="34"/>
      <c r="AJ21" s="34"/>
      <c r="AK21" s="34"/>
      <c r="AM21" s="13" t="str">
        <f t="shared" si="1"/>
        <v>.Mining.Final Product.Metal Open Pit.Size Reduced Iron Product.Agglomeration</v>
      </c>
      <c r="AO21" s="6"/>
    </row>
    <row r="22" spans="1:41" x14ac:dyDescent="0.3">
      <c r="A22" t="s">
        <v>52</v>
      </c>
      <c r="B22" s="39"/>
      <c r="C22" s="39"/>
      <c r="D22" s="39"/>
      <c r="E22" s="39"/>
      <c r="F22" s="10" t="s">
        <v>53</v>
      </c>
      <c r="G22" s="39"/>
      <c r="H22" s="40"/>
      <c r="I22" s="39"/>
      <c r="J22" s="39"/>
      <c r="K22" s="39" t="s">
        <v>38</v>
      </c>
      <c r="L22" s="24"/>
      <c r="M22" s="27" t="s">
        <v>39</v>
      </c>
      <c r="N22" s="45"/>
      <c r="O22" s="27"/>
      <c r="P22" s="27">
        <v>1950</v>
      </c>
      <c r="Q22" s="27">
        <v>2101</v>
      </c>
      <c r="R22" s="27">
        <v>25</v>
      </c>
      <c r="S22" s="46"/>
      <c r="T22" s="46"/>
      <c r="U22" s="46"/>
      <c r="V22" s="46"/>
      <c r="W22" s="46"/>
      <c r="X22" s="45"/>
      <c r="Y22" s="45"/>
      <c r="Z22" s="45"/>
      <c r="AA22" s="45"/>
      <c r="AB22" s="45"/>
      <c r="AC22" s="45"/>
      <c r="AD22" s="45"/>
      <c r="AE22" s="45"/>
      <c r="AF22" s="45"/>
      <c r="AG22" s="46"/>
      <c r="AH22" s="34">
        <v>1000000</v>
      </c>
      <c r="AI22" s="34">
        <v>77926247.241182104</v>
      </c>
      <c r="AJ22" s="34">
        <v>3896312.3620591098</v>
      </c>
      <c r="AK22" s="34"/>
      <c r="AM22" s="13" t="str">
        <f t="shared" si="1"/>
        <v>.Mining.Final Product.Metal Open Pit.Size Reduced Iron Product.AgglomerationNG</v>
      </c>
      <c r="AO22" s="6"/>
    </row>
    <row r="23" spans="1:41" x14ac:dyDescent="0.3">
      <c r="A23" t="s">
        <v>52</v>
      </c>
      <c r="B23" s="39"/>
      <c r="C23" s="39"/>
      <c r="D23" s="39"/>
      <c r="E23" s="39"/>
      <c r="F23" s="10" t="s">
        <v>54</v>
      </c>
      <c r="G23" s="39"/>
      <c r="H23" s="40"/>
      <c r="I23" s="39"/>
      <c r="J23" s="39"/>
      <c r="K23" s="39" t="s">
        <v>38</v>
      </c>
      <c r="L23" s="24"/>
      <c r="M23" s="27" t="s">
        <v>39</v>
      </c>
      <c r="N23" s="45"/>
      <c r="O23" s="27"/>
      <c r="P23" s="27">
        <v>1950</v>
      </c>
      <c r="Q23" s="27">
        <v>2101</v>
      </c>
      <c r="R23" s="27">
        <v>25</v>
      </c>
      <c r="S23" s="45"/>
      <c r="T23" s="45"/>
      <c r="U23" s="45"/>
      <c r="V23" s="46"/>
      <c r="W23" s="45"/>
      <c r="X23" s="45"/>
      <c r="Y23" s="45"/>
      <c r="Z23" s="45"/>
      <c r="AA23" s="45"/>
      <c r="AB23" s="45"/>
      <c r="AC23" s="45"/>
      <c r="AD23" s="45"/>
      <c r="AE23" s="45"/>
      <c r="AF23" s="45"/>
      <c r="AG23" s="45"/>
      <c r="AH23" s="34">
        <v>1000000</v>
      </c>
      <c r="AI23" s="34">
        <v>67765074.802186593</v>
      </c>
      <c r="AJ23" s="34">
        <v>3388253.74010933</v>
      </c>
      <c r="AK23" s="34"/>
      <c r="AM23" s="13" t="str">
        <f t="shared" si="1"/>
        <v>.Mining.Final Product.Metal Open Pit.Size Reduced Iron Product.AgglomerationNG insulation</v>
      </c>
      <c r="AO23" s="9"/>
    </row>
    <row r="24" spans="1:41" x14ac:dyDescent="0.3">
      <c r="A24" t="s">
        <v>52</v>
      </c>
      <c r="B24" s="39"/>
      <c r="C24" s="39"/>
      <c r="D24" s="39"/>
      <c r="E24" s="39"/>
      <c r="F24" s="10" t="s">
        <v>55</v>
      </c>
      <c r="G24" s="39"/>
      <c r="H24" s="40"/>
      <c r="I24" s="39"/>
      <c r="J24" s="39"/>
      <c r="K24" s="39" t="s">
        <v>38</v>
      </c>
      <c r="L24" s="24"/>
      <c r="M24" s="27" t="s">
        <v>39</v>
      </c>
      <c r="N24" s="45"/>
      <c r="O24" s="27"/>
      <c r="P24" s="27">
        <v>1950</v>
      </c>
      <c r="Q24" s="27">
        <v>2101</v>
      </c>
      <c r="R24" s="27">
        <v>25</v>
      </c>
      <c r="S24" s="45">
        <v>0.75</v>
      </c>
      <c r="T24" s="45"/>
      <c r="U24" s="45"/>
      <c r="V24" s="45">
        <v>0.75</v>
      </c>
      <c r="W24" s="45">
        <v>0.75</v>
      </c>
      <c r="X24" s="45">
        <v>0.56699999999999995</v>
      </c>
      <c r="Y24" s="45"/>
      <c r="Z24" s="45"/>
      <c r="AA24" s="45"/>
      <c r="AB24" s="45"/>
      <c r="AC24" s="45"/>
      <c r="AD24" s="45"/>
      <c r="AE24" s="45"/>
      <c r="AF24" s="45">
        <v>0.8</v>
      </c>
      <c r="AG24" s="45"/>
      <c r="AH24" s="34">
        <v>1000000</v>
      </c>
      <c r="AI24" s="34">
        <v>77926247.241182104</v>
      </c>
      <c r="AJ24" s="34">
        <v>3896312.3620591098</v>
      </c>
      <c r="AK24" s="34"/>
      <c r="AM24" s="13" t="str">
        <f t="shared" si="1"/>
        <v>.Mining.Final Product.Metal Open Pit.Size Reduced Iron Product.AgglomerationOil</v>
      </c>
      <c r="AO24" s="6"/>
    </row>
    <row r="25" spans="1:41" x14ac:dyDescent="0.3">
      <c r="A25" t="s">
        <v>52</v>
      </c>
      <c r="B25" s="39"/>
      <c r="C25" s="39"/>
      <c r="D25" s="39"/>
      <c r="E25" s="39"/>
      <c r="F25" s="10" t="s">
        <v>56</v>
      </c>
      <c r="G25" s="39"/>
      <c r="H25" s="40"/>
      <c r="I25" s="39"/>
      <c r="J25" s="39"/>
      <c r="K25" s="39" t="s">
        <v>38</v>
      </c>
      <c r="L25" s="24"/>
      <c r="M25" s="27" t="s">
        <v>39</v>
      </c>
      <c r="N25" s="45"/>
      <c r="O25" s="27"/>
      <c r="P25" s="27">
        <v>1950</v>
      </c>
      <c r="Q25" s="27">
        <v>2101</v>
      </c>
      <c r="R25" s="27">
        <v>25</v>
      </c>
      <c r="S25" s="45"/>
      <c r="T25" s="45"/>
      <c r="U25" s="45"/>
      <c r="V25" s="45"/>
      <c r="W25" s="45"/>
      <c r="X25" s="45">
        <v>0.4</v>
      </c>
      <c r="Y25" s="45"/>
      <c r="Z25" s="45"/>
      <c r="AA25" s="45"/>
      <c r="AB25" s="45"/>
      <c r="AC25" s="45"/>
      <c r="AD25" s="45"/>
      <c r="AE25" s="45"/>
      <c r="AF25" s="45">
        <v>0.15</v>
      </c>
      <c r="AG25" s="45"/>
      <c r="AH25" s="34">
        <v>1000000</v>
      </c>
      <c r="AI25" s="34">
        <v>78210513.981780306</v>
      </c>
      <c r="AJ25" s="34">
        <v>3910525.6990890098</v>
      </c>
      <c r="AK25" s="34"/>
      <c r="AM25" s="13" t="str">
        <f t="shared" si="1"/>
        <v>.Mining.Final Product.Metal Open Pit.Size Reduced Iron Product.AgglomerationOil insulation</v>
      </c>
      <c r="AO25" s="6"/>
    </row>
    <row r="26" spans="1:41" x14ac:dyDescent="0.3">
      <c r="A26" t="s">
        <v>52</v>
      </c>
      <c r="B26" s="39"/>
      <c r="C26" s="39"/>
      <c r="D26" s="39"/>
      <c r="E26" s="39"/>
      <c r="F26" s="10" t="s">
        <v>57</v>
      </c>
      <c r="G26" s="39"/>
      <c r="H26" s="40"/>
      <c r="I26" s="39"/>
      <c r="J26" s="39"/>
      <c r="K26" s="39" t="s">
        <v>38</v>
      </c>
      <c r="L26" s="24"/>
      <c r="M26" s="27" t="s">
        <v>39</v>
      </c>
      <c r="N26" s="45"/>
      <c r="O26" s="27"/>
      <c r="P26" s="27">
        <v>1950</v>
      </c>
      <c r="Q26" s="27">
        <v>2101</v>
      </c>
      <c r="R26" s="27">
        <v>25</v>
      </c>
      <c r="S26" s="45">
        <v>0.25</v>
      </c>
      <c r="T26" s="45"/>
      <c r="U26" s="45"/>
      <c r="V26" s="45">
        <v>0.25</v>
      </c>
      <c r="W26" s="45">
        <v>0.25</v>
      </c>
      <c r="X26" s="45">
        <v>3.3000000000000002E-2</v>
      </c>
      <c r="Y26" s="45"/>
      <c r="Z26" s="45"/>
      <c r="AA26" s="45"/>
      <c r="AB26" s="45"/>
      <c r="AC26" s="45"/>
      <c r="AD26" s="45"/>
      <c r="AE26" s="45"/>
      <c r="AF26" s="45">
        <v>0.05</v>
      </c>
      <c r="AG26" s="45"/>
      <c r="AH26" s="34">
        <v>1000000</v>
      </c>
      <c r="AI26" s="34">
        <v>73824865.876190498</v>
      </c>
      <c r="AJ26" s="34">
        <v>3691243.2938095299</v>
      </c>
      <c r="AK26" s="34"/>
      <c r="AM26" s="13" t="str">
        <f t="shared" si="1"/>
        <v>.Mining.Final Product.Metal Open Pit.Size Reduced Iron Product.Agglomerationsintering</v>
      </c>
      <c r="AO26" s="6"/>
    </row>
    <row r="27" spans="1:41" x14ac:dyDescent="0.3">
      <c r="A27" t="s">
        <v>52</v>
      </c>
      <c r="B27" s="39"/>
      <c r="C27" s="39"/>
      <c r="D27" s="39"/>
      <c r="E27" s="39"/>
      <c r="F27" s="10" t="s">
        <v>58</v>
      </c>
      <c r="G27" s="39"/>
      <c r="H27" s="40"/>
      <c r="I27" s="39"/>
      <c r="J27" s="39"/>
      <c r="K27" s="39" t="s">
        <v>38</v>
      </c>
      <c r="L27" s="24"/>
      <c r="M27" s="27" t="s">
        <v>39</v>
      </c>
      <c r="N27" s="45"/>
      <c r="O27" s="27"/>
      <c r="P27" s="27">
        <v>1950</v>
      </c>
      <c r="Q27" s="27">
        <v>2101</v>
      </c>
      <c r="R27" s="27">
        <v>25</v>
      </c>
      <c r="S27" s="45"/>
      <c r="T27" s="45"/>
      <c r="U27" s="45"/>
      <c r="V27" s="46"/>
      <c r="W27" s="45"/>
      <c r="X27" s="45"/>
      <c r="Y27" s="45"/>
      <c r="Z27" s="45"/>
      <c r="AA27" s="45"/>
      <c r="AB27" s="45"/>
      <c r="AC27" s="45"/>
      <c r="AD27" s="45"/>
      <c r="AE27" s="45"/>
      <c r="AF27" s="45"/>
      <c r="AG27" s="45"/>
      <c r="AH27" s="34">
        <v>1000000</v>
      </c>
      <c r="AI27" s="34">
        <v>77926247.241182104</v>
      </c>
      <c r="AJ27" s="34">
        <v>3896312.3620591098</v>
      </c>
      <c r="AK27" s="34"/>
      <c r="AM27" s="13" t="str">
        <f t="shared" si="1"/>
        <v>.Mining.Final Product.Metal Open Pit.Size Reduced Iron Product.Agglomerationmicrowave drying</v>
      </c>
      <c r="AO27" s="9"/>
    </row>
    <row r="28" spans="1:41" x14ac:dyDescent="0.3">
      <c r="B28" s="39"/>
      <c r="C28" s="39"/>
      <c r="D28" s="39"/>
      <c r="E28" s="39"/>
      <c r="G28" s="39"/>
      <c r="H28" s="40"/>
      <c r="I28" s="39"/>
      <c r="J28" s="39"/>
      <c r="K28" s="39"/>
      <c r="L28" s="24"/>
      <c r="M28" s="27"/>
      <c r="N28" s="45"/>
      <c r="O28" s="27"/>
      <c r="P28" s="27"/>
      <c r="Q28" s="27"/>
      <c r="R28" s="27"/>
      <c r="S28" s="45"/>
      <c r="T28" s="45"/>
      <c r="U28" s="45"/>
      <c r="V28" s="46"/>
      <c r="W28" s="45"/>
      <c r="X28" s="45"/>
      <c r="Y28" s="45"/>
      <c r="Z28" s="45"/>
      <c r="AA28" s="45"/>
      <c r="AB28" s="45"/>
      <c r="AC28" s="45"/>
      <c r="AD28" s="45"/>
      <c r="AE28" s="45"/>
      <c r="AF28" s="45"/>
      <c r="AG28" s="45"/>
      <c r="AH28" s="34"/>
      <c r="AI28" s="34"/>
      <c r="AJ28" s="34"/>
      <c r="AK28" s="34"/>
      <c r="AM28" s="13" t="str">
        <f t="shared" si="1"/>
        <v/>
      </c>
      <c r="AO28" s="9"/>
    </row>
    <row r="29" spans="1:41" x14ac:dyDescent="0.3">
      <c r="A29" t="s">
        <v>59</v>
      </c>
      <c r="B29" s="39"/>
      <c r="C29" s="39"/>
      <c r="D29" s="39"/>
      <c r="E29" s="39"/>
      <c r="G29" s="39"/>
      <c r="H29" s="40"/>
      <c r="I29" s="39"/>
      <c r="J29" s="39"/>
      <c r="K29" s="39" t="s">
        <v>38</v>
      </c>
      <c r="L29" s="24"/>
      <c r="M29" s="27" t="s">
        <v>39</v>
      </c>
      <c r="N29" s="45">
        <v>0.35</v>
      </c>
      <c r="O29" s="27">
        <v>10</v>
      </c>
      <c r="P29" s="27"/>
      <c r="Q29" s="27"/>
      <c r="R29" s="27"/>
      <c r="S29" s="45"/>
      <c r="T29" s="45"/>
      <c r="U29" s="45"/>
      <c r="V29" s="46"/>
      <c r="W29" s="45"/>
      <c r="X29" s="45"/>
      <c r="Y29" s="45"/>
      <c r="Z29" s="45"/>
      <c r="AA29" s="45"/>
      <c r="AB29" s="45"/>
      <c r="AC29" s="45"/>
      <c r="AD29" s="45"/>
      <c r="AE29" s="45"/>
      <c r="AF29" s="45"/>
      <c r="AG29" s="45"/>
      <c r="AH29" s="34"/>
      <c r="AI29" s="34"/>
      <c r="AJ29" s="34"/>
      <c r="AK29" s="34"/>
      <c r="AM29" s="13" t="str">
        <f t="shared" si="1"/>
        <v>.Mining.Final Product.Metal Open Pit.Size Reduced Non Iron Product.Raw Product.Extraction</v>
      </c>
      <c r="AO29" s="9"/>
    </row>
    <row r="30" spans="1:41" x14ac:dyDescent="0.3">
      <c r="A30" t="s">
        <v>59</v>
      </c>
      <c r="B30" s="39"/>
      <c r="C30" s="39"/>
      <c r="D30" s="39"/>
      <c r="E30" s="39"/>
      <c r="F30" s="10" t="s">
        <v>40</v>
      </c>
      <c r="G30" s="39"/>
      <c r="H30" s="40"/>
      <c r="I30" s="39"/>
      <c r="J30" s="39"/>
      <c r="K30" s="39" t="s">
        <v>38</v>
      </c>
      <c r="L30" s="24"/>
      <c r="M30" s="27" t="s">
        <v>39</v>
      </c>
      <c r="N30" s="45"/>
      <c r="O30" s="27"/>
      <c r="P30" s="27">
        <v>1950</v>
      </c>
      <c r="Q30" s="27">
        <v>2101</v>
      </c>
      <c r="R30" s="27">
        <v>25</v>
      </c>
      <c r="S30" s="45"/>
      <c r="T30" s="45"/>
      <c r="U30" s="45"/>
      <c r="V30" s="45">
        <v>1</v>
      </c>
      <c r="W30" s="45">
        <v>0.85</v>
      </c>
      <c r="X30" s="45">
        <v>1</v>
      </c>
      <c r="Y30" s="45"/>
      <c r="Z30" s="45"/>
      <c r="AA30" s="45"/>
      <c r="AB30" s="45"/>
      <c r="AC30" s="45"/>
      <c r="AD30" s="45"/>
      <c r="AE30" s="45"/>
      <c r="AF30" s="45">
        <v>0.15</v>
      </c>
      <c r="AG30" s="45"/>
      <c r="AH30" s="34">
        <v>70000</v>
      </c>
      <c r="AI30" s="34">
        <v>1435483.5031481499</v>
      </c>
      <c r="AJ30" s="34">
        <v>57419.340125925999</v>
      </c>
      <c r="AK30" s="34"/>
      <c r="AM30" s="13" t="str">
        <f t="shared" si="1"/>
        <v>.Mining.Final Product.Metal Open Pit.Size Reduced Non Iron Product.Raw Product.ExtractionExtraction</v>
      </c>
      <c r="AO30" s="6"/>
    </row>
    <row r="31" spans="1:41" x14ac:dyDescent="0.3">
      <c r="A31" t="s">
        <v>59</v>
      </c>
      <c r="B31" s="39"/>
      <c r="C31" s="39"/>
      <c r="D31" s="39"/>
      <c r="E31" s="39"/>
      <c r="F31" s="10" t="s">
        <v>60</v>
      </c>
      <c r="G31" s="39"/>
      <c r="H31" s="40"/>
      <c r="I31" s="39"/>
      <c r="J31" s="39"/>
      <c r="K31" s="39" t="s">
        <v>38</v>
      </c>
      <c r="L31" s="24"/>
      <c r="M31" s="27" t="s">
        <v>39</v>
      </c>
      <c r="N31" s="45"/>
      <c r="O31" s="27"/>
      <c r="P31" s="27">
        <v>1950</v>
      </c>
      <c r="Q31" s="27">
        <v>2101</v>
      </c>
      <c r="R31" s="27">
        <v>25</v>
      </c>
      <c r="S31" s="45"/>
      <c r="T31" s="45"/>
      <c r="U31" s="45"/>
      <c r="V31" s="45"/>
      <c r="W31" s="45"/>
      <c r="X31" s="45"/>
      <c r="Y31" s="45"/>
      <c r="Z31" s="45"/>
      <c r="AA31" s="45"/>
      <c r="AB31" s="45"/>
      <c r="AC31" s="45"/>
      <c r="AD31" s="45"/>
      <c r="AE31" s="45"/>
      <c r="AF31" s="45"/>
      <c r="AG31" s="45"/>
      <c r="AH31" s="34">
        <v>70000</v>
      </c>
      <c r="AI31" s="34">
        <v>1435483.5031481499</v>
      </c>
      <c r="AJ31" s="34">
        <v>57419.340125925999</v>
      </c>
      <c r="AK31" s="34"/>
      <c r="AM31" s="13" t="str">
        <f t="shared" si="1"/>
        <v>.Mining.Final Product.Metal Open Pit.Size Reduced Non Iron Product.Raw Product.ExtractionExtraction Biodiesel</v>
      </c>
      <c r="AO31" s="9"/>
    </row>
    <row r="32" spans="1:41" x14ac:dyDescent="0.3">
      <c r="A32" t="s">
        <v>59</v>
      </c>
      <c r="B32" s="39"/>
      <c r="C32" s="39"/>
      <c r="D32" s="39"/>
      <c r="E32" s="39"/>
      <c r="F32" s="10" t="s">
        <v>61</v>
      </c>
      <c r="G32" s="39"/>
      <c r="H32" s="40"/>
      <c r="I32" s="39"/>
      <c r="J32" s="39"/>
      <c r="K32" s="39" t="s">
        <v>38</v>
      </c>
      <c r="L32" s="24"/>
      <c r="M32" s="27" t="s">
        <v>39</v>
      </c>
      <c r="N32" s="45"/>
      <c r="O32" s="27"/>
      <c r="P32" s="27">
        <v>1950</v>
      </c>
      <c r="Q32" s="27">
        <v>2101</v>
      </c>
      <c r="R32" s="27">
        <v>25</v>
      </c>
      <c r="S32" s="45">
        <v>1</v>
      </c>
      <c r="T32" s="45"/>
      <c r="U32" s="45"/>
      <c r="V32" s="45"/>
      <c r="W32" s="45">
        <v>0.15</v>
      </c>
      <c r="X32" s="45"/>
      <c r="Y32" s="45"/>
      <c r="Z32" s="45"/>
      <c r="AA32" s="45"/>
      <c r="AB32" s="45"/>
      <c r="AC32" s="45"/>
      <c r="AD32" s="45"/>
      <c r="AE32" s="45"/>
      <c r="AF32" s="45">
        <v>0.85</v>
      </c>
      <c r="AG32" s="45"/>
      <c r="AH32" s="34">
        <v>70000</v>
      </c>
      <c r="AI32" s="34">
        <v>1435483.5031481499</v>
      </c>
      <c r="AJ32" s="34">
        <v>57419.340125925999</v>
      </c>
      <c r="AK32" s="34"/>
      <c r="AM32" s="13" t="str">
        <f t="shared" si="1"/>
        <v>.Mining.Final Product.Metal Open Pit.Size Reduced Non Iron Product.Raw Product.ExtractionElectric extraction</v>
      </c>
      <c r="AO32" s="6"/>
    </row>
    <row r="33" spans="1:41" x14ac:dyDescent="0.3">
      <c r="B33" s="39"/>
      <c r="C33" s="39"/>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1:41" x14ac:dyDescent="0.3">
      <c r="A34" t="s">
        <v>62</v>
      </c>
      <c r="B34" s="39"/>
      <c r="C34" s="39"/>
      <c r="D34" s="39"/>
      <c r="E34" s="39"/>
      <c r="G34" s="39"/>
      <c r="H34" s="40"/>
      <c r="I34" s="39"/>
      <c r="J34" s="39"/>
      <c r="K34" s="39" t="s">
        <v>38</v>
      </c>
      <c r="L34" s="24"/>
      <c r="M34" s="27" t="s">
        <v>39</v>
      </c>
      <c r="N34" s="45">
        <v>0.35</v>
      </c>
      <c r="O34" s="27">
        <v>10</v>
      </c>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.Mining.Final Product.Metal Open Pit.Size Reduced Non Iron Product.Raw Product.Transportation</v>
      </c>
      <c r="AO34" s="6"/>
    </row>
    <row r="35" spans="1:41" x14ac:dyDescent="0.3">
      <c r="A35" t="s">
        <v>62</v>
      </c>
      <c r="B35" s="39"/>
      <c r="C35" s="39"/>
      <c r="D35" s="39"/>
      <c r="E35" s="39"/>
      <c r="F35" s="10" t="s">
        <v>44</v>
      </c>
      <c r="G35" s="39"/>
      <c r="H35" s="40"/>
      <c r="I35" s="39"/>
      <c r="J35" s="39"/>
      <c r="K35" s="39" t="s">
        <v>38</v>
      </c>
      <c r="L35" s="24"/>
      <c r="M35" s="27" t="s">
        <v>39</v>
      </c>
      <c r="N35" s="45"/>
      <c r="O35" s="27"/>
      <c r="P35" s="27">
        <v>1950</v>
      </c>
      <c r="Q35" s="27">
        <v>2101</v>
      </c>
      <c r="R35" s="27">
        <v>25</v>
      </c>
      <c r="S35" s="45">
        <v>0.25</v>
      </c>
      <c r="T35" s="45"/>
      <c r="U35" s="45"/>
      <c r="V35" s="45"/>
      <c r="W35" s="45">
        <v>0.15</v>
      </c>
      <c r="X35" s="45">
        <v>0.1</v>
      </c>
      <c r="Y35" s="45"/>
      <c r="Z35" s="45"/>
      <c r="AA35" s="45"/>
      <c r="AB35" s="45"/>
      <c r="AC35" s="45"/>
      <c r="AD35" s="45"/>
      <c r="AE35" s="45"/>
      <c r="AF35" s="45">
        <v>0.89</v>
      </c>
      <c r="AG35" s="45"/>
      <c r="AH35" s="34">
        <v>70000</v>
      </c>
      <c r="AI35" s="34">
        <v>1435483.5031481499</v>
      </c>
      <c r="AJ35" s="34">
        <v>57419.340125925999</v>
      </c>
      <c r="AK35" s="34"/>
      <c r="AM35" s="13" t="str">
        <f t="shared" si="1"/>
        <v>.Mining.Final Product.Metal Open Pit.Size Reduced Non Iron Product.Raw Product.TransportationConveyance</v>
      </c>
      <c r="AO35" s="9"/>
    </row>
    <row r="36" spans="1:41" x14ac:dyDescent="0.3">
      <c r="A36" t="s">
        <v>62</v>
      </c>
      <c r="B36" s="39"/>
      <c r="C36" s="39"/>
      <c r="D36" s="39"/>
      <c r="E36" s="39"/>
      <c r="F36" t="s">
        <v>45</v>
      </c>
      <c r="G36" s="39"/>
      <c r="H36" s="40"/>
      <c r="I36" s="39"/>
      <c r="J36" s="39"/>
      <c r="K36" s="39" t="s">
        <v>38</v>
      </c>
      <c r="L36" s="24"/>
      <c r="M36" s="27" t="s">
        <v>39</v>
      </c>
      <c r="N36" s="45"/>
      <c r="O36" s="27"/>
      <c r="P36" s="27">
        <v>1950</v>
      </c>
      <c r="Q36" s="27">
        <v>2101</v>
      </c>
      <c r="R36" s="27">
        <v>25</v>
      </c>
      <c r="S36" s="45">
        <v>0.75</v>
      </c>
      <c r="T36" s="45"/>
      <c r="U36" s="45"/>
      <c r="V36" s="45">
        <v>1</v>
      </c>
      <c r="W36" s="45">
        <v>0.85</v>
      </c>
      <c r="X36" s="45">
        <v>0.9</v>
      </c>
      <c r="Y36" s="45"/>
      <c r="Z36" s="45"/>
      <c r="AA36" s="45"/>
      <c r="AB36" s="45"/>
      <c r="AC36" s="45"/>
      <c r="AD36" s="45"/>
      <c r="AE36" s="45"/>
      <c r="AF36" s="45">
        <v>0.11</v>
      </c>
      <c r="AG36" s="45"/>
      <c r="AH36" s="34">
        <v>70000</v>
      </c>
      <c r="AI36" s="34">
        <v>1148386.80251852</v>
      </c>
      <c r="AJ36" s="34">
        <v>57419.340125925999</v>
      </c>
      <c r="AK36" s="34"/>
      <c r="AM36" s="13" t="str">
        <f t="shared" si="1"/>
        <v>.Mining.Final Product.Metal Open Pit.Size Reduced Non Iron Product.Raw Product.TransportationDiesel truck</v>
      </c>
      <c r="AO36" s="6"/>
    </row>
    <row r="37" spans="1:41" x14ac:dyDescent="0.3">
      <c r="A37" t="s">
        <v>62</v>
      </c>
      <c r="B37" s="39"/>
      <c r="C37" s="39"/>
      <c r="D37" s="39"/>
      <c r="E37" s="39"/>
      <c r="F37" s="10" t="s">
        <v>46</v>
      </c>
      <c r="G37" s="39"/>
      <c r="H37" s="40"/>
      <c r="I37" s="39"/>
      <c r="J37" s="39"/>
      <c r="K37" s="39" t="s">
        <v>38</v>
      </c>
      <c r="L37" s="24"/>
      <c r="M37" s="27" t="s">
        <v>39</v>
      </c>
      <c r="N37" s="45"/>
      <c r="O37" s="27"/>
      <c r="P37" s="27">
        <v>1950</v>
      </c>
      <c r="Q37" s="27">
        <v>2101</v>
      </c>
      <c r="R37" s="27">
        <v>25</v>
      </c>
      <c r="S37" s="45"/>
      <c r="T37" s="45"/>
      <c r="U37" s="45"/>
      <c r="V37" s="45"/>
      <c r="W37" s="45"/>
      <c r="X37" s="45"/>
      <c r="Y37" s="45"/>
      <c r="Z37" s="45"/>
      <c r="AA37" s="45"/>
      <c r="AB37" s="45"/>
      <c r="AC37" s="45"/>
      <c r="AD37" s="45"/>
      <c r="AE37" s="45"/>
      <c r="AF37" s="45"/>
      <c r="AG37" s="45"/>
      <c r="AH37" s="34">
        <v>70000</v>
      </c>
      <c r="AI37" s="34">
        <v>1148386.80251852</v>
      </c>
      <c r="AJ37" s="34">
        <v>45935.472100740801</v>
      </c>
      <c r="AK37" s="34"/>
      <c r="AM37" s="13" t="str">
        <f t="shared" si="1"/>
        <v>.Mining.Final Product.Metal Open Pit.Size Reduced Non Iron Product.Raw Product.TransportationBiodiesel truck</v>
      </c>
      <c r="AO37" s="6"/>
    </row>
    <row r="38" spans="1:41" x14ac:dyDescent="0.3">
      <c r="B38" s="39"/>
      <c r="C38" s="39"/>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6"/>
    </row>
    <row r="39" spans="1:41" x14ac:dyDescent="0.3">
      <c r="A39" t="s">
        <v>63</v>
      </c>
      <c r="B39" s="39"/>
      <c r="C39" s="39"/>
      <c r="D39" s="39"/>
      <c r="E39" s="39"/>
      <c r="G39" s="39"/>
      <c r="H39" s="40"/>
      <c r="I39" s="39"/>
      <c r="J39" s="39"/>
      <c r="K39" s="39" t="s">
        <v>38</v>
      </c>
      <c r="L39" s="24"/>
      <c r="M39" s="27" t="s">
        <v>39</v>
      </c>
      <c r="N39" s="45">
        <v>0.35</v>
      </c>
      <c r="O39" s="27">
        <v>10</v>
      </c>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.Mining.Final Product.Metal Open Pit.Size Reduced Non Iron Product.Primary Crushing</v>
      </c>
      <c r="AO39" s="6"/>
    </row>
    <row r="40" spans="1:41" x14ac:dyDescent="0.3">
      <c r="A40" t="s">
        <v>63</v>
      </c>
      <c r="B40" s="39"/>
      <c r="C40" s="39"/>
      <c r="D40" s="39"/>
      <c r="E40" s="39"/>
      <c r="F40" t="s">
        <v>48</v>
      </c>
      <c r="G40" s="39"/>
      <c r="H40" s="40"/>
      <c r="I40" s="39"/>
      <c r="J40" s="39"/>
      <c r="K40" s="39" t="s">
        <v>38</v>
      </c>
      <c r="L40" s="24"/>
      <c r="M40" s="27" t="s">
        <v>39</v>
      </c>
      <c r="N40" s="45"/>
      <c r="O40" s="27"/>
      <c r="P40" s="27">
        <v>1950</v>
      </c>
      <c r="Q40" s="27">
        <v>2101</v>
      </c>
      <c r="R40" s="27">
        <v>25</v>
      </c>
      <c r="S40" s="45">
        <v>1</v>
      </c>
      <c r="T40" s="45"/>
      <c r="U40" s="45"/>
      <c r="V40" s="45">
        <v>1</v>
      </c>
      <c r="W40" s="45">
        <v>1</v>
      </c>
      <c r="X40" s="45">
        <v>1</v>
      </c>
      <c r="Y40" s="45"/>
      <c r="Z40" s="45"/>
      <c r="AA40" s="45"/>
      <c r="AB40" s="45"/>
      <c r="AC40" s="45"/>
      <c r="AD40" s="45"/>
      <c r="AE40" s="45"/>
      <c r="AF40" s="45">
        <v>1</v>
      </c>
      <c r="AG40" s="45"/>
      <c r="AH40" s="34">
        <v>70000</v>
      </c>
      <c r="AI40" s="34">
        <v>1435483.5031481499</v>
      </c>
      <c r="AJ40" s="34">
        <v>57419.340125925999</v>
      </c>
      <c r="AK40" s="34"/>
      <c r="AM40" s="13" t="str">
        <f t="shared" si="1"/>
        <v>.Mining.Final Product.Metal Open Pit.Size Reduced Non Iron Product.Primary CrushingPrimary Crushing</v>
      </c>
      <c r="AO40" s="6"/>
    </row>
    <row r="41" spans="1:41" x14ac:dyDescent="0.3">
      <c r="B41" s="39"/>
      <c r="C41" s="39"/>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1:41" x14ac:dyDescent="0.3">
      <c r="A42" t="s">
        <v>64</v>
      </c>
      <c r="B42" s="39"/>
      <c r="C42" s="39"/>
      <c r="D42" s="39"/>
      <c r="E42" s="39"/>
      <c r="G42" s="39"/>
      <c r="H42" s="40"/>
      <c r="I42" s="39"/>
      <c r="J42" s="39"/>
      <c r="K42" s="39" t="s">
        <v>38</v>
      </c>
      <c r="L42" s="24"/>
      <c r="M42" s="27" t="s">
        <v>39</v>
      </c>
      <c r="N42" s="45">
        <v>0.35</v>
      </c>
      <c r="O42" s="27">
        <v>10</v>
      </c>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.Mining.Final Product.Metal Open Pit.Size Reduced Non Iron Product.Secondary Crushing</v>
      </c>
      <c r="AO42" s="6"/>
    </row>
    <row r="43" spans="1:41" x14ac:dyDescent="0.3">
      <c r="A43" t="s">
        <v>64</v>
      </c>
      <c r="B43" s="39"/>
      <c r="C43" s="39"/>
      <c r="D43" s="39"/>
      <c r="E43" s="39"/>
      <c r="F43" t="s">
        <v>50</v>
      </c>
      <c r="G43" s="39"/>
      <c r="H43" s="40"/>
      <c r="I43" s="39"/>
      <c r="J43" s="39"/>
      <c r="K43" s="39" t="s">
        <v>38</v>
      </c>
      <c r="L43" s="24"/>
      <c r="M43" s="27" t="s">
        <v>39</v>
      </c>
      <c r="N43" s="45"/>
      <c r="O43" s="27"/>
      <c r="P43" s="27">
        <v>1950</v>
      </c>
      <c r="Q43" s="27">
        <v>2101</v>
      </c>
      <c r="R43" s="27">
        <v>25</v>
      </c>
      <c r="S43" s="45">
        <v>0.8</v>
      </c>
      <c r="T43" s="45"/>
      <c r="U43" s="45"/>
      <c r="V43" s="45">
        <v>1</v>
      </c>
      <c r="W43" s="45">
        <v>1</v>
      </c>
      <c r="X43" s="45">
        <v>1</v>
      </c>
      <c r="Y43" s="45"/>
      <c r="Z43" s="45"/>
      <c r="AA43" s="45"/>
      <c r="AB43" s="45"/>
      <c r="AC43" s="45"/>
      <c r="AD43" s="45"/>
      <c r="AE43" s="45"/>
      <c r="AF43" s="45">
        <v>1</v>
      </c>
      <c r="AG43" s="45"/>
      <c r="AH43" s="34">
        <v>70000</v>
      </c>
      <c r="AI43" s="34">
        <v>1435483.5031481499</v>
      </c>
      <c r="AJ43" s="34">
        <v>57419.340125925999</v>
      </c>
      <c r="AK43" s="34"/>
      <c r="AM43" s="13" t="str">
        <f t="shared" si="1"/>
        <v>.Mining.Final Product.Metal Open Pit.Size Reduced Non Iron Product.Secondary CrushingFine grinding</v>
      </c>
      <c r="AO43" s="6"/>
    </row>
    <row r="44" spans="1:41" x14ac:dyDescent="0.3">
      <c r="A44" s="10" t="s">
        <v>64</v>
      </c>
      <c r="B44" s="39"/>
      <c r="C44" s="39"/>
      <c r="D44" s="39"/>
      <c r="E44" s="39"/>
      <c r="F44" t="s">
        <v>51</v>
      </c>
      <c r="G44" s="39"/>
      <c r="H44" s="40"/>
      <c r="I44" s="39"/>
      <c r="J44" s="39"/>
      <c r="K44" s="39" t="s">
        <v>38</v>
      </c>
      <c r="L44" s="24"/>
      <c r="M44" s="27" t="s">
        <v>39</v>
      </c>
      <c r="N44" s="45"/>
      <c r="O44" s="27"/>
      <c r="P44" s="27">
        <v>1950</v>
      </c>
      <c r="Q44" s="27">
        <v>2101</v>
      </c>
      <c r="R44" s="27">
        <v>25</v>
      </c>
      <c r="S44" s="45">
        <v>0.2</v>
      </c>
      <c r="T44" s="45"/>
      <c r="U44" s="45"/>
      <c r="V44" s="45"/>
      <c r="W44" s="45"/>
      <c r="X44" s="45"/>
      <c r="Y44" s="45"/>
      <c r="Z44" s="45"/>
      <c r="AA44" s="45"/>
      <c r="AB44" s="45"/>
      <c r="AC44" s="45"/>
      <c r="AD44" s="45"/>
      <c r="AE44" s="45"/>
      <c r="AF44" s="45"/>
      <c r="AG44" s="45"/>
      <c r="AH44" s="34">
        <v>70000</v>
      </c>
      <c r="AI44" s="34">
        <v>1492902.8432740699</v>
      </c>
      <c r="AJ44" s="34">
        <v>59716.113730963101</v>
      </c>
      <c r="AK44" s="34"/>
      <c r="AM44" s="13" t="str">
        <f t="shared" si="1"/>
        <v>.Mining.Final Product.Metal Open Pit.Size Reduced Non Iron Product.Secondary CrushingFine grinding comp ctrl</v>
      </c>
      <c r="AO44" s="6"/>
    </row>
    <row r="45" spans="1:41" x14ac:dyDescent="0.3">
      <c r="B45" s="39"/>
      <c r="C45" s="39"/>
      <c r="D45" s="39"/>
      <c r="E45" s="39"/>
      <c r="G45" s="39"/>
      <c r="H45" s="40"/>
      <c r="I45" s="39"/>
      <c r="J45" s="39"/>
      <c r="K45" s="39"/>
      <c r="L45" s="24"/>
      <c r="M45" s="27"/>
      <c r="N45" s="45"/>
      <c r="O45" s="27"/>
      <c r="P45" s="27"/>
      <c r="Q45" s="27"/>
      <c r="R45" s="27"/>
      <c r="S45" s="45"/>
      <c r="T45" s="45"/>
      <c r="U45" s="45"/>
      <c r="V45" s="46"/>
      <c r="W45" s="45"/>
      <c r="X45" s="45"/>
      <c r="Y45" s="45"/>
      <c r="Z45" s="45"/>
      <c r="AA45" s="45"/>
      <c r="AB45" s="45"/>
      <c r="AC45" s="45"/>
      <c r="AD45" s="45"/>
      <c r="AE45" s="45"/>
      <c r="AF45" s="45"/>
      <c r="AG45" s="45"/>
      <c r="AH45" s="34"/>
      <c r="AI45" s="34"/>
      <c r="AJ45" s="34"/>
      <c r="AK45" s="34"/>
      <c r="AM45" s="13" t="str">
        <f t="shared" si="1"/>
        <v/>
      </c>
      <c r="AO45" s="6"/>
    </row>
    <row r="46" spans="1:41" x14ac:dyDescent="0.3">
      <c r="A46" s="10" t="s">
        <v>65</v>
      </c>
      <c r="B46" s="39"/>
      <c r="C46" s="39"/>
      <c r="D46" s="39"/>
      <c r="E46" s="39"/>
      <c r="G46" s="39"/>
      <c r="H46" s="40"/>
      <c r="I46" s="39"/>
      <c r="J46" s="39"/>
      <c r="K46" s="39" t="s">
        <v>38</v>
      </c>
      <c r="L46" s="24"/>
      <c r="M46" s="27" t="s">
        <v>39</v>
      </c>
      <c r="N46" s="45">
        <v>0.35</v>
      </c>
      <c r="O46" s="27">
        <v>10</v>
      </c>
      <c r="P46" s="27"/>
      <c r="Q46" s="27"/>
      <c r="R46" s="27"/>
      <c r="S46" s="45"/>
      <c r="T46" s="45"/>
      <c r="U46" s="45"/>
      <c r="V46" s="46"/>
      <c r="W46" s="45"/>
      <c r="X46" s="45"/>
      <c r="Y46" s="45"/>
      <c r="Z46" s="45"/>
      <c r="AA46" s="45"/>
      <c r="AB46" s="45"/>
      <c r="AC46" s="45"/>
      <c r="AD46" s="45"/>
      <c r="AE46" s="45"/>
      <c r="AF46" s="45"/>
      <c r="AG46" s="45"/>
      <c r="AH46" s="34"/>
      <c r="AI46" s="34"/>
      <c r="AJ46" s="34"/>
      <c r="AK46" s="34"/>
      <c r="AM46" s="13" t="str">
        <f t="shared" si="1"/>
        <v>.Mining.Final Product.Metal Open Pit.Size Reduced Non Iron Product.Primary Milling</v>
      </c>
      <c r="AO46" s="6"/>
    </row>
    <row r="47" spans="1:41" x14ac:dyDescent="0.3">
      <c r="A47" s="10" t="s">
        <v>65</v>
      </c>
      <c r="B47" s="39"/>
      <c r="C47" s="39"/>
      <c r="D47" s="39"/>
      <c r="E47" s="39"/>
      <c r="F47" s="10" t="s">
        <v>66</v>
      </c>
      <c r="G47" s="39"/>
      <c r="H47" s="40"/>
      <c r="I47" s="39"/>
      <c r="J47" s="39"/>
      <c r="K47" s="39" t="s">
        <v>38</v>
      </c>
      <c r="L47" s="24"/>
      <c r="M47" s="27" t="s">
        <v>39</v>
      </c>
      <c r="N47" s="45"/>
      <c r="O47" s="27"/>
      <c r="P47" s="27">
        <v>1950</v>
      </c>
      <c r="Q47" s="27">
        <v>2101</v>
      </c>
      <c r="R47" s="27">
        <v>25</v>
      </c>
      <c r="S47" s="45">
        <v>1</v>
      </c>
      <c r="T47" s="45"/>
      <c r="U47" s="45"/>
      <c r="V47" s="45">
        <v>1</v>
      </c>
      <c r="W47" s="45">
        <v>1</v>
      </c>
      <c r="X47" s="45">
        <v>1</v>
      </c>
      <c r="Y47" s="45"/>
      <c r="Z47" s="45"/>
      <c r="AA47" s="45"/>
      <c r="AB47" s="45"/>
      <c r="AC47" s="45"/>
      <c r="AD47" s="45"/>
      <c r="AE47" s="45"/>
      <c r="AF47" s="45">
        <v>1</v>
      </c>
      <c r="AG47" s="45"/>
      <c r="AH47" s="34">
        <v>70000</v>
      </c>
      <c r="AI47" s="34">
        <v>1435483.5031481499</v>
      </c>
      <c r="AJ47" s="34">
        <v>57419.340125925999</v>
      </c>
      <c r="AK47" s="34"/>
      <c r="AM47" s="13" t="str">
        <f t="shared" si="1"/>
        <v>.Mining.Final Product.Metal Open Pit.Size Reduced Non Iron Product.Primary MillingSecondary grinding 2 stage</v>
      </c>
      <c r="AO47" s="9"/>
    </row>
    <row r="48" spans="1:41" x14ac:dyDescent="0.3">
      <c r="A48" t="s">
        <v>65</v>
      </c>
      <c r="B48" s="39"/>
      <c r="C48" s="39"/>
      <c r="D48" s="39"/>
      <c r="E48" s="39"/>
      <c r="F48" s="10" t="s">
        <v>67</v>
      </c>
      <c r="G48" s="39"/>
      <c r="H48" s="40"/>
      <c r="I48" s="39"/>
      <c r="J48" s="39"/>
      <c r="K48" s="39" t="s">
        <v>38</v>
      </c>
      <c r="L48" s="24"/>
      <c r="M48" s="27" t="s">
        <v>39</v>
      </c>
      <c r="N48" s="45"/>
      <c r="O48" s="27"/>
      <c r="P48" s="27">
        <v>1950</v>
      </c>
      <c r="Q48" s="27">
        <v>2101</v>
      </c>
      <c r="R48" s="27">
        <v>25</v>
      </c>
      <c r="S48" s="45"/>
      <c r="T48" s="45"/>
      <c r="U48" s="45"/>
      <c r="V48" s="46"/>
      <c r="W48" s="45"/>
      <c r="X48" s="45"/>
      <c r="Y48" s="45"/>
      <c r="Z48" s="45"/>
      <c r="AA48" s="45"/>
      <c r="AB48" s="45"/>
      <c r="AC48" s="45"/>
      <c r="AD48" s="45"/>
      <c r="AE48" s="45"/>
      <c r="AF48" s="45"/>
      <c r="AG48" s="45"/>
      <c r="AH48" s="34">
        <v>70000</v>
      </c>
      <c r="AI48" s="34">
        <v>1507257.67830555</v>
      </c>
      <c r="AJ48" s="34">
        <v>60290.307132222297</v>
      </c>
      <c r="AK48" s="34"/>
      <c r="AM48" s="13" t="str">
        <f t="shared" si="1"/>
        <v>.Mining.Final Product.Metal Open Pit.Size Reduced Non Iron Product.Primary MillingSecondary grinding 3 stage</v>
      </c>
      <c r="AO48" s="6"/>
    </row>
    <row r="49" spans="1:41" x14ac:dyDescent="0.3">
      <c r="A49" t="s">
        <v>65</v>
      </c>
      <c r="B49" s="39"/>
      <c r="C49" s="39"/>
      <c r="D49" s="39"/>
      <c r="E49" s="39"/>
      <c r="F49" s="10" t="s">
        <v>68</v>
      </c>
      <c r="G49" s="39"/>
      <c r="H49" s="40"/>
      <c r="I49" s="39"/>
      <c r="J49" s="39"/>
      <c r="K49" s="39" t="s">
        <v>38</v>
      </c>
      <c r="L49" s="24"/>
      <c r="M49" s="27" t="s">
        <v>39</v>
      </c>
      <c r="N49" s="45"/>
      <c r="O49" s="27"/>
      <c r="P49" s="27">
        <v>1950</v>
      </c>
      <c r="Q49" s="27">
        <v>2101</v>
      </c>
      <c r="R49" s="27">
        <v>25</v>
      </c>
      <c r="S49" s="45"/>
      <c r="T49" s="45"/>
      <c r="U49" s="45"/>
      <c r="V49" s="46"/>
      <c r="W49" s="45"/>
      <c r="X49" s="45"/>
      <c r="Y49" s="45"/>
      <c r="Z49" s="45"/>
      <c r="AA49" s="45"/>
      <c r="AB49" s="45"/>
      <c r="AC49" s="45"/>
      <c r="AD49" s="45"/>
      <c r="AE49" s="45"/>
      <c r="AF49" s="45"/>
      <c r="AG49" s="45"/>
      <c r="AH49" s="34">
        <v>70000</v>
      </c>
      <c r="AI49" s="34">
        <v>1492902.8432740699</v>
      </c>
      <c r="AJ49" s="34">
        <v>59716.113730963101</v>
      </c>
      <c r="AK49" s="34"/>
      <c r="AM49" s="13" t="str">
        <f t="shared" si="1"/>
        <v>.Mining.Final Product.Metal Open Pit.Size Reduced Non Iron Product.Primary MillingSecondary grinding comp ctrl 2 stage</v>
      </c>
      <c r="AO49" s="9"/>
    </row>
    <row r="50" spans="1:41" x14ac:dyDescent="0.3">
      <c r="A50" t="s">
        <v>65</v>
      </c>
      <c r="B50" s="39"/>
      <c r="C50" s="39"/>
      <c r="D50" s="39"/>
      <c r="E50" s="39"/>
      <c r="F50" s="10" t="s">
        <v>69</v>
      </c>
      <c r="G50" s="39"/>
      <c r="H50" s="40"/>
      <c r="I50" s="39"/>
      <c r="J50" s="39"/>
      <c r="K50" s="39" t="s">
        <v>38</v>
      </c>
      <c r="L50" s="24"/>
      <c r="M50" s="27" t="s">
        <v>39</v>
      </c>
      <c r="N50" s="45"/>
      <c r="O50" s="27"/>
      <c r="P50" s="27">
        <v>1950</v>
      </c>
      <c r="Q50" s="27">
        <v>2101</v>
      </c>
      <c r="R50" s="27">
        <v>25</v>
      </c>
      <c r="S50" s="45"/>
      <c r="T50" s="45"/>
      <c r="U50" s="45"/>
      <c r="V50" s="45"/>
      <c r="W50" s="45"/>
      <c r="X50" s="45"/>
      <c r="Y50" s="45"/>
      <c r="Z50" s="45"/>
      <c r="AA50" s="45"/>
      <c r="AB50" s="45"/>
      <c r="AC50" s="45"/>
      <c r="AD50" s="45"/>
      <c r="AE50" s="45"/>
      <c r="AF50" s="45"/>
      <c r="AG50" s="45"/>
      <c r="AH50" s="34">
        <v>70000</v>
      </c>
      <c r="AI50" s="34">
        <v>1567547.9854377799</v>
      </c>
      <c r="AJ50" s="34">
        <v>62701.919417511199</v>
      </c>
      <c r="AK50" s="34"/>
      <c r="AM50" s="13" t="str">
        <f t="shared" si="1"/>
        <v>.Mining.Final Product.Metal Open Pit.Size Reduced Non Iron Product.Primary MillingSecondary grinding comp ctrl 3 stage</v>
      </c>
      <c r="AO50" s="9"/>
    </row>
    <row r="51" spans="1:41" x14ac:dyDescent="0.3">
      <c r="B51" s="39"/>
      <c r="C51" s="39"/>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c r="AO51" s="9"/>
    </row>
    <row r="52" spans="1:41" x14ac:dyDescent="0.3">
      <c r="A52" t="s">
        <v>70</v>
      </c>
      <c r="B52" s="39"/>
      <c r="C52" s="39"/>
      <c r="D52" s="39"/>
      <c r="E52" s="39"/>
      <c r="G52" s="39"/>
      <c r="H52" s="40"/>
      <c r="I52" s="39"/>
      <c r="J52" s="39"/>
      <c r="K52" s="39" t="s">
        <v>38</v>
      </c>
      <c r="L52" s="24"/>
      <c r="M52" s="27" t="s">
        <v>39</v>
      </c>
      <c r="N52" s="45">
        <v>0.35</v>
      </c>
      <c r="O52" s="27">
        <v>10</v>
      </c>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.Mining.Final Product.Metal Open Pit.Mineral Separation</v>
      </c>
      <c r="AO52" s="9"/>
    </row>
    <row r="53" spans="1:41" x14ac:dyDescent="0.3">
      <c r="A53" t="s">
        <v>70</v>
      </c>
      <c r="B53" s="39"/>
      <c r="C53" s="39"/>
      <c r="D53" s="39"/>
      <c r="E53" s="39"/>
      <c r="F53" s="10" t="s">
        <v>71</v>
      </c>
      <c r="G53" s="39"/>
      <c r="H53" s="40"/>
      <c r="I53" s="39"/>
      <c r="J53" s="39"/>
      <c r="K53" s="39" t="s">
        <v>38</v>
      </c>
      <c r="L53" s="24"/>
      <c r="M53" s="27" t="s">
        <v>39</v>
      </c>
      <c r="N53" s="45"/>
      <c r="O53" s="27"/>
      <c r="P53" s="27">
        <v>1950</v>
      </c>
      <c r="Q53" s="27">
        <v>2101</v>
      </c>
      <c r="R53" s="27">
        <v>25</v>
      </c>
      <c r="S53" s="45"/>
      <c r="T53" s="45"/>
      <c r="U53" s="45"/>
      <c r="V53" s="45">
        <v>1</v>
      </c>
      <c r="W53" s="45">
        <v>1</v>
      </c>
      <c r="X53" s="45"/>
      <c r="Y53" s="45"/>
      <c r="Z53" s="45"/>
      <c r="AA53" s="45"/>
      <c r="AB53" s="45"/>
      <c r="AC53" s="45"/>
      <c r="AD53" s="45"/>
      <c r="AE53" s="45"/>
      <c r="AF53" s="45"/>
      <c r="AG53" s="45"/>
      <c r="AH53" s="34">
        <v>70000</v>
      </c>
      <c r="AI53" s="34">
        <v>1435483.5031481499</v>
      </c>
      <c r="AJ53" s="34">
        <v>57419.340125925999</v>
      </c>
      <c r="AK53" s="34"/>
      <c r="AM53" s="13" t="str">
        <f t="shared" si="1"/>
        <v>.Mining.Final Product.Metal Open Pit.Mineral SeparationMetal from waste rock diff aux request</v>
      </c>
      <c r="AO53" s="9"/>
    </row>
    <row r="54" spans="1:41" x14ac:dyDescent="0.3">
      <c r="A54" t="s">
        <v>70</v>
      </c>
      <c r="B54" s="39"/>
      <c r="C54" s="39"/>
      <c r="D54" s="39"/>
      <c r="E54" s="39"/>
      <c r="F54" t="s">
        <v>72</v>
      </c>
      <c r="G54" s="39"/>
      <c r="H54" s="40"/>
      <c r="I54" s="39"/>
      <c r="J54" s="39"/>
      <c r="K54" s="39" t="s">
        <v>38</v>
      </c>
      <c r="L54" s="24"/>
      <c r="M54" s="27" t="s">
        <v>39</v>
      </c>
      <c r="N54" s="45"/>
      <c r="O54" s="27"/>
      <c r="P54" s="27">
        <v>1950</v>
      </c>
      <c r="Q54" s="27">
        <v>2101</v>
      </c>
      <c r="R54" s="27">
        <v>25</v>
      </c>
      <c r="S54" s="45">
        <v>1</v>
      </c>
      <c r="T54" s="45"/>
      <c r="U54" s="45"/>
      <c r="V54" s="45"/>
      <c r="W54" s="45"/>
      <c r="X54" s="45">
        <v>1</v>
      </c>
      <c r="Y54" s="45"/>
      <c r="Z54" s="45"/>
      <c r="AA54" s="45"/>
      <c r="AB54" s="45"/>
      <c r="AC54" s="45"/>
      <c r="AD54" s="45"/>
      <c r="AE54" s="45"/>
      <c r="AF54" s="45">
        <v>1</v>
      </c>
      <c r="AG54" s="45"/>
      <c r="AH54" s="34">
        <v>70000</v>
      </c>
      <c r="AI54" s="34">
        <v>1435483.503</v>
      </c>
      <c r="AJ54" s="34">
        <v>57419.340129999997</v>
      </c>
      <c r="AK54" s="34"/>
      <c r="AM54" s="13" t="str">
        <f t="shared" si="1"/>
        <v>.Mining.Final Product.Metal Open Pit.Mineral SeparationMetal from waste rock</v>
      </c>
      <c r="AO54" s="9"/>
    </row>
    <row r="55" spans="1:41" x14ac:dyDescent="0.3">
      <c r="B55" s="39"/>
      <c r="C55" s="39"/>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9"/>
    </row>
    <row r="56" spans="1:41" x14ac:dyDescent="0.3">
      <c r="A56" t="s">
        <v>73</v>
      </c>
      <c r="B56" s="39"/>
      <c r="C56" s="39"/>
      <c r="D56" s="39"/>
      <c r="E56" s="39"/>
      <c r="G56" s="39"/>
      <c r="H56" s="40"/>
      <c r="I56" s="39"/>
      <c r="J56" s="39"/>
      <c r="K56" s="39" t="s">
        <v>38</v>
      </c>
      <c r="L56" s="24"/>
      <c r="M56" s="27" t="s">
        <v>39</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.Mining.Final Product.Metal Open Pit.Cleaning</v>
      </c>
      <c r="AO56" s="9"/>
    </row>
    <row r="57" spans="1:41" x14ac:dyDescent="0.3">
      <c r="A57" t="s">
        <v>73</v>
      </c>
      <c r="B57" s="39"/>
      <c r="C57" s="39"/>
      <c r="D57" s="39"/>
      <c r="E57" s="39"/>
      <c r="F57" s="10" t="s">
        <v>74</v>
      </c>
      <c r="G57" s="39"/>
      <c r="H57" s="40"/>
      <c r="I57" s="39"/>
      <c r="J57" s="39"/>
      <c r="K57" s="39" t="s">
        <v>38</v>
      </c>
      <c r="L57" s="24"/>
      <c r="M57" s="27" t="s">
        <v>39</v>
      </c>
      <c r="N57" s="45"/>
      <c r="O57" s="27"/>
      <c r="P57" s="27">
        <v>1950</v>
      </c>
      <c r="Q57" s="27">
        <v>2101</v>
      </c>
      <c r="R57" s="27">
        <v>25</v>
      </c>
      <c r="S57" s="45"/>
      <c r="T57" s="45"/>
      <c r="U57" s="45"/>
      <c r="V57" s="45"/>
      <c r="W57" s="45"/>
      <c r="X57" s="45"/>
      <c r="Y57" s="45"/>
      <c r="Z57" s="45"/>
      <c r="AA57" s="45"/>
      <c r="AB57" s="45"/>
      <c r="AC57" s="45"/>
      <c r="AD57" s="45"/>
      <c r="AE57" s="45"/>
      <c r="AF57" s="45"/>
      <c r="AG57" s="45"/>
      <c r="AH57" s="34">
        <v>70000</v>
      </c>
      <c r="AI57" s="34">
        <v>1579031.8534629601</v>
      </c>
      <c r="AJ57" s="34">
        <v>63161.274138518602</v>
      </c>
      <c r="AK57" s="34"/>
      <c r="AM57" s="13" t="str">
        <f t="shared" si="1"/>
        <v>.Mining.Final Product.Metal Open Pit.CleaningFluidized bed drying</v>
      </c>
      <c r="AO57" s="6"/>
    </row>
    <row r="58" spans="1:41" x14ac:dyDescent="0.3">
      <c r="A58" t="s">
        <v>73</v>
      </c>
      <c r="B58" s="39"/>
      <c r="C58" s="39"/>
      <c r="D58" s="39"/>
      <c r="E58" s="39"/>
      <c r="F58" s="10" t="s">
        <v>75</v>
      </c>
      <c r="G58" s="39"/>
      <c r="H58" s="40"/>
      <c r="I58" s="39"/>
      <c r="J58" s="39"/>
      <c r="K58" s="39" t="s">
        <v>38</v>
      </c>
      <c r="L58" s="24"/>
      <c r="M58" s="27" t="s">
        <v>39</v>
      </c>
      <c r="N58" s="45"/>
      <c r="O58" s="27"/>
      <c r="P58" s="27">
        <v>1950</v>
      </c>
      <c r="Q58" s="27">
        <v>2101</v>
      </c>
      <c r="R58" s="27">
        <v>25</v>
      </c>
      <c r="S58" s="45">
        <v>0.09</v>
      </c>
      <c r="T58" s="45"/>
      <c r="U58" s="45"/>
      <c r="V58" s="45"/>
      <c r="W58" s="45"/>
      <c r="X58" s="45"/>
      <c r="Y58" s="45"/>
      <c r="Z58" s="45"/>
      <c r="AA58" s="45"/>
      <c r="AB58" s="45"/>
      <c r="AC58" s="45"/>
      <c r="AD58" s="45"/>
      <c r="AE58" s="45"/>
      <c r="AF58" s="45"/>
      <c r="AG58" s="45"/>
      <c r="AH58" s="34">
        <v>70000</v>
      </c>
      <c r="AI58" s="34">
        <v>1579031.8534629601</v>
      </c>
      <c r="AJ58" s="34">
        <v>63161.274138518602</v>
      </c>
      <c r="AK58" s="34"/>
      <c r="AM58" s="13" t="str">
        <f t="shared" si="1"/>
        <v>.Mining.Final Product.Metal Open Pit.CleaningFluidized bed drying oil</v>
      </c>
      <c r="AO58" s="9"/>
    </row>
    <row r="59" spans="1:41" x14ac:dyDescent="0.3">
      <c r="A59" t="s">
        <v>73</v>
      </c>
      <c r="B59" s="39"/>
      <c r="C59" s="39"/>
      <c r="D59" s="39"/>
      <c r="E59" s="39"/>
      <c r="F59" s="10" t="s">
        <v>76</v>
      </c>
      <c r="G59" s="39"/>
      <c r="H59" s="40"/>
      <c r="I59" s="39"/>
      <c r="J59" s="39"/>
      <c r="K59" s="39" t="s">
        <v>38</v>
      </c>
      <c r="L59" s="24"/>
      <c r="M59" s="27" t="s">
        <v>39</v>
      </c>
      <c r="N59" s="45"/>
      <c r="O59" s="27"/>
      <c r="P59" s="27">
        <v>1950</v>
      </c>
      <c r="Q59" s="27">
        <v>2101</v>
      </c>
      <c r="R59" s="27">
        <v>25</v>
      </c>
      <c r="S59" s="45"/>
      <c r="T59" s="45"/>
      <c r="U59" s="45"/>
      <c r="V59" s="45"/>
      <c r="W59" s="45"/>
      <c r="X59" s="45"/>
      <c r="Y59" s="45"/>
      <c r="Z59" s="45"/>
      <c r="AA59" s="45"/>
      <c r="AB59" s="45"/>
      <c r="AC59" s="45"/>
      <c r="AD59" s="45"/>
      <c r="AE59" s="45"/>
      <c r="AF59" s="45"/>
      <c r="AG59" s="45"/>
      <c r="AH59" s="34">
        <v>70000</v>
      </c>
      <c r="AI59" s="34">
        <v>1736935.0388092599</v>
      </c>
      <c r="AJ59" s="34">
        <v>69477.401552370502</v>
      </c>
      <c r="AK59" s="34"/>
      <c r="AM59" s="13" t="str">
        <f t="shared" si="1"/>
        <v>.Mining.Final Product.Metal Open Pit.CleaningRotary drying</v>
      </c>
      <c r="AO59" s="6"/>
    </row>
    <row r="60" spans="1:41" x14ac:dyDescent="0.3">
      <c r="A60" t="s">
        <v>73</v>
      </c>
      <c r="B60" s="39"/>
      <c r="C60" s="39"/>
      <c r="D60" s="39"/>
      <c r="E60" s="39"/>
      <c r="F60" s="10" t="s">
        <v>77</v>
      </c>
      <c r="G60" s="39"/>
      <c r="H60" s="40"/>
      <c r="I60" s="39"/>
      <c r="J60" s="39"/>
      <c r="K60" s="39" t="s">
        <v>38</v>
      </c>
      <c r="L60" s="24"/>
      <c r="M60" s="27" t="s">
        <v>39</v>
      </c>
      <c r="N60" s="45"/>
      <c r="O60" s="27"/>
      <c r="P60" s="27">
        <v>1950</v>
      </c>
      <c r="Q60" s="27">
        <v>2101</v>
      </c>
      <c r="R60" s="27">
        <v>25</v>
      </c>
      <c r="S60" s="45"/>
      <c r="T60" s="45"/>
      <c r="U60" s="45"/>
      <c r="V60" s="45">
        <v>1</v>
      </c>
      <c r="W60" s="45"/>
      <c r="X60" s="45"/>
      <c r="Y60" s="45"/>
      <c r="Z60" s="45"/>
      <c r="AA60" s="45"/>
      <c r="AB60" s="45"/>
      <c r="AC60" s="45"/>
      <c r="AD60" s="45"/>
      <c r="AE60" s="45"/>
      <c r="AF60" s="45">
        <v>1</v>
      </c>
      <c r="AG60" s="45"/>
      <c r="AH60" s="34">
        <v>70000</v>
      </c>
      <c r="AI60" s="34">
        <v>1579031.8534629601</v>
      </c>
      <c r="AJ60" s="34">
        <v>63161.274138518602</v>
      </c>
      <c r="AK60" s="34"/>
      <c r="AM60" s="13" t="str">
        <f t="shared" si="1"/>
        <v>.Mining.Final Product.Metal Open Pit.CleaningRotary drying oil</v>
      </c>
      <c r="AO60" s="6"/>
    </row>
    <row r="61" spans="1:41" x14ac:dyDescent="0.3">
      <c r="A61" s="10" t="s">
        <v>73</v>
      </c>
      <c r="B61" s="39"/>
      <c r="C61" s="39"/>
      <c r="D61" s="39"/>
      <c r="E61" s="39"/>
      <c r="F61" s="10" t="s">
        <v>78</v>
      </c>
      <c r="G61" s="39"/>
      <c r="H61" s="40"/>
      <c r="I61" s="39"/>
      <c r="J61" s="39"/>
      <c r="K61" s="39" t="s">
        <v>38</v>
      </c>
      <c r="L61" s="24"/>
      <c r="M61" s="27" t="s">
        <v>39</v>
      </c>
      <c r="N61" s="45"/>
      <c r="O61" s="27"/>
      <c r="P61" s="27">
        <v>1950</v>
      </c>
      <c r="Q61" s="27">
        <v>2101</v>
      </c>
      <c r="R61" s="27">
        <v>25</v>
      </c>
      <c r="S61" s="45">
        <v>0.85</v>
      </c>
      <c r="T61" s="45"/>
      <c r="U61" s="45"/>
      <c r="V61" s="45"/>
      <c r="W61" s="45">
        <v>1</v>
      </c>
      <c r="X61" s="45">
        <v>1</v>
      </c>
      <c r="Y61" s="45"/>
      <c r="Z61" s="45"/>
      <c r="AA61" s="45"/>
      <c r="AB61" s="45"/>
      <c r="AC61" s="45"/>
      <c r="AD61" s="45"/>
      <c r="AE61" s="45"/>
      <c r="AF61" s="45"/>
      <c r="AG61" s="45"/>
      <c r="AH61" s="34">
        <v>70000</v>
      </c>
      <c r="AI61" s="34">
        <v>1435483.5031481499</v>
      </c>
      <c r="AJ61" s="34">
        <v>57419.340125925999</v>
      </c>
      <c r="AK61" s="34"/>
      <c r="AM61" s="13" t="str">
        <f t="shared" si="1"/>
        <v>.Mining.Final Product.Metal Open Pit.CleaningSpray drying</v>
      </c>
      <c r="AO61" s="6"/>
    </row>
    <row r="62" spans="1:41" x14ac:dyDescent="0.3">
      <c r="A62" s="10" t="s">
        <v>73</v>
      </c>
      <c r="B62" s="39"/>
      <c r="C62" s="39"/>
      <c r="D62" s="39"/>
      <c r="E62" s="39"/>
      <c r="F62" s="10" t="s">
        <v>79</v>
      </c>
      <c r="G62" s="39"/>
      <c r="H62" s="40"/>
      <c r="I62" s="39"/>
      <c r="J62" s="39"/>
      <c r="K62" s="39" t="s">
        <v>38</v>
      </c>
      <c r="L62" s="24"/>
      <c r="M62" s="27" t="s">
        <v>39</v>
      </c>
      <c r="N62" s="45"/>
      <c r="O62" s="27"/>
      <c r="P62" s="27">
        <v>1950</v>
      </c>
      <c r="Q62" s="27">
        <v>2101</v>
      </c>
      <c r="R62" s="27">
        <v>25</v>
      </c>
      <c r="S62" s="45">
        <v>0.06</v>
      </c>
      <c r="T62" s="45"/>
      <c r="U62" s="45"/>
      <c r="V62" s="45"/>
      <c r="W62" s="45"/>
      <c r="X62" s="45"/>
      <c r="Y62" s="45"/>
      <c r="Z62" s="45"/>
      <c r="AA62" s="45"/>
      <c r="AB62" s="45"/>
      <c r="AC62" s="45"/>
      <c r="AD62" s="45"/>
      <c r="AE62" s="45"/>
      <c r="AF62" s="45"/>
      <c r="AG62" s="45"/>
      <c r="AH62" s="34">
        <v>70000</v>
      </c>
      <c r="AI62" s="34">
        <v>1435483.5031481499</v>
      </c>
      <c r="AJ62" s="34">
        <v>57419.340125925999</v>
      </c>
      <c r="AK62" s="34"/>
      <c r="AM62" s="13" t="str">
        <f t="shared" si="1"/>
        <v>.Mining.Final Product.Metal Open Pit.CleaningSpray drying oil</v>
      </c>
      <c r="AO62" s="9"/>
    </row>
    <row r="63" spans="1:41" x14ac:dyDescent="0.3">
      <c r="A63" t="s">
        <v>73</v>
      </c>
      <c r="B63" s="39"/>
      <c r="C63" s="39"/>
      <c r="D63" s="39"/>
      <c r="E63" s="39"/>
      <c r="F63" s="10" t="s">
        <v>80</v>
      </c>
      <c r="G63" s="39"/>
      <c r="H63" s="40"/>
      <c r="I63" s="39"/>
      <c r="J63" s="39"/>
      <c r="K63" s="39" t="s">
        <v>38</v>
      </c>
      <c r="L63" s="24"/>
      <c r="M63" s="27" t="s">
        <v>39</v>
      </c>
      <c r="N63" s="45"/>
      <c r="O63" s="27"/>
      <c r="P63" s="27">
        <v>1950</v>
      </c>
      <c r="Q63" s="27">
        <v>2101</v>
      </c>
      <c r="R63" s="27">
        <v>25</v>
      </c>
      <c r="S63" s="45"/>
      <c r="T63" s="45"/>
      <c r="U63" s="45"/>
      <c r="V63" s="45"/>
      <c r="W63" s="45"/>
      <c r="X63" s="45"/>
      <c r="Y63" s="45"/>
      <c r="Z63" s="45"/>
      <c r="AA63" s="45"/>
      <c r="AB63" s="45"/>
      <c r="AC63" s="45"/>
      <c r="AD63" s="45"/>
      <c r="AE63" s="45"/>
      <c r="AF63" s="45"/>
      <c r="AG63" s="45"/>
      <c r="AH63" s="34">
        <v>70000</v>
      </c>
      <c r="AI63" s="34">
        <v>1579031.8534629601</v>
      </c>
      <c r="AJ63" s="34">
        <v>63161.274138518602</v>
      </c>
      <c r="AK63" s="34"/>
      <c r="AM63" s="13" t="str">
        <f t="shared" si="1"/>
        <v>.Mining.Final Product.Metal Open Pit.CleaningElectric drying</v>
      </c>
      <c r="AO63" s="6"/>
    </row>
    <row r="64" spans="1:41" x14ac:dyDescent="0.3">
      <c r="B64" s="39"/>
      <c r="C64" s="39"/>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6"/>
    </row>
    <row r="65" spans="1:41" x14ac:dyDescent="0.3">
      <c r="A65" t="s">
        <v>81</v>
      </c>
      <c r="B65" s="39"/>
      <c r="C65" s="39"/>
      <c r="D65" s="39"/>
      <c r="E65" s="39"/>
      <c r="G65" s="39"/>
      <c r="H65" s="40"/>
      <c r="I65" s="39"/>
      <c r="J65" s="39"/>
      <c r="K65" s="39" t="s">
        <v>38</v>
      </c>
      <c r="L65" s="24"/>
      <c r="M65" s="27" t="s">
        <v>39</v>
      </c>
      <c r="N65" s="45">
        <v>0.35</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.Mining.Final Product.Metal Open Pit.Tailing Disposal</v>
      </c>
      <c r="AO65" s="6"/>
    </row>
    <row r="66" spans="1:41" x14ac:dyDescent="0.3">
      <c r="A66" t="s">
        <v>81</v>
      </c>
      <c r="B66" s="39"/>
      <c r="C66" s="39"/>
      <c r="D66" s="39"/>
      <c r="E66" s="39"/>
      <c r="F66" s="10" t="s">
        <v>82</v>
      </c>
      <c r="G66" s="39"/>
      <c r="H66" s="40"/>
      <c r="I66" s="39"/>
      <c r="J66" s="39"/>
      <c r="K66" s="39" t="s">
        <v>38</v>
      </c>
      <c r="L66" s="24"/>
      <c r="M66" s="27" t="s">
        <v>39</v>
      </c>
      <c r="N66" s="45"/>
      <c r="O66" s="27"/>
      <c r="P66" s="27">
        <v>1950</v>
      </c>
      <c r="Q66" s="27">
        <v>2101</v>
      </c>
      <c r="R66" s="27">
        <v>25</v>
      </c>
      <c r="S66" s="45">
        <v>1</v>
      </c>
      <c r="T66" s="45"/>
      <c r="U66" s="45"/>
      <c r="V66" s="45">
        <v>1</v>
      </c>
      <c r="W66" s="45">
        <v>0.85</v>
      </c>
      <c r="X66" s="45">
        <v>1</v>
      </c>
      <c r="Y66" s="45"/>
      <c r="Z66" s="45"/>
      <c r="AA66" s="45"/>
      <c r="AB66" s="45"/>
      <c r="AC66" s="45"/>
      <c r="AD66" s="45"/>
      <c r="AE66" s="45"/>
      <c r="AF66" s="45">
        <v>1</v>
      </c>
      <c r="AG66" s="45"/>
      <c r="AH66" s="34">
        <v>70000</v>
      </c>
      <c r="AI66" s="34">
        <v>1435483.5031481499</v>
      </c>
      <c r="AJ66" s="34">
        <v>57419.340125925999</v>
      </c>
      <c r="AK66" s="34"/>
      <c r="AM66" s="13" t="str">
        <f t="shared" si="1"/>
        <v>.Mining.Final Product.Metal Open Pit.Tailing DisposalOpen pit tailings disposal</v>
      </c>
      <c r="AO66" s="6"/>
    </row>
    <row r="67" spans="1:41" x14ac:dyDescent="0.3">
      <c r="A67" t="s">
        <v>81</v>
      </c>
      <c r="B67" s="39"/>
      <c r="C67" s="39"/>
      <c r="D67" s="39"/>
      <c r="E67" s="39"/>
      <c r="F67" s="10" t="s">
        <v>83</v>
      </c>
      <c r="G67" s="39"/>
      <c r="H67" s="40"/>
      <c r="I67" s="39"/>
      <c r="J67" s="39"/>
      <c r="K67" s="39" t="s">
        <v>38</v>
      </c>
      <c r="L67" s="24"/>
      <c r="M67" s="27" t="s">
        <v>39</v>
      </c>
      <c r="N67" s="45"/>
      <c r="O67" s="27"/>
      <c r="P67" s="27">
        <v>1950</v>
      </c>
      <c r="Q67" s="27">
        <v>2101</v>
      </c>
      <c r="R67" s="27">
        <v>25</v>
      </c>
      <c r="S67" s="45"/>
      <c r="T67" s="45"/>
      <c r="U67" s="45"/>
      <c r="V67" s="45"/>
      <c r="W67" s="45">
        <v>0.15</v>
      </c>
      <c r="X67" s="45"/>
      <c r="Y67" s="45"/>
      <c r="Z67" s="45"/>
      <c r="AA67" s="45"/>
      <c r="AB67" s="45"/>
      <c r="AC67" s="45"/>
      <c r="AD67" s="45"/>
      <c r="AE67" s="45"/>
      <c r="AF67" s="45"/>
      <c r="AG67" s="45"/>
      <c r="AH67" s="34">
        <v>70000</v>
      </c>
      <c r="AI67" s="34">
        <v>1435483.5031481499</v>
      </c>
      <c r="AJ67" s="34">
        <v>57419.340125925999</v>
      </c>
      <c r="AK67" s="34"/>
      <c r="AM67" s="13" t="str">
        <f t="shared" si="1"/>
        <v>.Mining.Final Product.Metal Open Pit.Tailing DisposalOpen pit tailings disposal electric</v>
      </c>
      <c r="AO67" s="6"/>
    </row>
    <row r="68" spans="1:41" x14ac:dyDescent="0.3">
      <c r="B68" s="39"/>
      <c r="C68" s="39"/>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c r="AO68" s="6"/>
    </row>
    <row r="69" spans="1:41" x14ac:dyDescent="0.3">
      <c r="A69" t="s">
        <v>84</v>
      </c>
      <c r="B69" s="39"/>
      <c r="C69" s="39"/>
      <c r="D69" s="39"/>
      <c r="E69" s="39"/>
      <c r="G69" s="39"/>
      <c r="H69" s="40"/>
      <c r="I69" s="39"/>
      <c r="J69" s="39"/>
      <c r="K69" s="39" t="s">
        <v>38</v>
      </c>
      <c r="L69" s="24"/>
      <c r="M69" s="27" t="s">
        <v>39</v>
      </c>
      <c r="N69" s="45">
        <v>0.35</v>
      </c>
      <c r="O69" s="27">
        <v>10</v>
      </c>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.Mining.Final Product.Metal Open Pit.Unassigned Energy</v>
      </c>
      <c r="AO69" s="6"/>
    </row>
    <row r="70" spans="1:41" x14ac:dyDescent="0.3">
      <c r="A70" t="s">
        <v>84</v>
      </c>
      <c r="B70" s="39"/>
      <c r="C70" s="39"/>
      <c r="D70" s="39"/>
      <c r="E70" s="39"/>
      <c r="F70" s="10" t="s">
        <v>85</v>
      </c>
      <c r="G70" s="39"/>
      <c r="H70" s="40"/>
      <c r="I70" s="39"/>
      <c r="J70" s="39"/>
      <c r="K70" s="39" t="s">
        <v>38</v>
      </c>
      <c r="L70" s="24"/>
      <c r="M70" s="27" t="s">
        <v>39</v>
      </c>
      <c r="N70" s="45"/>
      <c r="O70" s="27"/>
      <c r="P70" s="27">
        <v>1950</v>
      </c>
      <c r="Q70" s="27">
        <v>2101</v>
      </c>
      <c r="R70" s="27">
        <v>10</v>
      </c>
      <c r="S70" s="45"/>
      <c r="T70" s="45"/>
      <c r="U70" s="45"/>
      <c r="V70" s="45"/>
      <c r="W70" s="45">
        <v>1</v>
      </c>
      <c r="X70" s="45"/>
      <c r="Y70" s="45"/>
      <c r="Z70" s="45"/>
      <c r="AA70" s="45"/>
      <c r="AB70" s="45"/>
      <c r="AC70" s="45"/>
      <c r="AD70" s="45"/>
      <c r="AE70" s="45"/>
      <c r="AF70" s="45"/>
      <c r="AG70" s="45"/>
      <c r="AH70" s="34">
        <v>1</v>
      </c>
      <c r="AI70" s="34"/>
      <c r="AJ70" s="34"/>
      <c r="AK70" s="34"/>
      <c r="AM70" s="13" t="str">
        <f t="shared" si="2"/>
        <v>.Mining.Final Product.Metal Open Pit.Unassigned EnergyUnassigned Energy</v>
      </c>
      <c r="AO70" s="9"/>
    </row>
    <row r="71" spans="1:41" x14ac:dyDescent="0.3">
      <c r="B71" s="39"/>
      <c r="C71" s="39"/>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3">
      <c r="A72" t="s">
        <v>86</v>
      </c>
      <c r="B72" s="39"/>
      <c r="C72" s="39"/>
      <c r="D72" s="39"/>
      <c r="E72" s="39"/>
      <c r="G72" s="39"/>
      <c r="H72" s="40"/>
      <c r="I72" s="39"/>
      <c r="J72" s="39"/>
      <c r="K72" s="39" t="s">
        <v>38</v>
      </c>
      <c r="L72" s="24"/>
      <c r="M72" s="27" t="s">
        <v>39</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.Mining.Final Product.Potash.Separated Product.Raw Product.Conventional Mining.Extraction</v>
      </c>
      <c r="AO72" s="9"/>
    </row>
    <row r="73" spans="1:41" x14ac:dyDescent="0.3">
      <c r="A73" t="s">
        <v>86</v>
      </c>
      <c r="B73" s="39"/>
      <c r="C73" s="39"/>
      <c r="D73" s="39"/>
      <c r="E73" s="39"/>
      <c r="F73" t="s">
        <v>87</v>
      </c>
      <c r="G73" s="39"/>
      <c r="H73" s="40"/>
      <c r="I73" s="39"/>
      <c r="J73" s="39"/>
      <c r="K73" s="39" t="s">
        <v>38</v>
      </c>
      <c r="L73" s="24"/>
      <c r="M73" s="27" t="s">
        <v>39</v>
      </c>
      <c r="N73" s="45"/>
      <c r="O73" s="27"/>
      <c r="P73" s="27">
        <v>1950</v>
      </c>
      <c r="Q73" s="27">
        <v>2101</v>
      </c>
      <c r="R73" s="27">
        <v>25</v>
      </c>
      <c r="S73" s="45"/>
      <c r="T73" s="45"/>
      <c r="U73" s="45">
        <v>1</v>
      </c>
      <c r="V73" s="45"/>
      <c r="W73" s="45"/>
      <c r="X73" s="45"/>
      <c r="Y73" s="45"/>
      <c r="Z73" s="45"/>
      <c r="AA73" s="45"/>
      <c r="AB73" s="45"/>
      <c r="AC73" s="45"/>
      <c r="AD73" s="45"/>
      <c r="AE73" s="45"/>
      <c r="AF73" s="45"/>
      <c r="AG73" s="45"/>
      <c r="AH73" s="34">
        <v>70000</v>
      </c>
      <c r="AI73" s="34">
        <v>1435483.5031481499</v>
      </c>
      <c r="AJ73" s="34">
        <v>57419.340125925999</v>
      </c>
      <c r="AK73" s="34"/>
      <c r="AM73" s="13" t="str">
        <f t="shared" si="2"/>
        <v>.Mining.Final Product.Potash.Separated Product.Raw Product.Conventional Mining.Extractionpotash extraction dry method</v>
      </c>
      <c r="AO73" s="9"/>
    </row>
    <row r="74" spans="1:41" x14ac:dyDescent="0.3">
      <c r="B74" s="39"/>
      <c r="C74" s="39"/>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c r="AO74" s="9"/>
    </row>
    <row r="75" spans="1:41" x14ac:dyDescent="0.3">
      <c r="A75" t="s">
        <v>88</v>
      </c>
      <c r="B75" s="39"/>
      <c r="C75" s="39"/>
      <c r="D75" s="39"/>
      <c r="E75" s="39"/>
      <c r="G75" s="39"/>
      <c r="H75" s="40"/>
      <c r="I75" s="39"/>
      <c r="J75" s="39"/>
      <c r="K75" s="39" t="s">
        <v>38</v>
      </c>
      <c r="L75" s="24"/>
      <c r="M75" s="27" t="s">
        <v>39</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.Mining.Final Product.Potash.Separated Product.Raw Product.Conventional Mining.Transportation</v>
      </c>
      <c r="AO75" s="9"/>
    </row>
    <row r="76" spans="1:41" x14ac:dyDescent="0.3">
      <c r="A76" t="s">
        <v>88</v>
      </c>
      <c r="B76" s="39"/>
      <c r="C76" s="39"/>
      <c r="D76" s="39"/>
      <c r="E76" s="39"/>
      <c r="F76" t="s">
        <v>44</v>
      </c>
      <c r="G76" s="39"/>
      <c r="H76" s="40"/>
      <c r="I76" s="39"/>
      <c r="J76" s="39"/>
      <c r="K76" s="39" t="s">
        <v>38</v>
      </c>
      <c r="L76" s="24"/>
      <c r="M76" s="27" t="s">
        <v>39</v>
      </c>
      <c r="N76" s="45"/>
      <c r="O76" s="27"/>
      <c r="P76" s="27">
        <v>1950</v>
      </c>
      <c r="Q76" s="27">
        <v>2101</v>
      </c>
      <c r="R76" s="27">
        <v>25</v>
      </c>
      <c r="S76" s="45"/>
      <c r="T76" s="45"/>
      <c r="U76" s="45">
        <v>0.78</v>
      </c>
      <c r="V76" s="45"/>
      <c r="W76" s="45"/>
      <c r="X76" s="45"/>
      <c r="Y76" s="45"/>
      <c r="Z76" s="45"/>
      <c r="AA76" s="45"/>
      <c r="AB76" s="45"/>
      <c r="AC76" s="45"/>
      <c r="AD76" s="45"/>
      <c r="AE76" s="45"/>
      <c r="AF76" s="45"/>
      <c r="AG76" s="45"/>
      <c r="AH76" s="34">
        <v>70000</v>
      </c>
      <c r="AI76" s="34">
        <v>1435483.5031481499</v>
      </c>
      <c r="AJ76" s="34">
        <v>57419.340125925999</v>
      </c>
      <c r="AK76" s="34"/>
      <c r="AM76" s="13" t="str">
        <f t="shared" si="2"/>
        <v>.Mining.Final Product.Potash.Separated Product.Raw Product.Conventional Mining.TransportationConveyance</v>
      </c>
      <c r="AO76" s="9"/>
    </row>
    <row r="77" spans="1:41" x14ac:dyDescent="0.3">
      <c r="A77" t="s">
        <v>88</v>
      </c>
      <c r="B77" s="39"/>
      <c r="C77" s="39"/>
      <c r="D77" s="39"/>
      <c r="E77" s="39"/>
      <c r="F77" t="s">
        <v>45</v>
      </c>
      <c r="G77" s="39"/>
      <c r="H77" s="40"/>
      <c r="I77" s="39"/>
      <c r="J77" s="39"/>
      <c r="K77" s="39" t="s">
        <v>38</v>
      </c>
      <c r="L77" s="24"/>
      <c r="M77" s="27" t="s">
        <v>39</v>
      </c>
      <c r="N77" s="45"/>
      <c r="O77" s="27"/>
      <c r="P77" s="27">
        <v>1950</v>
      </c>
      <c r="Q77" s="27">
        <v>2101</v>
      </c>
      <c r="R77" s="27">
        <v>25</v>
      </c>
      <c r="S77" s="45"/>
      <c r="T77" s="45"/>
      <c r="U77" s="45">
        <v>0.22</v>
      </c>
      <c r="V77" s="45"/>
      <c r="W77" s="45"/>
      <c r="X77" s="45"/>
      <c r="Y77" s="45"/>
      <c r="Z77" s="45"/>
      <c r="AA77" s="45"/>
      <c r="AB77" s="45"/>
      <c r="AC77" s="45"/>
      <c r="AD77" s="45"/>
      <c r="AE77" s="45"/>
      <c r="AF77" s="45"/>
      <c r="AG77" s="45"/>
      <c r="AH77" s="34">
        <v>70000</v>
      </c>
      <c r="AI77" s="34">
        <v>1148386.80251852</v>
      </c>
      <c r="AJ77" s="34">
        <v>45935.472100740801</v>
      </c>
      <c r="AK77" s="34"/>
      <c r="AM77" s="13" t="str">
        <f t="shared" si="2"/>
        <v>.Mining.Final Product.Potash.Separated Product.Raw Product.Conventional Mining.TransportationDiesel truck</v>
      </c>
      <c r="AO77" s="9"/>
    </row>
    <row r="78" spans="1:41" x14ac:dyDescent="0.3">
      <c r="A78" t="s">
        <v>88</v>
      </c>
      <c r="B78" s="39"/>
      <c r="C78" s="39"/>
      <c r="D78" s="39"/>
      <c r="E78" s="39"/>
      <c r="F78" t="s">
        <v>46</v>
      </c>
      <c r="G78" s="39"/>
      <c r="H78" s="40"/>
      <c r="I78" s="39"/>
      <c r="J78" s="39"/>
      <c r="K78" s="39" t="s">
        <v>38</v>
      </c>
      <c r="L78" s="24"/>
      <c r="M78" s="27" t="s">
        <v>39</v>
      </c>
      <c r="N78" s="45"/>
      <c r="O78" s="27"/>
      <c r="P78" s="27">
        <v>1950</v>
      </c>
      <c r="Q78" s="27">
        <v>2101</v>
      </c>
      <c r="R78" s="27">
        <v>25</v>
      </c>
      <c r="S78" s="45"/>
      <c r="T78" s="45"/>
      <c r="U78" s="45"/>
      <c r="V78" s="45"/>
      <c r="W78" s="45"/>
      <c r="X78" s="45"/>
      <c r="Y78" s="45"/>
      <c r="Z78" s="45"/>
      <c r="AA78" s="45"/>
      <c r="AB78" s="45"/>
      <c r="AC78" s="45"/>
      <c r="AD78" s="45"/>
      <c r="AE78" s="45"/>
      <c r="AF78" s="45"/>
      <c r="AG78" s="45"/>
      <c r="AH78" s="34">
        <v>70000</v>
      </c>
      <c r="AI78" s="34">
        <v>1148386.80251852</v>
      </c>
      <c r="AJ78" s="34">
        <v>45935.472100740801</v>
      </c>
      <c r="AK78" s="34"/>
      <c r="AM78" s="13" t="str">
        <f t="shared" si="2"/>
        <v>.Mining.Final Product.Potash.Separated Product.Raw Product.Conventional Mining.TransportationBiodiesel truck</v>
      </c>
      <c r="AO78" s="9"/>
    </row>
    <row r="79" spans="1:41" x14ac:dyDescent="0.3">
      <c r="B79" s="39"/>
      <c r="C79" s="39"/>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3">
      <c r="A80" t="s">
        <v>89</v>
      </c>
      <c r="B80" s="39"/>
      <c r="C80" s="39"/>
      <c r="D80" s="39"/>
      <c r="E80" s="39"/>
      <c r="G80" s="39"/>
      <c r="H80" s="40"/>
      <c r="I80" s="39"/>
      <c r="J80" s="39"/>
      <c r="K80" s="39" t="s">
        <v>38</v>
      </c>
      <c r="L80" s="24"/>
      <c r="M80" s="27" t="s">
        <v>39</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.Mining.Final Product.Potash.Separated Product.Raw Product.Conventional Mining.Crush and Screen</v>
      </c>
      <c r="AO80" s="9"/>
    </row>
    <row r="81" spans="1:41" x14ac:dyDescent="0.3">
      <c r="A81" t="s">
        <v>89</v>
      </c>
      <c r="B81" s="39"/>
      <c r="C81" s="39"/>
      <c r="D81" s="39"/>
      <c r="E81" s="39"/>
      <c r="F81" t="s">
        <v>90</v>
      </c>
      <c r="G81" s="39"/>
      <c r="H81" s="40"/>
      <c r="I81" s="39"/>
      <c r="J81" s="39"/>
      <c r="K81" s="39" t="s">
        <v>38</v>
      </c>
      <c r="L81" s="24"/>
      <c r="M81" s="27" t="s">
        <v>39</v>
      </c>
      <c r="N81" s="45"/>
      <c r="O81" s="27"/>
      <c r="P81" s="27">
        <v>1950</v>
      </c>
      <c r="Q81" s="27">
        <v>2101</v>
      </c>
      <c r="R81" s="27">
        <v>25</v>
      </c>
      <c r="S81" s="45"/>
      <c r="T81" s="45"/>
      <c r="U81" s="45">
        <v>1</v>
      </c>
      <c r="V81" s="45"/>
      <c r="W81" s="45"/>
      <c r="X81" s="45"/>
      <c r="Y81" s="45"/>
      <c r="Z81" s="45"/>
      <c r="AA81" s="45"/>
      <c r="AB81" s="45"/>
      <c r="AC81" s="45"/>
      <c r="AD81" s="45"/>
      <c r="AE81" s="45"/>
      <c r="AF81" s="45"/>
      <c r="AG81" s="45"/>
      <c r="AH81" s="34">
        <v>70000</v>
      </c>
      <c r="AI81" s="34">
        <v>1435483.5031481499</v>
      </c>
      <c r="AJ81" s="34">
        <v>57419.340125925999</v>
      </c>
      <c r="AK81" s="34"/>
      <c r="AM81" s="13" t="str">
        <f t="shared" si="2"/>
        <v>.Mining.Final Product.Potash.Separated Product.Raw Product.Conventional Mining.Crush and ScreenCrushing and screening dry method</v>
      </c>
      <c r="AO81" s="9"/>
    </row>
    <row r="82" spans="1:41" x14ac:dyDescent="0.3">
      <c r="B82" s="39"/>
      <c r="C82" s="39"/>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3">
      <c r="A83" t="s">
        <v>91</v>
      </c>
      <c r="B83" s="39"/>
      <c r="C83" s="39"/>
      <c r="D83" s="39"/>
      <c r="E83" s="39"/>
      <c r="G83" s="39"/>
      <c r="H83" s="40"/>
      <c r="I83" s="39"/>
      <c r="J83" s="39"/>
      <c r="K83" s="39" t="s">
        <v>38</v>
      </c>
      <c r="L83" s="24"/>
      <c r="M83" s="27" t="s">
        <v>39</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.Mining.Final Product.Potash.Separated Product.Raw Product.Conventional Mining.Dissolution</v>
      </c>
      <c r="AO83" s="9"/>
    </row>
    <row r="84" spans="1:41" x14ac:dyDescent="0.3">
      <c r="A84" t="s">
        <v>91</v>
      </c>
      <c r="B84" s="39"/>
      <c r="C84" s="39"/>
      <c r="D84" s="39"/>
      <c r="E84" s="39"/>
      <c r="F84" t="s">
        <v>92</v>
      </c>
      <c r="G84" s="39"/>
      <c r="H84" s="40"/>
      <c r="I84" s="39"/>
      <c r="J84" s="39"/>
      <c r="K84" s="39" t="s">
        <v>38</v>
      </c>
      <c r="L84" s="24"/>
      <c r="M84" s="27" t="s">
        <v>39</v>
      </c>
      <c r="N84" s="45"/>
      <c r="O84" s="27"/>
      <c r="P84" s="27">
        <v>1950</v>
      </c>
      <c r="Q84" s="27">
        <v>2101</v>
      </c>
      <c r="R84" s="27">
        <v>25</v>
      </c>
      <c r="S84" s="45"/>
      <c r="T84" s="45"/>
      <c r="U84" s="45">
        <v>1</v>
      </c>
      <c r="V84" s="45"/>
      <c r="W84" s="45"/>
      <c r="X84" s="45"/>
      <c r="Y84" s="45"/>
      <c r="Z84" s="45"/>
      <c r="AA84" s="45"/>
      <c r="AB84" s="45"/>
      <c r="AC84" s="45"/>
      <c r="AD84" s="45"/>
      <c r="AE84" s="45"/>
      <c r="AF84" s="45"/>
      <c r="AG84" s="45"/>
      <c r="AH84" s="34">
        <v>70000</v>
      </c>
      <c r="AI84" s="34">
        <v>918709.44201481401</v>
      </c>
      <c r="AJ84" s="34">
        <v>36748.377680592603</v>
      </c>
      <c r="AK84" s="34"/>
      <c r="AM84" s="13" t="str">
        <f t="shared" si="2"/>
        <v>.Mining.Final Product.Potash.Separated Product.Raw Product.Conventional Mining.DissolutionPotash dissolution</v>
      </c>
      <c r="AO84" s="9"/>
    </row>
    <row r="85" spans="1:41" x14ac:dyDescent="0.3">
      <c r="B85" s="39"/>
      <c r="C85" s="39"/>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3">
      <c r="A86" t="s">
        <v>93</v>
      </c>
      <c r="B86" s="39"/>
      <c r="C86" s="39"/>
      <c r="D86" s="39"/>
      <c r="E86" s="39"/>
      <c r="G86" s="39"/>
      <c r="H86" s="40"/>
      <c r="I86" s="39"/>
      <c r="J86" s="39"/>
      <c r="K86" s="39" t="s">
        <v>38</v>
      </c>
      <c r="L86" s="24"/>
      <c r="M86" s="27" t="s">
        <v>39</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.Mining.Final Product.Potash.Separated Product.Raw Product.Solution Mining.Extraction</v>
      </c>
      <c r="AO86" s="9"/>
    </row>
    <row r="87" spans="1:41" x14ac:dyDescent="0.3">
      <c r="A87" t="s">
        <v>93</v>
      </c>
      <c r="B87" s="39"/>
      <c r="C87" s="39"/>
      <c r="D87" s="39"/>
      <c r="E87" s="39"/>
      <c r="F87" t="s">
        <v>94</v>
      </c>
      <c r="G87" s="39"/>
      <c r="H87" s="40"/>
      <c r="I87" s="39"/>
      <c r="J87" s="39"/>
      <c r="K87" s="39" t="s">
        <v>38</v>
      </c>
      <c r="L87" s="24"/>
      <c r="M87" s="27" t="s">
        <v>39</v>
      </c>
      <c r="N87" s="45"/>
      <c r="O87" s="27"/>
      <c r="P87" s="27">
        <v>1950</v>
      </c>
      <c r="Q87" s="27">
        <v>2101</v>
      </c>
      <c r="R87" s="27">
        <v>25</v>
      </c>
      <c r="S87" s="45"/>
      <c r="T87" s="45"/>
      <c r="U87" s="45">
        <v>1</v>
      </c>
      <c r="V87" s="45"/>
      <c r="W87" s="45"/>
      <c r="X87" s="45"/>
      <c r="Y87" s="45"/>
      <c r="Z87" s="45"/>
      <c r="AA87" s="45"/>
      <c r="AB87" s="45"/>
      <c r="AC87" s="45"/>
      <c r="AD87" s="45"/>
      <c r="AE87" s="45"/>
      <c r="AF87" s="45"/>
      <c r="AG87" s="45"/>
      <c r="AH87" s="34">
        <v>70000</v>
      </c>
      <c r="AI87" s="34">
        <v>1435483.5031481499</v>
      </c>
      <c r="AJ87" s="34">
        <v>57419.340125925999</v>
      </c>
      <c r="AK87" s="34"/>
      <c r="AM87" s="13" t="str">
        <f t="shared" si="2"/>
        <v>.Mining.Final Product.Potash.Separated Product.Raw Product.Solution Mining.ExtractionSolution extraction of Potash</v>
      </c>
      <c r="AO87" s="9"/>
    </row>
    <row r="88" spans="1:41" x14ac:dyDescent="0.3">
      <c r="B88" s="39"/>
      <c r="C88" s="39"/>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3">
      <c r="A89" t="s">
        <v>95</v>
      </c>
      <c r="B89" s="39"/>
      <c r="C89" s="39"/>
      <c r="D89" s="39"/>
      <c r="E89" s="39"/>
      <c r="G89" s="39"/>
      <c r="H89" s="40"/>
      <c r="I89" s="39"/>
      <c r="J89" s="39"/>
      <c r="K89" s="39" t="s">
        <v>38</v>
      </c>
      <c r="L89" s="24"/>
      <c r="M89" s="27" t="s">
        <v>39</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.Mining.Final Product.Potash.Separated Product.Raw Product.Solution Mining.Transportation</v>
      </c>
      <c r="AO89" s="9"/>
    </row>
    <row r="90" spans="1:41" x14ac:dyDescent="0.3">
      <c r="A90" t="s">
        <v>95</v>
      </c>
      <c r="B90" s="39"/>
      <c r="C90" s="39"/>
      <c r="D90" s="39"/>
      <c r="E90" s="39"/>
      <c r="F90" t="s">
        <v>96</v>
      </c>
      <c r="G90" s="39"/>
      <c r="H90" s="40"/>
      <c r="I90" s="39"/>
      <c r="J90" s="39"/>
      <c r="K90" s="39" t="s">
        <v>38</v>
      </c>
      <c r="L90" s="24"/>
      <c r="M90" s="27" t="s">
        <v>39</v>
      </c>
      <c r="N90" s="45"/>
      <c r="O90" s="27"/>
      <c r="P90" s="27">
        <v>1950</v>
      </c>
      <c r="Q90" s="27">
        <v>2101</v>
      </c>
      <c r="R90" s="27">
        <v>25</v>
      </c>
      <c r="S90" s="45"/>
      <c r="T90" s="45"/>
      <c r="U90" s="45">
        <v>1</v>
      </c>
      <c r="V90" s="45"/>
      <c r="W90" s="45"/>
      <c r="X90" s="45"/>
      <c r="Y90" s="45"/>
      <c r="Z90" s="45"/>
      <c r="AA90" s="45"/>
      <c r="AB90" s="45"/>
      <c r="AC90" s="45"/>
      <c r="AD90" s="45"/>
      <c r="AE90" s="45"/>
      <c r="AF90" s="45"/>
      <c r="AG90" s="45"/>
      <c r="AH90" s="34">
        <v>70000</v>
      </c>
      <c r="AI90" s="34">
        <v>1435483.5031481499</v>
      </c>
      <c r="AJ90" s="34">
        <v>57419.340125925999</v>
      </c>
      <c r="AK90" s="34"/>
      <c r="AM90" s="13" t="str">
        <f t="shared" si="2"/>
        <v>.Mining.Final Product.Potash.Separated Product.Raw Product.Solution Mining.TransportationPipeline</v>
      </c>
      <c r="AO90" s="9"/>
    </row>
    <row r="91" spans="1:41" x14ac:dyDescent="0.3">
      <c r="B91" s="39"/>
      <c r="C91" s="39"/>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3">
      <c r="A92" t="s">
        <v>97</v>
      </c>
      <c r="B92" s="39"/>
      <c r="C92" s="39"/>
      <c r="D92" s="39"/>
      <c r="E92" s="39"/>
      <c r="G92" s="39"/>
      <c r="H92" s="40"/>
      <c r="I92" s="39"/>
      <c r="J92" s="39"/>
      <c r="K92" s="39" t="s">
        <v>38</v>
      </c>
      <c r="L92" s="24"/>
      <c r="M92" s="27" t="s">
        <v>39</v>
      </c>
      <c r="N92" s="45">
        <v>0.35</v>
      </c>
      <c r="O92" s="27">
        <v>10</v>
      </c>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.Mining.Final Product.Potash.Separated Product.Crystalization</v>
      </c>
      <c r="AO92" s="9"/>
    </row>
    <row r="93" spans="1:41" x14ac:dyDescent="0.3">
      <c r="A93" t="s">
        <v>97</v>
      </c>
      <c r="B93" s="39"/>
      <c r="C93" s="39"/>
      <c r="D93" s="39"/>
      <c r="E93" s="39"/>
      <c r="F93" t="s">
        <v>98</v>
      </c>
      <c r="G93" s="39"/>
      <c r="H93" s="40"/>
      <c r="I93" s="39"/>
      <c r="J93" s="39"/>
      <c r="K93" s="39" t="s">
        <v>38</v>
      </c>
      <c r="L93" s="24"/>
      <c r="M93" s="27" t="s">
        <v>39</v>
      </c>
      <c r="N93" s="45"/>
      <c r="O93" s="27"/>
      <c r="P93" s="27">
        <v>1950</v>
      </c>
      <c r="Q93" s="27">
        <v>2101</v>
      </c>
      <c r="R93" s="27">
        <v>25</v>
      </c>
      <c r="S93" s="45"/>
      <c r="T93" s="45"/>
      <c r="U93" s="45"/>
      <c r="V93" s="45"/>
      <c r="W93" s="45"/>
      <c r="X93" s="45"/>
      <c r="Y93" s="45"/>
      <c r="Z93" s="45"/>
      <c r="AA93" s="45"/>
      <c r="AB93" s="45"/>
      <c r="AC93" s="45"/>
      <c r="AD93" s="45"/>
      <c r="AE93" s="45"/>
      <c r="AF93" s="45"/>
      <c r="AG93" s="45"/>
      <c r="AH93" s="34">
        <v>70000</v>
      </c>
      <c r="AI93" s="34">
        <v>2217592.854324</v>
      </c>
      <c r="AJ93" s="34">
        <v>88703.714172959997</v>
      </c>
      <c r="AK93" s="34"/>
      <c r="AM93" s="13" t="str">
        <f t="shared" si="2"/>
        <v>.Mining.Final Product.Potash.Separated Product.CrystalizationPotash crystalization six stage</v>
      </c>
      <c r="AO93" s="9"/>
    </row>
    <row r="94" spans="1:41" x14ac:dyDescent="0.3">
      <c r="A94" t="s">
        <v>97</v>
      </c>
      <c r="B94" s="39"/>
      <c r="C94" s="39"/>
      <c r="D94" s="39"/>
      <c r="E94" s="39"/>
      <c r="F94" t="s">
        <v>99</v>
      </c>
      <c r="G94" s="39"/>
      <c r="H94" s="40"/>
      <c r="I94" s="39"/>
      <c r="J94" s="39"/>
      <c r="K94" s="39" t="s">
        <v>38</v>
      </c>
      <c r="L94" s="24"/>
      <c r="M94" s="27" t="s">
        <v>39</v>
      </c>
      <c r="N94" s="45"/>
      <c r="O94" s="27"/>
      <c r="P94" s="27">
        <v>1950</v>
      </c>
      <c r="Q94" s="27">
        <v>2101</v>
      </c>
      <c r="R94" s="27">
        <v>25</v>
      </c>
      <c r="S94" s="45"/>
      <c r="T94" s="45"/>
      <c r="U94" s="45">
        <v>1</v>
      </c>
      <c r="V94" s="45"/>
      <c r="W94" s="45"/>
      <c r="X94" s="45"/>
      <c r="Y94" s="45"/>
      <c r="Z94" s="45"/>
      <c r="AA94" s="45"/>
      <c r="AB94" s="45"/>
      <c r="AC94" s="45"/>
      <c r="AD94" s="45"/>
      <c r="AE94" s="45"/>
      <c r="AF94" s="45"/>
      <c r="AG94" s="45"/>
      <c r="AH94" s="34">
        <v>70000</v>
      </c>
      <c r="AI94" s="34">
        <v>1435483.5031481499</v>
      </c>
      <c r="AJ94" s="34">
        <v>57419.340125925999</v>
      </c>
      <c r="AK94" s="34"/>
      <c r="AM94" s="13" t="str">
        <f t="shared" si="2"/>
        <v>.Mining.Final Product.Potash.Separated Product.CrystalizationPotash crystalization three stage</v>
      </c>
      <c r="AO94" s="9"/>
    </row>
    <row r="95" spans="1:41" x14ac:dyDescent="0.3">
      <c r="B95" s="39"/>
      <c r="C95" s="39"/>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3">
      <c r="A96" t="s">
        <v>100</v>
      </c>
      <c r="B96" s="39"/>
      <c r="C96" s="39"/>
      <c r="D96" s="39"/>
      <c r="E96" s="39"/>
      <c r="G96" s="39"/>
      <c r="H96" s="40"/>
      <c r="I96" s="39"/>
      <c r="J96" s="39"/>
      <c r="K96" s="39" t="s">
        <v>38</v>
      </c>
      <c r="L96" s="24"/>
      <c r="M96" s="27" t="s">
        <v>39</v>
      </c>
      <c r="N96" s="45">
        <v>0.35</v>
      </c>
      <c r="O96" s="27">
        <v>10</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.Mining.Final Product.Potash.Separated Product.Flotation</v>
      </c>
      <c r="AO96" s="9"/>
    </row>
    <row r="97" spans="1:41" x14ac:dyDescent="0.3">
      <c r="A97" t="s">
        <v>100</v>
      </c>
      <c r="B97" s="39"/>
      <c r="C97" s="39"/>
      <c r="D97" s="39"/>
      <c r="E97" s="39"/>
      <c r="F97" t="s">
        <v>101</v>
      </c>
      <c r="G97" s="39"/>
      <c r="H97" s="40"/>
      <c r="I97" s="39"/>
      <c r="J97" s="39"/>
      <c r="K97" s="39" t="s">
        <v>38</v>
      </c>
      <c r="L97" s="24"/>
      <c r="M97" s="27" t="s">
        <v>39</v>
      </c>
      <c r="N97" s="45"/>
      <c r="O97" s="27"/>
      <c r="P97" s="27">
        <v>1950</v>
      </c>
      <c r="Q97" s="27">
        <v>2101</v>
      </c>
      <c r="R97" s="27">
        <v>25</v>
      </c>
      <c r="S97" s="45"/>
      <c r="T97" s="45"/>
      <c r="U97" s="45"/>
      <c r="V97" s="45"/>
      <c r="W97" s="45"/>
      <c r="X97" s="45"/>
      <c r="Y97" s="45"/>
      <c r="Z97" s="45"/>
      <c r="AA97" s="45"/>
      <c r="AB97" s="45"/>
      <c r="AC97" s="45"/>
      <c r="AD97" s="45"/>
      <c r="AE97" s="45"/>
      <c r="AF97" s="45"/>
      <c r="AG97" s="45"/>
      <c r="AH97" s="34">
        <v>70000</v>
      </c>
      <c r="AI97" s="34">
        <v>1435483.5031481499</v>
      </c>
      <c r="AJ97" s="34">
        <v>57419.340125925999</v>
      </c>
      <c r="AK97" s="34"/>
      <c r="AM97" s="13" t="str">
        <f t="shared" si="2"/>
        <v>.Mining.Final Product.Potash.Separated Product.FlotationElectric Flotation</v>
      </c>
      <c r="AO97" s="9"/>
    </row>
    <row r="98" spans="1:41" x14ac:dyDescent="0.3">
      <c r="A98" t="s">
        <v>100</v>
      </c>
      <c r="B98" s="39"/>
      <c r="C98" s="39"/>
      <c r="D98" s="39"/>
      <c r="E98" s="39"/>
      <c r="F98" t="s">
        <v>102</v>
      </c>
      <c r="G98" s="39"/>
      <c r="H98" s="40"/>
      <c r="I98" s="39"/>
      <c r="J98" s="39"/>
      <c r="K98" s="39" t="s">
        <v>38</v>
      </c>
      <c r="L98" s="24"/>
      <c r="M98" s="27" t="s">
        <v>39</v>
      </c>
      <c r="N98" s="45"/>
      <c r="O98" s="27"/>
      <c r="P98" s="27">
        <v>1950</v>
      </c>
      <c r="Q98" s="27">
        <v>2101</v>
      </c>
      <c r="R98" s="27">
        <v>25</v>
      </c>
      <c r="S98" s="45"/>
      <c r="T98" s="45"/>
      <c r="U98" s="45">
        <v>1</v>
      </c>
      <c r="V98" s="45"/>
      <c r="W98" s="45"/>
      <c r="X98" s="45"/>
      <c r="Y98" s="45"/>
      <c r="Z98" s="45"/>
      <c r="AA98" s="45"/>
      <c r="AB98" s="45"/>
      <c r="AC98" s="45"/>
      <c r="AD98" s="45"/>
      <c r="AE98" s="45"/>
      <c r="AF98" s="45"/>
      <c r="AG98" s="45"/>
      <c r="AH98" s="34">
        <v>70000</v>
      </c>
      <c r="AI98" s="34">
        <v>1435483.5031481499</v>
      </c>
      <c r="AJ98" s="34">
        <v>57419.340125925999</v>
      </c>
      <c r="AK98" s="34"/>
      <c r="AM98" s="13" t="str">
        <f t="shared" si="2"/>
        <v>.Mining.Final Product.Potash.Separated Product.FlotationFlotation</v>
      </c>
      <c r="AO98" s="9"/>
    </row>
    <row r="99" spans="1:41" x14ac:dyDescent="0.3">
      <c r="B99" s="39"/>
      <c r="C99" s="39"/>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1:41" x14ac:dyDescent="0.3">
      <c r="A100" t="s">
        <v>103</v>
      </c>
      <c r="B100" s="39"/>
      <c r="C100" s="39"/>
      <c r="D100" s="39"/>
      <c r="E100" s="39"/>
      <c r="G100" s="39"/>
      <c r="H100" s="40"/>
      <c r="I100" s="39"/>
      <c r="J100" s="39"/>
      <c r="K100" s="39" t="s">
        <v>38</v>
      </c>
      <c r="L100" s="24"/>
      <c r="M100" s="27" t="s">
        <v>39</v>
      </c>
      <c r="N100" s="45">
        <v>0.35</v>
      </c>
      <c r="O100" s="27">
        <v>10</v>
      </c>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.Mining.Final Product.Potash.Drying</v>
      </c>
      <c r="AO100" s="9"/>
    </row>
    <row r="101" spans="1:41" x14ac:dyDescent="0.3">
      <c r="A101" t="s">
        <v>103</v>
      </c>
      <c r="B101" s="39"/>
      <c r="C101" s="39"/>
      <c r="D101" s="39"/>
      <c r="E101" s="39"/>
      <c r="F101" t="s">
        <v>104</v>
      </c>
      <c r="G101" s="39"/>
      <c r="H101" s="40"/>
      <c r="I101" s="39"/>
      <c r="J101" s="39"/>
      <c r="K101" s="39" t="s">
        <v>38</v>
      </c>
      <c r="L101" s="24"/>
      <c r="M101" s="27" t="s">
        <v>39</v>
      </c>
      <c r="N101" s="45"/>
      <c r="O101" s="27"/>
      <c r="P101" s="27">
        <v>1950</v>
      </c>
      <c r="Q101" s="27">
        <v>2101</v>
      </c>
      <c r="R101" s="27">
        <v>25</v>
      </c>
      <c r="S101" s="45"/>
      <c r="T101" s="45"/>
      <c r="U101" s="45"/>
      <c r="V101" s="45"/>
      <c r="W101" s="45"/>
      <c r="X101" s="45"/>
      <c r="Y101" s="45"/>
      <c r="Z101" s="45"/>
      <c r="AA101" s="45"/>
      <c r="AB101" s="45"/>
      <c r="AC101" s="45"/>
      <c r="AD101" s="45"/>
      <c r="AE101" s="45"/>
      <c r="AF101" s="45"/>
      <c r="AG101" s="45"/>
      <c r="AH101" s="34">
        <v>70000</v>
      </c>
      <c r="AI101" s="34">
        <v>1722580.2037777801</v>
      </c>
      <c r="AJ101" s="34">
        <v>63161.274138518602</v>
      </c>
      <c r="AK101" s="34"/>
      <c r="AM101" s="13" t="str">
        <f t="shared" si="2"/>
        <v>.Mining.Final Product.Potash.DryingElectric Rotary drying HR</v>
      </c>
      <c r="AO101" s="9"/>
    </row>
    <row r="102" spans="1:41" x14ac:dyDescent="0.3">
      <c r="A102" t="s">
        <v>103</v>
      </c>
      <c r="B102" s="39"/>
      <c r="C102" s="39"/>
      <c r="D102" s="39"/>
      <c r="E102" s="39"/>
      <c r="F102" t="s">
        <v>105</v>
      </c>
      <c r="G102" s="39"/>
      <c r="H102" s="40"/>
      <c r="I102" s="39"/>
      <c r="J102" s="39"/>
      <c r="K102" s="39" t="s">
        <v>38</v>
      </c>
      <c r="L102" s="24"/>
      <c r="M102" s="27" t="s">
        <v>39</v>
      </c>
      <c r="N102" s="45"/>
      <c r="O102" s="27"/>
      <c r="P102" s="27">
        <v>1950</v>
      </c>
      <c r="Q102" s="27">
        <v>2101</v>
      </c>
      <c r="R102" s="27">
        <v>25</v>
      </c>
      <c r="S102" s="45"/>
      <c r="T102" s="45"/>
      <c r="U102" s="45">
        <v>0.1</v>
      </c>
      <c r="V102" s="45"/>
      <c r="W102" s="45"/>
      <c r="X102" s="45"/>
      <c r="Y102" s="45"/>
      <c r="Z102" s="45"/>
      <c r="AA102" s="45"/>
      <c r="AB102" s="45"/>
      <c r="AC102" s="45"/>
      <c r="AD102" s="45"/>
      <c r="AE102" s="45"/>
      <c r="AF102" s="45"/>
      <c r="AG102" s="45"/>
      <c r="AH102" s="34">
        <v>70000</v>
      </c>
      <c r="AI102" s="34">
        <v>1736935.0388092599</v>
      </c>
      <c r="AJ102" s="34">
        <v>69477.401552370502</v>
      </c>
      <c r="AK102" s="34"/>
      <c r="AM102" s="13" t="str">
        <f t="shared" si="2"/>
        <v>.Mining.Final Product.Potash.DryingFluidized bed drying and cleaning</v>
      </c>
      <c r="AO102" s="9"/>
    </row>
    <row r="103" spans="1:41" x14ac:dyDescent="0.3">
      <c r="A103" t="s">
        <v>103</v>
      </c>
      <c r="B103" s="39"/>
      <c r="C103" s="39"/>
      <c r="D103" s="39"/>
      <c r="E103" s="39"/>
      <c r="F103" t="s">
        <v>106</v>
      </c>
      <c r="G103" s="39"/>
      <c r="H103" s="40"/>
      <c r="I103" s="39"/>
      <c r="J103" s="39"/>
      <c r="K103" s="39" t="s">
        <v>38</v>
      </c>
      <c r="L103" s="24"/>
      <c r="M103" s="27" t="s">
        <v>39</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70000</v>
      </c>
      <c r="AI103" s="34">
        <v>2968579.88451037</v>
      </c>
      <c r="AJ103" s="34">
        <v>69477.401552370502</v>
      </c>
      <c r="AK103" s="34"/>
      <c r="AM103" s="13" t="str">
        <f t="shared" si="2"/>
        <v>.Mining.Final Product.Potash.DryingFluidized bed drying dewatering</v>
      </c>
      <c r="AO103" s="9"/>
    </row>
    <row r="104" spans="1:41" x14ac:dyDescent="0.3">
      <c r="A104" t="s">
        <v>103</v>
      </c>
      <c r="B104" s="39"/>
      <c r="C104" s="39"/>
      <c r="D104" s="39"/>
      <c r="E104" s="39"/>
      <c r="F104" t="s">
        <v>107</v>
      </c>
      <c r="G104" s="39"/>
      <c r="H104" s="40"/>
      <c r="I104" s="39"/>
      <c r="J104" s="39"/>
      <c r="K104" s="39" t="s">
        <v>38</v>
      </c>
      <c r="L104" s="24"/>
      <c r="M104" s="27" t="s">
        <v>39</v>
      </c>
      <c r="N104" s="45"/>
      <c r="O104" s="27"/>
      <c r="P104" s="27">
        <v>1950</v>
      </c>
      <c r="Q104" s="27">
        <v>2101</v>
      </c>
      <c r="R104" s="27">
        <v>25</v>
      </c>
      <c r="S104" s="45"/>
      <c r="T104" s="45"/>
      <c r="U104" s="45"/>
      <c r="V104" s="45"/>
      <c r="W104" s="45"/>
      <c r="X104" s="45"/>
      <c r="Y104" s="45"/>
      <c r="Z104" s="45"/>
      <c r="AA104" s="45"/>
      <c r="AB104" s="45"/>
      <c r="AC104" s="45"/>
      <c r="AD104" s="45"/>
      <c r="AE104" s="45"/>
      <c r="AF104" s="45"/>
      <c r="AG104" s="45"/>
      <c r="AH104" s="34">
        <v>70000</v>
      </c>
      <c r="AI104" s="34">
        <v>2067096.24453334</v>
      </c>
      <c r="AJ104" s="34">
        <v>69477.401552370502</v>
      </c>
      <c r="AK104" s="34"/>
      <c r="AM104" s="13" t="str">
        <f t="shared" si="2"/>
        <v>.Mining.Final Product.Potash.DryingFluidized bed drying HR</v>
      </c>
      <c r="AO104" s="9"/>
    </row>
    <row r="105" spans="1:41" x14ac:dyDescent="0.3">
      <c r="A105" t="s">
        <v>103</v>
      </c>
      <c r="B105" s="39"/>
      <c r="C105" s="39"/>
      <c r="D105" s="39"/>
      <c r="E105" s="39"/>
      <c r="F105" t="s">
        <v>108</v>
      </c>
      <c r="G105" s="39"/>
      <c r="H105" s="40"/>
      <c r="I105" s="39"/>
      <c r="J105" s="39"/>
      <c r="K105" s="39" t="s">
        <v>38</v>
      </c>
      <c r="L105" s="24"/>
      <c r="M105" s="27" t="s">
        <v>39</v>
      </c>
      <c r="N105" s="45"/>
      <c r="O105" s="27"/>
      <c r="P105" s="27">
        <v>1950</v>
      </c>
      <c r="Q105" s="27">
        <v>2101</v>
      </c>
      <c r="R105" s="27">
        <v>25</v>
      </c>
      <c r="S105" s="45"/>
      <c r="T105" s="45"/>
      <c r="U105" s="45"/>
      <c r="V105" s="45"/>
      <c r="W105" s="45"/>
      <c r="X105" s="45"/>
      <c r="Y105" s="45"/>
      <c r="Z105" s="45"/>
      <c r="AA105" s="45"/>
      <c r="AB105" s="45"/>
      <c r="AC105" s="45"/>
      <c r="AD105" s="45"/>
      <c r="AE105" s="45"/>
      <c r="AF105" s="45"/>
      <c r="AG105" s="45"/>
      <c r="AH105" s="34">
        <v>70000</v>
      </c>
      <c r="AI105" s="34">
        <v>3654330.86087143</v>
      </c>
      <c r="AJ105" s="34">
        <v>69477.401552370502</v>
      </c>
      <c r="AK105" s="34"/>
      <c r="AM105" s="13" t="str">
        <f t="shared" si="2"/>
        <v>.Mining.Final Product.Potash.DryingFluidized bed drying HR dewatering</v>
      </c>
      <c r="AO105" s="9"/>
    </row>
    <row r="106" spans="1:41" x14ac:dyDescent="0.3">
      <c r="A106" t="s">
        <v>103</v>
      </c>
      <c r="B106" s="39"/>
      <c r="C106" s="39"/>
      <c r="D106" s="39"/>
      <c r="E106" s="39"/>
      <c r="F106" t="s">
        <v>109</v>
      </c>
      <c r="G106" s="39"/>
      <c r="H106" s="40"/>
      <c r="I106" s="39"/>
      <c r="J106" s="39"/>
      <c r="K106" s="39" t="s">
        <v>38</v>
      </c>
      <c r="L106" s="24"/>
      <c r="M106" s="27" t="s">
        <v>39</v>
      </c>
      <c r="N106" s="45"/>
      <c r="O106" s="27"/>
      <c r="P106" s="27">
        <v>1950</v>
      </c>
      <c r="Q106" s="27">
        <v>2101</v>
      </c>
      <c r="R106" s="27">
        <v>25</v>
      </c>
      <c r="S106" s="45"/>
      <c r="T106" s="45"/>
      <c r="U106" s="45">
        <v>0.4</v>
      </c>
      <c r="V106" s="45"/>
      <c r="W106" s="45"/>
      <c r="X106" s="45"/>
      <c r="Y106" s="45"/>
      <c r="Z106" s="45"/>
      <c r="AA106" s="45"/>
      <c r="AB106" s="45"/>
      <c r="AC106" s="45"/>
      <c r="AD106" s="45"/>
      <c r="AE106" s="45"/>
      <c r="AF106" s="45"/>
      <c r="AG106" s="45"/>
      <c r="AH106" s="34">
        <v>70000</v>
      </c>
      <c r="AI106" s="34">
        <v>1579031.8534629601</v>
      </c>
      <c r="AJ106" s="34">
        <v>63161.274138518602</v>
      </c>
      <c r="AK106" s="34"/>
      <c r="AM106" s="13" t="str">
        <f t="shared" si="2"/>
        <v>.Mining.Final Product.Potash.DryingRotary drying and cleaning</v>
      </c>
      <c r="AO106" s="9"/>
    </row>
    <row r="107" spans="1:41" x14ac:dyDescent="0.3">
      <c r="A107" t="s">
        <v>103</v>
      </c>
      <c r="B107" s="39"/>
      <c r="C107" s="39"/>
      <c r="D107" s="39"/>
      <c r="E107" s="39"/>
      <c r="F107" t="s">
        <v>110</v>
      </c>
      <c r="G107" s="39"/>
      <c r="H107" s="40"/>
      <c r="I107" s="39"/>
      <c r="J107" s="39"/>
      <c r="K107" s="39" t="s">
        <v>38</v>
      </c>
      <c r="L107" s="24"/>
      <c r="M107" s="27" t="s">
        <v>39</v>
      </c>
      <c r="N107" s="45"/>
      <c r="O107" s="27"/>
      <c r="P107" s="27">
        <v>1950</v>
      </c>
      <c r="Q107" s="27">
        <v>2101</v>
      </c>
      <c r="R107" s="27">
        <v>25</v>
      </c>
      <c r="S107" s="45"/>
      <c r="T107" s="45"/>
      <c r="U107" s="45">
        <v>0.5</v>
      </c>
      <c r="V107" s="45"/>
      <c r="W107" s="45"/>
      <c r="X107" s="45"/>
      <c r="Y107" s="45"/>
      <c r="Z107" s="45"/>
      <c r="AA107" s="45"/>
      <c r="AB107" s="45"/>
      <c r="AC107" s="45"/>
      <c r="AD107" s="45"/>
      <c r="AE107" s="45"/>
      <c r="AF107" s="45"/>
      <c r="AG107" s="45"/>
      <c r="AH107" s="34">
        <v>70000</v>
      </c>
      <c r="AI107" s="34">
        <v>2210644.5948481499</v>
      </c>
      <c r="AJ107" s="34">
        <v>63161.274138518602</v>
      </c>
      <c r="AK107" s="34"/>
      <c r="AM107" s="13" t="str">
        <f t="shared" si="2"/>
        <v>.Mining.Final Product.Potash.DryingRotary drying dewatering</v>
      </c>
      <c r="AO107" s="9"/>
    </row>
    <row r="108" spans="1:41" x14ac:dyDescent="0.3">
      <c r="A108" t="s">
        <v>103</v>
      </c>
      <c r="B108" s="39"/>
      <c r="C108" s="39"/>
      <c r="D108" s="39"/>
      <c r="E108" s="39"/>
      <c r="F108" t="s">
        <v>111</v>
      </c>
      <c r="G108" s="39"/>
      <c r="H108" s="40"/>
      <c r="I108" s="39"/>
      <c r="J108" s="39"/>
      <c r="K108" s="39" t="s">
        <v>38</v>
      </c>
      <c r="L108" s="24"/>
      <c r="M108" s="27" t="s">
        <v>39</v>
      </c>
      <c r="N108" s="45"/>
      <c r="O108" s="27"/>
      <c r="P108" s="27">
        <v>1950</v>
      </c>
      <c r="Q108" s="27">
        <v>2101</v>
      </c>
      <c r="R108" s="27">
        <v>25</v>
      </c>
      <c r="S108" s="45"/>
      <c r="T108" s="45"/>
      <c r="U108" s="45"/>
      <c r="V108" s="45"/>
      <c r="W108" s="45"/>
      <c r="X108" s="45"/>
      <c r="Y108" s="45"/>
      <c r="Z108" s="45"/>
      <c r="AA108" s="45"/>
      <c r="AB108" s="45"/>
      <c r="AC108" s="45"/>
      <c r="AD108" s="45"/>
      <c r="AE108" s="45"/>
      <c r="AF108" s="45"/>
      <c r="AG108" s="45"/>
      <c r="AH108" s="34">
        <v>70000</v>
      </c>
      <c r="AI108" s="34">
        <v>1722580.2037777801</v>
      </c>
      <c r="AJ108" s="34">
        <v>63161.274138518602</v>
      </c>
      <c r="AK108" s="34"/>
      <c r="AM108" s="13" t="str">
        <f t="shared" si="2"/>
        <v>.Mining.Final Product.Potash.DryingRotary drying HR</v>
      </c>
      <c r="AO108" s="9"/>
    </row>
    <row r="109" spans="1:41" x14ac:dyDescent="0.3">
      <c r="A109" t="s">
        <v>103</v>
      </c>
      <c r="B109" s="39"/>
      <c r="C109" s="39"/>
      <c r="D109" s="39"/>
      <c r="E109" s="39"/>
      <c r="F109" t="s">
        <v>112</v>
      </c>
      <c r="G109" s="39"/>
      <c r="H109" s="40"/>
      <c r="I109" s="39"/>
      <c r="J109" s="39"/>
      <c r="K109" s="39" t="s">
        <v>38</v>
      </c>
      <c r="L109" s="24"/>
      <c r="M109" s="27" t="s">
        <v>39</v>
      </c>
      <c r="N109" s="45"/>
      <c r="O109" s="27"/>
      <c r="P109" s="27">
        <v>1950</v>
      </c>
      <c r="Q109" s="27">
        <v>2101</v>
      </c>
      <c r="R109" s="27">
        <v>25</v>
      </c>
      <c r="S109" s="45"/>
      <c r="T109" s="45"/>
      <c r="U109" s="45"/>
      <c r="V109" s="45"/>
      <c r="W109" s="45"/>
      <c r="X109" s="45"/>
      <c r="Y109" s="45"/>
      <c r="Z109" s="45"/>
      <c r="AA109" s="45"/>
      <c r="AB109" s="45"/>
      <c r="AC109" s="45"/>
      <c r="AD109" s="45"/>
      <c r="AE109" s="45"/>
      <c r="AF109" s="45"/>
      <c r="AG109" s="45"/>
      <c r="AH109" s="34">
        <v>70000</v>
      </c>
      <c r="AI109" s="34">
        <v>2583870.3056666702</v>
      </c>
      <c r="AJ109" s="34">
        <v>63161.274138518602</v>
      </c>
      <c r="AK109" s="34"/>
      <c r="AM109" s="13" t="str">
        <f t="shared" si="2"/>
        <v>.Mining.Final Product.Potash.DryingRotary drying HR dewatering</v>
      </c>
      <c r="AO109" s="9"/>
    </row>
    <row r="110" spans="1:41" x14ac:dyDescent="0.3">
      <c r="B110" s="39"/>
      <c r="C110" s="39"/>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3">
      <c r="A111" t="s">
        <v>113</v>
      </c>
      <c r="B111" s="39"/>
      <c r="C111" s="39"/>
      <c r="D111" s="39"/>
      <c r="E111" s="39"/>
      <c r="G111" s="39"/>
      <c r="H111" s="40"/>
      <c r="I111" s="39"/>
      <c r="J111" s="39"/>
      <c r="K111" s="39" t="s">
        <v>38</v>
      </c>
      <c r="L111" s="24"/>
      <c r="M111" s="27" t="s">
        <v>39</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.Mining.Final Product.Potash.Compaction</v>
      </c>
      <c r="AO111" s="9"/>
    </row>
    <row r="112" spans="1:41" x14ac:dyDescent="0.3">
      <c r="A112" t="s">
        <v>113</v>
      </c>
      <c r="B112" s="39"/>
      <c r="C112" s="39"/>
      <c r="D112" s="39"/>
      <c r="E112" s="39"/>
      <c r="F112" t="s">
        <v>114</v>
      </c>
      <c r="G112" s="39"/>
      <c r="H112" s="40"/>
      <c r="I112" s="39"/>
      <c r="J112" s="39"/>
      <c r="K112" s="39" t="s">
        <v>38</v>
      </c>
      <c r="L112" s="24"/>
      <c r="M112" s="27" t="s">
        <v>39</v>
      </c>
      <c r="N112" s="45"/>
      <c r="O112" s="27"/>
      <c r="P112" s="27">
        <v>1950</v>
      </c>
      <c r="Q112" s="27">
        <v>2101</v>
      </c>
      <c r="R112" s="27">
        <v>25</v>
      </c>
      <c r="S112" s="45"/>
      <c r="T112" s="45"/>
      <c r="U112" s="45">
        <v>1</v>
      </c>
      <c r="V112" s="45"/>
      <c r="W112" s="45"/>
      <c r="X112" s="45"/>
      <c r="Y112" s="45"/>
      <c r="Z112" s="45"/>
      <c r="AA112" s="45"/>
      <c r="AB112" s="45"/>
      <c r="AC112" s="45"/>
      <c r="AD112" s="45"/>
      <c r="AE112" s="45"/>
      <c r="AF112" s="45"/>
      <c r="AG112" s="45"/>
      <c r="AH112" s="34">
        <v>70000</v>
      </c>
      <c r="AI112" s="34">
        <v>1435483.5031481499</v>
      </c>
      <c r="AJ112" s="34">
        <v>57419.340125925999</v>
      </c>
      <c r="AK112" s="34"/>
      <c r="AM112" s="13" t="str">
        <f t="shared" si="2"/>
        <v>.Mining.Final Product.Potash.CompactionPotash compaction and sizing</v>
      </c>
      <c r="AO112" s="9"/>
    </row>
    <row r="113" spans="1:41" x14ac:dyDescent="0.3">
      <c r="B113" s="39"/>
      <c r="C113" s="39"/>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1:41" x14ac:dyDescent="0.3">
      <c r="A114" t="s">
        <v>115</v>
      </c>
      <c r="B114" s="39"/>
      <c r="C114" s="39"/>
      <c r="D114" s="39"/>
      <c r="E114" s="39"/>
      <c r="G114" s="39"/>
      <c r="H114" s="40"/>
      <c r="I114" s="39"/>
      <c r="J114" s="39"/>
      <c r="K114" s="39" t="s">
        <v>38</v>
      </c>
      <c r="L114" s="24"/>
      <c r="M114" s="27" t="s">
        <v>39</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.Mining.Final Product.Potash.Tailings Disposal</v>
      </c>
      <c r="AO114" s="9"/>
    </row>
    <row r="115" spans="1:41" x14ac:dyDescent="0.3">
      <c r="A115" t="s">
        <v>115</v>
      </c>
      <c r="B115" s="39"/>
      <c r="C115" s="39"/>
      <c r="D115" s="39"/>
      <c r="E115" s="39"/>
      <c r="F115" t="s">
        <v>116</v>
      </c>
      <c r="G115" s="39"/>
      <c r="H115" s="40"/>
      <c r="I115" s="39"/>
      <c r="J115" s="39"/>
      <c r="K115" s="39" t="s">
        <v>38</v>
      </c>
      <c r="L115" s="24"/>
      <c r="M115" s="27" t="s">
        <v>39</v>
      </c>
      <c r="N115" s="45"/>
      <c r="O115" s="27"/>
      <c r="P115" s="27">
        <v>1950</v>
      </c>
      <c r="Q115" s="27">
        <v>2101</v>
      </c>
      <c r="R115" s="27">
        <v>25</v>
      </c>
      <c r="S115" s="45"/>
      <c r="T115" s="45"/>
      <c r="U115" s="45">
        <v>1</v>
      </c>
      <c r="V115" s="45"/>
      <c r="W115" s="45"/>
      <c r="X115" s="45"/>
      <c r="Y115" s="45"/>
      <c r="Z115" s="45"/>
      <c r="AA115" s="45"/>
      <c r="AB115" s="45"/>
      <c r="AC115" s="45"/>
      <c r="AD115" s="45"/>
      <c r="AE115" s="45"/>
      <c r="AF115" s="45"/>
      <c r="AG115" s="45"/>
      <c r="AH115" s="34">
        <v>70000</v>
      </c>
      <c r="AI115" s="34">
        <v>1435483.5031481499</v>
      </c>
      <c r="AJ115" s="34">
        <v>57419.340125925999</v>
      </c>
      <c r="AK115" s="34"/>
      <c r="AM115" s="13" t="str">
        <f t="shared" si="2"/>
        <v>.Mining.Final Product.Potash.Tailings DisposalTailings disposal potash prod</v>
      </c>
      <c r="AO115" s="9"/>
    </row>
    <row r="116" spans="1:41" x14ac:dyDescent="0.3">
      <c r="B116" s="39"/>
      <c r="C116" s="39"/>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9"/>
    </row>
    <row r="117" spans="1:41" x14ac:dyDescent="0.3">
      <c r="A117" t="s">
        <v>117</v>
      </c>
      <c r="B117" s="39"/>
      <c r="C117" s="39"/>
      <c r="D117" s="39"/>
      <c r="E117" s="39"/>
      <c r="G117" s="39"/>
      <c r="H117" s="40"/>
      <c r="I117" s="39"/>
      <c r="J117" s="39"/>
      <c r="K117" s="39" t="s">
        <v>38</v>
      </c>
      <c r="L117" s="24"/>
      <c r="M117" s="27" t="s">
        <v>39</v>
      </c>
      <c r="N117" s="45">
        <v>0.35</v>
      </c>
      <c r="O117" s="27">
        <v>10</v>
      </c>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.Mining.Final Product.Metal Underground.Size Reduced Product.Raw Product.Extraction</v>
      </c>
      <c r="AO117" s="9"/>
    </row>
    <row r="118" spans="1:41" x14ac:dyDescent="0.3">
      <c r="A118" t="s">
        <v>117</v>
      </c>
      <c r="B118" s="39"/>
      <c r="C118" s="39"/>
      <c r="D118" s="39"/>
      <c r="E118" s="39"/>
      <c r="F118" s="10" t="s">
        <v>61</v>
      </c>
      <c r="G118" s="39"/>
      <c r="H118" s="40"/>
      <c r="I118" s="39"/>
      <c r="J118" s="39"/>
      <c r="K118" s="39" t="s">
        <v>38</v>
      </c>
      <c r="L118" s="24"/>
      <c r="M118" s="27" t="s">
        <v>39</v>
      </c>
      <c r="N118" s="45"/>
      <c r="O118" s="27"/>
      <c r="P118" s="27">
        <v>1950</v>
      </c>
      <c r="Q118" s="27">
        <v>2101</v>
      </c>
      <c r="R118" s="27">
        <v>25</v>
      </c>
      <c r="S118" s="45">
        <v>1</v>
      </c>
      <c r="T118" s="46"/>
      <c r="U118" s="45">
        <v>1</v>
      </c>
      <c r="V118" s="45"/>
      <c r="W118" s="45">
        <v>0.42</v>
      </c>
      <c r="X118" s="45"/>
      <c r="Y118" s="46"/>
      <c r="Z118" s="46"/>
      <c r="AA118" s="46"/>
      <c r="AB118" s="46"/>
      <c r="AC118" s="46"/>
      <c r="AD118" s="46"/>
      <c r="AE118" s="46"/>
      <c r="AF118" s="45">
        <v>1</v>
      </c>
      <c r="AG118" s="46"/>
      <c r="AH118" s="34">
        <v>70000</v>
      </c>
      <c r="AI118" s="34">
        <v>1435483.5031481499</v>
      </c>
      <c r="AJ118" s="34">
        <v>57419.340125925999</v>
      </c>
      <c r="AK118" s="34"/>
      <c r="AM118" s="13" t="str">
        <f t="shared" si="2"/>
        <v>.Mining.Final Product.Metal Underground.Size Reduced Product.Raw Product.ExtractionElectric extraction</v>
      </c>
      <c r="AO118" s="6"/>
    </row>
    <row r="119" spans="1:41" x14ac:dyDescent="0.3">
      <c r="A119" t="s">
        <v>117</v>
      </c>
      <c r="B119" s="39"/>
      <c r="C119" s="39"/>
      <c r="D119" s="39"/>
      <c r="E119" s="39"/>
      <c r="F119" s="10" t="s">
        <v>118</v>
      </c>
      <c r="G119" s="39"/>
      <c r="H119" s="40"/>
      <c r="I119" s="39"/>
      <c r="J119" s="39"/>
      <c r="K119" s="39" t="s">
        <v>38</v>
      </c>
      <c r="L119" s="24"/>
      <c r="M119" s="27" t="s">
        <v>39</v>
      </c>
      <c r="N119" s="45"/>
      <c r="O119" s="27"/>
      <c r="P119" s="27">
        <v>1950</v>
      </c>
      <c r="Q119" s="27">
        <v>2101</v>
      </c>
      <c r="R119" s="27">
        <v>25</v>
      </c>
      <c r="S119" s="45"/>
      <c r="T119" s="45"/>
      <c r="U119" s="45"/>
      <c r="V119" s="45"/>
      <c r="W119" s="45">
        <v>0.25</v>
      </c>
      <c r="X119" s="45">
        <v>0.23</v>
      </c>
      <c r="Y119" s="45"/>
      <c r="Z119" s="45"/>
      <c r="AA119" s="45"/>
      <c r="AB119" s="45"/>
      <c r="AC119" s="45"/>
      <c r="AD119" s="45"/>
      <c r="AE119" s="45"/>
      <c r="AF119" s="45"/>
      <c r="AG119" s="45"/>
      <c r="AH119" s="34">
        <v>70000</v>
      </c>
      <c r="AI119" s="34">
        <v>1435483.5031481499</v>
      </c>
      <c r="AJ119" s="34">
        <v>57419.340125925999</v>
      </c>
      <c r="AK119" s="34"/>
      <c r="AM119" s="13" t="str">
        <f t="shared" si="2"/>
        <v>.Mining.Final Product.Metal Underground.Size Reduced Product.Raw Product.ExtractionElectric extraction LPG</v>
      </c>
      <c r="AO119" s="9"/>
    </row>
    <row r="120" spans="1:41" x14ac:dyDescent="0.3">
      <c r="A120" t="s">
        <v>117</v>
      </c>
      <c r="B120" s="39"/>
      <c r="C120" s="39"/>
      <c r="D120" s="39"/>
      <c r="E120" s="39"/>
      <c r="F120" s="10" t="s">
        <v>119</v>
      </c>
      <c r="G120" s="39"/>
      <c r="H120" s="40"/>
      <c r="I120" s="39"/>
      <c r="J120" s="39"/>
      <c r="K120" s="39" t="s">
        <v>38</v>
      </c>
      <c r="L120" s="24"/>
      <c r="M120" s="27" t="s">
        <v>39</v>
      </c>
      <c r="N120" s="45"/>
      <c r="O120" s="27"/>
      <c r="P120" s="27">
        <v>1950</v>
      </c>
      <c r="Q120" s="27">
        <v>2101</v>
      </c>
      <c r="R120" s="27">
        <v>25</v>
      </c>
      <c r="S120" s="45"/>
      <c r="T120" s="45"/>
      <c r="U120" s="45"/>
      <c r="V120" s="45">
        <v>1</v>
      </c>
      <c r="W120" s="45"/>
      <c r="X120" s="45"/>
      <c r="Y120" s="45"/>
      <c r="Z120" s="45"/>
      <c r="AA120" s="45"/>
      <c r="AB120" s="45"/>
      <c r="AC120" s="45"/>
      <c r="AD120" s="45"/>
      <c r="AE120" s="45"/>
      <c r="AF120" s="45"/>
      <c r="AG120" s="45"/>
      <c r="AH120" s="34">
        <v>70000</v>
      </c>
      <c r="AI120" s="34">
        <v>1435483.5031481499</v>
      </c>
      <c r="AJ120" s="34">
        <v>57419.340125925999</v>
      </c>
      <c r="AK120" s="34"/>
      <c r="AM120" s="13" t="str">
        <f t="shared" si="2"/>
        <v>.Mining.Final Product.Metal Underground.Size Reduced Product.Raw Product.ExtractionExtraction LPG</v>
      </c>
      <c r="AO120" s="6"/>
    </row>
    <row r="121" spans="1:41" x14ac:dyDescent="0.3">
      <c r="A121" s="10" t="s">
        <v>117</v>
      </c>
      <c r="B121" s="39"/>
      <c r="C121" s="39"/>
      <c r="D121" s="39"/>
      <c r="E121" s="39"/>
      <c r="F121" s="10" t="s">
        <v>40</v>
      </c>
      <c r="G121" s="39"/>
      <c r="H121" s="40"/>
      <c r="I121" s="39"/>
      <c r="J121" s="39"/>
      <c r="K121" s="39" t="s">
        <v>38</v>
      </c>
      <c r="L121" s="24"/>
      <c r="M121" s="27" t="s">
        <v>39</v>
      </c>
      <c r="N121" s="45"/>
      <c r="O121" s="27"/>
      <c r="P121" s="27">
        <v>1950</v>
      </c>
      <c r="Q121" s="27">
        <v>2101</v>
      </c>
      <c r="R121" s="27">
        <v>25</v>
      </c>
      <c r="S121" s="45"/>
      <c r="T121" s="45"/>
      <c r="U121" s="45"/>
      <c r="V121" s="45"/>
      <c r="W121" s="45">
        <v>0.33</v>
      </c>
      <c r="X121" s="45">
        <v>0.77</v>
      </c>
      <c r="Y121" s="45"/>
      <c r="Z121" s="45"/>
      <c r="AA121" s="45"/>
      <c r="AB121" s="45"/>
      <c r="AC121" s="45"/>
      <c r="AD121" s="45"/>
      <c r="AE121" s="45"/>
      <c r="AF121" s="45"/>
      <c r="AG121" s="45"/>
      <c r="AH121" s="34">
        <v>70000</v>
      </c>
      <c r="AI121" s="34">
        <v>1435483.5031481499</v>
      </c>
      <c r="AJ121" s="34">
        <v>57419.340125925999</v>
      </c>
      <c r="AK121" s="47"/>
      <c r="AM121" s="13" t="str">
        <f t="shared" si="2"/>
        <v>.Mining.Final Product.Metal Underground.Size Reduced Product.Raw Product.ExtractionExtraction</v>
      </c>
      <c r="AO121" s="9"/>
    </row>
    <row r="122" spans="1:41" x14ac:dyDescent="0.3">
      <c r="B122" s="39"/>
      <c r="C122" s="39"/>
      <c r="D122" s="39"/>
      <c r="E122" s="39"/>
      <c r="G122" s="39"/>
      <c r="H122" s="40"/>
      <c r="I122" s="39"/>
      <c r="J122" s="39"/>
      <c r="K122" s="39"/>
      <c r="L122" s="24"/>
      <c r="M122" s="27"/>
      <c r="N122" s="45"/>
      <c r="O122" s="27"/>
      <c r="P122" s="27"/>
      <c r="Q122" s="27"/>
      <c r="R122" s="27"/>
      <c r="S122" s="45"/>
      <c r="T122" s="45"/>
      <c r="U122" s="46"/>
      <c r="V122" s="45"/>
      <c r="W122" s="45"/>
      <c r="X122" s="45"/>
      <c r="Y122" s="45"/>
      <c r="Z122" s="45"/>
      <c r="AA122" s="45"/>
      <c r="AB122" s="45"/>
      <c r="AC122" s="45"/>
      <c r="AD122" s="45"/>
      <c r="AE122" s="45"/>
      <c r="AF122" s="45"/>
      <c r="AG122" s="45"/>
      <c r="AH122" s="34"/>
      <c r="AI122" s="34"/>
      <c r="AJ122" s="34"/>
      <c r="AK122" s="47"/>
      <c r="AM122" s="13" t="str">
        <f t="shared" si="2"/>
        <v/>
      </c>
      <c r="AO122" s="9"/>
    </row>
    <row r="123" spans="1:41" x14ac:dyDescent="0.3">
      <c r="A123" t="s">
        <v>120</v>
      </c>
      <c r="B123" s="39"/>
      <c r="C123" s="39"/>
      <c r="D123" s="39"/>
      <c r="E123" s="39"/>
      <c r="G123" s="39"/>
      <c r="H123" s="40"/>
      <c r="I123" s="39"/>
      <c r="J123" s="39"/>
      <c r="K123" s="39" t="s">
        <v>38</v>
      </c>
      <c r="L123" s="24"/>
      <c r="M123" s="27" t="s">
        <v>39</v>
      </c>
      <c r="N123" s="45">
        <v>0.35</v>
      </c>
      <c r="O123" s="27">
        <v>10</v>
      </c>
      <c r="P123" s="27"/>
      <c r="Q123" s="27"/>
      <c r="R123" s="27"/>
      <c r="S123" s="45"/>
      <c r="T123" s="45"/>
      <c r="U123" s="46"/>
      <c r="V123" s="45"/>
      <c r="W123" s="45"/>
      <c r="X123" s="45"/>
      <c r="Y123" s="45"/>
      <c r="Z123" s="45"/>
      <c r="AA123" s="45"/>
      <c r="AB123" s="45"/>
      <c r="AC123" s="45"/>
      <c r="AD123" s="45"/>
      <c r="AE123" s="45"/>
      <c r="AF123" s="45"/>
      <c r="AG123" s="45"/>
      <c r="AH123" s="34"/>
      <c r="AI123" s="34"/>
      <c r="AJ123" s="34"/>
      <c r="AK123" s="47"/>
      <c r="AM123" s="13" t="str">
        <f t="shared" si="2"/>
        <v>.Mining.Final Product.Metal Underground.Size Reduced Product.Raw Product.Transportation</v>
      </c>
      <c r="AO123" s="9"/>
    </row>
    <row r="124" spans="1:41" x14ac:dyDescent="0.3">
      <c r="A124" t="s">
        <v>120</v>
      </c>
      <c r="B124" s="39"/>
      <c r="C124" s="39"/>
      <c r="D124" s="39"/>
      <c r="E124" s="39"/>
      <c r="F124" s="10" t="s">
        <v>44</v>
      </c>
      <c r="G124" s="39"/>
      <c r="H124" s="40"/>
      <c r="I124" s="39"/>
      <c r="J124" s="39"/>
      <c r="K124" s="39" t="s">
        <v>38</v>
      </c>
      <c r="L124" s="24"/>
      <c r="M124" s="27" t="s">
        <v>39</v>
      </c>
      <c r="N124" s="45"/>
      <c r="O124" s="27"/>
      <c r="P124" s="27">
        <v>1950</v>
      </c>
      <c r="Q124" s="27">
        <v>2101</v>
      </c>
      <c r="R124" s="27">
        <v>25</v>
      </c>
      <c r="S124" s="45">
        <v>0.5</v>
      </c>
      <c r="T124" s="45"/>
      <c r="U124" s="45">
        <v>0.4</v>
      </c>
      <c r="V124" s="45"/>
      <c r="W124" s="45">
        <v>0.15</v>
      </c>
      <c r="X124" s="45">
        <v>0.1</v>
      </c>
      <c r="Y124" s="45"/>
      <c r="Z124" s="45"/>
      <c r="AA124" s="45"/>
      <c r="AB124" s="45"/>
      <c r="AC124" s="45"/>
      <c r="AD124" s="45"/>
      <c r="AE124" s="45"/>
      <c r="AF124" s="45">
        <v>1</v>
      </c>
      <c r="AG124" s="45"/>
      <c r="AH124" s="34">
        <v>70000</v>
      </c>
      <c r="AI124" s="34">
        <v>1435483.5031481499</v>
      </c>
      <c r="AJ124" s="34">
        <v>57419.340125925999</v>
      </c>
      <c r="AK124" s="47"/>
      <c r="AM124" s="13" t="str">
        <f t="shared" si="2"/>
        <v>.Mining.Final Product.Metal Underground.Size Reduced Product.Raw Product.TransportationConveyance</v>
      </c>
      <c r="AO124" s="6"/>
    </row>
    <row r="125" spans="1:41" x14ac:dyDescent="0.3">
      <c r="A125" t="s">
        <v>120</v>
      </c>
      <c r="B125" s="39"/>
      <c r="C125" s="39"/>
      <c r="D125" s="39"/>
      <c r="E125" s="39"/>
      <c r="F125" s="10" t="s">
        <v>45</v>
      </c>
      <c r="G125" s="39"/>
      <c r="H125" s="40"/>
      <c r="I125" s="39"/>
      <c r="J125" s="39"/>
      <c r="K125" s="39" t="s">
        <v>38</v>
      </c>
      <c r="L125" s="24"/>
      <c r="M125" s="27" t="s">
        <v>39</v>
      </c>
      <c r="N125" s="45"/>
      <c r="O125" s="27"/>
      <c r="P125" s="27">
        <v>1950</v>
      </c>
      <c r="Q125" s="27">
        <v>2101</v>
      </c>
      <c r="R125" s="27">
        <v>25</v>
      </c>
      <c r="S125" s="45">
        <v>0.5</v>
      </c>
      <c r="T125" s="45"/>
      <c r="U125" s="45">
        <v>0.6</v>
      </c>
      <c r="V125" s="45">
        <v>1</v>
      </c>
      <c r="W125" s="45">
        <v>0.85</v>
      </c>
      <c r="X125" s="45">
        <v>0.9</v>
      </c>
      <c r="Y125" s="45"/>
      <c r="Z125" s="45"/>
      <c r="AA125" s="45"/>
      <c r="AB125" s="45"/>
      <c r="AC125" s="45"/>
      <c r="AD125" s="45"/>
      <c r="AE125" s="45"/>
      <c r="AF125" s="45"/>
      <c r="AG125" s="45"/>
      <c r="AH125" s="34">
        <v>70000</v>
      </c>
      <c r="AI125" s="34">
        <v>1148386.80251852</v>
      </c>
      <c r="AJ125" s="34">
        <v>45935.472100740801</v>
      </c>
      <c r="AK125" s="34"/>
      <c r="AM125" s="13" t="str">
        <f t="shared" si="2"/>
        <v>.Mining.Final Product.Metal Underground.Size Reduced Product.Raw Product.TransportationDiesel truck</v>
      </c>
      <c r="AO125" s="9"/>
    </row>
    <row r="126" spans="1:41" x14ac:dyDescent="0.3">
      <c r="A126" t="s">
        <v>120</v>
      </c>
      <c r="B126" s="39"/>
      <c r="C126" s="39"/>
      <c r="D126" s="39"/>
      <c r="E126" s="39"/>
      <c r="F126" s="10" t="s">
        <v>46</v>
      </c>
      <c r="G126" s="39"/>
      <c r="H126" s="40"/>
      <c r="I126" s="39"/>
      <c r="J126" s="39"/>
      <c r="K126" s="39" t="s">
        <v>38</v>
      </c>
      <c r="L126" s="24"/>
      <c r="M126" s="27" t="s">
        <v>39</v>
      </c>
      <c r="N126" s="45"/>
      <c r="O126" s="27"/>
      <c r="P126" s="27">
        <v>1950</v>
      </c>
      <c r="Q126" s="27">
        <v>2101</v>
      </c>
      <c r="R126" s="27">
        <v>25</v>
      </c>
      <c r="S126" s="45"/>
      <c r="T126" s="45"/>
      <c r="U126" s="45"/>
      <c r="V126" s="45"/>
      <c r="W126" s="45"/>
      <c r="X126" s="45"/>
      <c r="Y126" s="45"/>
      <c r="Z126" s="45"/>
      <c r="AA126" s="45"/>
      <c r="AB126" s="45"/>
      <c r="AC126" s="45"/>
      <c r="AD126" s="45"/>
      <c r="AE126" s="45"/>
      <c r="AF126" s="45"/>
      <c r="AG126" s="45"/>
      <c r="AH126" s="34">
        <v>70000</v>
      </c>
      <c r="AI126" s="34">
        <v>1148386.80251852</v>
      </c>
      <c r="AJ126" s="34">
        <v>45935.472100740801</v>
      </c>
      <c r="AK126" s="47"/>
      <c r="AM126" s="13" t="str">
        <f t="shared" si="2"/>
        <v>.Mining.Final Product.Metal Underground.Size Reduced Product.Raw Product.TransportationBiodiesel truck</v>
      </c>
      <c r="AO126" s="6"/>
    </row>
    <row r="127" spans="1:41" x14ac:dyDescent="0.3">
      <c r="B127" s="39"/>
      <c r="C127" s="39"/>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47"/>
      <c r="AM127" s="13" t="str">
        <f t="shared" si="2"/>
        <v/>
      </c>
      <c r="AO127" s="6"/>
    </row>
    <row r="128" spans="1:41" x14ac:dyDescent="0.3">
      <c r="A128" s="10" t="s">
        <v>121</v>
      </c>
      <c r="B128" s="39"/>
      <c r="C128" s="39"/>
      <c r="D128" s="39"/>
      <c r="E128" s="39"/>
      <c r="G128" s="39"/>
      <c r="H128" s="40"/>
      <c r="I128" s="39"/>
      <c r="J128" s="39"/>
      <c r="K128" s="39" t="s">
        <v>38</v>
      </c>
      <c r="L128" s="24"/>
      <c r="M128" s="27" t="s">
        <v>39</v>
      </c>
      <c r="N128" s="45">
        <v>0.35</v>
      </c>
      <c r="O128" s="27">
        <v>10</v>
      </c>
      <c r="P128" s="27"/>
      <c r="Q128" s="27"/>
      <c r="R128" s="27"/>
      <c r="S128" s="45"/>
      <c r="T128" s="45"/>
      <c r="U128" s="45"/>
      <c r="V128" s="45"/>
      <c r="W128" s="45"/>
      <c r="X128" s="45"/>
      <c r="Y128" s="45"/>
      <c r="Z128" s="45"/>
      <c r="AA128" s="45"/>
      <c r="AB128" s="45"/>
      <c r="AC128" s="45"/>
      <c r="AD128" s="45"/>
      <c r="AE128" s="45"/>
      <c r="AF128" s="45"/>
      <c r="AG128" s="45"/>
      <c r="AH128" s="34"/>
      <c r="AI128" s="34"/>
      <c r="AJ128" s="34"/>
      <c r="AK128" s="47"/>
      <c r="AM128" s="13" t="str">
        <f t="shared" si="2"/>
        <v>.Mining.Final Product.Metal Underground.Size Reduced Product.Primary Crushing</v>
      </c>
      <c r="AO128" s="6"/>
    </row>
    <row r="129" spans="1:41" x14ac:dyDescent="0.3">
      <c r="A129" s="10" t="s">
        <v>121</v>
      </c>
      <c r="B129" s="39"/>
      <c r="C129" s="39"/>
      <c r="D129" s="39"/>
      <c r="E129" s="39"/>
      <c r="F129" s="10" t="s">
        <v>48</v>
      </c>
      <c r="G129" s="39"/>
      <c r="H129" s="40"/>
      <c r="I129" s="39"/>
      <c r="J129" s="39"/>
      <c r="K129" s="39" t="s">
        <v>38</v>
      </c>
      <c r="L129" s="24"/>
      <c r="M129" s="27" t="s">
        <v>39</v>
      </c>
      <c r="N129" s="45"/>
      <c r="O129" s="27"/>
      <c r="P129" s="27">
        <v>1950</v>
      </c>
      <c r="Q129" s="27">
        <v>2101</v>
      </c>
      <c r="R129" s="27">
        <v>25</v>
      </c>
      <c r="S129" s="45">
        <v>1</v>
      </c>
      <c r="T129" s="45"/>
      <c r="U129" s="45">
        <v>1</v>
      </c>
      <c r="V129" s="45">
        <v>1</v>
      </c>
      <c r="W129" s="45">
        <v>1</v>
      </c>
      <c r="X129" s="45">
        <v>1</v>
      </c>
      <c r="Y129" s="45"/>
      <c r="Z129" s="45"/>
      <c r="AA129" s="45"/>
      <c r="AB129" s="45"/>
      <c r="AC129" s="45"/>
      <c r="AD129" s="45"/>
      <c r="AE129" s="45"/>
      <c r="AF129" s="45">
        <v>1</v>
      </c>
      <c r="AG129" s="45"/>
      <c r="AH129" s="34">
        <v>70000</v>
      </c>
      <c r="AI129" s="34">
        <v>1435483.5031481499</v>
      </c>
      <c r="AJ129" s="34">
        <v>57419.340125925999</v>
      </c>
      <c r="AK129" s="34"/>
      <c r="AM129" s="13" t="str">
        <f t="shared" si="2"/>
        <v>.Mining.Final Product.Metal Underground.Size Reduced Product.Primary CrushingPrimary Crushing</v>
      </c>
      <c r="AO129" s="9"/>
    </row>
    <row r="130" spans="1:41" x14ac:dyDescent="0.3">
      <c r="A130" t="s">
        <v>121</v>
      </c>
      <c r="B130" s="39"/>
      <c r="C130" s="39"/>
      <c r="D130" s="39"/>
      <c r="E130" s="39"/>
      <c r="F130" t="s">
        <v>122</v>
      </c>
      <c r="G130" s="39"/>
      <c r="H130" s="40"/>
      <c r="I130" s="39"/>
      <c r="J130" s="39"/>
      <c r="K130" s="39" t="s">
        <v>38</v>
      </c>
      <c r="L130" s="24"/>
      <c r="M130" s="27" t="s">
        <v>39</v>
      </c>
      <c r="N130" s="45"/>
      <c r="O130" s="27"/>
      <c r="P130" s="27">
        <v>1950</v>
      </c>
      <c r="Q130" s="27">
        <v>2101</v>
      </c>
      <c r="R130" s="27">
        <v>25</v>
      </c>
      <c r="S130" s="45"/>
      <c r="T130" s="45"/>
      <c r="U130" s="45"/>
      <c r="V130" s="45"/>
      <c r="W130" s="45"/>
      <c r="X130" s="45"/>
      <c r="Y130" s="45"/>
      <c r="Z130" s="45"/>
      <c r="AA130" s="45"/>
      <c r="AB130" s="45"/>
      <c r="AC130" s="45"/>
      <c r="AD130" s="45"/>
      <c r="AE130" s="45"/>
      <c r="AF130" s="45"/>
      <c r="AG130" s="45"/>
      <c r="AH130" s="34">
        <v>70000</v>
      </c>
      <c r="AI130" s="34">
        <v>1435483.5031481499</v>
      </c>
      <c r="AJ130" s="34">
        <v>57419.340125925999</v>
      </c>
      <c r="AK130" s="34"/>
      <c r="AM130" s="13" t="str">
        <f t="shared" si="2"/>
        <v>.Mining.Final Product.Metal Underground.Size Reduced Product.Primary CrushingPrimary Crushing comp ctrl</v>
      </c>
      <c r="AO130" s="9"/>
    </row>
    <row r="131" spans="1:41" x14ac:dyDescent="0.3">
      <c r="B131" s="39"/>
      <c r="C131" s="39"/>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1:41" x14ac:dyDescent="0.3">
      <c r="A132" t="s">
        <v>123</v>
      </c>
      <c r="B132" s="39"/>
      <c r="C132" s="39"/>
      <c r="D132" s="39"/>
      <c r="E132" s="39"/>
      <c r="G132" s="39"/>
      <c r="H132" s="40"/>
      <c r="I132" s="39"/>
      <c r="J132" s="39"/>
      <c r="K132" s="39" t="s">
        <v>38</v>
      </c>
      <c r="L132" s="24"/>
      <c r="M132" s="27" t="s">
        <v>39</v>
      </c>
      <c r="N132" s="45">
        <v>0.35</v>
      </c>
      <c r="O132" s="27">
        <v>10</v>
      </c>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.Mining.Final Product.Metal Underground.Size Reduced Product.Secondary Crushing</v>
      </c>
      <c r="AO132" s="9"/>
    </row>
    <row r="133" spans="1:41" x14ac:dyDescent="0.3">
      <c r="A133" t="s">
        <v>123</v>
      </c>
      <c r="B133" s="39"/>
      <c r="C133" s="39"/>
      <c r="D133" s="39"/>
      <c r="E133" s="39"/>
      <c r="F133" s="10" t="s">
        <v>50</v>
      </c>
      <c r="G133" s="39"/>
      <c r="H133" s="40"/>
      <c r="I133" s="39"/>
      <c r="J133" s="39"/>
      <c r="K133" s="39" t="s">
        <v>38</v>
      </c>
      <c r="L133" s="24"/>
      <c r="M133" s="27" t="s">
        <v>39</v>
      </c>
      <c r="N133" s="45"/>
      <c r="O133" s="27"/>
      <c r="P133" s="27">
        <v>1950</v>
      </c>
      <c r="Q133" s="27">
        <v>2101</v>
      </c>
      <c r="R133" s="27">
        <v>25</v>
      </c>
      <c r="S133" s="45">
        <v>0.8</v>
      </c>
      <c r="T133" s="45"/>
      <c r="U133" s="45">
        <v>1</v>
      </c>
      <c r="V133" s="45">
        <v>1</v>
      </c>
      <c r="W133" s="45">
        <v>1</v>
      </c>
      <c r="X133" s="45">
        <v>1</v>
      </c>
      <c r="Y133" s="45"/>
      <c r="Z133" s="45"/>
      <c r="AA133" s="45"/>
      <c r="AB133" s="45"/>
      <c r="AC133" s="45"/>
      <c r="AD133" s="45"/>
      <c r="AE133" s="45"/>
      <c r="AF133" s="45">
        <v>1</v>
      </c>
      <c r="AG133" s="45"/>
      <c r="AH133" s="34">
        <v>70000</v>
      </c>
      <c r="AI133" s="34">
        <v>1435483.5031481499</v>
      </c>
      <c r="AJ133" s="34">
        <v>57419.340125925999</v>
      </c>
      <c r="AK133" s="34"/>
      <c r="AM133" s="13" t="str">
        <f t="shared" si="3"/>
        <v>.Mining.Final Product.Metal Underground.Size Reduced Product.Secondary CrushingFine grinding</v>
      </c>
      <c r="AO133" s="6"/>
    </row>
    <row r="134" spans="1:41" x14ac:dyDescent="0.3">
      <c r="A134" t="s">
        <v>123</v>
      </c>
      <c r="B134" s="39"/>
      <c r="C134" s="39"/>
      <c r="D134" s="39"/>
      <c r="E134" s="39"/>
      <c r="F134" s="10" t="s">
        <v>51</v>
      </c>
      <c r="G134" s="39"/>
      <c r="H134" s="40"/>
      <c r="I134" s="39"/>
      <c r="J134" s="39"/>
      <c r="K134" s="39" t="s">
        <v>38</v>
      </c>
      <c r="L134" s="24"/>
      <c r="M134" s="27" t="s">
        <v>39</v>
      </c>
      <c r="N134" s="45"/>
      <c r="O134" s="27"/>
      <c r="P134" s="27">
        <v>1950</v>
      </c>
      <c r="Q134" s="27">
        <v>2101</v>
      </c>
      <c r="R134" s="27">
        <v>25</v>
      </c>
      <c r="S134" s="45">
        <v>0.2</v>
      </c>
      <c r="T134" s="45"/>
      <c r="U134" s="45"/>
      <c r="V134" s="45"/>
      <c r="W134" s="45"/>
      <c r="X134" s="45"/>
      <c r="Y134" s="45"/>
      <c r="Z134" s="45"/>
      <c r="AA134" s="45"/>
      <c r="AB134" s="45"/>
      <c r="AC134" s="45"/>
      <c r="AD134" s="45"/>
      <c r="AE134" s="45"/>
      <c r="AF134" s="45"/>
      <c r="AG134" s="45"/>
      <c r="AH134" s="34">
        <v>70000</v>
      </c>
      <c r="AI134" s="34">
        <v>1492902.8432740699</v>
      </c>
      <c r="AJ134" s="34">
        <v>59716.113730963101</v>
      </c>
      <c r="AK134" s="34"/>
      <c r="AM134" s="13" t="str">
        <f t="shared" si="3"/>
        <v>.Mining.Final Product.Metal Underground.Size Reduced Product.Secondary CrushingFine grinding comp ctrl</v>
      </c>
      <c r="AO134" s="6"/>
    </row>
    <row r="135" spans="1:41" x14ac:dyDescent="0.3">
      <c r="B135" s="39"/>
      <c r="C135" s="39"/>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6"/>
    </row>
    <row r="136" spans="1:41" x14ac:dyDescent="0.3">
      <c r="A136" t="s">
        <v>124</v>
      </c>
      <c r="B136" s="39"/>
      <c r="C136" s="39"/>
      <c r="D136" s="39"/>
      <c r="E136" s="39"/>
      <c r="G136" s="39"/>
      <c r="H136" s="40"/>
      <c r="I136" s="39"/>
      <c r="J136" s="39"/>
      <c r="K136" s="39" t="s">
        <v>38</v>
      </c>
      <c r="L136" s="24"/>
      <c r="M136" s="27" t="s">
        <v>39</v>
      </c>
      <c r="N136" s="45">
        <v>0.35</v>
      </c>
      <c r="O136" s="27">
        <v>10</v>
      </c>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.Mining.Final Product.Metal Underground.Size Reduced Product.Primary Milling</v>
      </c>
      <c r="AO136" s="6"/>
    </row>
    <row r="137" spans="1:41" x14ac:dyDescent="0.3">
      <c r="A137" t="s">
        <v>124</v>
      </c>
      <c r="B137" s="39"/>
      <c r="C137" s="39"/>
      <c r="D137" s="39"/>
      <c r="E137" s="39"/>
      <c r="F137" s="10" t="s">
        <v>66</v>
      </c>
      <c r="G137" s="39"/>
      <c r="H137" s="40"/>
      <c r="I137" s="39"/>
      <c r="J137" s="39"/>
      <c r="K137" s="39" t="s">
        <v>38</v>
      </c>
      <c r="L137" s="24"/>
      <c r="M137" s="27" t="s">
        <v>39</v>
      </c>
      <c r="N137" s="45"/>
      <c r="O137" s="27"/>
      <c r="P137" s="27">
        <v>1950</v>
      </c>
      <c r="Q137" s="27">
        <v>2101</v>
      </c>
      <c r="R137" s="27">
        <v>25</v>
      </c>
      <c r="S137" s="45">
        <v>1</v>
      </c>
      <c r="T137" s="45"/>
      <c r="U137" s="45">
        <v>1</v>
      </c>
      <c r="V137" s="45">
        <v>1</v>
      </c>
      <c r="W137" s="45">
        <v>1</v>
      </c>
      <c r="X137" s="45">
        <v>1</v>
      </c>
      <c r="Y137" s="45"/>
      <c r="Z137" s="45"/>
      <c r="AA137" s="45"/>
      <c r="AB137" s="45"/>
      <c r="AC137" s="45"/>
      <c r="AD137" s="45"/>
      <c r="AE137" s="45"/>
      <c r="AF137" s="45">
        <v>1</v>
      </c>
      <c r="AG137" s="45"/>
      <c r="AH137" s="34">
        <v>70000</v>
      </c>
      <c r="AI137" s="34">
        <v>1435483.5031481499</v>
      </c>
      <c r="AJ137" s="34">
        <v>57419.340125925999</v>
      </c>
      <c r="AK137" s="34"/>
      <c r="AM137" s="13" t="str">
        <f t="shared" si="3"/>
        <v>.Mining.Final Product.Metal Underground.Size Reduced Product.Primary MillingSecondary grinding 2 stage</v>
      </c>
      <c r="AO137" s="6"/>
    </row>
    <row r="138" spans="1:41" x14ac:dyDescent="0.3">
      <c r="A138" t="s">
        <v>124</v>
      </c>
      <c r="B138" s="39"/>
      <c r="C138" s="39"/>
      <c r="D138" s="39"/>
      <c r="E138" s="39"/>
      <c r="F138" t="s">
        <v>67</v>
      </c>
      <c r="G138" s="39"/>
      <c r="H138" s="40"/>
      <c r="I138" s="39"/>
      <c r="J138" s="39"/>
      <c r="K138" s="39" t="s">
        <v>38</v>
      </c>
      <c r="L138" s="24"/>
      <c r="M138" s="27" t="s">
        <v>39</v>
      </c>
      <c r="N138" s="45"/>
      <c r="O138" s="27"/>
      <c r="P138" s="27">
        <v>1950</v>
      </c>
      <c r="Q138" s="27">
        <v>2101</v>
      </c>
      <c r="R138" s="27">
        <v>25</v>
      </c>
      <c r="S138" s="45"/>
      <c r="T138" s="45"/>
      <c r="U138" s="45"/>
      <c r="V138" s="45"/>
      <c r="W138" s="45"/>
      <c r="X138" s="45"/>
      <c r="Y138" s="45"/>
      <c r="Z138" s="45"/>
      <c r="AA138" s="45"/>
      <c r="AB138" s="45"/>
      <c r="AC138" s="45"/>
      <c r="AD138" s="45"/>
      <c r="AE138" s="45"/>
      <c r="AF138" s="45"/>
      <c r="AG138" s="45"/>
      <c r="AH138" s="34">
        <v>70000</v>
      </c>
      <c r="AI138" s="34">
        <v>1507257.67830555</v>
      </c>
      <c r="AJ138" s="34">
        <v>60290.307132222297</v>
      </c>
      <c r="AK138" s="34"/>
      <c r="AM138" s="13" t="str">
        <f t="shared" si="3"/>
        <v>.Mining.Final Product.Metal Underground.Size Reduced Product.Primary MillingSecondary grinding 3 stage</v>
      </c>
      <c r="AO138" s="9"/>
    </row>
    <row r="139" spans="1:41" x14ac:dyDescent="0.3">
      <c r="A139" t="s">
        <v>124</v>
      </c>
      <c r="B139" s="39"/>
      <c r="C139" s="39"/>
      <c r="D139" s="39"/>
      <c r="E139" s="39"/>
      <c r="F139" t="s">
        <v>68</v>
      </c>
      <c r="G139" s="39"/>
      <c r="H139" s="40"/>
      <c r="I139" s="39"/>
      <c r="J139" s="39"/>
      <c r="K139" s="39" t="s">
        <v>38</v>
      </c>
      <c r="L139" s="24"/>
      <c r="M139" s="27" t="s">
        <v>39</v>
      </c>
      <c r="N139" s="45"/>
      <c r="O139" s="27"/>
      <c r="P139" s="27">
        <v>1950</v>
      </c>
      <c r="Q139" s="27">
        <v>2101</v>
      </c>
      <c r="R139" s="27">
        <v>25</v>
      </c>
      <c r="S139" s="45"/>
      <c r="T139" s="45"/>
      <c r="U139" s="45"/>
      <c r="V139" s="45"/>
      <c r="W139" s="45"/>
      <c r="X139" s="45"/>
      <c r="Y139" s="45"/>
      <c r="Z139" s="45"/>
      <c r="AA139" s="45"/>
      <c r="AB139" s="45"/>
      <c r="AC139" s="45"/>
      <c r="AD139" s="45"/>
      <c r="AE139" s="45"/>
      <c r="AF139" s="45"/>
      <c r="AG139" s="45"/>
      <c r="AH139" s="34">
        <v>70000</v>
      </c>
      <c r="AI139" s="34">
        <v>1492902.8432740699</v>
      </c>
      <c r="AJ139" s="34">
        <v>59716.113730963101</v>
      </c>
      <c r="AK139" s="34"/>
      <c r="AM139" s="13" t="str">
        <f t="shared" si="3"/>
        <v>.Mining.Final Product.Metal Underground.Size Reduced Product.Primary MillingSecondary grinding comp ctrl 2 stage</v>
      </c>
      <c r="AO139" s="9"/>
    </row>
    <row r="140" spans="1:41" x14ac:dyDescent="0.3">
      <c r="A140" t="s">
        <v>124</v>
      </c>
      <c r="B140" s="39"/>
      <c r="C140" s="39"/>
      <c r="D140" s="39"/>
      <c r="E140" s="39"/>
      <c r="F140" t="s">
        <v>69</v>
      </c>
      <c r="G140" s="39"/>
      <c r="H140" s="40"/>
      <c r="I140" s="39"/>
      <c r="J140" s="39"/>
      <c r="K140" s="39" t="s">
        <v>38</v>
      </c>
      <c r="L140" s="24"/>
      <c r="M140" s="27" t="s">
        <v>39</v>
      </c>
      <c r="N140" s="45"/>
      <c r="O140" s="27"/>
      <c r="P140" s="27">
        <v>1950</v>
      </c>
      <c r="Q140" s="27">
        <v>2101</v>
      </c>
      <c r="R140" s="27">
        <v>25</v>
      </c>
      <c r="S140" s="45"/>
      <c r="T140" s="45"/>
      <c r="U140" s="45"/>
      <c r="V140" s="45"/>
      <c r="W140" s="45"/>
      <c r="X140" s="45"/>
      <c r="Y140" s="45"/>
      <c r="Z140" s="45"/>
      <c r="AA140" s="45"/>
      <c r="AB140" s="45"/>
      <c r="AC140" s="45"/>
      <c r="AD140" s="45"/>
      <c r="AE140" s="45"/>
      <c r="AF140" s="45"/>
      <c r="AG140" s="45"/>
      <c r="AH140" s="34">
        <v>70000</v>
      </c>
      <c r="AI140" s="34">
        <v>1567547.9854377799</v>
      </c>
      <c r="AJ140" s="34">
        <v>62701.919417511199</v>
      </c>
      <c r="AK140" s="34"/>
      <c r="AM140" s="13" t="str">
        <f t="shared" si="3"/>
        <v>.Mining.Final Product.Metal Underground.Size Reduced Product.Primary MillingSecondary grinding comp ctrl 3 stage</v>
      </c>
      <c r="AO140" s="9"/>
    </row>
    <row r="141" spans="1:41" x14ac:dyDescent="0.3">
      <c r="B141" s="39"/>
      <c r="C141" s="39"/>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1:41" x14ac:dyDescent="0.3">
      <c r="A142" s="10" t="s">
        <v>125</v>
      </c>
      <c r="B142" s="39"/>
      <c r="C142" s="39"/>
      <c r="D142" s="39"/>
      <c r="E142" s="39"/>
      <c r="G142" s="39"/>
      <c r="H142" s="40"/>
      <c r="I142" s="39"/>
      <c r="J142" s="39"/>
      <c r="K142" s="39" t="s">
        <v>38</v>
      </c>
      <c r="L142" s="24"/>
      <c r="M142" s="27" t="s">
        <v>39</v>
      </c>
      <c r="N142" s="45">
        <v>0.35</v>
      </c>
      <c r="O142" s="27">
        <v>10</v>
      </c>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.Mining.Final Product.Metal Underground.Mineral Separation</v>
      </c>
      <c r="AO142" s="9"/>
    </row>
    <row r="143" spans="1:41" x14ac:dyDescent="0.3">
      <c r="A143" s="10" t="s">
        <v>125</v>
      </c>
      <c r="B143" s="39"/>
      <c r="C143" s="39"/>
      <c r="D143" s="39"/>
      <c r="E143" s="39"/>
      <c r="F143" t="s">
        <v>72</v>
      </c>
      <c r="G143" s="39"/>
      <c r="H143" s="40"/>
      <c r="I143" s="39"/>
      <c r="J143" s="39"/>
      <c r="K143" s="39" t="s">
        <v>38</v>
      </c>
      <c r="L143" s="24"/>
      <c r="M143" s="27" t="s">
        <v>39</v>
      </c>
      <c r="N143" s="45"/>
      <c r="O143" s="27"/>
      <c r="P143" s="27">
        <v>1950</v>
      </c>
      <c r="Q143" s="27">
        <v>2101</v>
      </c>
      <c r="R143" s="27">
        <v>25</v>
      </c>
      <c r="S143" s="45">
        <v>1</v>
      </c>
      <c r="T143" s="45"/>
      <c r="U143" s="45">
        <v>1</v>
      </c>
      <c r="V143" s="45"/>
      <c r="W143" s="45">
        <v>1</v>
      </c>
      <c r="X143" s="45">
        <v>1</v>
      </c>
      <c r="Y143" s="45"/>
      <c r="Z143" s="45"/>
      <c r="AA143" s="45"/>
      <c r="AB143" s="45"/>
      <c r="AC143" s="45"/>
      <c r="AD143" s="45"/>
      <c r="AE143" s="45"/>
      <c r="AF143" s="45">
        <v>1</v>
      </c>
      <c r="AG143" s="45"/>
      <c r="AH143" s="34">
        <v>70000</v>
      </c>
      <c r="AI143" s="34">
        <v>1435483.5031481499</v>
      </c>
      <c r="AJ143" s="34">
        <v>57419.340125925999</v>
      </c>
      <c r="AK143" s="34"/>
      <c r="AM143" s="13" t="str">
        <f t="shared" si="3"/>
        <v>.Mining.Final Product.Metal Underground.Mineral SeparationMetal from waste rock</v>
      </c>
      <c r="AO143" s="9"/>
    </row>
    <row r="144" spans="1:41" x14ac:dyDescent="0.3">
      <c r="A144" t="s">
        <v>125</v>
      </c>
      <c r="B144" s="39"/>
      <c r="C144" s="39"/>
      <c r="D144" s="39"/>
      <c r="E144" s="39"/>
      <c r="F144" t="s">
        <v>71</v>
      </c>
      <c r="G144" s="39"/>
      <c r="H144" s="40"/>
      <c r="I144" s="39"/>
      <c r="J144" s="39"/>
      <c r="K144" s="39" t="s">
        <v>38</v>
      </c>
      <c r="L144" s="24"/>
      <c r="M144" s="27" t="s">
        <v>39</v>
      </c>
      <c r="N144" s="45"/>
      <c r="O144" s="27"/>
      <c r="P144" s="27">
        <v>1950</v>
      </c>
      <c r="Q144" s="27">
        <v>2101</v>
      </c>
      <c r="R144" s="27">
        <v>25</v>
      </c>
      <c r="S144" s="45"/>
      <c r="T144" s="45"/>
      <c r="U144" s="45"/>
      <c r="V144" s="45">
        <v>1</v>
      </c>
      <c r="W144" s="45"/>
      <c r="X144" s="45"/>
      <c r="Y144" s="45"/>
      <c r="Z144" s="45"/>
      <c r="AA144" s="45"/>
      <c r="AB144" s="45"/>
      <c r="AC144" s="45"/>
      <c r="AD144" s="45"/>
      <c r="AE144" s="45"/>
      <c r="AF144" s="45"/>
      <c r="AG144" s="45"/>
      <c r="AH144" s="34">
        <v>70000</v>
      </c>
      <c r="AI144" s="34">
        <v>1435483.5031481499</v>
      </c>
      <c r="AJ144" s="34">
        <v>57419.340125925999</v>
      </c>
      <c r="AK144" s="34"/>
      <c r="AM144" s="13" t="str">
        <f t="shared" si="3"/>
        <v>.Mining.Final Product.Metal Underground.Mineral SeparationMetal from waste rock diff aux request</v>
      </c>
      <c r="AO144" s="9"/>
    </row>
    <row r="145" spans="1:41" x14ac:dyDescent="0.3">
      <c r="B145" s="39"/>
      <c r="C145" s="39"/>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s="10" t="s">
        <v>126</v>
      </c>
      <c r="B146" s="39"/>
      <c r="C146" s="39"/>
      <c r="D146" s="39"/>
      <c r="E146" s="39"/>
      <c r="G146" s="39"/>
      <c r="H146" s="40"/>
      <c r="I146" s="39"/>
      <c r="J146" s="39"/>
      <c r="K146" s="39" t="s">
        <v>38</v>
      </c>
      <c r="L146" s="24"/>
      <c r="M146" s="27" t="s">
        <v>39</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.Mining.Final Product.Metal Underground.Cleaning</v>
      </c>
      <c r="AO146" s="9"/>
    </row>
    <row r="147" spans="1:41" x14ac:dyDescent="0.3">
      <c r="A147" s="10" t="s">
        <v>126</v>
      </c>
      <c r="B147" s="39"/>
      <c r="C147" s="39"/>
      <c r="D147" s="39"/>
      <c r="E147" s="39"/>
      <c r="F147" s="10" t="s">
        <v>74</v>
      </c>
      <c r="G147" s="39"/>
      <c r="H147" s="40"/>
      <c r="I147" s="39"/>
      <c r="J147" s="39"/>
      <c r="K147" s="39" t="s">
        <v>38</v>
      </c>
      <c r="L147" s="24"/>
      <c r="M147" s="27" t="s">
        <v>39</v>
      </c>
      <c r="N147" s="45"/>
      <c r="O147" s="27"/>
      <c r="P147" s="27">
        <v>1950</v>
      </c>
      <c r="Q147" s="27">
        <v>2101</v>
      </c>
      <c r="R147" s="27">
        <v>25</v>
      </c>
      <c r="S147" s="45"/>
      <c r="T147" s="45"/>
      <c r="U147" s="45"/>
      <c r="V147" s="45"/>
      <c r="W147" s="45"/>
      <c r="X147" s="45"/>
      <c r="Y147" s="45"/>
      <c r="Z147" s="45"/>
      <c r="AA147" s="45"/>
      <c r="AB147" s="45"/>
      <c r="AC147" s="45"/>
      <c r="AD147" s="45"/>
      <c r="AE147" s="45"/>
      <c r="AF147" s="45"/>
      <c r="AG147" s="45"/>
      <c r="AH147" s="34">
        <v>70000</v>
      </c>
      <c r="AI147" s="34">
        <v>1579031.8534629601</v>
      </c>
      <c r="AJ147" s="34">
        <v>63161.274138518602</v>
      </c>
      <c r="AK147" s="34"/>
      <c r="AM147" s="13" t="str">
        <f t="shared" si="3"/>
        <v>.Mining.Final Product.Metal Underground.CleaningFluidized bed drying</v>
      </c>
      <c r="AO147" s="6"/>
    </row>
    <row r="148" spans="1:41" x14ac:dyDescent="0.3">
      <c r="A148" t="s">
        <v>126</v>
      </c>
      <c r="B148" s="39"/>
      <c r="C148" s="39"/>
      <c r="D148" s="39"/>
      <c r="E148" s="39"/>
      <c r="F148" s="10" t="s">
        <v>75</v>
      </c>
      <c r="G148" s="39"/>
      <c r="H148" s="40"/>
      <c r="I148" s="39"/>
      <c r="J148" s="39"/>
      <c r="K148" s="39" t="s">
        <v>38</v>
      </c>
      <c r="L148" s="24"/>
      <c r="M148" s="27" t="s">
        <v>39</v>
      </c>
      <c r="N148" s="45"/>
      <c r="O148" s="27"/>
      <c r="P148" s="27">
        <v>1950</v>
      </c>
      <c r="Q148" s="27">
        <v>2101</v>
      </c>
      <c r="R148" s="27">
        <v>25</v>
      </c>
      <c r="S148" s="45"/>
      <c r="T148" s="45"/>
      <c r="U148" s="45"/>
      <c r="V148" s="45"/>
      <c r="W148" s="45"/>
      <c r="X148" s="45"/>
      <c r="Y148" s="45"/>
      <c r="Z148" s="45"/>
      <c r="AA148" s="45"/>
      <c r="AB148" s="45"/>
      <c r="AC148" s="45"/>
      <c r="AD148" s="45"/>
      <c r="AE148" s="45"/>
      <c r="AF148" s="45">
        <v>1</v>
      </c>
      <c r="AG148" s="45"/>
      <c r="AH148" s="34">
        <v>70000</v>
      </c>
      <c r="AI148" s="34">
        <v>1579031.8534629601</v>
      </c>
      <c r="AJ148" s="34">
        <v>63161.274138518602</v>
      </c>
      <c r="AK148" s="34"/>
      <c r="AM148" s="13" t="str">
        <f t="shared" si="3"/>
        <v>.Mining.Final Product.Metal Underground.CleaningFluidized bed drying oil</v>
      </c>
      <c r="AO148" s="9"/>
    </row>
    <row r="149" spans="1:41" x14ac:dyDescent="0.3">
      <c r="A149" t="s">
        <v>126</v>
      </c>
      <c r="B149" s="39"/>
      <c r="C149" s="39"/>
      <c r="D149" s="39"/>
      <c r="E149" s="39"/>
      <c r="F149" t="s">
        <v>76</v>
      </c>
      <c r="G149" s="39"/>
      <c r="H149" s="40"/>
      <c r="I149" s="39"/>
      <c r="J149" s="39"/>
      <c r="K149" s="39" t="s">
        <v>38</v>
      </c>
      <c r="L149" s="24"/>
      <c r="M149" s="27" t="s">
        <v>39</v>
      </c>
      <c r="N149" s="45"/>
      <c r="O149" s="27"/>
      <c r="P149" s="27">
        <v>1950</v>
      </c>
      <c r="Q149" s="27">
        <v>2101</v>
      </c>
      <c r="R149" s="27">
        <v>25</v>
      </c>
      <c r="S149" s="45">
        <v>1</v>
      </c>
      <c r="T149" s="45"/>
      <c r="U149" s="45"/>
      <c r="V149" s="45">
        <v>1</v>
      </c>
      <c r="W149" s="45">
        <v>1</v>
      </c>
      <c r="X149" s="45">
        <v>1</v>
      </c>
      <c r="Y149" s="45"/>
      <c r="Z149" s="45"/>
      <c r="AA149" s="45"/>
      <c r="AB149" s="45"/>
      <c r="AC149" s="45"/>
      <c r="AD149" s="45"/>
      <c r="AE149" s="45"/>
      <c r="AF149" s="45"/>
      <c r="AG149" s="45"/>
      <c r="AH149" s="34">
        <v>70000</v>
      </c>
      <c r="AI149" s="34">
        <v>1736935.0388092599</v>
      </c>
      <c r="AJ149" s="34">
        <v>69477.401552370502</v>
      </c>
      <c r="AK149" s="34"/>
      <c r="AM149" s="13" t="str">
        <f t="shared" si="3"/>
        <v>.Mining.Final Product.Metal Underground.CleaningRotary drying</v>
      </c>
      <c r="AO149" s="6"/>
    </row>
    <row r="150" spans="1:41" x14ac:dyDescent="0.3">
      <c r="A150" t="s">
        <v>126</v>
      </c>
      <c r="B150" s="39"/>
      <c r="C150" s="39"/>
      <c r="D150" s="39"/>
      <c r="E150" s="39"/>
      <c r="F150" t="s">
        <v>77</v>
      </c>
      <c r="G150" s="39"/>
      <c r="H150" s="40"/>
      <c r="I150" s="39"/>
      <c r="J150" s="39"/>
      <c r="K150" s="39" t="s">
        <v>38</v>
      </c>
      <c r="L150" s="24"/>
      <c r="M150" s="27" t="s">
        <v>39</v>
      </c>
      <c r="N150" s="45"/>
      <c r="O150" s="27"/>
      <c r="P150" s="27">
        <v>1950</v>
      </c>
      <c r="Q150" s="27">
        <v>2101</v>
      </c>
      <c r="R150" s="27">
        <v>25</v>
      </c>
      <c r="S150" s="45"/>
      <c r="T150" s="45"/>
      <c r="U150" s="45"/>
      <c r="V150" s="45"/>
      <c r="W150" s="45"/>
      <c r="X150" s="45"/>
      <c r="Y150" s="45"/>
      <c r="Z150" s="45"/>
      <c r="AA150" s="45"/>
      <c r="AB150" s="45"/>
      <c r="AC150" s="45"/>
      <c r="AD150" s="45"/>
      <c r="AE150" s="45"/>
      <c r="AF150" s="45"/>
      <c r="AG150" s="45"/>
      <c r="AH150" s="34">
        <v>70000</v>
      </c>
      <c r="AI150" s="34">
        <v>1736935.0388092599</v>
      </c>
      <c r="AJ150" s="34">
        <v>69477.401552370502</v>
      </c>
      <c r="AK150" s="34"/>
      <c r="AM150" s="13" t="str">
        <f t="shared" si="3"/>
        <v>.Mining.Final Product.Metal Underground.CleaningRotary drying oil</v>
      </c>
      <c r="AO150" s="6"/>
    </row>
    <row r="151" spans="1:41" x14ac:dyDescent="0.3">
      <c r="A151" s="10" t="s">
        <v>126</v>
      </c>
      <c r="B151" s="39"/>
      <c r="C151" s="39"/>
      <c r="D151" s="39"/>
      <c r="E151" s="39"/>
      <c r="F151" t="s">
        <v>78</v>
      </c>
      <c r="G151" s="39"/>
      <c r="H151" s="40"/>
      <c r="I151" s="39"/>
      <c r="J151" s="39"/>
      <c r="K151" s="39" t="s">
        <v>38</v>
      </c>
      <c r="L151" s="24"/>
      <c r="M151" s="27" t="s">
        <v>39</v>
      </c>
      <c r="N151" s="45"/>
      <c r="O151" s="27"/>
      <c r="P151" s="27">
        <v>1950</v>
      </c>
      <c r="Q151" s="27">
        <v>2101</v>
      </c>
      <c r="R151" s="27">
        <v>25</v>
      </c>
      <c r="S151" s="45"/>
      <c r="T151" s="45"/>
      <c r="U151" s="45"/>
      <c r="V151" s="45"/>
      <c r="W151" s="45"/>
      <c r="X151" s="45"/>
      <c r="Y151" s="45"/>
      <c r="Z151" s="45"/>
      <c r="AA151" s="45"/>
      <c r="AB151" s="45"/>
      <c r="AC151" s="45"/>
      <c r="AD151" s="45"/>
      <c r="AE151" s="45"/>
      <c r="AF151" s="45"/>
      <c r="AG151" s="45"/>
      <c r="AH151" s="34">
        <v>70000</v>
      </c>
      <c r="AI151" s="34">
        <v>1435483.5031481499</v>
      </c>
      <c r="AJ151" s="34">
        <v>57419.340125925999</v>
      </c>
      <c r="AK151" s="34"/>
      <c r="AM151" s="13" t="str">
        <f t="shared" si="3"/>
        <v>.Mining.Final Product.Metal Underground.CleaningSpray drying</v>
      </c>
      <c r="AO151" s="6"/>
    </row>
    <row r="152" spans="1:41" x14ac:dyDescent="0.3">
      <c r="A152" s="10" t="s">
        <v>126</v>
      </c>
      <c r="B152" s="39"/>
      <c r="C152" s="39"/>
      <c r="D152" s="39"/>
      <c r="E152" s="39"/>
      <c r="F152" s="10" t="s">
        <v>79</v>
      </c>
      <c r="G152" s="39"/>
      <c r="H152" s="40"/>
      <c r="I152" s="39"/>
      <c r="J152" s="39"/>
      <c r="K152" s="39" t="s">
        <v>38</v>
      </c>
      <c r="L152" s="24"/>
      <c r="M152" s="27" t="s">
        <v>39</v>
      </c>
      <c r="N152" s="45"/>
      <c r="O152" s="27"/>
      <c r="P152" s="27">
        <v>1950</v>
      </c>
      <c r="Q152" s="27">
        <v>2101</v>
      </c>
      <c r="R152" s="27">
        <v>25</v>
      </c>
      <c r="S152" s="45"/>
      <c r="T152" s="45"/>
      <c r="U152" s="45"/>
      <c r="V152" s="45"/>
      <c r="W152" s="45"/>
      <c r="X152" s="45"/>
      <c r="Y152" s="45"/>
      <c r="Z152" s="45"/>
      <c r="AA152" s="45"/>
      <c r="AB152" s="45"/>
      <c r="AC152" s="45"/>
      <c r="AD152" s="45"/>
      <c r="AE152" s="45"/>
      <c r="AF152" s="45"/>
      <c r="AG152" s="45"/>
      <c r="AH152" s="34">
        <v>70000</v>
      </c>
      <c r="AI152" s="34">
        <v>1435483.5031481499</v>
      </c>
      <c r="AJ152" s="34">
        <v>57419.340125925999</v>
      </c>
      <c r="AK152" s="34"/>
      <c r="AM152" s="13" t="str">
        <f t="shared" si="3"/>
        <v>.Mining.Final Product.Metal Underground.CleaningSpray drying oil</v>
      </c>
      <c r="AO152" s="9"/>
    </row>
    <row r="153" spans="1:41" x14ac:dyDescent="0.3">
      <c r="A153" t="s">
        <v>126</v>
      </c>
      <c r="B153" s="39"/>
      <c r="C153" s="39"/>
      <c r="D153" s="39"/>
      <c r="E153" s="39"/>
      <c r="F153" s="10" t="s">
        <v>127</v>
      </c>
      <c r="G153" s="39"/>
      <c r="H153" s="40"/>
      <c r="I153" s="39"/>
      <c r="J153" s="39"/>
      <c r="K153" s="39" t="s">
        <v>38</v>
      </c>
      <c r="L153" s="24"/>
      <c r="M153" s="27" t="s">
        <v>39</v>
      </c>
      <c r="N153" s="45"/>
      <c r="O153" s="27"/>
      <c r="P153" s="27">
        <v>1950</v>
      </c>
      <c r="Q153" s="27">
        <v>2101</v>
      </c>
      <c r="R153" s="27">
        <v>25</v>
      </c>
      <c r="S153" s="45"/>
      <c r="T153" s="45"/>
      <c r="U153" s="45"/>
      <c r="V153" s="45"/>
      <c r="W153" s="45"/>
      <c r="X153" s="45"/>
      <c r="Y153" s="45"/>
      <c r="Z153" s="45"/>
      <c r="AA153" s="45"/>
      <c r="AB153" s="45"/>
      <c r="AC153" s="45"/>
      <c r="AD153" s="45"/>
      <c r="AE153" s="45"/>
      <c r="AF153" s="45"/>
      <c r="AG153" s="45"/>
      <c r="AH153" s="34">
        <v>70000</v>
      </c>
      <c r="AI153" s="34">
        <v>1579031.8534629601</v>
      </c>
      <c r="AJ153" s="34">
        <v>63161.274138518602</v>
      </c>
      <c r="AK153" s="34"/>
      <c r="AM153" s="13" t="str">
        <f t="shared" si="3"/>
        <v xml:space="preserve">.Mining.Final Product.Metal Underground.CleaningElectric drying </v>
      </c>
      <c r="AO153" s="6"/>
    </row>
    <row r="154" spans="1:41" x14ac:dyDescent="0.3">
      <c r="A154" t="s">
        <v>126</v>
      </c>
      <c r="B154" s="39"/>
      <c r="C154" s="39"/>
      <c r="D154" s="39"/>
      <c r="E154" s="39"/>
      <c r="F154" t="s">
        <v>128</v>
      </c>
      <c r="G154" s="39"/>
      <c r="H154" s="40"/>
      <c r="I154" s="39"/>
      <c r="J154" s="39"/>
      <c r="K154" s="39" t="s">
        <v>38</v>
      </c>
      <c r="L154" s="24"/>
      <c r="M154" s="27" t="s">
        <v>39</v>
      </c>
      <c r="N154" s="45"/>
      <c r="O154" s="27"/>
      <c r="P154" s="27">
        <v>1950</v>
      </c>
      <c r="Q154" s="27">
        <v>2101</v>
      </c>
      <c r="R154" s="27">
        <v>25</v>
      </c>
      <c r="S154" s="45"/>
      <c r="T154" s="45"/>
      <c r="U154" s="45"/>
      <c r="V154" s="45"/>
      <c r="W154" s="45"/>
      <c r="X154" s="45"/>
      <c r="Y154" s="45"/>
      <c r="Z154" s="45"/>
      <c r="AA154" s="45"/>
      <c r="AB154" s="45"/>
      <c r="AC154" s="45"/>
      <c r="AD154" s="45"/>
      <c r="AE154" s="45"/>
      <c r="AF154" s="45"/>
      <c r="AG154" s="45"/>
      <c r="AH154" s="34">
        <v>70000</v>
      </c>
      <c r="AI154" s="34">
        <v>1579031.8534629601</v>
      </c>
      <c r="AJ154" s="34">
        <v>63161.274138518602</v>
      </c>
      <c r="AK154" s="34"/>
      <c r="AM154" s="13" t="str">
        <f t="shared" si="3"/>
        <v>.Mining.Final Product.Metal Underground.CleaningYellowcake precip and drying electric</v>
      </c>
      <c r="AO154" s="6"/>
    </row>
    <row r="155" spans="1:41" x14ac:dyDescent="0.3">
      <c r="A155" t="s">
        <v>126</v>
      </c>
      <c r="B155" s="39"/>
      <c r="C155" s="39"/>
      <c r="D155" s="39"/>
      <c r="E155" s="39"/>
      <c r="F155" t="s">
        <v>129</v>
      </c>
      <c r="G155" s="39"/>
      <c r="H155" s="40"/>
      <c r="I155" s="39"/>
      <c r="J155" s="39"/>
      <c r="K155" s="39" t="s">
        <v>38</v>
      </c>
      <c r="L155" s="24"/>
      <c r="M155" s="27" t="s">
        <v>39</v>
      </c>
      <c r="N155" s="45"/>
      <c r="O155" s="27"/>
      <c r="P155" s="27">
        <v>1950</v>
      </c>
      <c r="Q155" s="27">
        <v>2101</v>
      </c>
      <c r="R155" s="27">
        <v>25</v>
      </c>
      <c r="S155" s="45"/>
      <c r="T155" s="45"/>
      <c r="U155" s="45"/>
      <c r="V155" s="45"/>
      <c r="W155" s="45"/>
      <c r="X155" s="45"/>
      <c r="Y155" s="45"/>
      <c r="Z155" s="45"/>
      <c r="AA155" s="45"/>
      <c r="AB155" s="45"/>
      <c r="AC155" s="45"/>
      <c r="AD155" s="45"/>
      <c r="AE155" s="45"/>
      <c r="AF155" s="45"/>
      <c r="AG155" s="45"/>
      <c r="AH155" s="34">
        <v>70000</v>
      </c>
      <c r="AI155" s="34">
        <v>1736935.0388092599</v>
      </c>
      <c r="AJ155" s="34">
        <v>69477.401552370502</v>
      </c>
      <c r="AK155" s="34"/>
      <c r="AM155" s="13" t="str">
        <f t="shared" si="3"/>
        <v>.Mining.Final Product.Metal Underground.CleaningYellowcake precip and drying HFO</v>
      </c>
      <c r="AO155" s="6"/>
    </row>
    <row r="156" spans="1:41" x14ac:dyDescent="0.3">
      <c r="A156" t="s">
        <v>126</v>
      </c>
      <c r="B156" s="39"/>
      <c r="C156" s="39"/>
      <c r="D156" s="39"/>
      <c r="E156" s="39"/>
      <c r="F156" t="s">
        <v>130</v>
      </c>
      <c r="G156" s="39"/>
      <c r="H156" s="40"/>
      <c r="I156" s="39"/>
      <c r="J156" s="39"/>
      <c r="K156" s="39" t="s">
        <v>38</v>
      </c>
      <c r="L156" s="24"/>
      <c r="M156" s="27" t="s">
        <v>39</v>
      </c>
      <c r="N156" s="45"/>
      <c r="O156" s="27"/>
      <c r="P156" s="27">
        <v>1950</v>
      </c>
      <c r="Q156" s="27">
        <v>2101</v>
      </c>
      <c r="R156" s="27">
        <v>25</v>
      </c>
      <c r="S156" s="45"/>
      <c r="T156" s="45"/>
      <c r="U156" s="45">
        <v>1</v>
      </c>
      <c r="V156" s="45"/>
      <c r="W156" s="45"/>
      <c r="X156" s="45"/>
      <c r="Y156" s="45"/>
      <c r="Z156" s="45"/>
      <c r="AA156" s="45"/>
      <c r="AB156" s="45"/>
      <c r="AC156" s="45"/>
      <c r="AD156" s="45"/>
      <c r="AE156" s="45"/>
      <c r="AF156" s="45"/>
      <c r="AG156" s="45"/>
      <c r="AH156" s="34">
        <v>70000</v>
      </c>
      <c r="AI156" s="34">
        <v>1435483.5031481499</v>
      </c>
      <c r="AJ156" s="34">
        <v>57419.340125925999</v>
      </c>
      <c r="AK156" s="34"/>
      <c r="AM156" s="13" t="str">
        <f t="shared" si="3"/>
        <v>.Mining.Final Product.Metal Underground.CleaningYellowcake precip and drying NG</v>
      </c>
      <c r="AO156" s="6"/>
    </row>
    <row r="157" spans="1:41" x14ac:dyDescent="0.3">
      <c r="B157" s="39"/>
      <c r="C157" s="39"/>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6"/>
    </row>
    <row r="158" spans="1:41" x14ac:dyDescent="0.3">
      <c r="A158" t="s">
        <v>131</v>
      </c>
      <c r="B158" s="39"/>
      <c r="C158" s="39"/>
      <c r="D158" s="39"/>
      <c r="E158" s="39"/>
      <c r="G158" s="39"/>
      <c r="H158" s="40"/>
      <c r="I158" s="39"/>
      <c r="J158" s="39"/>
      <c r="K158" s="39" t="s">
        <v>38</v>
      </c>
      <c r="L158" s="24"/>
      <c r="M158" s="27" t="s">
        <v>39</v>
      </c>
      <c r="N158" s="45">
        <v>0.35</v>
      </c>
      <c r="O158" s="27">
        <v>10</v>
      </c>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.Mining.Final Product.Metal Underground.Tailing Disposal</v>
      </c>
      <c r="AO158" s="6"/>
    </row>
    <row r="159" spans="1:41" x14ac:dyDescent="0.3">
      <c r="A159" t="s">
        <v>131</v>
      </c>
      <c r="B159" s="39"/>
      <c r="C159" s="39"/>
      <c r="D159" s="39"/>
      <c r="E159" s="39"/>
      <c r="F159" t="s">
        <v>132</v>
      </c>
      <c r="G159" s="39"/>
      <c r="H159" s="40"/>
      <c r="I159" s="39"/>
      <c r="J159" s="39"/>
      <c r="K159" s="39" t="s">
        <v>38</v>
      </c>
      <c r="L159" s="24"/>
      <c r="M159" s="27" t="s">
        <v>39</v>
      </c>
      <c r="N159" s="45"/>
      <c r="O159" s="27"/>
      <c r="P159" s="27">
        <v>1950</v>
      </c>
      <c r="Q159" s="27">
        <v>2101</v>
      </c>
      <c r="R159" s="27">
        <v>25</v>
      </c>
      <c r="S159" s="45"/>
      <c r="T159" s="45"/>
      <c r="U159" s="45">
        <v>1</v>
      </c>
      <c r="V159" s="45"/>
      <c r="W159" s="45"/>
      <c r="X159" s="45"/>
      <c r="Y159" s="45"/>
      <c r="Z159" s="45"/>
      <c r="AA159" s="45"/>
      <c r="AB159" s="45"/>
      <c r="AC159" s="45"/>
      <c r="AD159" s="45"/>
      <c r="AE159" s="45"/>
      <c r="AF159" s="45"/>
      <c r="AG159" s="45"/>
      <c r="AH159" s="34">
        <v>70000</v>
      </c>
      <c r="AI159" s="34">
        <v>1435483.5031481499</v>
      </c>
      <c r="AJ159" s="34">
        <v>57419.340125925999</v>
      </c>
      <c r="AK159" s="34"/>
      <c r="AM159" s="13" t="str">
        <f t="shared" si="3"/>
        <v>.Mining.Final Product.Metal Underground.Tailing DisposalUranium tailings disposal</v>
      </c>
      <c r="AO159" s="6"/>
    </row>
    <row r="160" spans="1:41" x14ac:dyDescent="0.3">
      <c r="A160" t="s">
        <v>131</v>
      </c>
      <c r="B160" s="39"/>
      <c r="C160" s="39"/>
      <c r="D160" s="39"/>
      <c r="E160" s="39"/>
      <c r="F160" t="s">
        <v>133</v>
      </c>
      <c r="G160" s="39"/>
      <c r="H160" s="40"/>
      <c r="I160" s="39"/>
      <c r="J160" s="39"/>
      <c r="K160" s="39" t="s">
        <v>38</v>
      </c>
      <c r="L160" s="24"/>
      <c r="M160" s="27" t="s">
        <v>39</v>
      </c>
      <c r="N160" s="45"/>
      <c r="O160" s="27"/>
      <c r="P160" s="27">
        <v>1950</v>
      </c>
      <c r="Q160" s="27">
        <v>2101</v>
      </c>
      <c r="R160" s="27">
        <v>25</v>
      </c>
      <c r="S160" s="45">
        <v>0.5</v>
      </c>
      <c r="T160" s="45"/>
      <c r="U160" s="45"/>
      <c r="V160" s="45">
        <v>1</v>
      </c>
      <c r="W160" s="45">
        <v>0.85</v>
      </c>
      <c r="X160" s="45">
        <v>1</v>
      </c>
      <c r="Y160" s="45"/>
      <c r="Z160" s="45"/>
      <c r="AA160" s="45"/>
      <c r="AB160" s="45"/>
      <c r="AC160" s="45"/>
      <c r="AD160" s="45"/>
      <c r="AE160" s="45"/>
      <c r="AF160" s="45"/>
      <c r="AG160" s="45"/>
      <c r="AH160" s="34">
        <v>70000</v>
      </c>
      <c r="AI160" s="34">
        <v>1435483.5031481499</v>
      </c>
      <c r="AJ160" s="34">
        <v>57419.340125925999</v>
      </c>
      <c r="AK160" s="34"/>
      <c r="AM160" s="13" t="str">
        <f t="shared" si="3"/>
        <v>.Mining.Final Product.Metal Underground.Tailing DisposalUnderground tailings disposal</v>
      </c>
      <c r="AO160" s="9"/>
    </row>
    <row r="161" spans="1:41" x14ac:dyDescent="0.3">
      <c r="A161" t="s">
        <v>131</v>
      </c>
      <c r="B161" s="39"/>
      <c r="C161" s="39"/>
      <c r="D161" s="39"/>
      <c r="E161" s="39"/>
      <c r="F161" t="s">
        <v>134</v>
      </c>
      <c r="G161" s="39"/>
      <c r="H161" s="40"/>
      <c r="I161" s="39"/>
      <c r="J161" s="39"/>
      <c r="K161" s="39" t="s">
        <v>38</v>
      </c>
      <c r="L161" s="24"/>
      <c r="M161" s="27" t="s">
        <v>39</v>
      </c>
      <c r="N161" s="45"/>
      <c r="O161" s="27"/>
      <c r="P161" s="27">
        <v>1950</v>
      </c>
      <c r="Q161" s="27">
        <v>2101</v>
      </c>
      <c r="R161" s="27">
        <v>25</v>
      </c>
      <c r="S161" s="45">
        <v>0.5</v>
      </c>
      <c r="T161" s="45"/>
      <c r="U161" s="45"/>
      <c r="V161" s="45"/>
      <c r="W161" s="45">
        <v>0.15</v>
      </c>
      <c r="X161" s="45"/>
      <c r="Y161" s="45"/>
      <c r="Z161" s="45"/>
      <c r="AA161" s="45"/>
      <c r="AB161" s="45"/>
      <c r="AC161" s="45"/>
      <c r="AD161" s="45"/>
      <c r="AE161" s="45"/>
      <c r="AF161" s="45">
        <v>1</v>
      </c>
      <c r="AG161" s="45"/>
      <c r="AH161" s="34">
        <v>70000</v>
      </c>
      <c r="AI161" s="34">
        <v>1435483.5031481499</v>
      </c>
      <c r="AJ161" s="34">
        <v>57419.340125925999</v>
      </c>
      <c r="AK161" s="34"/>
      <c r="AM161" s="13" t="str">
        <f t="shared" si="3"/>
        <v>.Mining.Final Product.Metal Underground.Tailing DisposalUnderground tailings disposal electric</v>
      </c>
      <c r="AO161" s="6"/>
    </row>
    <row r="162" spans="1:41" x14ac:dyDescent="0.3">
      <c r="B162" s="39"/>
      <c r="C162" s="39"/>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3">
      <c r="A163" s="10" t="s">
        <v>135</v>
      </c>
      <c r="B163" s="39"/>
      <c r="C163" s="39"/>
      <c r="D163" s="39"/>
      <c r="E163" s="39"/>
      <c r="G163" s="39"/>
      <c r="H163" s="40"/>
      <c r="I163" s="39"/>
      <c r="J163" s="39"/>
      <c r="K163" s="39" t="s">
        <v>38</v>
      </c>
      <c r="L163" s="24"/>
      <c r="M163" s="27" t="s">
        <v>39</v>
      </c>
      <c r="N163" s="45">
        <v>0.35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.Mining.Final Product.Metal Underground.Unassigned Energy</v>
      </c>
      <c r="AO163" s="6"/>
    </row>
    <row r="164" spans="1:41" x14ac:dyDescent="0.3">
      <c r="A164" s="10" t="s">
        <v>135</v>
      </c>
      <c r="B164" s="39"/>
      <c r="C164" s="39"/>
      <c r="D164" s="39"/>
      <c r="E164" s="39"/>
      <c r="F164" s="10" t="s">
        <v>85</v>
      </c>
      <c r="G164" s="39"/>
      <c r="H164" s="40"/>
      <c r="I164" s="39"/>
      <c r="J164" s="39"/>
      <c r="K164" s="39" t="s">
        <v>38</v>
      </c>
      <c r="L164" s="24"/>
      <c r="M164" s="27" t="s">
        <v>39</v>
      </c>
      <c r="N164" s="45"/>
      <c r="O164" s="27"/>
      <c r="P164" s="27">
        <v>1950</v>
      </c>
      <c r="Q164" s="27">
        <v>2101</v>
      </c>
      <c r="R164" s="27">
        <v>10</v>
      </c>
      <c r="S164" s="45">
        <v>1</v>
      </c>
      <c r="T164" s="45"/>
      <c r="U164" s="45">
        <v>1</v>
      </c>
      <c r="V164" s="45">
        <v>1</v>
      </c>
      <c r="W164" s="45">
        <v>1</v>
      </c>
      <c r="X164" s="45">
        <v>1</v>
      </c>
      <c r="Y164" s="45"/>
      <c r="Z164" s="45"/>
      <c r="AA164" s="45"/>
      <c r="AB164" s="45"/>
      <c r="AC164" s="45"/>
      <c r="AD164" s="45"/>
      <c r="AE164" s="45"/>
      <c r="AF164" s="45">
        <v>1</v>
      </c>
      <c r="AG164" s="45"/>
      <c r="AH164" s="34">
        <v>1</v>
      </c>
      <c r="AI164" s="34"/>
      <c r="AJ164" s="34"/>
      <c r="AK164" s="34"/>
      <c r="AM164" s="13" t="str">
        <f t="shared" si="3"/>
        <v>.Mining.Final Product.Metal Underground.Unassigned EnergyUnassigned Energy</v>
      </c>
      <c r="AO164" s="9"/>
    </row>
    <row r="165" spans="1:41" x14ac:dyDescent="0.3">
      <c r="B165" s="39"/>
      <c r="C165" s="39"/>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1:41" x14ac:dyDescent="0.3">
      <c r="A166" t="s">
        <v>136</v>
      </c>
      <c r="B166" s="39"/>
      <c r="C166" s="39"/>
      <c r="D166" s="39"/>
      <c r="E166" s="39"/>
      <c r="G166" s="39"/>
      <c r="H166" s="40"/>
      <c r="I166" s="39"/>
      <c r="J166" s="39"/>
      <c r="K166" s="39" t="s">
        <v>38</v>
      </c>
      <c r="L166" s="24"/>
      <c r="M166" s="27" t="s">
        <v>137</v>
      </c>
      <c r="N166" s="45">
        <v>0.4</v>
      </c>
      <c r="O166" s="27">
        <v>10</v>
      </c>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.Mining.Steam</v>
      </c>
      <c r="AO166" s="9"/>
    </row>
    <row r="167" spans="1:41" x14ac:dyDescent="0.3">
      <c r="A167" t="s">
        <v>136</v>
      </c>
      <c r="B167" s="39"/>
      <c r="C167" s="39"/>
      <c r="D167" s="39"/>
      <c r="E167" s="39"/>
      <c r="F167" s="10" t="s">
        <v>138</v>
      </c>
      <c r="G167" s="39"/>
      <c r="H167" s="40"/>
      <c r="I167" s="39"/>
      <c r="J167" s="39"/>
      <c r="K167" s="39" t="s">
        <v>38</v>
      </c>
      <c r="L167" s="24"/>
      <c r="M167" s="27" t="s">
        <v>137</v>
      </c>
      <c r="N167" s="45"/>
      <c r="O167" s="27"/>
      <c r="P167" s="27">
        <v>1930</v>
      </c>
      <c r="Q167" s="27">
        <v>2101</v>
      </c>
      <c r="R167" s="27">
        <v>30</v>
      </c>
      <c r="S167" s="45">
        <v>1</v>
      </c>
      <c r="T167" s="45"/>
      <c r="U167" s="45">
        <v>1</v>
      </c>
      <c r="V167" s="45">
        <v>1</v>
      </c>
      <c r="W167" s="45">
        <v>1</v>
      </c>
      <c r="X167" s="45">
        <v>1</v>
      </c>
      <c r="Y167" s="45"/>
      <c r="Z167" s="45"/>
      <c r="AA167" s="45"/>
      <c r="AB167" s="45"/>
      <c r="AC167" s="45"/>
      <c r="AD167" s="45"/>
      <c r="AE167" s="45"/>
      <c r="AF167" s="45">
        <v>1</v>
      </c>
      <c r="AG167" s="45"/>
      <c r="AH167" s="34">
        <v>482500</v>
      </c>
      <c r="AI167" s="34">
        <v>4169406.5050651198</v>
      </c>
      <c r="AJ167" s="34">
        <v>166776.260202604</v>
      </c>
      <c r="AK167" s="34"/>
      <c r="AM167" s="13" t="str">
        <f t="shared" si="3"/>
        <v>.Mining.SteamBoiler NG</v>
      </c>
      <c r="AO167" s="6"/>
    </row>
    <row r="168" spans="1:41" x14ac:dyDescent="0.3">
      <c r="A168" t="s">
        <v>136</v>
      </c>
      <c r="B168" s="39"/>
      <c r="C168" s="39"/>
      <c r="D168" s="39"/>
      <c r="E168" s="39"/>
      <c r="F168" t="s">
        <v>139</v>
      </c>
      <c r="G168" s="39"/>
      <c r="H168" s="40"/>
      <c r="I168" s="39"/>
      <c r="J168" s="39"/>
      <c r="K168" s="39" t="s">
        <v>38</v>
      </c>
      <c r="L168" s="24"/>
      <c r="M168" s="27" t="s">
        <v>137</v>
      </c>
      <c r="N168" s="45"/>
      <c r="O168" s="27"/>
      <c r="P168" s="27">
        <v>1930</v>
      </c>
      <c r="Q168" s="27">
        <v>2101</v>
      </c>
      <c r="R168" s="27">
        <v>30</v>
      </c>
      <c r="S168" s="45"/>
      <c r="T168" s="45"/>
      <c r="U168" s="45"/>
      <c r="V168" s="45"/>
      <c r="W168" s="45"/>
      <c r="X168" s="45"/>
      <c r="Y168" s="45"/>
      <c r="Z168" s="45"/>
      <c r="AA168" s="45"/>
      <c r="AB168" s="45"/>
      <c r="AC168" s="45"/>
      <c r="AD168" s="45"/>
      <c r="AE168" s="45"/>
      <c r="AF168" s="45"/>
      <c r="AG168" s="45"/>
      <c r="AH168" s="34">
        <v>482500</v>
      </c>
      <c r="AI168" s="34">
        <v>5003287.8060781397</v>
      </c>
      <c r="AJ168" s="34">
        <v>200131.512243126</v>
      </c>
      <c r="AK168" s="34"/>
      <c r="AM168" s="13" t="str">
        <f t="shared" si="3"/>
        <v>.Mining.SteamBoiler NG HR</v>
      </c>
      <c r="AO168" s="9"/>
    </row>
    <row r="169" spans="1:41" x14ac:dyDescent="0.3">
      <c r="A169" t="s">
        <v>136</v>
      </c>
      <c r="B169" s="39"/>
      <c r="C169" s="39"/>
      <c r="D169" s="39"/>
      <c r="E169" s="39"/>
      <c r="F169" t="s">
        <v>140</v>
      </c>
      <c r="G169" s="39"/>
      <c r="H169" s="40"/>
      <c r="I169" s="39"/>
      <c r="J169" s="39"/>
      <c r="K169" s="39" t="s">
        <v>38</v>
      </c>
      <c r="L169" s="24"/>
      <c r="M169" s="27" t="s">
        <v>137</v>
      </c>
      <c r="N169" s="45"/>
      <c r="O169" s="27"/>
      <c r="P169" s="27">
        <v>1930</v>
      </c>
      <c r="Q169" s="27">
        <v>2101</v>
      </c>
      <c r="R169" s="27">
        <v>30</v>
      </c>
      <c r="S169" s="45"/>
      <c r="T169" s="45"/>
      <c r="U169" s="45"/>
      <c r="V169" s="45"/>
      <c r="W169" s="45"/>
      <c r="X169" s="45"/>
      <c r="Y169" s="45"/>
      <c r="Z169" s="45"/>
      <c r="AA169" s="45"/>
      <c r="AB169" s="45"/>
      <c r="AC169" s="45"/>
      <c r="AD169" s="45"/>
      <c r="AE169" s="45"/>
      <c r="AF169" s="45"/>
      <c r="AG169" s="45"/>
      <c r="AH169" s="34">
        <v>482500</v>
      </c>
      <c r="AI169" s="34">
        <v>5420228.4565846398</v>
      </c>
      <c r="AJ169" s="34">
        <v>216809.138263386</v>
      </c>
      <c r="AK169" s="34"/>
      <c r="AM169" s="13" t="str">
        <f t="shared" si="3"/>
        <v>.Mining.SteamBoiler NG reg burner</v>
      </c>
      <c r="AO169" s="9"/>
    </row>
    <row r="170" spans="1:41" x14ac:dyDescent="0.3">
      <c r="A170" t="s">
        <v>136</v>
      </c>
      <c r="B170" s="39"/>
      <c r="C170" s="39"/>
      <c r="D170" s="39"/>
      <c r="E170" s="39"/>
      <c r="F170" t="s">
        <v>141</v>
      </c>
      <c r="G170" s="39"/>
      <c r="H170" s="40"/>
      <c r="I170" s="39"/>
      <c r="J170" s="39"/>
      <c r="K170" s="39" t="s">
        <v>38</v>
      </c>
      <c r="L170" s="24"/>
      <c r="M170" s="27" t="s">
        <v>137</v>
      </c>
      <c r="N170" s="45"/>
      <c r="O170" s="27"/>
      <c r="P170" s="27">
        <v>1930</v>
      </c>
      <c r="Q170" s="27">
        <v>2101</v>
      </c>
      <c r="R170" s="27">
        <v>30</v>
      </c>
      <c r="S170" s="45"/>
      <c r="T170" s="45"/>
      <c r="U170" s="45"/>
      <c r="V170" s="45"/>
      <c r="W170" s="45"/>
      <c r="X170" s="45"/>
      <c r="Y170" s="45"/>
      <c r="Z170" s="45"/>
      <c r="AA170" s="45"/>
      <c r="AB170" s="45"/>
      <c r="AC170" s="45"/>
      <c r="AD170" s="45"/>
      <c r="AE170" s="45"/>
      <c r="AF170" s="45"/>
      <c r="AG170" s="45"/>
      <c r="AH170" s="34">
        <v>482500</v>
      </c>
      <c r="AI170" s="34">
        <v>6254109.7575976802</v>
      </c>
      <c r="AJ170" s="34">
        <v>250164.390303906</v>
      </c>
      <c r="AK170" s="34"/>
      <c r="AM170" s="13" t="str">
        <f t="shared" si="3"/>
        <v>.Mining.SteamBoiler NG HR and reg burner</v>
      </c>
      <c r="AO170" s="9"/>
    </row>
    <row r="171" spans="1:41" x14ac:dyDescent="0.3">
      <c r="A171" t="s">
        <v>136</v>
      </c>
      <c r="B171" s="39"/>
      <c r="C171" s="39"/>
      <c r="D171" s="39"/>
      <c r="E171" s="39"/>
      <c r="F171" t="s">
        <v>142</v>
      </c>
      <c r="G171" s="39"/>
      <c r="H171" s="40"/>
      <c r="I171" s="39"/>
      <c r="J171" s="39"/>
      <c r="K171" s="39" t="s">
        <v>38</v>
      </c>
      <c r="L171" s="24"/>
      <c r="M171" s="27" t="s">
        <v>137</v>
      </c>
      <c r="N171" s="45"/>
      <c r="O171" s="27"/>
      <c r="P171" s="27">
        <v>1980</v>
      </c>
      <c r="Q171" s="27">
        <v>2101</v>
      </c>
      <c r="R171" s="27">
        <v>30</v>
      </c>
      <c r="S171" s="45"/>
      <c r="T171" s="45"/>
      <c r="U171" s="45"/>
      <c r="V171" s="45"/>
      <c r="W171" s="45"/>
      <c r="X171" s="45"/>
      <c r="Y171" s="45"/>
      <c r="Z171" s="45"/>
      <c r="AA171" s="45"/>
      <c r="AB171" s="45"/>
      <c r="AC171" s="45"/>
      <c r="AD171" s="45"/>
      <c r="AE171" s="45"/>
      <c r="AF171" s="45"/>
      <c r="AG171" s="45"/>
      <c r="AH171" s="34">
        <v>482500</v>
      </c>
      <c r="AI171" s="34">
        <v>5128370.0012301002</v>
      </c>
      <c r="AJ171" s="34">
        <v>205134.80004920301</v>
      </c>
      <c r="AK171" s="34"/>
      <c r="AM171" s="13" t="str">
        <f t="shared" si="3"/>
        <v>.Mining.SteamBoiler NG 900 psig</v>
      </c>
      <c r="AO171" s="9"/>
    </row>
    <row r="172" spans="1:41" x14ac:dyDescent="0.3">
      <c r="A172" s="19" t="s">
        <v>136</v>
      </c>
      <c r="B172" s="39"/>
      <c r="C172" s="39"/>
      <c r="D172" s="39"/>
      <c r="E172" s="39"/>
      <c r="F172" t="s">
        <v>143</v>
      </c>
      <c r="G172" s="39"/>
      <c r="H172" s="40"/>
      <c r="I172" s="39"/>
      <c r="J172" s="39"/>
      <c r="K172" s="39" t="s">
        <v>38</v>
      </c>
      <c r="L172" s="24"/>
      <c r="M172" s="27" t="s">
        <v>137</v>
      </c>
      <c r="N172" s="45"/>
      <c r="O172" s="27"/>
      <c r="P172" s="27">
        <v>1930</v>
      </c>
      <c r="Q172" s="27">
        <v>2101</v>
      </c>
      <c r="R172" s="27">
        <v>30</v>
      </c>
      <c r="S172" s="45"/>
      <c r="T172" s="45"/>
      <c r="U172" s="45"/>
      <c r="V172" s="45"/>
      <c r="W172" s="45"/>
      <c r="X172" s="45"/>
      <c r="Y172" s="45"/>
      <c r="Z172" s="45"/>
      <c r="AA172" s="45"/>
      <c r="AB172" s="45"/>
      <c r="AC172" s="45"/>
      <c r="AD172" s="45"/>
      <c r="AE172" s="45"/>
      <c r="AF172" s="45"/>
      <c r="AG172" s="45"/>
      <c r="AH172" s="34">
        <v>482500</v>
      </c>
      <c r="AI172" s="34">
        <v>4819833.5008529499</v>
      </c>
      <c r="AJ172" s="34">
        <v>192793.34003411801</v>
      </c>
      <c r="AK172" s="34"/>
      <c r="AM172" s="13" t="str">
        <f t="shared" si="3"/>
        <v>.Mining.SteamBoiler Electric</v>
      </c>
      <c r="AO172" s="9"/>
    </row>
    <row r="173" spans="1:41" x14ac:dyDescent="0.3">
      <c r="A173" t="s">
        <v>136</v>
      </c>
      <c r="B173" s="39"/>
      <c r="C173" s="39"/>
      <c r="D173" s="39"/>
      <c r="E173" s="39"/>
      <c r="F173" t="s">
        <v>144</v>
      </c>
      <c r="G173" s="39"/>
      <c r="H173" s="40"/>
      <c r="I173" s="39"/>
      <c r="J173" s="39"/>
      <c r="K173" s="39" t="s">
        <v>38</v>
      </c>
      <c r="L173" s="24"/>
      <c r="M173" s="27" t="s">
        <v>137</v>
      </c>
      <c r="N173" s="45"/>
      <c r="O173" s="27"/>
      <c r="P173" s="27">
        <v>2020</v>
      </c>
      <c r="Q173" s="27">
        <v>2101</v>
      </c>
      <c r="R173" s="27">
        <v>30</v>
      </c>
      <c r="S173" s="45"/>
      <c r="T173" s="45"/>
      <c r="U173" s="45"/>
      <c r="V173" s="45"/>
      <c r="W173" s="45"/>
      <c r="X173" s="45"/>
      <c r="Y173" s="45"/>
      <c r="Z173" s="45"/>
      <c r="AA173" s="45"/>
      <c r="AB173" s="45"/>
      <c r="AC173" s="45"/>
      <c r="AD173" s="45"/>
      <c r="AE173" s="45"/>
      <c r="AF173" s="45"/>
      <c r="AG173" s="45"/>
      <c r="AH173" s="34">
        <v>482500</v>
      </c>
      <c r="AI173" s="34">
        <v>6254109.7575976802</v>
      </c>
      <c r="AJ173" s="34">
        <v>250164.390303906</v>
      </c>
      <c r="AK173" s="34"/>
      <c r="AM173" s="13" t="str">
        <f t="shared" si="3"/>
        <v>.Mining.SteamBoiler Hydrogen HR and reg burner</v>
      </c>
      <c r="AO173" s="9"/>
    </row>
    <row r="174" spans="1:41" x14ac:dyDescent="0.3">
      <c r="A174" t="s">
        <v>136</v>
      </c>
      <c r="B174" s="39"/>
      <c r="C174" s="39"/>
      <c r="D174" s="39"/>
      <c r="E174" s="39"/>
      <c r="F174" t="s">
        <v>145</v>
      </c>
      <c r="G174" s="39"/>
      <c r="H174" s="40"/>
      <c r="I174" s="39"/>
      <c r="J174" s="39"/>
      <c r="K174" s="39" t="s">
        <v>38</v>
      </c>
      <c r="L174" s="24"/>
      <c r="M174" s="27" t="s">
        <v>137</v>
      </c>
      <c r="N174" s="45"/>
      <c r="O174" s="27"/>
      <c r="P174" s="27">
        <v>1940</v>
      </c>
      <c r="Q174" s="27">
        <v>2101</v>
      </c>
      <c r="R174" s="27">
        <v>30</v>
      </c>
      <c r="S174" s="45"/>
      <c r="T174" s="45"/>
      <c r="U174" s="45"/>
      <c r="V174" s="45"/>
      <c r="W174" s="45"/>
      <c r="X174" s="45"/>
      <c r="Y174" s="45"/>
      <c r="Z174" s="45"/>
      <c r="AA174" s="45"/>
      <c r="AB174" s="45"/>
      <c r="AC174" s="45"/>
      <c r="AD174" s="45"/>
      <c r="AE174" s="45"/>
      <c r="AF174" s="45"/>
      <c r="AG174" s="45"/>
      <c r="AH174" s="34">
        <v>482500</v>
      </c>
      <c r="AI174" s="34">
        <v>9420957.9544704705</v>
      </c>
      <c r="AJ174" s="34">
        <v>376838.31817881798</v>
      </c>
      <c r="AK174" s="34"/>
      <c r="AM174" s="13" t="str">
        <f t="shared" si="3"/>
        <v>.Mining.SteamCogen NG</v>
      </c>
      <c r="AO174" s="9"/>
    </row>
    <row r="175" spans="1:41" x14ac:dyDescent="0.3">
      <c r="A175" t="s">
        <v>136</v>
      </c>
      <c r="B175" s="39"/>
      <c r="C175" s="39"/>
      <c r="D175" s="39"/>
      <c r="E175" s="39"/>
      <c r="F175" t="s">
        <v>146</v>
      </c>
      <c r="G175" s="39"/>
      <c r="H175" s="40"/>
      <c r="I175" s="39"/>
      <c r="J175" s="39"/>
      <c r="K175" s="39" t="s">
        <v>38</v>
      </c>
      <c r="L175" s="24"/>
      <c r="M175" s="27" t="s">
        <v>137</v>
      </c>
      <c r="N175" s="45"/>
      <c r="O175" s="27"/>
      <c r="P175" s="27">
        <v>1940</v>
      </c>
      <c r="Q175" s="27">
        <v>2101</v>
      </c>
      <c r="R175" s="27">
        <v>30</v>
      </c>
      <c r="S175" s="45"/>
      <c r="T175" s="45"/>
      <c r="U175" s="45"/>
      <c r="V175" s="45"/>
      <c r="W175" s="45"/>
      <c r="X175" s="45"/>
      <c r="Y175" s="45"/>
      <c r="Z175" s="45"/>
      <c r="AA175" s="45"/>
      <c r="AB175" s="45"/>
      <c r="AC175" s="45"/>
      <c r="AD175" s="45"/>
      <c r="AE175" s="45"/>
      <c r="AF175" s="45"/>
      <c r="AG175" s="45"/>
      <c r="AH175" s="34">
        <v>482500</v>
      </c>
      <c r="AI175" s="34">
        <v>10379921.4506354</v>
      </c>
      <c r="AJ175" s="34">
        <v>415196.85802541702</v>
      </c>
      <c r="AK175" s="34"/>
      <c r="AM175" s="13" t="str">
        <f t="shared" si="3"/>
        <v>.Mining.SteamCogen NG 900 psig</v>
      </c>
      <c r="AO175" s="9"/>
    </row>
    <row r="176" spans="1:41" x14ac:dyDescent="0.3">
      <c r="A176" t="s">
        <v>136</v>
      </c>
      <c r="B176" s="39"/>
      <c r="C176" s="39"/>
      <c r="D176" s="39"/>
      <c r="E176" s="39"/>
      <c r="F176" t="s">
        <v>147</v>
      </c>
      <c r="G176" s="39"/>
      <c r="H176" s="40"/>
      <c r="I176" s="39"/>
      <c r="J176" s="39"/>
      <c r="K176" s="39" t="s">
        <v>38</v>
      </c>
      <c r="L176" s="24"/>
      <c r="M176" s="27" t="s">
        <v>137</v>
      </c>
      <c r="N176" s="45"/>
      <c r="O176" s="27"/>
      <c r="P176" s="27">
        <v>1940</v>
      </c>
      <c r="Q176" s="27">
        <v>2101</v>
      </c>
      <c r="R176" s="27">
        <v>30</v>
      </c>
      <c r="S176" s="45"/>
      <c r="T176" s="45"/>
      <c r="U176" s="45"/>
      <c r="V176" s="45"/>
      <c r="W176" s="45"/>
      <c r="X176" s="45"/>
      <c r="Y176" s="45"/>
      <c r="Z176" s="45"/>
      <c r="AA176" s="45"/>
      <c r="AB176" s="45"/>
      <c r="AC176" s="45"/>
      <c r="AD176" s="45"/>
      <c r="AE176" s="45"/>
      <c r="AF176" s="45"/>
      <c r="AG176" s="45"/>
      <c r="AH176" s="34">
        <v>482500</v>
      </c>
      <c r="AI176" s="34">
        <v>11405595.4508815</v>
      </c>
      <c r="AJ176" s="34">
        <v>456223.81803525798</v>
      </c>
      <c r="AK176" s="34"/>
      <c r="AM176" s="13" t="str">
        <f t="shared" si="3"/>
        <v>.Mining.SteamCogen NG 900 psig HR</v>
      </c>
      <c r="AO176" s="9"/>
    </row>
    <row r="177" spans="1:41" x14ac:dyDescent="0.3">
      <c r="A177" t="s">
        <v>136</v>
      </c>
      <c r="B177" s="39"/>
      <c r="C177" s="39"/>
      <c r="D177" s="39"/>
      <c r="E177" s="39"/>
      <c r="F177" t="s">
        <v>148</v>
      </c>
      <c r="G177" s="39"/>
      <c r="H177" s="40"/>
      <c r="I177" s="39"/>
      <c r="J177" s="39"/>
      <c r="K177" s="39" t="s">
        <v>38</v>
      </c>
      <c r="L177" s="24"/>
      <c r="M177" s="27" t="s">
        <v>137</v>
      </c>
      <c r="N177" s="45"/>
      <c r="O177" s="27"/>
      <c r="P177" s="27">
        <v>1970</v>
      </c>
      <c r="Q177" s="27">
        <v>2101</v>
      </c>
      <c r="R177" s="27">
        <v>30</v>
      </c>
      <c r="S177" s="45"/>
      <c r="T177" s="45"/>
      <c r="U177" s="45"/>
      <c r="V177" s="45"/>
      <c r="W177" s="45"/>
      <c r="X177" s="45"/>
      <c r="Y177" s="45"/>
      <c r="Z177" s="45"/>
      <c r="AA177" s="45"/>
      <c r="AB177" s="45"/>
      <c r="AC177" s="45"/>
      <c r="AD177" s="45"/>
      <c r="AE177" s="45"/>
      <c r="AF177" s="45"/>
      <c r="AG177" s="45"/>
      <c r="AH177" s="34">
        <v>482500</v>
      </c>
      <c r="AI177" s="34">
        <v>12944106.451250499</v>
      </c>
      <c r="AJ177" s="34">
        <v>517764.25805001898</v>
      </c>
      <c r="AK177" s="34"/>
      <c r="AM177" s="13" t="str">
        <f t="shared" si="3"/>
        <v>.Mining.SteamCogen NG 900 psig HR and reg burner</v>
      </c>
      <c r="AO177" s="9"/>
    </row>
    <row r="178" spans="1:41" x14ac:dyDescent="0.3">
      <c r="A178" t="s">
        <v>136</v>
      </c>
      <c r="B178" s="39"/>
      <c r="C178" s="39"/>
      <c r="D178" s="39"/>
      <c r="E178" s="39"/>
      <c r="F178" t="s">
        <v>149</v>
      </c>
      <c r="G178" s="39"/>
      <c r="H178" s="40"/>
      <c r="I178" s="39"/>
      <c r="J178" s="39"/>
      <c r="K178" s="39" t="s">
        <v>38</v>
      </c>
      <c r="L178" s="24"/>
      <c r="M178" s="27" t="s">
        <v>137</v>
      </c>
      <c r="N178" s="45"/>
      <c r="O178" s="27"/>
      <c r="P178" s="27">
        <v>1950</v>
      </c>
      <c r="Q178" s="27">
        <v>2101</v>
      </c>
      <c r="R178" s="27">
        <v>30</v>
      </c>
      <c r="S178" s="45"/>
      <c r="T178" s="45"/>
      <c r="U178" s="45"/>
      <c r="V178" s="45"/>
      <c r="W178" s="45"/>
      <c r="X178" s="45"/>
      <c r="Y178" s="45"/>
      <c r="Z178" s="45"/>
      <c r="AA178" s="45"/>
      <c r="AB178" s="45"/>
      <c r="AC178" s="45"/>
      <c r="AD178" s="45"/>
      <c r="AE178" s="45"/>
      <c r="AF178" s="45"/>
      <c r="AG178" s="45"/>
      <c r="AH178" s="34">
        <v>482500</v>
      </c>
      <c r="AI178" s="34">
        <v>11918432.4510045</v>
      </c>
      <c r="AJ178" s="34">
        <v>476737.29804017901</v>
      </c>
      <c r="AK178" s="34"/>
      <c r="AM178" s="13" t="str">
        <f t="shared" si="3"/>
        <v>.Mining.SteamCogen NG 900 psig reg burner</v>
      </c>
      <c r="AO178" s="9"/>
    </row>
    <row r="179" spans="1:41" x14ac:dyDescent="0.3">
      <c r="B179" s="39"/>
      <c r="C179" s="39"/>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136</v>
      </c>
      <c r="B180" s="39"/>
      <c r="C180" s="39"/>
      <c r="D180" s="39"/>
      <c r="E180" s="39"/>
      <c r="G180" s="39"/>
      <c r="H180" s="40"/>
      <c r="I180" s="39"/>
      <c r="J180" s="39"/>
      <c r="K180" s="39" t="s">
        <v>38</v>
      </c>
      <c r="L180" s="24"/>
      <c r="M180" s="27" t="s">
        <v>137</v>
      </c>
      <c r="N180" s="45">
        <v>0.4</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.Mining.Steam</v>
      </c>
      <c r="AO180" s="9"/>
    </row>
    <row r="181" spans="1:41" x14ac:dyDescent="0.3">
      <c r="A181" t="s">
        <v>136</v>
      </c>
      <c r="B181" s="39"/>
      <c r="C181" s="39"/>
      <c r="D181" s="39"/>
      <c r="E181" s="39"/>
      <c r="F181" t="s">
        <v>150</v>
      </c>
      <c r="G181" s="39"/>
      <c r="H181" s="40"/>
      <c r="I181" s="39"/>
      <c r="J181" s="39"/>
      <c r="K181" s="39" t="s">
        <v>38</v>
      </c>
      <c r="L181" s="24"/>
      <c r="M181" s="27" t="s">
        <v>137</v>
      </c>
      <c r="N181" s="45"/>
      <c r="O181" s="27"/>
      <c r="P181" s="27">
        <v>1930</v>
      </c>
      <c r="Q181" s="27">
        <v>2101</v>
      </c>
      <c r="R181" s="27">
        <v>25</v>
      </c>
      <c r="S181" s="45">
        <v>1</v>
      </c>
      <c r="T181" s="45"/>
      <c r="U181" s="45">
        <v>1</v>
      </c>
      <c r="V181" s="45">
        <v>1</v>
      </c>
      <c r="W181" s="45">
        <v>1</v>
      </c>
      <c r="X181" s="45">
        <v>1</v>
      </c>
      <c r="Y181" s="45"/>
      <c r="Z181" s="45"/>
      <c r="AA181" s="45"/>
      <c r="AB181" s="45"/>
      <c r="AC181" s="45"/>
      <c r="AD181" s="45"/>
      <c r="AE181" s="45"/>
      <c r="AF181" s="45">
        <v>1</v>
      </c>
      <c r="AG181" s="45"/>
      <c r="AH181" s="34">
        <v>107057</v>
      </c>
      <c r="AI181" s="34">
        <v>4383351.4113988103</v>
      </c>
      <c r="AJ181" s="34">
        <v>33435.174762767499</v>
      </c>
      <c r="AK181" s="34"/>
      <c r="AM181" s="13" t="str">
        <f t="shared" si="3"/>
        <v>.Mining.SteamNG Std</v>
      </c>
      <c r="AO181" s="9"/>
    </row>
    <row r="182" spans="1:41" x14ac:dyDescent="0.3">
      <c r="A182" t="s">
        <v>136</v>
      </c>
      <c r="B182" s="39"/>
      <c r="C182" s="39"/>
      <c r="D182" s="39"/>
      <c r="E182" s="39"/>
      <c r="F182" t="s">
        <v>151</v>
      </c>
      <c r="G182" s="39"/>
      <c r="H182" s="40"/>
      <c r="I182" s="39"/>
      <c r="J182" s="39"/>
      <c r="K182" s="39" t="s">
        <v>38</v>
      </c>
      <c r="L182" s="24"/>
      <c r="M182" s="27" t="s">
        <v>137</v>
      </c>
      <c r="N182" s="45"/>
      <c r="O182" s="27"/>
      <c r="P182" s="27">
        <v>1930</v>
      </c>
      <c r="Q182" s="27">
        <v>2101</v>
      </c>
      <c r="R182" s="27">
        <v>25</v>
      </c>
      <c r="S182" s="45"/>
      <c r="T182" s="45"/>
      <c r="U182" s="45"/>
      <c r="V182" s="45"/>
      <c r="W182" s="45"/>
      <c r="X182" s="45"/>
      <c r="Y182" s="45"/>
      <c r="Z182" s="45"/>
      <c r="AA182" s="45"/>
      <c r="AB182" s="45"/>
      <c r="AC182" s="45"/>
      <c r="AD182" s="45"/>
      <c r="AE182" s="45"/>
      <c r="AF182" s="45"/>
      <c r="AG182" s="45"/>
      <c r="AH182" s="34">
        <v>107057</v>
      </c>
      <c r="AI182" s="34">
        <v>5260021.6936785718</v>
      </c>
      <c r="AJ182" s="34">
        <v>33435.174762767499</v>
      </c>
      <c r="AK182" s="34"/>
      <c r="AM182" s="13" t="str">
        <f t="shared" si="3"/>
        <v>.Mining.SteamNG Eff</v>
      </c>
      <c r="AO182" s="9"/>
    </row>
    <row r="183" spans="1:41" x14ac:dyDescent="0.3">
      <c r="A183" t="s">
        <v>136</v>
      </c>
      <c r="B183" s="39"/>
      <c r="C183" s="39"/>
      <c r="D183" s="39"/>
      <c r="E183" s="39"/>
      <c r="F183" t="s">
        <v>152</v>
      </c>
      <c r="G183" s="39"/>
      <c r="H183" s="40"/>
      <c r="I183" s="39"/>
      <c r="J183" s="39"/>
      <c r="K183" s="39" t="s">
        <v>38</v>
      </c>
      <c r="L183" s="24"/>
      <c r="M183" s="27" t="s">
        <v>137</v>
      </c>
      <c r="N183" s="45"/>
      <c r="O183" s="27"/>
      <c r="P183" s="27">
        <v>1930</v>
      </c>
      <c r="Q183" s="27">
        <v>2101</v>
      </c>
      <c r="R183" s="27">
        <v>25</v>
      </c>
      <c r="S183" s="45"/>
      <c r="T183" s="45"/>
      <c r="U183" s="45"/>
      <c r="V183" s="45"/>
      <c r="W183" s="45"/>
      <c r="X183" s="45"/>
      <c r="Y183" s="45"/>
      <c r="Z183" s="45"/>
      <c r="AA183" s="45"/>
      <c r="AB183" s="45"/>
      <c r="AC183" s="45"/>
      <c r="AD183" s="45"/>
      <c r="AE183" s="45"/>
      <c r="AF183" s="45"/>
      <c r="AG183" s="45"/>
      <c r="AH183" s="34">
        <v>107057</v>
      </c>
      <c r="AI183" s="34">
        <v>6312026.0324142864</v>
      </c>
      <c r="AJ183" s="34">
        <v>33435.174762767499</v>
      </c>
      <c r="AK183" s="34"/>
      <c r="AM183" s="13" t="str">
        <f t="shared" si="3"/>
        <v>.Mining.SteamNG High Eff</v>
      </c>
      <c r="AO183" s="9"/>
    </row>
    <row r="184" spans="1:41" x14ac:dyDescent="0.3">
      <c r="A184" t="s">
        <v>136</v>
      </c>
      <c r="B184" s="39"/>
      <c r="C184" s="39"/>
      <c r="D184" s="39"/>
      <c r="E184" s="39"/>
      <c r="F184" t="s">
        <v>153</v>
      </c>
      <c r="G184" s="39"/>
      <c r="H184" s="40"/>
      <c r="I184" s="39"/>
      <c r="J184" s="39"/>
      <c r="K184" s="39" t="s">
        <v>38</v>
      </c>
      <c r="L184" s="24"/>
      <c r="M184" s="27" t="s">
        <v>137</v>
      </c>
      <c r="N184" s="45"/>
      <c r="O184" s="27"/>
      <c r="P184" s="27">
        <v>1930</v>
      </c>
      <c r="Q184" s="27">
        <v>2101</v>
      </c>
      <c r="R184" s="27">
        <v>25</v>
      </c>
      <c r="S184" s="45"/>
      <c r="T184" s="45"/>
      <c r="U184" s="45"/>
      <c r="V184" s="45"/>
      <c r="W184" s="45"/>
      <c r="X184" s="45"/>
      <c r="Y184" s="45"/>
      <c r="Z184" s="45"/>
      <c r="AA184" s="45"/>
      <c r="AB184" s="45"/>
      <c r="AC184" s="45"/>
      <c r="AD184" s="45"/>
      <c r="AE184" s="45"/>
      <c r="AF184" s="45"/>
      <c r="AG184" s="45"/>
      <c r="AH184" s="34">
        <v>107057</v>
      </c>
      <c r="AI184" s="34">
        <v>9008581.7930781003</v>
      </c>
      <c r="AJ184" s="34">
        <v>68715.345484958802</v>
      </c>
      <c r="AK184" s="34"/>
      <c r="AM184" s="13" t="str">
        <f t="shared" si="3"/>
        <v>.Mining.SteamHFO Std</v>
      </c>
      <c r="AO184" s="9"/>
    </row>
    <row r="185" spans="1:41" x14ac:dyDescent="0.3">
      <c r="A185" t="s">
        <v>136</v>
      </c>
      <c r="B185" s="39"/>
      <c r="C185" s="39"/>
      <c r="D185" s="39"/>
      <c r="E185" s="39"/>
      <c r="F185" t="s">
        <v>154</v>
      </c>
      <c r="G185" s="39"/>
      <c r="H185" s="40"/>
      <c r="I185" s="39"/>
      <c r="J185" s="39"/>
      <c r="K185" s="39" t="s">
        <v>38</v>
      </c>
      <c r="L185" s="24"/>
      <c r="M185" s="27" t="s">
        <v>137</v>
      </c>
      <c r="N185" s="45"/>
      <c r="O185" s="27"/>
      <c r="P185" s="27">
        <v>1930</v>
      </c>
      <c r="Q185" s="27">
        <v>2101</v>
      </c>
      <c r="R185" s="27">
        <v>25</v>
      </c>
      <c r="S185" s="45"/>
      <c r="T185" s="45"/>
      <c r="U185" s="45"/>
      <c r="V185" s="45"/>
      <c r="W185" s="45"/>
      <c r="X185" s="45"/>
      <c r="Y185" s="45"/>
      <c r="Z185" s="45"/>
      <c r="AA185" s="45"/>
      <c r="AB185" s="45"/>
      <c r="AC185" s="45"/>
      <c r="AD185" s="45"/>
      <c r="AE185" s="45"/>
      <c r="AF185" s="46"/>
      <c r="AG185" s="45"/>
      <c r="AH185" s="34">
        <v>107057</v>
      </c>
      <c r="AI185" s="34">
        <v>10810298.15169372</v>
      </c>
      <c r="AJ185" s="34">
        <v>66870.349525534999</v>
      </c>
      <c r="AK185" s="34"/>
      <c r="AM185" s="13" t="str">
        <f t="shared" si="3"/>
        <v>.Mining.SteamHFO Eff</v>
      </c>
      <c r="AO185" s="9"/>
    </row>
    <row r="186" spans="1:41" x14ac:dyDescent="0.3">
      <c r="A186" t="s">
        <v>136</v>
      </c>
      <c r="B186" s="39"/>
      <c r="C186" s="39"/>
      <c r="D186" s="39"/>
      <c r="E186" s="39"/>
      <c r="F186" t="s">
        <v>155</v>
      </c>
      <c r="G186" s="39"/>
      <c r="H186" s="40"/>
      <c r="I186" s="39"/>
      <c r="J186" s="39"/>
      <c r="K186" s="39" t="s">
        <v>38</v>
      </c>
      <c r="L186" s="24"/>
      <c r="M186" s="27" t="s">
        <v>137</v>
      </c>
      <c r="N186" s="45"/>
      <c r="O186" s="27"/>
      <c r="P186" s="27">
        <v>1930</v>
      </c>
      <c r="Q186" s="27">
        <v>2101</v>
      </c>
      <c r="R186" s="27">
        <v>25</v>
      </c>
      <c r="S186" s="45"/>
      <c r="T186" s="45"/>
      <c r="U186" s="45"/>
      <c r="V186" s="45"/>
      <c r="W186" s="45"/>
      <c r="X186" s="45"/>
      <c r="Y186" s="45"/>
      <c r="Z186" s="45"/>
      <c r="AA186" s="45"/>
      <c r="AB186" s="45"/>
      <c r="AC186" s="45"/>
      <c r="AD186" s="45"/>
      <c r="AE186" s="45"/>
      <c r="AF186" s="45"/>
      <c r="AG186" s="45"/>
      <c r="AH186" s="34">
        <v>107057</v>
      </c>
      <c r="AI186" s="34">
        <v>13391933.2044769</v>
      </c>
      <c r="AJ186" s="34">
        <v>102150.520247726</v>
      </c>
      <c r="AK186" s="34"/>
      <c r="AM186" s="13" t="str">
        <f t="shared" si="3"/>
        <v>.Mining.SteamHFO High Eff</v>
      </c>
      <c r="AO186" s="9"/>
    </row>
    <row r="187" spans="1:41" x14ac:dyDescent="0.3">
      <c r="A187" t="s">
        <v>136</v>
      </c>
      <c r="B187" s="39"/>
      <c r="C187" s="39"/>
      <c r="D187" s="39"/>
      <c r="E187" s="39"/>
      <c r="F187" t="s">
        <v>156</v>
      </c>
      <c r="G187" s="39"/>
      <c r="H187" s="40"/>
      <c r="I187" s="39"/>
      <c r="J187" s="39"/>
      <c r="K187" s="39" t="s">
        <v>38</v>
      </c>
      <c r="L187" s="24"/>
      <c r="M187" s="27" t="s">
        <v>137</v>
      </c>
      <c r="N187" s="45"/>
      <c r="O187" s="27"/>
      <c r="P187" s="27">
        <v>1930</v>
      </c>
      <c r="Q187" s="27">
        <v>2101</v>
      </c>
      <c r="R187" s="27">
        <v>25</v>
      </c>
      <c r="S187" s="45"/>
      <c r="T187" s="45"/>
      <c r="U187" s="45"/>
      <c r="V187" s="45"/>
      <c r="W187" s="45"/>
      <c r="X187" s="45"/>
      <c r="Y187" s="45"/>
      <c r="Z187" s="45"/>
      <c r="AA187" s="45"/>
      <c r="AB187" s="45"/>
      <c r="AC187" s="45"/>
      <c r="AD187" s="45"/>
      <c r="AE187" s="45"/>
      <c r="AF187" s="45"/>
      <c r="AG187" s="45"/>
      <c r="AH187" s="34">
        <v>107057</v>
      </c>
      <c r="AI187" s="34">
        <v>5479189.2642485201</v>
      </c>
      <c r="AJ187" s="34">
        <v>41793.968453459303</v>
      </c>
      <c r="AK187" s="34"/>
      <c r="AM187" s="13" t="str">
        <f t="shared" si="3"/>
        <v>.Mining.SteamElectric Std</v>
      </c>
      <c r="AO187" s="9"/>
    </row>
    <row r="188" spans="1:41" x14ac:dyDescent="0.3">
      <c r="B188" s="39"/>
      <c r="C188" s="39"/>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3">
      <c r="A189" t="s">
        <v>157</v>
      </c>
      <c r="B189" s="39"/>
      <c r="C189" s="39"/>
      <c r="D189" s="39"/>
      <c r="E189" s="39"/>
      <c r="G189" s="39"/>
      <c r="H189" s="40"/>
      <c r="I189" s="39"/>
      <c r="J189" s="39"/>
      <c r="K189" s="39" t="s">
        <v>38</v>
      </c>
      <c r="L189" s="24"/>
      <c r="M189" s="27" t="s">
        <v>137</v>
      </c>
      <c r="N189" s="45">
        <v>0.1</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.Mining.Methane Blend</v>
      </c>
      <c r="AO189" s="9"/>
    </row>
    <row r="190" spans="1:41" x14ac:dyDescent="0.3">
      <c r="A190" t="s">
        <v>157</v>
      </c>
      <c r="B190" s="39"/>
      <c r="C190" s="39"/>
      <c r="D190" s="39"/>
      <c r="E190" s="39"/>
      <c r="F190" t="s">
        <v>158</v>
      </c>
      <c r="G190" s="39"/>
      <c r="H190" s="40"/>
      <c r="I190" s="39"/>
      <c r="J190" s="39"/>
      <c r="K190" s="39" t="s">
        <v>38</v>
      </c>
      <c r="L190" s="24"/>
      <c r="M190" s="27" t="s">
        <v>137</v>
      </c>
      <c r="N190" s="45"/>
      <c r="O190" s="27"/>
      <c r="P190" s="27">
        <v>2000</v>
      </c>
      <c r="Q190" s="27">
        <v>2101</v>
      </c>
      <c r="R190" s="27">
        <v>1</v>
      </c>
      <c r="S190" s="45">
        <v>1</v>
      </c>
      <c r="T190" s="45"/>
      <c r="U190" s="45">
        <v>1</v>
      </c>
      <c r="V190" s="45">
        <v>1</v>
      </c>
      <c r="W190" s="45">
        <v>1</v>
      </c>
      <c r="X190" s="45">
        <v>1</v>
      </c>
      <c r="Y190" s="45"/>
      <c r="Z190" s="45"/>
      <c r="AA190" s="45"/>
      <c r="AB190" s="45"/>
      <c r="AC190" s="45"/>
      <c r="AD190" s="45"/>
      <c r="AE190" s="45"/>
      <c r="AF190" s="45">
        <v>1</v>
      </c>
      <c r="AG190" s="45"/>
      <c r="AH190" s="34">
        <v>1</v>
      </c>
      <c r="AI190" s="34">
        <v>0</v>
      </c>
      <c r="AJ190" s="34">
        <v>0</v>
      </c>
      <c r="AK190" s="34"/>
      <c r="AM190" s="13" t="str">
        <f t="shared" si="3"/>
        <v>.Mining.Methane BlendNatural Gas</v>
      </c>
      <c r="AO190" s="9"/>
    </row>
    <row r="191" spans="1:41" x14ac:dyDescent="0.3">
      <c r="A191" t="s">
        <v>157</v>
      </c>
      <c r="B191" s="39"/>
      <c r="C191" s="39"/>
      <c r="D191" s="39"/>
      <c r="E191" s="39"/>
      <c r="F191" t="s">
        <v>159</v>
      </c>
      <c r="G191" s="39"/>
      <c r="H191" s="40"/>
      <c r="I191" s="39"/>
      <c r="J191" s="39"/>
      <c r="K191" s="39" t="s">
        <v>38</v>
      </c>
      <c r="L191" s="24"/>
      <c r="M191" s="27" t="s">
        <v>137</v>
      </c>
      <c r="N191" s="45"/>
      <c r="O191" s="27"/>
      <c r="P191" s="27">
        <v>2025</v>
      </c>
      <c r="Q191" s="27">
        <v>2101</v>
      </c>
      <c r="R191" s="27">
        <v>1</v>
      </c>
      <c r="S191" s="45"/>
      <c r="T191" s="45"/>
      <c r="U191" s="45"/>
      <c r="V191" s="45"/>
      <c r="W191" s="45"/>
      <c r="X191" s="45"/>
      <c r="Y191" s="45"/>
      <c r="Z191" s="45"/>
      <c r="AA191" s="45"/>
      <c r="AB191" s="45"/>
      <c r="AC191" s="45"/>
      <c r="AD191" s="45"/>
      <c r="AE191" s="45"/>
      <c r="AF191" s="45"/>
      <c r="AG191" s="45"/>
      <c r="AH191" s="34">
        <v>1</v>
      </c>
      <c r="AI191" s="34">
        <v>0</v>
      </c>
      <c r="AJ191" s="34">
        <v>0</v>
      </c>
      <c r="AK191" s="34"/>
      <c r="AM191" s="13" t="str">
        <f t="shared" si="3"/>
        <v>.Mining.Methane BlendBiogas</v>
      </c>
      <c r="AO191" s="9"/>
    </row>
    <row r="192" spans="1:41" x14ac:dyDescent="0.3">
      <c r="A192" t="s">
        <v>157</v>
      </c>
      <c r="B192" s="39"/>
      <c r="C192" s="39"/>
      <c r="D192" s="39"/>
      <c r="E192" s="39"/>
      <c r="F192" t="s">
        <v>160</v>
      </c>
      <c r="G192" s="39"/>
      <c r="H192" s="40"/>
      <c r="I192" s="39"/>
      <c r="J192" s="39"/>
      <c r="K192" s="39" t="s">
        <v>38</v>
      </c>
      <c r="L192" s="24"/>
      <c r="M192" s="27" t="s">
        <v>137</v>
      </c>
      <c r="N192" s="45"/>
      <c r="O192" s="27"/>
      <c r="P192" s="27">
        <v>2030</v>
      </c>
      <c r="Q192" s="27">
        <v>2101</v>
      </c>
      <c r="R192" s="27">
        <v>1</v>
      </c>
      <c r="S192" s="45"/>
      <c r="T192" s="45"/>
      <c r="U192" s="45"/>
      <c r="V192" s="45"/>
      <c r="W192" s="45"/>
      <c r="X192" s="45"/>
      <c r="Y192" s="45"/>
      <c r="Z192" s="45"/>
      <c r="AA192" s="45"/>
      <c r="AB192" s="45"/>
      <c r="AC192" s="45"/>
      <c r="AD192" s="45"/>
      <c r="AE192" s="45"/>
      <c r="AF192" s="45"/>
      <c r="AG192" s="45"/>
      <c r="AH192" s="34">
        <v>1</v>
      </c>
      <c r="AI192" s="34">
        <v>0</v>
      </c>
      <c r="AJ192" s="34">
        <v>0</v>
      </c>
      <c r="AK192" s="34"/>
      <c r="AM192" s="13" t="str">
        <f t="shared" si="3"/>
        <v>.Mining.Methane BlendBiomass Gasification</v>
      </c>
      <c r="AO192" s="9"/>
    </row>
    <row r="193" spans="1:41" x14ac:dyDescent="0.3">
      <c r="A193" t="s">
        <v>157</v>
      </c>
      <c r="B193" s="39"/>
      <c r="C193" s="39"/>
      <c r="D193" s="39"/>
      <c r="E193" s="39"/>
      <c r="F193" t="s">
        <v>161</v>
      </c>
      <c r="G193" s="39"/>
      <c r="H193" s="40"/>
      <c r="I193" s="39"/>
      <c r="J193" s="39"/>
      <c r="K193" s="39" t="s">
        <v>38</v>
      </c>
      <c r="L193" s="24"/>
      <c r="M193" s="27" t="s">
        <v>137</v>
      </c>
      <c r="N193" s="45"/>
      <c r="O193" s="27"/>
      <c r="P193" s="27">
        <v>2025</v>
      </c>
      <c r="Q193" s="27">
        <v>2101</v>
      </c>
      <c r="R193" s="27">
        <v>1</v>
      </c>
      <c r="S193" s="45"/>
      <c r="T193" s="45"/>
      <c r="U193" s="45"/>
      <c r="V193" s="45"/>
      <c r="W193" s="45"/>
      <c r="X193" s="45"/>
      <c r="Y193" s="45"/>
      <c r="Z193" s="45"/>
      <c r="AA193" s="45"/>
      <c r="AB193" s="45"/>
      <c r="AC193" s="45"/>
      <c r="AD193" s="45"/>
      <c r="AE193" s="45"/>
      <c r="AF193" s="45"/>
      <c r="AG193" s="45"/>
      <c r="AH193" s="34">
        <v>1</v>
      </c>
      <c r="AI193" s="34">
        <v>0</v>
      </c>
      <c r="AJ193" s="34">
        <v>0</v>
      </c>
      <c r="AK193" s="34"/>
      <c r="AM193" s="13" t="str">
        <f t="shared" si="3"/>
        <v>.Mining.Methane BlendH2</v>
      </c>
      <c r="AO193" s="9"/>
    </row>
    <row r="194" spans="1:41" x14ac:dyDescent="0.3">
      <c r="B194" s="39"/>
      <c r="C194" s="39"/>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c r="AO194" s="9"/>
    </row>
    <row r="195" spans="1:41" x14ac:dyDescent="0.3">
      <c r="A195" t="s">
        <v>162</v>
      </c>
      <c r="B195" s="39"/>
      <c r="C195" s="39"/>
      <c r="D195" s="39"/>
      <c r="E195" s="39"/>
      <c r="G195" s="39"/>
      <c r="H195" s="40"/>
      <c r="I195" s="39"/>
      <c r="J195" s="39"/>
      <c r="K195" s="39" t="s">
        <v>38</v>
      </c>
      <c r="L195" s="24"/>
      <c r="M195" s="27" t="s">
        <v>137</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.Mining.HVAC.Space Heating</v>
      </c>
      <c r="AO195" s="9"/>
    </row>
    <row r="196" spans="1:41" x14ac:dyDescent="0.3">
      <c r="A196" t="s">
        <v>162</v>
      </c>
      <c r="B196" s="39"/>
      <c r="C196" s="39"/>
      <c r="D196" s="39"/>
      <c r="E196" s="39"/>
      <c r="F196" t="s">
        <v>163</v>
      </c>
      <c r="G196" s="39"/>
      <c r="H196" s="40"/>
      <c r="I196" s="39"/>
      <c r="J196" s="39"/>
      <c r="K196" s="39" t="s">
        <v>38</v>
      </c>
      <c r="L196" s="24"/>
      <c r="M196" s="27" t="s">
        <v>137</v>
      </c>
      <c r="N196" s="45"/>
      <c r="O196" s="27"/>
      <c r="P196" s="27">
        <v>1950</v>
      </c>
      <c r="Q196" s="27">
        <v>2101</v>
      </c>
      <c r="R196" s="27">
        <v>30</v>
      </c>
      <c r="S196" s="45">
        <v>0.1</v>
      </c>
      <c r="T196" s="45"/>
      <c r="U196" s="45">
        <v>0.9</v>
      </c>
      <c r="V196" s="45"/>
      <c r="W196" s="45"/>
      <c r="X196" s="45">
        <v>0.41</v>
      </c>
      <c r="Y196" s="45"/>
      <c r="Z196" s="45"/>
      <c r="AA196" s="45"/>
      <c r="AB196" s="45"/>
      <c r="AC196" s="45"/>
      <c r="AD196" s="45"/>
      <c r="AE196" s="45"/>
      <c r="AF196" s="45"/>
      <c r="AG196" s="45"/>
      <c r="AH196" s="34">
        <v>9230</v>
      </c>
      <c r="AI196" s="34">
        <v>782109.35117584805</v>
      </c>
      <c r="AJ196" s="34">
        <v>78210.935117584799</v>
      </c>
      <c r="AK196" s="34"/>
      <c r="AM196" s="13" t="str">
        <f t="shared" ref="AM196:AM259" si="4">_xlfn.CONCAT(A196,F196)</f>
        <v>.Mining.HVAC.Space HeatingSpace heat NG</v>
      </c>
      <c r="AO196" s="9"/>
    </row>
    <row r="197" spans="1:41" x14ac:dyDescent="0.3">
      <c r="A197" t="s">
        <v>162</v>
      </c>
      <c r="B197" s="39"/>
      <c r="C197" s="39"/>
      <c r="D197" s="39"/>
      <c r="E197" s="39"/>
      <c r="F197" t="s">
        <v>164</v>
      </c>
      <c r="G197" s="39"/>
      <c r="H197" s="40"/>
      <c r="I197" s="39"/>
      <c r="J197" s="39"/>
      <c r="K197" s="39" t="s">
        <v>38</v>
      </c>
      <c r="L197" s="24"/>
      <c r="M197" s="27" t="s">
        <v>137</v>
      </c>
      <c r="N197" s="45"/>
      <c r="O197" s="27"/>
      <c r="P197" s="27">
        <v>1950</v>
      </c>
      <c r="Q197" s="27">
        <v>2101</v>
      </c>
      <c r="R197" s="27">
        <v>30</v>
      </c>
      <c r="S197" s="45">
        <v>0.9</v>
      </c>
      <c r="T197" s="45"/>
      <c r="U197" s="45">
        <v>0.1</v>
      </c>
      <c r="V197" s="45">
        <v>0.91700000000000004</v>
      </c>
      <c r="W197" s="45">
        <v>0.89</v>
      </c>
      <c r="X197" s="45">
        <v>0.59</v>
      </c>
      <c r="Y197" s="45"/>
      <c r="Z197" s="45"/>
      <c r="AA197" s="45"/>
      <c r="AB197" s="45"/>
      <c r="AC197" s="45"/>
      <c r="AD197" s="45"/>
      <c r="AE197" s="45"/>
      <c r="AF197" s="45"/>
      <c r="AG197" s="45"/>
      <c r="AH197" s="34">
        <v>9230</v>
      </c>
      <c r="AI197" s="34">
        <v>782109.35117584805</v>
      </c>
      <c r="AJ197" s="34">
        <v>78210.935117584799</v>
      </c>
      <c r="AK197" s="34"/>
      <c r="AM197" s="13" t="str">
        <f t="shared" si="4"/>
        <v>.Mining.HVAC.Space HeatingSpace heat electric</v>
      </c>
      <c r="AO197" s="9"/>
    </row>
    <row r="198" spans="1:41" x14ac:dyDescent="0.3">
      <c r="A198" t="s">
        <v>162</v>
      </c>
      <c r="B198" s="39"/>
      <c r="C198" s="39"/>
      <c r="D198" s="39"/>
      <c r="E198" s="39"/>
      <c r="F198" t="s">
        <v>165</v>
      </c>
      <c r="G198" s="39"/>
      <c r="H198" s="40"/>
      <c r="I198" s="39"/>
      <c r="J198" s="39"/>
      <c r="K198" s="39" t="s">
        <v>38</v>
      </c>
      <c r="L198" s="24"/>
      <c r="M198" s="27" t="s">
        <v>137</v>
      </c>
      <c r="N198" s="45"/>
      <c r="O198" s="27"/>
      <c r="P198" s="27">
        <v>1930</v>
      </c>
      <c r="Q198" s="27">
        <v>2101</v>
      </c>
      <c r="R198" s="27">
        <v>30</v>
      </c>
      <c r="S198" s="45"/>
      <c r="T198" s="45"/>
      <c r="U198" s="45"/>
      <c r="V198" s="45">
        <v>8.3000000000000004E-2</v>
      </c>
      <c r="W198" s="45">
        <v>0.11</v>
      </c>
      <c r="X198" s="45"/>
      <c r="Y198" s="45"/>
      <c r="Z198" s="45"/>
      <c r="AA198" s="45"/>
      <c r="AB198" s="45"/>
      <c r="AC198" s="45"/>
      <c r="AD198" s="45"/>
      <c r="AE198" s="45"/>
      <c r="AF198" s="45">
        <v>1</v>
      </c>
      <c r="AG198" s="45"/>
      <c r="AH198" s="34">
        <v>9230</v>
      </c>
      <c r="AI198" s="34">
        <v>782109.35117584805</v>
      </c>
      <c r="AJ198" s="34">
        <v>78210.935117584799</v>
      </c>
      <c r="AK198" s="34"/>
      <c r="AM198" s="13" t="str">
        <f t="shared" si="4"/>
        <v>.Mining.HVAC.Space HeatingSpace heat oil</v>
      </c>
      <c r="AO198" s="9"/>
    </row>
    <row r="199" spans="1:41" x14ac:dyDescent="0.3">
      <c r="A199" t="s">
        <v>162</v>
      </c>
      <c r="B199" s="39"/>
      <c r="C199" s="39"/>
      <c r="D199" s="39"/>
      <c r="E199" s="39"/>
      <c r="F199" t="s">
        <v>166</v>
      </c>
      <c r="G199" s="39"/>
      <c r="H199" s="40"/>
      <c r="I199" s="39"/>
      <c r="J199" s="39"/>
      <c r="K199" s="39" t="s">
        <v>38</v>
      </c>
      <c r="L199" s="24"/>
      <c r="M199" s="27" t="s">
        <v>137</v>
      </c>
      <c r="N199" s="45"/>
      <c r="O199" s="27"/>
      <c r="P199" s="27">
        <v>1930</v>
      </c>
      <c r="Q199" s="27">
        <v>2101</v>
      </c>
      <c r="R199" s="27">
        <v>30</v>
      </c>
      <c r="S199" s="45"/>
      <c r="T199" s="45"/>
      <c r="U199" s="45"/>
      <c r="V199" s="45"/>
      <c r="W199" s="45"/>
      <c r="X199" s="45"/>
      <c r="Y199" s="45"/>
      <c r="Z199" s="45"/>
      <c r="AA199" s="45"/>
      <c r="AB199" s="45"/>
      <c r="AC199" s="45"/>
      <c r="AD199" s="45"/>
      <c r="AE199" s="45"/>
      <c r="AF199" s="45"/>
      <c r="AG199" s="45"/>
      <c r="AH199" s="34">
        <v>9230</v>
      </c>
      <c r="AI199" s="34">
        <v>782109.35120000003</v>
      </c>
      <c r="AJ199" s="34">
        <v>78210.935119999995</v>
      </c>
      <c r="AK199" s="34"/>
      <c r="AM199" s="13" t="str">
        <f t="shared" si="4"/>
        <v>.Mining.HVAC.Space HeatingSpace heat steam</v>
      </c>
      <c r="AO199" s="9"/>
    </row>
    <row r="200" spans="1:41" x14ac:dyDescent="0.3">
      <c r="B200" s="39"/>
      <c r="C200" s="39"/>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c r="AO200" s="9"/>
    </row>
    <row r="201" spans="1:41" x14ac:dyDescent="0.3">
      <c r="A201" t="s">
        <v>167</v>
      </c>
      <c r="B201" s="39"/>
      <c r="C201" s="39"/>
      <c r="D201" s="39"/>
      <c r="E201" s="39"/>
      <c r="G201" s="39"/>
      <c r="H201" s="40"/>
      <c r="I201" s="39"/>
      <c r="J201" s="39"/>
      <c r="K201" s="39" t="s">
        <v>38</v>
      </c>
      <c r="L201" s="24"/>
      <c r="M201" s="27" t="s">
        <v>137</v>
      </c>
      <c r="N201" s="45">
        <v>0.5</v>
      </c>
      <c r="O201" s="27">
        <v>10</v>
      </c>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.Mining.HVAC.Space Cooling</v>
      </c>
      <c r="AO201" s="9"/>
    </row>
    <row r="202" spans="1:41" x14ac:dyDescent="0.3">
      <c r="A202" t="s">
        <v>167</v>
      </c>
      <c r="B202" s="39"/>
      <c r="C202" s="39"/>
      <c r="D202" s="39"/>
      <c r="E202" s="39"/>
      <c r="F202" t="s">
        <v>168</v>
      </c>
      <c r="G202" s="39"/>
      <c r="H202" s="40"/>
      <c r="I202" s="39"/>
      <c r="J202" s="39"/>
      <c r="K202" s="39" t="s">
        <v>38</v>
      </c>
      <c r="L202" s="24"/>
      <c r="M202" s="27" t="s">
        <v>137</v>
      </c>
      <c r="N202" s="45"/>
      <c r="O202" s="27"/>
      <c r="P202" s="27">
        <v>1940</v>
      </c>
      <c r="Q202" s="27">
        <v>2011</v>
      </c>
      <c r="R202" s="27">
        <v>30</v>
      </c>
      <c r="S202" s="45">
        <v>1</v>
      </c>
      <c r="T202" s="45"/>
      <c r="U202" s="45">
        <v>1</v>
      </c>
      <c r="V202" s="45">
        <v>1</v>
      </c>
      <c r="W202" s="45">
        <v>1</v>
      </c>
      <c r="X202" s="45">
        <v>1</v>
      </c>
      <c r="Y202" s="45"/>
      <c r="Z202" s="45"/>
      <c r="AA202" s="45"/>
      <c r="AB202" s="45"/>
      <c r="AC202" s="45"/>
      <c r="AD202" s="45"/>
      <c r="AE202" s="45"/>
      <c r="AF202" s="45">
        <v>1</v>
      </c>
      <c r="AG202" s="45"/>
      <c r="AH202" s="34">
        <v>9230</v>
      </c>
      <c r="AI202" s="34">
        <v>782109.35117584805</v>
      </c>
      <c r="AJ202" s="34">
        <v>78210.935117584799</v>
      </c>
      <c r="AK202" s="34"/>
      <c r="AM202" s="13" t="str">
        <f t="shared" si="4"/>
        <v>.Mining.HVAC.Space CoolingSpace cooling electric</v>
      </c>
      <c r="AO202" s="9"/>
    </row>
    <row r="203" spans="1:41" x14ac:dyDescent="0.3">
      <c r="B203" s="39"/>
      <c r="C203" s="39"/>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9"/>
    </row>
    <row r="204" spans="1:41" x14ac:dyDescent="0.3">
      <c r="A204" t="s">
        <v>169</v>
      </c>
      <c r="B204" s="39"/>
      <c r="C204" s="39"/>
      <c r="D204" s="39"/>
      <c r="E204" s="39"/>
      <c r="G204" s="39"/>
      <c r="H204" s="40"/>
      <c r="I204" s="39"/>
      <c r="J204" s="39"/>
      <c r="K204" s="39" t="s">
        <v>38</v>
      </c>
      <c r="L204" s="24"/>
      <c r="M204" s="27" t="s">
        <v>137</v>
      </c>
      <c r="N204" s="45">
        <v>0.5</v>
      </c>
      <c r="O204" s="27">
        <v>10</v>
      </c>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.Mining.Lighting</v>
      </c>
      <c r="AO204" s="9"/>
    </row>
    <row r="205" spans="1:41" x14ac:dyDescent="0.3">
      <c r="A205" t="s">
        <v>169</v>
      </c>
      <c r="B205" s="39"/>
      <c r="C205" s="39"/>
      <c r="D205" s="39"/>
      <c r="E205" s="39"/>
      <c r="F205" t="s">
        <v>170</v>
      </c>
      <c r="G205" s="39"/>
      <c r="H205" s="40"/>
      <c r="I205" s="39"/>
      <c r="J205" s="39"/>
      <c r="K205" s="39" t="s">
        <v>38</v>
      </c>
      <c r="L205" s="24"/>
      <c r="M205" s="27" t="s">
        <v>137</v>
      </c>
      <c r="N205" s="45"/>
      <c r="O205" s="27"/>
      <c r="P205" s="27">
        <v>1990</v>
      </c>
      <c r="Q205" s="27">
        <v>2101</v>
      </c>
      <c r="R205" s="27">
        <v>30</v>
      </c>
      <c r="S205" s="45">
        <v>0.7</v>
      </c>
      <c r="T205" s="45"/>
      <c r="U205" s="45">
        <v>1</v>
      </c>
      <c r="V205" s="45">
        <v>1</v>
      </c>
      <c r="W205" s="45">
        <v>1</v>
      </c>
      <c r="X205" s="45">
        <v>1</v>
      </c>
      <c r="Y205" s="45"/>
      <c r="Z205" s="45"/>
      <c r="AA205" s="45"/>
      <c r="AB205" s="45"/>
      <c r="AC205" s="45"/>
      <c r="AD205" s="45"/>
      <c r="AE205" s="45"/>
      <c r="AF205" s="45">
        <v>0.5</v>
      </c>
      <c r="AG205" s="45"/>
      <c r="AH205" s="34">
        <v>27.5</v>
      </c>
      <c r="AI205" s="34">
        <v>1288.0044102837501</v>
      </c>
      <c r="AJ205" s="34">
        <v>14.221245045473299</v>
      </c>
      <c r="AK205" s="34"/>
      <c r="AM205" s="13" t="str">
        <f t="shared" si="4"/>
        <v>.Mining.LightingBase Lighting</v>
      </c>
      <c r="AO205" s="9"/>
    </row>
    <row r="206" spans="1:41" x14ac:dyDescent="0.3">
      <c r="A206" t="s">
        <v>169</v>
      </c>
      <c r="B206" s="39"/>
      <c r="C206" s="39"/>
      <c r="D206" s="39"/>
      <c r="E206" s="39"/>
      <c r="F206" t="s">
        <v>171</v>
      </c>
      <c r="G206" s="39"/>
      <c r="H206" s="40"/>
      <c r="I206" s="39"/>
      <c r="J206" s="39"/>
      <c r="K206" s="39" t="s">
        <v>38</v>
      </c>
      <c r="L206" s="24"/>
      <c r="M206" s="27" t="s">
        <v>137</v>
      </c>
      <c r="N206" s="45"/>
      <c r="O206" s="27"/>
      <c r="P206" s="27">
        <v>2000</v>
      </c>
      <c r="Q206" s="27">
        <v>2101</v>
      </c>
      <c r="R206" s="27">
        <v>30</v>
      </c>
      <c r="S206" s="45">
        <v>0.3</v>
      </c>
      <c r="T206" s="45"/>
      <c r="U206" s="45"/>
      <c r="V206" s="45"/>
      <c r="W206" s="45"/>
      <c r="X206" s="45"/>
      <c r="Y206" s="45"/>
      <c r="Z206" s="45"/>
      <c r="AA206" s="45"/>
      <c r="AB206" s="45"/>
      <c r="AC206" s="45"/>
      <c r="AD206" s="45"/>
      <c r="AE206" s="45"/>
      <c r="AF206" s="45">
        <v>0.5</v>
      </c>
      <c r="AG206" s="45"/>
      <c r="AH206" s="34">
        <v>27.5</v>
      </c>
      <c r="AI206" s="34">
        <v>1288.0044102837501</v>
      </c>
      <c r="AJ206" s="34">
        <v>14.221245045473299</v>
      </c>
      <c r="AK206" s="34"/>
      <c r="AM206" s="13" t="str">
        <f t="shared" si="4"/>
        <v>.Mining.LightingMore Eff Lighting</v>
      </c>
      <c r="AO206" s="9"/>
    </row>
    <row r="207" spans="1:41" x14ac:dyDescent="0.3">
      <c r="A207" t="s">
        <v>169</v>
      </c>
      <c r="B207" s="39"/>
      <c r="C207" s="39"/>
      <c r="D207" s="39"/>
      <c r="E207" s="39"/>
      <c r="F207" t="s">
        <v>172</v>
      </c>
      <c r="G207" s="39"/>
      <c r="H207" s="40"/>
      <c r="I207" s="39"/>
      <c r="J207" s="39"/>
      <c r="K207" s="39" t="s">
        <v>38</v>
      </c>
      <c r="L207" s="24"/>
      <c r="M207" s="27" t="s">
        <v>137</v>
      </c>
      <c r="N207" s="45"/>
      <c r="O207" s="27"/>
      <c r="P207" s="27">
        <v>2005</v>
      </c>
      <c r="Q207" s="27">
        <v>2101</v>
      </c>
      <c r="R207" s="27">
        <v>30</v>
      </c>
      <c r="S207" s="45"/>
      <c r="T207" s="45"/>
      <c r="U207" s="45"/>
      <c r="V207" s="45"/>
      <c r="W207" s="45"/>
      <c r="X207" s="45"/>
      <c r="Y207" s="45"/>
      <c r="Z207" s="45"/>
      <c r="AA207" s="45"/>
      <c r="AB207" s="45"/>
      <c r="AC207" s="45"/>
      <c r="AD207" s="45"/>
      <c r="AE207" s="45"/>
      <c r="AF207" s="45"/>
      <c r="AG207" s="45"/>
      <c r="AH207" s="34">
        <v>27.5</v>
      </c>
      <c r="AI207" s="34">
        <v>1596.4630664837</v>
      </c>
      <c r="AJ207" s="34">
        <v>25.031370793995301</v>
      </c>
      <c r="AK207" s="34"/>
      <c r="AM207" s="13" t="str">
        <f t="shared" si="4"/>
        <v>.Mining.LightingMost Eff Lighting</v>
      </c>
      <c r="AO207" s="9"/>
    </row>
    <row r="208" spans="1:41" x14ac:dyDescent="0.3">
      <c r="B208" s="39"/>
      <c r="C208" s="39"/>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1:41" x14ac:dyDescent="0.3">
      <c r="A209" t="s">
        <v>173</v>
      </c>
      <c r="B209" s="39"/>
      <c r="C209" s="39"/>
      <c r="D209" s="39"/>
      <c r="E209" s="39"/>
      <c r="G209" s="39"/>
      <c r="H209" s="40"/>
      <c r="I209" s="39"/>
      <c r="J209" s="39"/>
      <c r="K209" s="39" t="s">
        <v>38</v>
      </c>
      <c r="L209" s="24"/>
      <c r="M209" s="27" t="s">
        <v>137</v>
      </c>
      <c r="N209" s="45">
        <v>0.5</v>
      </c>
      <c r="O209" s="27">
        <v>10</v>
      </c>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.Mining.Ventilation</v>
      </c>
      <c r="AO209" s="9"/>
    </row>
    <row r="210" spans="1:41" x14ac:dyDescent="0.3">
      <c r="A210" t="s">
        <v>173</v>
      </c>
      <c r="B210" s="39"/>
      <c r="C210" s="39"/>
      <c r="D210" s="39"/>
      <c r="E210" s="39"/>
      <c r="F210" t="s">
        <v>174</v>
      </c>
      <c r="G210" s="39"/>
      <c r="H210" s="40"/>
      <c r="I210" s="39"/>
      <c r="J210" s="39"/>
      <c r="K210" s="39" t="s">
        <v>38</v>
      </c>
      <c r="L210" s="24"/>
      <c r="M210" s="27" t="s">
        <v>137</v>
      </c>
      <c r="N210" s="45"/>
      <c r="O210" s="27"/>
      <c r="P210" s="27">
        <v>1940</v>
      </c>
      <c r="Q210" s="27">
        <v>2101</v>
      </c>
      <c r="R210" s="27">
        <v>30</v>
      </c>
      <c r="S210" s="45">
        <v>0.17499999999999999</v>
      </c>
      <c r="T210" s="45"/>
      <c r="U210" s="45">
        <v>0.22500000000000001</v>
      </c>
      <c r="V210" s="45">
        <v>0.2</v>
      </c>
      <c r="W210" s="45">
        <v>0.22500000000000001</v>
      </c>
      <c r="X210" s="45">
        <v>0.2</v>
      </c>
      <c r="Y210" s="45"/>
      <c r="Z210" s="45"/>
      <c r="AA210" s="45"/>
      <c r="AB210" s="45"/>
      <c r="AC210" s="45"/>
      <c r="AD210" s="45"/>
      <c r="AE210" s="45"/>
      <c r="AF210" s="45">
        <v>0.05</v>
      </c>
      <c r="AG210" s="45"/>
      <c r="AH210" s="34">
        <v>470.32790399999999</v>
      </c>
      <c r="AI210" s="34">
        <v>17004.423623762399</v>
      </c>
      <c r="AJ210" s="34">
        <v>625.68748094067701</v>
      </c>
      <c r="AK210" s="34"/>
      <c r="AM210" s="13" t="str">
        <f t="shared" si="4"/>
        <v>.Mining.VentilationLow Eff backward inclined fan</v>
      </c>
      <c r="AO210" s="9"/>
    </row>
    <row r="211" spans="1:41" x14ac:dyDescent="0.3">
      <c r="A211" t="s">
        <v>173</v>
      </c>
      <c r="B211" s="39"/>
      <c r="C211" s="39"/>
      <c r="D211" s="39"/>
      <c r="E211" s="39"/>
      <c r="F211" t="s">
        <v>175</v>
      </c>
      <c r="G211" s="39"/>
      <c r="H211" s="40"/>
      <c r="I211" s="39"/>
      <c r="J211" s="39"/>
      <c r="K211" s="39" t="s">
        <v>38</v>
      </c>
      <c r="L211" s="24"/>
      <c r="M211" s="27" t="s">
        <v>137</v>
      </c>
      <c r="N211" s="45"/>
      <c r="O211" s="27"/>
      <c r="P211" s="27">
        <v>1940</v>
      </c>
      <c r="Q211" s="27">
        <v>2101</v>
      </c>
      <c r="R211" s="27">
        <v>30</v>
      </c>
      <c r="S211" s="45">
        <v>7.4999999999999997E-2</v>
      </c>
      <c r="T211" s="45"/>
      <c r="U211" s="45">
        <v>2.5000000000000001E-2</v>
      </c>
      <c r="V211" s="45">
        <v>0.05</v>
      </c>
      <c r="W211" s="45">
        <v>2.5000000000000001E-2</v>
      </c>
      <c r="X211" s="45">
        <v>0.05</v>
      </c>
      <c r="Y211" s="45"/>
      <c r="Z211" s="45"/>
      <c r="AA211" s="45"/>
      <c r="AB211" s="45"/>
      <c r="AC211" s="45"/>
      <c r="AD211" s="45"/>
      <c r="AE211" s="45"/>
      <c r="AF211" s="45">
        <v>0.2</v>
      </c>
      <c r="AG211" s="45"/>
      <c r="AH211" s="34">
        <v>470.32790399999999</v>
      </c>
      <c r="AI211" s="34">
        <v>39000.084889745303</v>
      </c>
      <c r="AJ211" s="34">
        <v>625.68748094067701</v>
      </c>
      <c r="AK211" s="34"/>
      <c r="AM211" s="13" t="str">
        <f t="shared" si="4"/>
        <v>.Mining.VentilationHigh Eff backward inclined fan</v>
      </c>
      <c r="AO211" s="9"/>
    </row>
    <row r="212" spans="1:41" x14ac:dyDescent="0.3">
      <c r="A212" t="s">
        <v>173</v>
      </c>
      <c r="B212" s="39"/>
      <c r="C212" s="39"/>
      <c r="D212" s="39"/>
      <c r="E212" s="39"/>
      <c r="F212" t="s">
        <v>176</v>
      </c>
      <c r="G212" s="39"/>
      <c r="H212" s="40"/>
      <c r="I212" s="39"/>
      <c r="J212" s="39"/>
      <c r="K212" s="39" t="s">
        <v>38</v>
      </c>
      <c r="L212" s="24"/>
      <c r="M212" s="27" t="s">
        <v>137</v>
      </c>
      <c r="N212" s="45"/>
      <c r="O212" s="27"/>
      <c r="P212" s="27">
        <v>1940</v>
      </c>
      <c r="Q212" s="27">
        <v>2101</v>
      </c>
      <c r="R212" s="27">
        <v>30</v>
      </c>
      <c r="S212" s="45"/>
      <c r="T212" s="45"/>
      <c r="U212" s="45"/>
      <c r="V212" s="45"/>
      <c r="W212" s="45"/>
      <c r="X212" s="45"/>
      <c r="Y212" s="45"/>
      <c r="Z212" s="45"/>
      <c r="AA212" s="45"/>
      <c r="AB212" s="45"/>
      <c r="AC212" s="45"/>
      <c r="AD212" s="45"/>
      <c r="AE212" s="45"/>
      <c r="AF212" s="45"/>
      <c r="AG212" s="45"/>
      <c r="AH212" s="34">
        <v>470.32790399999999</v>
      </c>
      <c r="AI212" s="34">
        <v>17004.423623762399</v>
      </c>
      <c r="AJ212" s="34">
        <v>625.68748094067701</v>
      </c>
      <c r="AK212" s="34"/>
      <c r="AM212" s="13" t="str">
        <f t="shared" si="4"/>
        <v>.Mining.VentilationLow Eff radial fan</v>
      </c>
      <c r="AO212" s="9"/>
    </row>
    <row r="213" spans="1:41" x14ac:dyDescent="0.3">
      <c r="A213" t="s">
        <v>173</v>
      </c>
      <c r="B213" s="39"/>
      <c r="C213" s="39"/>
      <c r="D213" s="39"/>
      <c r="E213" s="39"/>
      <c r="F213" t="s">
        <v>177</v>
      </c>
      <c r="G213" s="39"/>
      <c r="H213" s="40"/>
      <c r="I213" s="39"/>
      <c r="J213" s="39"/>
      <c r="K213" s="39" t="s">
        <v>38</v>
      </c>
      <c r="L213" s="24"/>
      <c r="M213" s="27" t="s">
        <v>137</v>
      </c>
      <c r="N213" s="45"/>
      <c r="O213" s="27"/>
      <c r="P213" s="27">
        <v>1940</v>
      </c>
      <c r="Q213" s="27">
        <v>2101</v>
      </c>
      <c r="R213" s="27">
        <v>30</v>
      </c>
      <c r="S213" s="45"/>
      <c r="T213" s="45"/>
      <c r="U213" s="45"/>
      <c r="V213" s="46"/>
      <c r="W213" s="45"/>
      <c r="X213" s="45"/>
      <c r="Y213" s="45"/>
      <c r="Z213" s="45"/>
      <c r="AA213" s="45"/>
      <c r="AB213" s="45"/>
      <c r="AC213" s="45"/>
      <c r="AD213" s="45"/>
      <c r="AE213" s="45"/>
      <c r="AF213" s="45"/>
      <c r="AG213" s="45"/>
      <c r="AH213" s="34">
        <v>470.32790399999999</v>
      </c>
      <c r="AI213" s="34">
        <v>39000.084889745303</v>
      </c>
      <c r="AJ213" s="34">
        <v>625.68748094067701</v>
      </c>
      <c r="AK213" s="34"/>
      <c r="AM213" s="13" t="str">
        <f t="shared" si="4"/>
        <v>.Mining.VentilationHigh Eff radial fan</v>
      </c>
      <c r="AO213" s="9"/>
    </row>
    <row r="214" spans="1:41" x14ac:dyDescent="0.3">
      <c r="A214" t="s">
        <v>173</v>
      </c>
      <c r="B214" s="39"/>
      <c r="C214" s="39"/>
      <c r="D214" s="39"/>
      <c r="E214" s="39"/>
      <c r="F214" t="s">
        <v>178</v>
      </c>
      <c r="G214" s="39"/>
      <c r="H214" s="40"/>
      <c r="I214" s="39"/>
      <c r="J214" s="39"/>
      <c r="K214" s="39" t="s">
        <v>38</v>
      </c>
      <c r="L214" s="24"/>
      <c r="M214" s="27" t="s">
        <v>137</v>
      </c>
      <c r="N214" s="45"/>
      <c r="O214" s="27"/>
      <c r="P214" s="27">
        <v>1940</v>
      </c>
      <c r="Q214" s="27">
        <v>2101</v>
      </c>
      <c r="R214" s="27">
        <v>30</v>
      </c>
      <c r="S214" s="45">
        <v>0.17499999999999999</v>
      </c>
      <c r="T214" s="45"/>
      <c r="U214" s="45">
        <v>0.22500000000000001</v>
      </c>
      <c r="V214" s="45">
        <v>0.2</v>
      </c>
      <c r="W214" s="45">
        <v>0.22500000000000001</v>
      </c>
      <c r="X214" s="45">
        <v>0.2</v>
      </c>
      <c r="Y214" s="45"/>
      <c r="Z214" s="45"/>
      <c r="AA214" s="45"/>
      <c r="AB214" s="45"/>
      <c r="AC214" s="45"/>
      <c r="AD214" s="45"/>
      <c r="AE214" s="45"/>
      <c r="AF214" s="45">
        <v>0.05</v>
      </c>
      <c r="AG214" s="45"/>
      <c r="AH214" s="34">
        <v>470.32790399999999</v>
      </c>
      <c r="AI214" s="34">
        <v>17004.423623762399</v>
      </c>
      <c r="AJ214" s="34">
        <v>625.68748094067701</v>
      </c>
      <c r="AK214" s="34"/>
      <c r="AM214" s="13" t="str">
        <f t="shared" si="4"/>
        <v>.Mining.VentilationLow Eff airfoil fan</v>
      </c>
      <c r="AO214" s="9"/>
    </row>
    <row r="215" spans="1:41" x14ac:dyDescent="0.3">
      <c r="A215" t="s">
        <v>173</v>
      </c>
      <c r="B215" s="39"/>
      <c r="C215" s="39"/>
      <c r="D215" s="39"/>
      <c r="E215" s="39"/>
      <c r="F215" t="s">
        <v>179</v>
      </c>
      <c r="G215" s="39"/>
      <c r="H215" s="40"/>
      <c r="I215" s="39"/>
      <c r="J215" s="39"/>
      <c r="K215" s="39" t="s">
        <v>38</v>
      </c>
      <c r="L215" s="24"/>
      <c r="M215" s="27" t="s">
        <v>137</v>
      </c>
      <c r="N215" s="45"/>
      <c r="O215" s="27"/>
      <c r="P215" s="27">
        <v>1940</v>
      </c>
      <c r="Q215" s="27">
        <v>2101</v>
      </c>
      <c r="R215" s="27">
        <v>30</v>
      </c>
      <c r="S215" s="45">
        <v>7.4999999999999997E-2</v>
      </c>
      <c r="T215" s="45"/>
      <c r="U215" s="45">
        <v>2.5000000000000001E-2</v>
      </c>
      <c r="V215" s="45">
        <v>0.05</v>
      </c>
      <c r="W215" s="45">
        <v>2.5000000000000001E-2</v>
      </c>
      <c r="X215" s="45">
        <v>0.05</v>
      </c>
      <c r="Y215" s="45"/>
      <c r="Z215" s="45"/>
      <c r="AA215" s="45"/>
      <c r="AB215" s="45"/>
      <c r="AC215" s="45"/>
      <c r="AD215" s="45"/>
      <c r="AE215" s="45"/>
      <c r="AF215" s="45">
        <v>0.2</v>
      </c>
      <c r="AG215" s="45"/>
      <c r="AH215" s="34">
        <v>470.32790399999999</v>
      </c>
      <c r="AI215" s="34">
        <v>39000.084889745303</v>
      </c>
      <c r="AJ215" s="34">
        <v>625.68748094067701</v>
      </c>
      <c r="AK215" s="34"/>
      <c r="AM215" s="13" t="str">
        <f t="shared" si="4"/>
        <v>.Mining.VentilationHigh Eff airfoil fan</v>
      </c>
      <c r="AO215" s="9"/>
    </row>
    <row r="216" spans="1:41" x14ac:dyDescent="0.3">
      <c r="A216" t="s">
        <v>173</v>
      </c>
      <c r="B216" s="39"/>
      <c r="C216" s="39"/>
      <c r="D216" s="39"/>
      <c r="E216" s="39"/>
      <c r="F216" t="s">
        <v>180</v>
      </c>
      <c r="G216" s="39"/>
      <c r="H216" s="40"/>
      <c r="I216" s="39"/>
      <c r="J216" s="39"/>
      <c r="K216" s="39" t="s">
        <v>38</v>
      </c>
      <c r="L216" s="24"/>
      <c r="M216" s="27" t="s">
        <v>137</v>
      </c>
      <c r="N216" s="45"/>
      <c r="O216" s="27"/>
      <c r="P216" s="27">
        <v>1940</v>
      </c>
      <c r="Q216" s="27">
        <v>2101</v>
      </c>
      <c r="R216" s="27">
        <v>30</v>
      </c>
      <c r="S216" s="45">
        <v>0.35</v>
      </c>
      <c r="T216" s="45"/>
      <c r="U216" s="45">
        <v>0.45</v>
      </c>
      <c r="V216" s="45">
        <v>0.4</v>
      </c>
      <c r="W216" s="45">
        <v>0.45</v>
      </c>
      <c r="X216" s="45">
        <v>0.4</v>
      </c>
      <c r="Y216" s="45"/>
      <c r="Z216" s="45"/>
      <c r="AA216" s="45"/>
      <c r="AB216" s="45"/>
      <c r="AC216" s="45"/>
      <c r="AD216" s="45"/>
      <c r="AE216" s="45"/>
      <c r="AF216" s="45">
        <v>0.1</v>
      </c>
      <c r="AG216" s="45"/>
      <c r="AH216" s="34">
        <v>470.32790399999999</v>
      </c>
      <c r="AI216" s="34">
        <v>14453.760080198001</v>
      </c>
      <c r="AJ216" s="34">
        <v>625.68748094067701</v>
      </c>
      <c r="AK216" s="34"/>
      <c r="AM216" s="13" t="str">
        <f t="shared" si="4"/>
        <v>.Mining.VentilationLow Eff vane axial tube axial fan</v>
      </c>
      <c r="AO216" s="9"/>
    </row>
    <row r="217" spans="1:41" x14ac:dyDescent="0.3">
      <c r="A217" s="10" t="s">
        <v>173</v>
      </c>
      <c r="B217" s="39"/>
      <c r="C217" s="39"/>
      <c r="D217" s="39"/>
      <c r="E217" s="39"/>
      <c r="F217" t="s">
        <v>181</v>
      </c>
      <c r="G217" s="39"/>
      <c r="H217" s="40"/>
      <c r="I217" s="39"/>
      <c r="J217" s="39"/>
      <c r="K217" s="39" t="s">
        <v>38</v>
      </c>
      <c r="L217" s="24"/>
      <c r="M217" s="27" t="s">
        <v>137</v>
      </c>
      <c r="N217" s="45"/>
      <c r="O217" s="27"/>
      <c r="P217" s="27">
        <v>1940</v>
      </c>
      <c r="Q217" s="27">
        <v>2101</v>
      </c>
      <c r="R217" s="27">
        <v>30</v>
      </c>
      <c r="S217" s="45">
        <v>0.15</v>
      </c>
      <c r="T217" s="45"/>
      <c r="U217" s="45">
        <v>0.05</v>
      </c>
      <c r="V217" s="45">
        <v>0.1</v>
      </c>
      <c r="W217" s="45">
        <v>0.05</v>
      </c>
      <c r="X217" s="45">
        <v>0.1</v>
      </c>
      <c r="Y217" s="45"/>
      <c r="Z217" s="45"/>
      <c r="AA217" s="45"/>
      <c r="AB217" s="45"/>
      <c r="AC217" s="45"/>
      <c r="AD217" s="45"/>
      <c r="AE217" s="45"/>
      <c r="AF217" s="45">
        <v>0.4</v>
      </c>
      <c r="AG217" s="45"/>
      <c r="AH217" s="34">
        <v>470.32790399999999</v>
      </c>
      <c r="AI217" s="34">
        <v>36449.421346180898</v>
      </c>
      <c r="AJ217" s="34">
        <v>625.68748094067701</v>
      </c>
      <c r="AK217" s="34"/>
      <c r="AM217" s="13" t="str">
        <f t="shared" si="4"/>
        <v>.Mining.VentilationHigh Eff vane axial tube axial fan</v>
      </c>
      <c r="AO217" s="9"/>
    </row>
    <row r="218" spans="1:41" x14ac:dyDescent="0.3">
      <c r="B218" s="39"/>
      <c r="C218" s="39"/>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1:41" x14ac:dyDescent="0.3">
      <c r="A219" s="10" t="s">
        <v>182</v>
      </c>
      <c r="B219" s="39"/>
      <c r="C219" s="39"/>
      <c r="D219" s="39"/>
      <c r="E219" s="39"/>
      <c r="G219" s="39"/>
      <c r="H219" s="40"/>
      <c r="I219" s="39"/>
      <c r="J219" s="39"/>
      <c r="K219" s="39" t="s">
        <v>38</v>
      </c>
      <c r="L219" s="24"/>
      <c r="M219" s="27" t="s">
        <v>137</v>
      </c>
      <c r="N219" s="45">
        <v>0.5</v>
      </c>
      <c r="O219" s="27">
        <v>10</v>
      </c>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.Mining.Conveyance</v>
      </c>
      <c r="AO219" s="9"/>
    </row>
    <row r="220" spans="1:41" x14ac:dyDescent="0.3">
      <c r="A220" s="10" t="s">
        <v>182</v>
      </c>
      <c r="B220" s="39"/>
      <c r="C220" s="39"/>
      <c r="D220" s="39"/>
      <c r="E220" s="39"/>
      <c r="F220" s="10" t="s">
        <v>183</v>
      </c>
      <c r="G220" s="39"/>
      <c r="H220" s="40"/>
      <c r="I220" s="39"/>
      <c r="J220" s="39"/>
      <c r="K220" s="39" t="s">
        <v>38</v>
      </c>
      <c r="L220" s="24"/>
      <c r="M220" s="27" t="s">
        <v>137</v>
      </c>
      <c r="N220" s="45"/>
      <c r="O220" s="27"/>
      <c r="P220" s="27">
        <v>1940</v>
      </c>
      <c r="Q220" s="27">
        <v>2101</v>
      </c>
      <c r="R220" s="27">
        <v>15</v>
      </c>
      <c r="S220" s="45">
        <v>0.56000000000000005</v>
      </c>
      <c r="T220" s="45"/>
      <c r="U220" s="45">
        <v>0.72</v>
      </c>
      <c r="V220" s="45">
        <v>0.64</v>
      </c>
      <c r="W220" s="45">
        <v>0.72</v>
      </c>
      <c r="X220" s="45">
        <v>0.64</v>
      </c>
      <c r="Y220" s="45"/>
      <c r="Z220" s="45"/>
      <c r="AA220" s="45"/>
      <c r="AB220" s="45"/>
      <c r="AC220" s="45"/>
      <c r="AD220" s="45"/>
      <c r="AE220" s="45"/>
      <c r="AF220" s="45">
        <v>0.16</v>
      </c>
      <c r="AG220" s="45"/>
      <c r="AH220" s="34">
        <v>4440.8360695680003</v>
      </c>
      <c r="AI220" s="34">
        <v>75106.307528021396</v>
      </c>
      <c r="AJ220" s="34">
        <v>5007.0871685347602</v>
      </c>
      <c r="AK220" s="34"/>
      <c r="AM220" s="13" t="str">
        <f t="shared" si="4"/>
        <v>.Mining.ConveyanceLow Eff belt conveyor</v>
      </c>
      <c r="AO220" s="6"/>
    </row>
    <row r="221" spans="1:41" x14ac:dyDescent="0.3">
      <c r="A221" t="s">
        <v>182</v>
      </c>
      <c r="B221" s="39"/>
      <c r="C221" s="39"/>
      <c r="D221" s="39"/>
      <c r="E221" s="39"/>
      <c r="F221" s="10" t="s">
        <v>184</v>
      </c>
      <c r="G221" s="39"/>
      <c r="H221" s="40"/>
      <c r="I221" s="39"/>
      <c r="J221" s="39"/>
      <c r="K221" s="39" t="s">
        <v>38</v>
      </c>
      <c r="L221" s="24"/>
      <c r="M221" s="27" t="s">
        <v>137</v>
      </c>
      <c r="N221" s="45"/>
      <c r="O221" s="27"/>
      <c r="P221" s="27">
        <v>1940</v>
      </c>
      <c r="Q221" s="27">
        <v>2101</v>
      </c>
      <c r="R221" s="27">
        <v>15</v>
      </c>
      <c r="S221" s="45">
        <v>0.24</v>
      </c>
      <c r="T221" s="45"/>
      <c r="U221" s="45">
        <v>0.08</v>
      </c>
      <c r="V221" s="45">
        <v>0.16</v>
      </c>
      <c r="W221" s="45">
        <v>0.08</v>
      </c>
      <c r="X221" s="45">
        <v>0.16</v>
      </c>
      <c r="Y221" s="45"/>
      <c r="Z221" s="45"/>
      <c r="AA221" s="45"/>
      <c r="AB221" s="45"/>
      <c r="AC221" s="45"/>
      <c r="AD221" s="45"/>
      <c r="AE221" s="45"/>
      <c r="AF221" s="45">
        <v>0.64</v>
      </c>
      <c r="AG221" s="45"/>
      <c r="AH221" s="34">
        <v>4440.8360695680003</v>
      </c>
      <c r="AI221" s="34">
        <v>178042.618304934</v>
      </c>
      <c r="AJ221" s="34">
        <v>5007.0871685347602</v>
      </c>
      <c r="AK221" s="34"/>
      <c r="AM221" s="13" t="str">
        <f t="shared" si="4"/>
        <v>.Mining.ConveyanceHigh Eff belt conveyor</v>
      </c>
      <c r="AO221" s="9"/>
    </row>
    <row r="222" spans="1:41" x14ac:dyDescent="0.3">
      <c r="A222" t="s">
        <v>182</v>
      </c>
      <c r="B222" s="39"/>
      <c r="C222" s="39"/>
      <c r="D222" s="39"/>
      <c r="E222" s="39"/>
      <c r="F222" t="s">
        <v>185</v>
      </c>
      <c r="G222" s="39"/>
      <c r="H222" s="40"/>
      <c r="I222" s="39"/>
      <c r="J222" s="39"/>
      <c r="K222" s="39" t="s">
        <v>38</v>
      </c>
      <c r="L222" s="24"/>
      <c r="M222" s="27" t="s">
        <v>137</v>
      </c>
      <c r="N222" s="45"/>
      <c r="O222" s="27"/>
      <c r="P222" s="27">
        <v>1940</v>
      </c>
      <c r="Q222" s="27">
        <v>2101</v>
      </c>
      <c r="R222" s="27">
        <v>15</v>
      </c>
      <c r="S222" s="45">
        <v>0.14000000000000001</v>
      </c>
      <c r="T222" s="45"/>
      <c r="U222" s="45">
        <v>0.18</v>
      </c>
      <c r="V222" s="45">
        <v>0.16</v>
      </c>
      <c r="W222" s="45">
        <v>0.18</v>
      </c>
      <c r="X222" s="45">
        <v>0.16</v>
      </c>
      <c r="Y222" s="45"/>
      <c r="Z222" s="45"/>
      <c r="AA222" s="45"/>
      <c r="AB222" s="45"/>
      <c r="AC222" s="45"/>
      <c r="AD222" s="45"/>
      <c r="AE222" s="45"/>
      <c r="AF222" s="45">
        <v>0.04</v>
      </c>
      <c r="AG222" s="45"/>
      <c r="AH222" s="34">
        <v>4440.8360695680003</v>
      </c>
      <c r="AI222" s="34">
        <v>237836.64050540101</v>
      </c>
      <c r="AJ222" s="34">
        <v>15855.776033693401</v>
      </c>
      <c r="AK222" s="34"/>
      <c r="AM222" s="13" t="str">
        <f t="shared" si="4"/>
        <v>.Mining.ConveyanceLow Eff screw conveyor</v>
      </c>
      <c r="AO222" s="6"/>
    </row>
    <row r="223" spans="1:41" x14ac:dyDescent="0.3">
      <c r="A223" t="s">
        <v>182</v>
      </c>
      <c r="B223" s="39"/>
      <c r="C223" s="39"/>
      <c r="D223" s="39"/>
      <c r="E223" s="39"/>
      <c r="F223" t="s">
        <v>186</v>
      </c>
      <c r="G223" s="39"/>
      <c r="H223" s="40"/>
      <c r="I223" s="39"/>
      <c r="J223" s="39"/>
      <c r="K223" s="39" t="s">
        <v>38</v>
      </c>
      <c r="L223" s="24"/>
      <c r="M223" s="27" t="s">
        <v>137</v>
      </c>
      <c r="N223" s="45"/>
      <c r="O223" s="27"/>
      <c r="P223" s="27">
        <v>1940</v>
      </c>
      <c r="Q223" s="27">
        <v>2101</v>
      </c>
      <c r="R223" s="27">
        <v>15</v>
      </c>
      <c r="S223" s="45">
        <v>0.06</v>
      </c>
      <c r="T223" s="45"/>
      <c r="U223" s="45">
        <v>0.02</v>
      </c>
      <c r="V223" s="45">
        <v>0.04</v>
      </c>
      <c r="W223" s="45">
        <v>0.02</v>
      </c>
      <c r="X223" s="45">
        <v>0.04</v>
      </c>
      <c r="Y223" s="45"/>
      <c r="Z223" s="45"/>
      <c r="AA223" s="45"/>
      <c r="AB223" s="45"/>
      <c r="AC223" s="45"/>
      <c r="AD223" s="45"/>
      <c r="AE223" s="45"/>
      <c r="AF223" s="45">
        <v>0.16</v>
      </c>
      <c r="AG223" s="45"/>
      <c r="AH223" s="34">
        <v>4440.8360695680003</v>
      </c>
      <c r="AI223" s="34">
        <v>340772.95128231402</v>
      </c>
      <c r="AJ223" s="34">
        <v>15855.776033693401</v>
      </c>
      <c r="AK223" s="34"/>
      <c r="AM223" s="13" t="str">
        <f t="shared" si="4"/>
        <v>.Mining.ConveyanceHigh Eff screw conveyor</v>
      </c>
      <c r="AO223" s="6"/>
    </row>
    <row r="224" spans="1:41" x14ac:dyDescent="0.3">
      <c r="A224" s="10" t="s">
        <v>182</v>
      </c>
      <c r="B224" s="39"/>
      <c r="C224" s="39"/>
      <c r="D224" s="39"/>
      <c r="E224" s="39"/>
      <c r="F224" t="s">
        <v>187</v>
      </c>
      <c r="G224" s="39"/>
      <c r="H224" s="40"/>
      <c r="I224" s="39"/>
      <c r="J224" s="39"/>
      <c r="K224" s="39" t="s">
        <v>38</v>
      </c>
      <c r="L224" s="24"/>
      <c r="M224" s="27" t="s">
        <v>137</v>
      </c>
      <c r="N224" s="45"/>
      <c r="O224" s="27"/>
      <c r="P224" s="27">
        <v>1940</v>
      </c>
      <c r="Q224" s="27">
        <v>2101</v>
      </c>
      <c r="R224" s="27">
        <v>15</v>
      </c>
      <c r="S224" s="45"/>
      <c r="T224" s="45"/>
      <c r="U224" s="45"/>
      <c r="V224" s="45"/>
      <c r="W224" s="45"/>
      <c r="X224" s="45"/>
      <c r="Y224" s="45"/>
      <c r="Z224" s="45"/>
      <c r="AA224" s="45"/>
      <c r="AB224" s="45"/>
      <c r="AC224" s="45"/>
      <c r="AD224" s="45"/>
      <c r="AE224" s="45"/>
      <c r="AF224" s="45"/>
      <c r="AG224" s="45"/>
      <c r="AH224" s="34">
        <v>4440.8360695680003</v>
      </c>
      <c r="AI224" s="34">
        <v>237836.64050540101</v>
      </c>
      <c r="AJ224" s="34">
        <v>15855.776033693401</v>
      </c>
      <c r="AK224" s="34"/>
      <c r="AM224" s="13" t="str">
        <f t="shared" si="4"/>
        <v>.Mining.ConveyanceLow Eff apron conveyor</v>
      </c>
      <c r="AO224" s="6"/>
    </row>
    <row r="225" spans="1:41" x14ac:dyDescent="0.3">
      <c r="A225" s="10" t="s">
        <v>182</v>
      </c>
      <c r="B225" s="39"/>
      <c r="C225" s="39"/>
      <c r="D225" s="39"/>
      <c r="E225" s="39"/>
      <c r="F225" s="10" t="s">
        <v>188</v>
      </c>
      <c r="G225" s="39"/>
      <c r="H225" s="40"/>
      <c r="I225" s="39"/>
      <c r="J225" s="39"/>
      <c r="K225" s="39" t="s">
        <v>38</v>
      </c>
      <c r="L225" s="24"/>
      <c r="M225" s="27" t="s">
        <v>137</v>
      </c>
      <c r="N225" s="45"/>
      <c r="O225" s="27"/>
      <c r="P225" s="27">
        <v>1940</v>
      </c>
      <c r="Q225" s="27">
        <v>2101</v>
      </c>
      <c r="R225" s="27">
        <v>15</v>
      </c>
      <c r="S225" s="45"/>
      <c r="T225" s="45"/>
      <c r="U225" s="45"/>
      <c r="V225" s="45"/>
      <c r="W225" s="45"/>
      <c r="X225" s="45"/>
      <c r="Y225" s="45"/>
      <c r="Z225" s="45"/>
      <c r="AA225" s="45"/>
      <c r="AB225" s="45"/>
      <c r="AC225" s="45"/>
      <c r="AD225" s="45"/>
      <c r="AE225" s="45"/>
      <c r="AF225" s="45"/>
      <c r="AG225" s="45"/>
      <c r="AH225" s="34">
        <v>4440.8360695680003</v>
      </c>
      <c r="AI225" s="34">
        <v>340772.95128231402</v>
      </c>
      <c r="AJ225" s="34">
        <v>15855.776033693401</v>
      </c>
      <c r="AK225" s="34"/>
      <c r="AM225" s="13" t="str">
        <f t="shared" si="4"/>
        <v>.Mining.ConveyanceHigh Eff apron conveyor</v>
      </c>
      <c r="AO225" s="9"/>
    </row>
    <row r="226" spans="1:41" x14ac:dyDescent="0.3">
      <c r="A226" t="s">
        <v>182</v>
      </c>
      <c r="B226" s="39"/>
      <c r="C226" s="39"/>
      <c r="D226" s="39"/>
      <c r="E226" s="39"/>
      <c r="F226" s="10" t="s">
        <v>189</v>
      </c>
      <c r="G226" s="39"/>
      <c r="H226" s="40"/>
      <c r="I226" s="39"/>
      <c r="J226" s="39"/>
      <c r="K226" s="39" t="s">
        <v>38</v>
      </c>
      <c r="L226" s="24"/>
      <c r="M226" s="27" t="s">
        <v>137</v>
      </c>
      <c r="N226" s="45"/>
      <c r="O226" s="27"/>
      <c r="P226" s="27">
        <v>1940</v>
      </c>
      <c r="Q226" s="27">
        <v>2101</v>
      </c>
      <c r="R226" s="27">
        <v>15</v>
      </c>
      <c r="S226" s="45"/>
      <c r="T226" s="45"/>
      <c r="U226" s="45"/>
      <c r="V226" s="45"/>
      <c r="W226" s="45"/>
      <c r="X226" s="45"/>
      <c r="Y226" s="45"/>
      <c r="Z226" s="45"/>
      <c r="AA226" s="45"/>
      <c r="AB226" s="45"/>
      <c r="AC226" s="45"/>
      <c r="AD226" s="45"/>
      <c r="AE226" s="45"/>
      <c r="AF226" s="45"/>
      <c r="AG226" s="45"/>
      <c r="AH226" s="34">
        <v>4440.8360695680003</v>
      </c>
      <c r="AI226" s="34">
        <v>475673.28101080301</v>
      </c>
      <c r="AJ226" s="34">
        <v>31711.552067386801</v>
      </c>
      <c r="AK226" s="34"/>
      <c r="AM226" s="13" t="str">
        <f t="shared" si="4"/>
        <v>.Mining.ConveyanceLow Eff chain conveyor</v>
      </c>
      <c r="AO226" s="6"/>
    </row>
    <row r="227" spans="1:41" x14ac:dyDescent="0.3">
      <c r="A227" t="s">
        <v>182</v>
      </c>
      <c r="B227" s="39"/>
      <c r="C227" s="39"/>
      <c r="D227" s="39"/>
      <c r="E227" s="39"/>
      <c r="F227" s="10" t="s">
        <v>190</v>
      </c>
      <c r="G227" s="39"/>
      <c r="H227" s="40"/>
      <c r="I227" s="39"/>
      <c r="J227" s="39"/>
      <c r="K227" s="39" t="s">
        <v>38</v>
      </c>
      <c r="L227" s="24"/>
      <c r="M227" s="27" t="s">
        <v>137</v>
      </c>
      <c r="N227" s="45"/>
      <c r="O227" s="27"/>
      <c r="P227" s="27">
        <v>1940</v>
      </c>
      <c r="Q227" s="27">
        <v>2101</v>
      </c>
      <c r="R227" s="27">
        <v>15</v>
      </c>
      <c r="S227" s="45"/>
      <c r="T227" s="45"/>
      <c r="U227" s="45"/>
      <c r="V227" s="45"/>
      <c r="W227" s="45"/>
      <c r="X227" s="45"/>
      <c r="Y227" s="45"/>
      <c r="Z227" s="45"/>
      <c r="AA227" s="45"/>
      <c r="AB227" s="45"/>
      <c r="AC227" s="45"/>
      <c r="AD227" s="45"/>
      <c r="AE227" s="45"/>
      <c r="AF227" s="45"/>
      <c r="AG227" s="45"/>
      <c r="AH227" s="34">
        <v>4440.8360695680003</v>
      </c>
      <c r="AI227" s="34">
        <v>578609.59178771498</v>
      </c>
      <c r="AJ227" s="34">
        <v>31711.552067386801</v>
      </c>
      <c r="AK227" s="34"/>
      <c r="AM227" s="13" t="str">
        <f t="shared" si="4"/>
        <v>.Mining.ConveyanceHigh Eff chain conveyor</v>
      </c>
      <c r="AO227" s="9"/>
    </row>
    <row r="228" spans="1:41" x14ac:dyDescent="0.3">
      <c r="B228" s="39"/>
      <c r="C228" s="39"/>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1:41" x14ac:dyDescent="0.3">
      <c r="A229" t="s">
        <v>191</v>
      </c>
      <c r="B229" s="39"/>
      <c r="C229" s="39"/>
      <c r="D229" s="39"/>
      <c r="E229" s="39"/>
      <c r="G229" s="39"/>
      <c r="H229" s="40"/>
      <c r="I229" s="39"/>
      <c r="J229" s="39"/>
      <c r="K229" s="39" t="s">
        <v>38</v>
      </c>
      <c r="L229" s="24"/>
      <c r="M229" s="27" t="s">
        <v>137</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.Mining.Compression.Small</v>
      </c>
      <c r="AO229" s="9"/>
    </row>
    <row r="230" spans="1:41" x14ac:dyDescent="0.3">
      <c r="A230" t="s">
        <v>191</v>
      </c>
      <c r="B230" s="39"/>
      <c r="C230" s="39"/>
      <c r="D230" s="39"/>
      <c r="E230" s="39"/>
      <c r="F230" s="10" t="s">
        <v>192</v>
      </c>
      <c r="G230" s="39"/>
      <c r="H230" s="40"/>
      <c r="I230" s="39"/>
      <c r="J230" s="39"/>
      <c r="K230" s="39" t="s">
        <v>38</v>
      </c>
      <c r="L230" s="24"/>
      <c r="M230" s="27" t="s">
        <v>137</v>
      </c>
      <c r="N230" s="45"/>
      <c r="O230" s="27"/>
      <c r="P230" s="27">
        <v>1940</v>
      </c>
      <c r="Q230" s="27">
        <v>2101</v>
      </c>
      <c r="R230" s="27">
        <v>10</v>
      </c>
      <c r="S230" s="45">
        <v>0.09</v>
      </c>
      <c r="T230" s="45"/>
      <c r="U230" s="45">
        <v>0.09</v>
      </c>
      <c r="V230" s="45">
        <v>0.09</v>
      </c>
      <c r="W230" s="45">
        <v>0.09</v>
      </c>
      <c r="X230" s="45">
        <v>0.09</v>
      </c>
      <c r="Y230" s="45"/>
      <c r="Z230" s="45"/>
      <c r="AA230" s="45"/>
      <c r="AB230" s="45"/>
      <c r="AC230" s="45"/>
      <c r="AD230" s="45"/>
      <c r="AE230" s="45"/>
      <c r="AF230" s="45">
        <v>0.09</v>
      </c>
      <c r="AG230" s="45"/>
      <c r="AH230" s="34">
        <v>1175.8197600000001</v>
      </c>
      <c r="AI230" s="34">
        <v>69332.544385279703</v>
      </c>
      <c r="AJ230" s="34">
        <v>2126.29879397994</v>
      </c>
      <c r="AK230" s="34"/>
      <c r="AM230" s="13" t="str">
        <f t="shared" si="4"/>
        <v>.Mining.Compression.SmallLow Eff centrifugal compressor</v>
      </c>
      <c r="AO230" s="9"/>
    </row>
    <row r="231" spans="1:41" x14ac:dyDescent="0.3">
      <c r="A231" t="s">
        <v>191</v>
      </c>
      <c r="B231" s="39"/>
      <c r="C231" s="39"/>
      <c r="D231" s="39"/>
      <c r="E231" s="39"/>
      <c r="F231" s="10" t="s">
        <v>193</v>
      </c>
      <c r="G231" s="39"/>
      <c r="H231" s="40"/>
      <c r="I231" s="39"/>
      <c r="J231" s="39"/>
      <c r="K231" s="39" t="s">
        <v>38</v>
      </c>
      <c r="L231" s="24"/>
      <c r="M231" s="27" t="s">
        <v>137</v>
      </c>
      <c r="N231" s="45"/>
      <c r="O231" s="27"/>
      <c r="P231" s="27">
        <v>1940</v>
      </c>
      <c r="Q231" s="27">
        <v>2101</v>
      </c>
      <c r="R231" s="27">
        <v>10</v>
      </c>
      <c r="S231" s="45">
        <v>0.01</v>
      </c>
      <c r="T231" s="45"/>
      <c r="U231" s="45">
        <v>0.01</v>
      </c>
      <c r="V231" s="45">
        <v>0.01</v>
      </c>
      <c r="W231" s="45">
        <v>0.01</v>
      </c>
      <c r="X231" s="45">
        <v>0.01</v>
      </c>
      <c r="Y231" s="45"/>
      <c r="Z231" s="45"/>
      <c r="AA231" s="45"/>
      <c r="AB231" s="45"/>
      <c r="AC231" s="45"/>
      <c r="AD231" s="45"/>
      <c r="AE231" s="45"/>
      <c r="AF231" s="45">
        <v>0.01</v>
      </c>
      <c r="AG231" s="45"/>
      <c r="AH231" s="34">
        <v>1175.8197600000001</v>
      </c>
      <c r="AI231" s="34">
        <v>107683.953772122</v>
      </c>
      <c r="AJ231" s="34">
        <v>2126.29879397994</v>
      </c>
      <c r="AK231" s="34"/>
      <c r="AM231" s="13" t="str">
        <f t="shared" si="4"/>
        <v>.Mining.Compression.SmallHigh Eff centrifugal compressor</v>
      </c>
      <c r="AO231" s="9"/>
    </row>
    <row r="232" spans="1:41" x14ac:dyDescent="0.3">
      <c r="A232" t="s">
        <v>191</v>
      </c>
      <c r="B232" s="39"/>
      <c r="C232" s="39"/>
      <c r="D232" s="39"/>
      <c r="E232" s="39"/>
      <c r="F232" s="10" t="s">
        <v>194</v>
      </c>
      <c r="G232" s="39"/>
      <c r="H232" s="40"/>
      <c r="I232" s="39"/>
      <c r="J232" s="39"/>
      <c r="K232" s="39" t="s">
        <v>38</v>
      </c>
      <c r="L232" s="24"/>
      <c r="M232" s="27" t="s">
        <v>137</v>
      </c>
      <c r="N232" s="45"/>
      <c r="O232" s="27"/>
      <c r="P232" s="27">
        <v>1940</v>
      </c>
      <c r="Q232" s="27">
        <v>2101</v>
      </c>
      <c r="R232" s="27">
        <v>10</v>
      </c>
      <c r="S232" s="45">
        <v>0.09</v>
      </c>
      <c r="T232" s="45"/>
      <c r="U232" s="45">
        <v>0.09</v>
      </c>
      <c r="V232" s="45">
        <v>0.09</v>
      </c>
      <c r="W232" s="45">
        <v>0.09</v>
      </c>
      <c r="X232" s="45">
        <v>0.09</v>
      </c>
      <c r="Y232" s="45"/>
      <c r="Z232" s="45"/>
      <c r="AA232" s="45"/>
      <c r="AB232" s="45"/>
      <c r="AC232" s="45"/>
      <c r="AD232" s="45"/>
      <c r="AE232" s="45"/>
      <c r="AF232" s="45">
        <v>0.09</v>
      </c>
      <c r="AG232" s="45"/>
      <c r="AH232" s="34">
        <v>1175.8197600000001</v>
      </c>
      <c r="AI232" s="34">
        <v>79732.426043071697</v>
      </c>
      <c r="AJ232" s="34">
        <v>2319.59868434175</v>
      </c>
      <c r="AK232" s="34"/>
      <c r="AM232" s="13" t="str">
        <f t="shared" si="4"/>
        <v>.Mining.Compression.SmallLow Eff reciprocating compressor</v>
      </c>
      <c r="AO232" s="6"/>
    </row>
    <row r="233" spans="1:41" x14ac:dyDescent="0.3">
      <c r="A233" s="10" t="s">
        <v>191</v>
      </c>
      <c r="B233" s="39"/>
      <c r="C233" s="39"/>
      <c r="D233" s="39"/>
      <c r="E233" s="39"/>
      <c r="F233" s="10" t="s">
        <v>195</v>
      </c>
      <c r="G233" s="39"/>
      <c r="H233" s="40"/>
      <c r="I233" s="39"/>
      <c r="J233" s="39"/>
      <c r="K233" s="39" t="s">
        <v>38</v>
      </c>
      <c r="L233" s="24"/>
      <c r="M233" s="27" t="s">
        <v>137</v>
      </c>
      <c r="N233" s="45"/>
      <c r="O233" s="27"/>
      <c r="P233" s="27">
        <v>1940</v>
      </c>
      <c r="Q233" s="27">
        <v>2101</v>
      </c>
      <c r="R233" s="27">
        <v>10</v>
      </c>
      <c r="S233" s="45">
        <v>0.01</v>
      </c>
      <c r="T233" s="45"/>
      <c r="U233" s="45">
        <v>0.01</v>
      </c>
      <c r="V233" s="45">
        <v>0.01</v>
      </c>
      <c r="W233" s="45">
        <v>0.01</v>
      </c>
      <c r="X233" s="45">
        <v>0.01</v>
      </c>
      <c r="Y233" s="45"/>
      <c r="Z233" s="45"/>
      <c r="AA233" s="45"/>
      <c r="AB233" s="45"/>
      <c r="AC233" s="45"/>
      <c r="AD233" s="45"/>
      <c r="AE233" s="45"/>
      <c r="AF233" s="45">
        <v>0.01</v>
      </c>
      <c r="AG233" s="45"/>
      <c r="AH233" s="34">
        <v>1175.8197600000001</v>
      </c>
      <c r="AI233" s="34">
        <v>118083.835429914</v>
      </c>
      <c r="AJ233" s="34">
        <v>2319.59868434175</v>
      </c>
      <c r="AK233" s="34"/>
      <c r="AM233" s="13" t="str">
        <f t="shared" si="4"/>
        <v>.Mining.Compression.SmallHigh Eff reciprocating compressor</v>
      </c>
      <c r="AO233" s="9"/>
    </row>
    <row r="234" spans="1:41" x14ac:dyDescent="0.3">
      <c r="A234" t="s">
        <v>191</v>
      </c>
      <c r="B234" s="39"/>
      <c r="C234" s="39"/>
      <c r="D234" s="39"/>
      <c r="E234" s="39"/>
      <c r="F234" s="10" t="s">
        <v>196</v>
      </c>
      <c r="G234" s="39"/>
      <c r="H234" s="40"/>
      <c r="I234" s="39"/>
      <c r="J234" s="39"/>
      <c r="K234" s="39" t="s">
        <v>38</v>
      </c>
      <c r="L234" s="24"/>
      <c r="M234" s="27" t="s">
        <v>137</v>
      </c>
      <c r="N234" s="45"/>
      <c r="O234" s="27"/>
      <c r="P234" s="27">
        <v>1940</v>
      </c>
      <c r="Q234" s="27">
        <v>2101</v>
      </c>
      <c r="R234" s="27">
        <v>10</v>
      </c>
      <c r="S234" s="45">
        <v>0.72</v>
      </c>
      <c r="T234" s="45"/>
      <c r="U234" s="45">
        <v>0.72</v>
      </c>
      <c r="V234" s="45">
        <v>0.72</v>
      </c>
      <c r="W234" s="45">
        <v>0.72</v>
      </c>
      <c r="X234" s="45">
        <v>0.72</v>
      </c>
      <c r="Y234" s="45"/>
      <c r="Z234" s="45"/>
      <c r="AA234" s="45"/>
      <c r="AB234" s="45"/>
      <c r="AC234" s="45"/>
      <c r="AD234" s="45"/>
      <c r="AE234" s="45"/>
      <c r="AF234" s="45">
        <v>0.72</v>
      </c>
      <c r="AG234" s="45"/>
      <c r="AH234" s="34">
        <v>1175.8197600000001</v>
      </c>
      <c r="AI234" s="34">
        <v>51999.999198041602</v>
      </c>
      <c r="AJ234" s="34">
        <v>1932.99890361812</v>
      </c>
      <c r="AK234" s="34"/>
      <c r="AM234" s="13" t="str">
        <f t="shared" si="4"/>
        <v>.Mining.Compression.SmallLow Eff rotary compressor</v>
      </c>
      <c r="AO234" s="6"/>
    </row>
    <row r="235" spans="1:41" x14ac:dyDescent="0.3">
      <c r="A235" t="s">
        <v>191</v>
      </c>
      <c r="B235" s="39"/>
      <c r="C235" s="39"/>
      <c r="D235" s="39"/>
      <c r="E235" s="39"/>
      <c r="F235" t="s">
        <v>197</v>
      </c>
      <c r="G235" s="39"/>
      <c r="H235" s="40"/>
      <c r="I235" s="39"/>
      <c r="J235" s="39"/>
      <c r="K235" s="39" t="s">
        <v>38</v>
      </c>
      <c r="L235" s="24"/>
      <c r="M235" s="27" t="s">
        <v>137</v>
      </c>
      <c r="N235" s="45"/>
      <c r="O235" s="27"/>
      <c r="P235" s="27">
        <v>1940</v>
      </c>
      <c r="Q235" s="27">
        <v>2101</v>
      </c>
      <c r="R235" s="27">
        <v>10</v>
      </c>
      <c r="S235" s="45">
        <v>0.08</v>
      </c>
      <c r="T235" s="45"/>
      <c r="U235" s="45">
        <v>0.08</v>
      </c>
      <c r="V235" s="45">
        <v>0.08</v>
      </c>
      <c r="W235" s="45">
        <v>0.08</v>
      </c>
      <c r="X235" s="45">
        <v>0.08</v>
      </c>
      <c r="Y235" s="45"/>
      <c r="Z235" s="45"/>
      <c r="AA235" s="45"/>
      <c r="AB235" s="45"/>
      <c r="AC235" s="45"/>
      <c r="AD235" s="45"/>
      <c r="AE235" s="45"/>
      <c r="AF235" s="45">
        <v>0.08</v>
      </c>
      <c r="AG235" s="45"/>
      <c r="AH235" s="34">
        <v>1175.8197600000001</v>
      </c>
      <c r="AI235" s="34">
        <v>90351.408584883597</v>
      </c>
      <c r="AJ235" s="34">
        <v>1932.99890361812</v>
      </c>
      <c r="AK235" s="34"/>
      <c r="AM235" s="13" t="str">
        <f t="shared" si="4"/>
        <v>.Mining.Compression.SmallHigh Eff rotary compressor</v>
      </c>
      <c r="AO235" s="9"/>
    </row>
    <row r="236" spans="1:41" x14ac:dyDescent="0.3">
      <c r="B236" s="39"/>
      <c r="C236" s="39"/>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1:41" x14ac:dyDescent="0.3">
      <c r="A237" t="s">
        <v>198</v>
      </c>
      <c r="B237" s="39"/>
      <c r="C237" s="39"/>
      <c r="D237" s="39"/>
      <c r="E237" s="39"/>
      <c r="G237" s="39"/>
      <c r="H237" s="40"/>
      <c r="I237" s="39"/>
      <c r="J237" s="39"/>
      <c r="K237" s="39" t="s">
        <v>38</v>
      </c>
      <c r="L237" s="24"/>
      <c r="M237" s="27" t="s">
        <v>137</v>
      </c>
      <c r="N237" s="45">
        <v>0.5</v>
      </c>
      <c r="O237" s="27">
        <v>10</v>
      </c>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.Mining.Compression.Large</v>
      </c>
      <c r="AO237" s="9"/>
    </row>
    <row r="238" spans="1:41" x14ac:dyDescent="0.3">
      <c r="A238" t="s">
        <v>198</v>
      </c>
      <c r="B238" s="39"/>
      <c r="C238" s="39"/>
      <c r="D238" s="39"/>
      <c r="E238" s="39"/>
      <c r="F238" t="s">
        <v>192</v>
      </c>
      <c r="G238" s="39"/>
      <c r="H238" s="40"/>
      <c r="I238" s="39"/>
      <c r="J238" s="39"/>
      <c r="K238" s="39" t="s">
        <v>38</v>
      </c>
      <c r="L238" s="24"/>
      <c r="M238" s="27" t="s">
        <v>137</v>
      </c>
      <c r="N238" s="45"/>
      <c r="O238" s="27"/>
      <c r="P238" s="27">
        <v>1940</v>
      </c>
      <c r="Q238" s="27">
        <v>2101</v>
      </c>
      <c r="R238" s="27">
        <v>10</v>
      </c>
      <c r="S238" s="45">
        <v>7.0000000000000007E-2</v>
      </c>
      <c r="T238" s="45"/>
      <c r="U238" s="45">
        <v>0.09</v>
      </c>
      <c r="V238" s="45">
        <v>0.08</v>
      </c>
      <c r="W238" s="45">
        <v>0.09</v>
      </c>
      <c r="X238" s="45">
        <v>0.08</v>
      </c>
      <c r="Y238" s="45"/>
      <c r="Z238" s="45"/>
      <c r="AA238" s="45"/>
      <c r="AB238" s="45"/>
      <c r="AC238" s="45"/>
      <c r="AD238" s="45"/>
      <c r="AE238" s="45"/>
      <c r="AF238" s="45">
        <v>0.02</v>
      </c>
      <c r="AG238" s="45"/>
      <c r="AH238" s="34">
        <v>8230.7383200000004</v>
      </c>
      <c r="AI238" s="34">
        <v>356854.48553115601</v>
      </c>
      <c r="AJ238" s="34">
        <v>21266.911000305001</v>
      </c>
      <c r="AK238" s="34"/>
      <c r="AM238" s="13" t="str">
        <f t="shared" si="4"/>
        <v>.Mining.Compression.LargeLow Eff centrifugal compressor</v>
      </c>
      <c r="AO238" s="9"/>
    </row>
    <row r="239" spans="1:41" x14ac:dyDescent="0.3">
      <c r="A239" t="s">
        <v>198</v>
      </c>
      <c r="B239" s="39"/>
      <c r="C239" s="39"/>
      <c r="D239" s="39"/>
      <c r="E239" s="39"/>
      <c r="F239" t="s">
        <v>193</v>
      </c>
      <c r="G239" s="39"/>
      <c r="H239" s="40"/>
      <c r="I239" s="39"/>
      <c r="J239" s="39"/>
      <c r="K239" s="39" t="s">
        <v>38</v>
      </c>
      <c r="L239" s="24"/>
      <c r="M239" s="27" t="s">
        <v>137</v>
      </c>
      <c r="N239" s="45"/>
      <c r="O239" s="27"/>
      <c r="P239" s="27">
        <v>1940</v>
      </c>
      <c r="Q239" s="27">
        <v>2101</v>
      </c>
      <c r="R239" s="27">
        <v>10</v>
      </c>
      <c r="S239" s="45">
        <v>0.03</v>
      </c>
      <c r="T239" s="45"/>
      <c r="U239" s="45">
        <v>0.01</v>
      </c>
      <c r="V239" s="45">
        <v>0.02</v>
      </c>
      <c r="W239" s="45">
        <v>0.01</v>
      </c>
      <c r="X239" s="45">
        <v>0.02</v>
      </c>
      <c r="Y239" s="45"/>
      <c r="Z239" s="45"/>
      <c r="AA239" s="45"/>
      <c r="AB239" s="45"/>
      <c r="AC239" s="45"/>
      <c r="AD239" s="45"/>
      <c r="AE239" s="45"/>
      <c r="AF239" s="45">
        <v>0.08</v>
      </c>
      <c r="AG239" s="45"/>
      <c r="AH239" s="34">
        <v>8230.7383200000004</v>
      </c>
      <c r="AI239" s="34">
        <v>531127.80171548098</v>
      </c>
      <c r="AJ239" s="34">
        <v>21266.911000305001</v>
      </c>
      <c r="AK239" s="34"/>
      <c r="AM239" s="13" t="str">
        <f t="shared" si="4"/>
        <v>.Mining.Compression.LargeHigh Eff centrifugal compressor</v>
      </c>
      <c r="AO239" s="9"/>
    </row>
    <row r="240" spans="1:41" x14ac:dyDescent="0.3">
      <c r="A240" t="s">
        <v>198</v>
      </c>
      <c r="B240" s="39"/>
      <c r="C240" s="39"/>
      <c r="D240" s="39"/>
      <c r="E240" s="39"/>
      <c r="F240" t="s">
        <v>194</v>
      </c>
      <c r="G240" s="39"/>
      <c r="H240" s="40"/>
      <c r="I240" s="39"/>
      <c r="J240" s="39"/>
      <c r="K240" s="39" t="s">
        <v>38</v>
      </c>
      <c r="L240" s="24"/>
      <c r="M240" s="27" t="s">
        <v>137</v>
      </c>
      <c r="N240" s="45"/>
      <c r="O240" s="27"/>
      <c r="P240" s="27">
        <v>1940</v>
      </c>
      <c r="Q240" s="27">
        <v>2101</v>
      </c>
      <c r="R240" s="27">
        <v>10</v>
      </c>
      <c r="S240" s="45">
        <v>7.0000000000000007E-2</v>
      </c>
      <c r="T240" s="45"/>
      <c r="U240" s="45">
        <v>0.09</v>
      </c>
      <c r="V240" s="45">
        <v>0.08</v>
      </c>
      <c r="W240" s="45">
        <v>0.09</v>
      </c>
      <c r="X240" s="45">
        <v>0.08</v>
      </c>
      <c r="Y240" s="45"/>
      <c r="Z240" s="45"/>
      <c r="AA240" s="45"/>
      <c r="AB240" s="45"/>
      <c r="AC240" s="45"/>
      <c r="AD240" s="45"/>
      <c r="AE240" s="45"/>
      <c r="AF240" s="45">
        <v>0.02</v>
      </c>
      <c r="AG240" s="45"/>
      <c r="AH240" s="34">
        <v>8230.7383200000004</v>
      </c>
      <c r="AI240" s="34">
        <v>410382.65836082998</v>
      </c>
      <c r="AJ240" s="34">
        <v>23200.266545787101</v>
      </c>
      <c r="AK240" s="34"/>
      <c r="AM240" s="13" t="str">
        <f t="shared" si="4"/>
        <v>.Mining.Compression.LargeLow Eff reciprocating compressor</v>
      </c>
      <c r="AO240" s="6"/>
    </row>
    <row r="241" spans="1:41" x14ac:dyDescent="0.3">
      <c r="A241" s="10" t="s">
        <v>198</v>
      </c>
      <c r="B241" s="39"/>
      <c r="C241" s="39"/>
      <c r="D241" s="39"/>
      <c r="E241" s="39"/>
      <c r="F241" s="10" t="s">
        <v>195</v>
      </c>
      <c r="G241" s="39"/>
      <c r="H241" s="40"/>
      <c r="I241" s="39"/>
      <c r="J241" s="39"/>
      <c r="K241" s="39" t="s">
        <v>38</v>
      </c>
      <c r="L241" s="24"/>
      <c r="M241" s="27" t="s">
        <v>137</v>
      </c>
      <c r="N241" s="45"/>
      <c r="O241" s="27"/>
      <c r="P241" s="27">
        <v>1940</v>
      </c>
      <c r="Q241" s="27">
        <v>2101</v>
      </c>
      <c r="R241" s="27">
        <v>10</v>
      </c>
      <c r="S241" s="45">
        <v>0.03</v>
      </c>
      <c r="T241" s="45"/>
      <c r="U241" s="45">
        <v>0.01</v>
      </c>
      <c r="V241" s="45">
        <v>0.02</v>
      </c>
      <c r="W241" s="45">
        <v>0.01</v>
      </c>
      <c r="X241" s="45">
        <v>0.02</v>
      </c>
      <c r="Y241" s="45"/>
      <c r="Z241" s="45"/>
      <c r="AA241" s="45"/>
      <c r="AB241" s="45"/>
      <c r="AC241" s="45"/>
      <c r="AD241" s="45"/>
      <c r="AE241" s="45"/>
      <c r="AF241" s="45">
        <v>0.08</v>
      </c>
      <c r="AG241" s="45"/>
      <c r="AH241" s="34">
        <v>8230.7383200000004</v>
      </c>
      <c r="AI241" s="34">
        <v>584655.97454515495</v>
      </c>
      <c r="AJ241" s="34">
        <v>23200.266545787101</v>
      </c>
      <c r="AK241" s="34"/>
      <c r="AM241" s="13" t="str">
        <f t="shared" si="4"/>
        <v>.Mining.Compression.LargeHigh Eff reciprocating compressor</v>
      </c>
      <c r="AO241" s="9"/>
    </row>
    <row r="242" spans="1:41" x14ac:dyDescent="0.3">
      <c r="A242" t="s">
        <v>198</v>
      </c>
      <c r="B242" s="39"/>
      <c r="C242" s="39"/>
      <c r="D242" s="39"/>
      <c r="E242" s="39"/>
      <c r="F242" s="10" t="s">
        <v>196</v>
      </c>
      <c r="G242" s="39"/>
      <c r="H242" s="40"/>
      <c r="I242" s="39"/>
      <c r="J242" s="39"/>
      <c r="K242" s="39" t="s">
        <v>38</v>
      </c>
      <c r="L242" s="24"/>
      <c r="M242" s="27" t="s">
        <v>137</v>
      </c>
      <c r="N242" s="45"/>
      <c r="O242" s="27"/>
      <c r="P242" s="27">
        <v>1940</v>
      </c>
      <c r="Q242" s="27">
        <v>2101</v>
      </c>
      <c r="R242" s="27">
        <v>10</v>
      </c>
      <c r="S242" s="45">
        <v>0.56000000000000005</v>
      </c>
      <c r="T242" s="45"/>
      <c r="U242" s="45">
        <v>0.72</v>
      </c>
      <c r="V242" s="45">
        <v>0.64</v>
      </c>
      <c r="W242" s="45">
        <v>0.72</v>
      </c>
      <c r="X242" s="45">
        <v>0.64</v>
      </c>
      <c r="Y242" s="45"/>
      <c r="Z242" s="45"/>
      <c r="AA242" s="45"/>
      <c r="AB242" s="45"/>
      <c r="AC242" s="45"/>
      <c r="AD242" s="45"/>
      <c r="AE242" s="45"/>
      <c r="AF242" s="45">
        <v>0.16</v>
      </c>
      <c r="AG242" s="45"/>
      <c r="AH242" s="34">
        <v>8230.7383200000004</v>
      </c>
      <c r="AI242" s="34">
        <v>267643.90555638401</v>
      </c>
      <c r="AJ242" s="34">
        <v>19333.555454822701</v>
      </c>
      <c r="AK242" s="34"/>
      <c r="AM242" s="13" t="str">
        <f t="shared" si="4"/>
        <v>.Mining.Compression.LargeLow Eff rotary compressor</v>
      </c>
      <c r="AO242" s="6"/>
    </row>
    <row r="243" spans="1:41" x14ac:dyDescent="0.3">
      <c r="A243" t="s">
        <v>198</v>
      </c>
      <c r="B243" s="39"/>
      <c r="C243" s="39"/>
      <c r="D243" s="39"/>
      <c r="E243" s="39"/>
      <c r="F243" s="10" t="s">
        <v>197</v>
      </c>
      <c r="G243" s="39"/>
      <c r="H243" s="40"/>
      <c r="I243" s="39"/>
      <c r="J243" s="39"/>
      <c r="K243" s="39" t="s">
        <v>38</v>
      </c>
      <c r="L243" s="24"/>
      <c r="M243" s="27" t="s">
        <v>137</v>
      </c>
      <c r="N243" s="45"/>
      <c r="O243" s="27"/>
      <c r="P243" s="27">
        <v>1940</v>
      </c>
      <c r="Q243" s="27">
        <v>2101</v>
      </c>
      <c r="R243" s="27">
        <v>10</v>
      </c>
      <c r="S243" s="45">
        <v>0.24</v>
      </c>
      <c r="T243" s="45"/>
      <c r="U243" s="45">
        <v>0.08</v>
      </c>
      <c r="V243" s="45">
        <v>0.16</v>
      </c>
      <c r="W243" s="45">
        <v>0.08</v>
      </c>
      <c r="X243" s="45">
        <v>0.16</v>
      </c>
      <c r="Y243" s="45"/>
      <c r="Z243" s="45"/>
      <c r="AA243" s="45"/>
      <c r="AB243" s="45"/>
      <c r="AC243" s="45"/>
      <c r="AD243" s="45"/>
      <c r="AE243" s="45"/>
      <c r="AF243" s="45">
        <v>0.64</v>
      </c>
      <c r="AG243" s="45"/>
      <c r="AH243" s="34">
        <v>8230.7383200000004</v>
      </c>
      <c r="AI243" s="34">
        <v>441917.22174071003</v>
      </c>
      <c r="AJ243" s="34">
        <v>19333.555454822701</v>
      </c>
      <c r="AK243" s="34"/>
      <c r="AM243" s="13" t="str">
        <f t="shared" si="4"/>
        <v>.Mining.Compression.LargeHigh Eff rotary compressor</v>
      </c>
      <c r="AO243" s="6"/>
    </row>
    <row r="244" spans="1:41" x14ac:dyDescent="0.3">
      <c r="B244" s="39"/>
      <c r="C244" s="39"/>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6"/>
    </row>
    <row r="245" spans="1:41" x14ac:dyDescent="0.3">
      <c r="A245" t="s">
        <v>199</v>
      </c>
      <c r="B245" s="39"/>
      <c r="C245" s="39"/>
      <c r="D245" s="39"/>
      <c r="E245" s="39"/>
      <c r="G245" s="39"/>
      <c r="H245" s="40"/>
      <c r="I245" s="39"/>
      <c r="J245" s="39"/>
      <c r="K245" s="39" t="s">
        <v>38</v>
      </c>
      <c r="L245" s="24"/>
      <c r="M245" s="27" t="s">
        <v>137</v>
      </c>
      <c r="N245" s="45">
        <v>0.5</v>
      </c>
      <c r="O245" s="27">
        <v>10</v>
      </c>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.Mining.Pumping.General.Small</v>
      </c>
      <c r="AO245" s="6"/>
    </row>
    <row r="246" spans="1:41" x14ac:dyDescent="0.3">
      <c r="A246" t="s">
        <v>199</v>
      </c>
      <c r="B246" s="39"/>
      <c r="C246" s="39"/>
      <c r="D246" s="39"/>
      <c r="E246" s="39"/>
      <c r="F246" s="10" t="s">
        <v>200</v>
      </c>
      <c r="G246" s="39"/>
      <c r="H246" s="40"/>
      <c r="I246" s="39"/>
      <c r="J246" s="39"/>
      <c r="K246" s="39" t="s">
        <v>38</v>
      </c>
      <c r="L246" s="24"/>
      <c r="M246" s="27" t="s">
        <v>137</v>
      </c>
      <c r="N246" s="45"/>
      <c r="O246" s="27"/>
      <c r="P246" s="27">
        <v>1940</v>
      </c>
      <c r="Q246" s="27">
        <v>2101</v>
      </c>
      <c r="R246" s="27">
        <v>10</v>
      </c>
      <c r="S246" s="45">
        <v>0.7</v>
      </c>
      <c r="T246" s="45"/>
      <c r="U246" s="45">
        <v>0.9</v>
      </c>
      <c r="V246" s="45">
        <v>0.8</v>
      </c>
      <c r="W246" s="45">
        <v>0.9</v>
      </c>
      <c r="X246" s="45">
        <v>0.8</v>
      </c>
      <c r="Y246" s="45"/>
      <c r="Z246" s="45"/>
      <c r="AA246" s="45"/>
      <c r="AB246" s="45"/>
      <c r="AC246" s="45"/>
      <c r="AD246" s="45"/>
      <c r="AE246" s="45"/>
      <c r="AF246" s="45">
        <v>0.2</v>
      </c>
      <c r="AG246" s="45"/>
      <c r="AH246" s="34">
        <v>940.65580799999998</v>
      </c>
      <c r="AI246" s="34">
        <v>37648.042521735697</v>
      </c>
      <c r="AJ246" s="34">
        <v>625.68748094067701</v>
      </c>
      <c r="AK246" s="34"/>
      <c r="AM246" s="13" t="str">
        <f t="shared" si="4"/>
        <v>.Mining.Pumping.General.SmallLow Eff centrifugal pump</v>
      </c>
      <c r="AO246" s="6"/>
    </row>
    <row r="247" spans="1:41" x14ac:dyDescent="0.3">
      <c r="A247" t="s">
        <v>199</v>
      </c>
      <c r="B247" s="39"/>
      <c r="C247" s="39"/>
      <c r="D247" s="39"/>
      <c r="E247" s="39"/>
      <c r="F247" s="10" t="s">
        <v>201</v>
      </c>
      <c r="G247" s="39"/>
      <c r="H247" s="40"/>
      <c r="I247" s="39"/>
      <c r="J247" s="39"/>
      <c r="K247" s="39" t="s">
        <v>38</v>
      </c>
      <c r="L247" s="24"/>
      <c r="M247" s="27" t="s">
        <v>137</v>
      </c>
      <c r="N247" s="45"/>
      <c r="O247" s="27"/>
      <c r="P247" s="27">
        <v>1940</v>
      </c>
      <c r="Q247" s="27">
        <v>2101</v>
      </c>
      <c r="R247" s="27">
        <v>10</v>
      </c>
      <c r="S247" s="45"/>
      <c r="T247" s="45"/>
      <c r="U247" s="45"/>
      <c r="V247" s="45"/>
      <c r="W247" s="45"/>
      <c r="X247" s="45"/>
      <c r="Y247" s="45"/>
      <c r="Z247" s="45"/>
      <c r="AA247" s="45"/>
      <c r="AB247" s="45"/>
      <c r="AC247" s="45"/>
      <c r="AD247" s="45"/>
      <c r="AE247" s="45"/>
      <c r="AF247" s="45"/>
      <c r="AG247" s="45"/>
      <c r="AH247" s="34">
        <v>940.65580799999998</v>
      </c>
      <c r="AI247" s="34">
        <v>71487.521392478506</v>
      </c>
      <c r="AJ247" s="34">
        <v>625.68748094067701</v>
      </c>
      <c r="AK247" s="34"/>
      <c r="AM247" s="13" t="str">
        <f t="shared" si="4"/>
        <v>.Mining.Pumping.General.SmallMed Eff centrifugal pump variable speed</v>
      </c>
      <c r="AO247" s="9"/>
    </row>
    <row r="248" spans="1:41" x14ac:dyDescent="0.3">
      <c r="A248" t="s">
        <v>199</v>
      </c>
      <c r="B248" s="39"/>
      <c r="C248" s="39"/>
      <c r="D248" s="39"/>
      <c r="E248" s="39"/>
      <c r="F248" s="10" t="s">
        <v>202</v>
      </c>
      <c r="G248" s="39"/>
      <c r="H248" s="40"/>
      <c r="I248" s="39"/>
      <c r="J248" s="39"/>
      <c r="K248" s="39" t="s">
        <v>38</v>
      </c>
      <c r="L248" s="24"/>
      <c r="M248" s="27" t="s">
        <v>137</v>
      </c>
      <c r="N248" s="45"/>
      <c r="O248" s="27"/>
      <c r="P248" s="27">
        <v>1940</v>
      </c>
      <c r="Q248" s="27">
        <v>2101</v>
      </c>
      <c r="R248" s="27">
        <v>10</v>
      </c>
      <c r="S248" s="45">
        <v>0.3</v>
      </c>
      <c r="T248" s="45"/>
      <c r="U248" s="45">
        <v>0.1</v>
      </c>
      <c r="V248" s="45">
        <v>0.2</v>
      </c>
      <c r="W248" s="45">
        <v>0.1</v>
      </c>
      <c r="X248" s="45">
        <v>0.2</v>
      </c>
      <c r="Y248" s="45"/>
      <c r="Z248" s="45"/>
      <c r="AA248" s="45"/>
      <c r="AB248" s="45"/>
      <c r="AC248" s="45"/>
      <c r="AD248" s="45"/>
      <c r="AE248" s="45"/>
      <c r="AF248" s="45">
        <v>0.8</v>
      </c>
      <c r="AG248" s="45"/>
      <c r="AH248" s="34">
        <v>940.65580799999998</v>
      </c>
      <c r="AI248" s="34">
        <v>73270.730713159501</v>
      </c>
      <c r="AJ248" s="34">
        <v>625.68748094067701</v>
      </c>
      <c r="AK248" s="34"/>
      <c r="AM248" s="13" t="str">
        <f t="shared" si="4"/>
        <v>.Mining.Pumping.General.SmallHigh Eff centrifugal pump variable speed</v>
      </c>
      <c r="AO248" s="6"/>
    </row>
    <row r="249" spans="1:41" x14ac:dyDescent="0.3">
      <c r="B249" s="39"/>
      <c r="C249" s="39"/>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1:41" x14ac:dyDescent="0.3">
      <c r="A250" t="s">
        <v>203</v>
      </c>
      <c r="B250" s="39"/>
      <c r="C250" s="39"/>
      <c r="D250" s="39"/>
      <c r="E250" s="39"/>
      <c r="G250" s="39"/>
      <c r="H250" s="40"/>
      <c r="I250" s="39"/>
      <c r="J250" s="39"/>
      <c r="K250" s="39" t="s">
        <v>38</v>
      </c>
      <c r="L250" s="24"/>
      <c r="M250" s="27" t="s">
        <v>137</v>
      </c>
      <c r="N250" s="45">
        <v>0.5</v>
      </c>
      <c r="O250" s="27">
        <v>10</v>
      </c>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.Mining.Pumping.General.Large</v>
      </c>
      <c r="AO250" s="6"/>
    </row>
    <row r="251" spans="1:41" x14ac:dyDescent="0.3">
      <c r="A251" t="s">
        <v>203</v>
      </c>
      <c r="B251" s="39"/>
      <c r="C251" s="39"/>
      <c r="D251" s="39"/>
      <c r="E251" s="39"/>
      <c r="F251" s="10" t="s">
        <v>200</v>
      </c>
      <c r="G251" s="39"/>
      <c r="H251" s="40"/>
      <c r="I251" s="39"/>
      <c r="J251" s="39"/>
      <c r="K251" s="39" t="s">
        <v>38</v>
      </c>
      <c r="L251" s="24"/>
      <c r="M251" s="27" t="s">
        <v>137</v>
      </c>
      <c r="N251" s="45"/>
      <c r="O251" s="27"/>
      <c r="P251" s="27">
        <v>1940</v>
      </c>
      <c r="Q251" s="27">
        <v>2101</v>
      </c>
      <c r="R251" s="27">
        <v>10</v>
      </c>
      <c r="S251" s="45">
        <v>0.7</v>
      </c>
      <c r="T251" s="45"/>
      <c r="U251" s="45">
        <v>0.9</v>
      </c>
      <c r="V251" s="45">
        <v>0.8</v>
      </c>
      <c r="W251" s="45">
        <v>0.9</v>
      </c>
      <c r="X251" s="45">
        <v>0.8</v>
      </c>
      <c r="Y251" s="45"/>
      <c r="Z251" s="45"/>
      <c r="AA251" s="45"/>
      <c r="AB251" s="45"/>
      <c r="AC251" s="45"/>
      <c r="AD251" s="45"/>
      <c r="AE251" s="45"/>
      <c r="AF251" s="45">
        <v>0.2</v>
      </c>
      <c r="AG251" s="45"/>
      <c r="AH251" s="34">
        <v>9406.5580800000007</v>
      </c>
      <c r="AI251" s="34">
        <v>210829.038121719</v>
      </c>
      <c r="AJ251" s="34">
        <v>625.68748094067701</v>
      </c>
      <c r="AK251" s="34"/>
      <c r="AM251" s="13" t="str">
        <f t="shared" si="4"/>
        <v>.Mining.Pumping.General.LargeLow Eff centrifugal pump</v>
      </c>
      <c r="AO251" s="6"/>
    </row>
    <row r="252" spans="1:41" x14ac:dyDescent="0.3">
      <c r="A252" s="10" t="s">
        <v>203</v>
      </c>
      <c r="B252" s="39"/>
      <c r="C252" s="39"/>
      <c r="D252" s="39"/>
      <c r="E252" s="39"/>
      <c r="F252" s="10" t="s">
        <v>201</v>
      </c>
      <c r="G252" s="39"/>
      <c r="H252" s="40"/>
      <c r="I252" s="39"/>
      <c r="J252" s="39"/>
      <c r="K252" s="39" t="s">
        <v>38</v>
      </c>
      <c r="L252" s="24"/>
      <c r="M252" s="27" t="s">
        <v>137</v>
      </c>
      <c r="N252" s="45"/>
      <c r="O252" s="27"/>
      <c r="P252" s="27">
        <v>1940</v>
      </c>
      <c r="Q252" s="27">
        <v>2101</v>
      </c>
      <c r="R252" s="27">
        <v>10</v>
      </c>
      <c r="S252" s="45"/>
      <c r="T252" s="45"/>
      <c r="U252" s="45"/>
      <c r="V252" s="45"/>
      <c r="W252" s="45"/>
      <c r="X252" s="45"/>
      <c r="Y252" s="45"/>
      <c r="Z252" s="45"/>
      <c r="AA252" s="45"/>
      <c r="AB252" s="45"/>
      <c r="AC252" s="45"/>
      <c r="AD252" s="45"/>
      <c r="AE252" s="45"/>
      <c r="AF252" s="45"/>
      <c r="AG252" s="45"/>
      <c r="AH252" s="34">
        <v>9406.5580800000007</v>
      </c>
      <c r="AI252" s="34">
        <v>400330.11979787902</v>
      </c>
      <c r="AJ252" s="34">
        <v>625.68748094067701</v>
      </c>
      <c r="AK252" s="34"/>
      <c r="AM252" s="13" t="str">
        <f t="shared" si="4"/>
        <v>.Mining.Pumping.General.LargeMed Eff centrifugal pump variable speed</v>
      </c>
      <c r="AO252" s="6"/>
    </row>
    <row r="253" spans="1:41" x14ac:dyDescent="0.3">
      <c r="A253" s="10" t="s">
        <v>203</v>
      </c>
      <c r="B253" s="39"/>
      <c r="C253" s="39"/>
      <c r="D253" s="39"/>
      <c r="E253" s="39"/>
      <c r="F253" s="10" t="s">
        <v>202</v>
      </c>
      <c r="G253" s="39"/>
      <c r="H253" s="40"/>
      <c r="I253" s="39"/>
      <c r="J253" s="39"/>
      <c r="K253" s="39" t="s">
        <v>38</v>
      </c>
      <c r="L253" s="24"/>
      <c r="M253" s="27" t="s">
        <v>137</v>
      </c>
      <c r="N253" s="45"/>
      <c r="O253" s="27"/>
      <c r="P253" s="27">
        <v>1940</v>
      </c>
      <c r="Q253" s="27">
        <v>2101</v>
      </c>
      <c r="R253" s="27">
        <v>10</v>
      </c>
      <c r="S253" s="45">
        <v>0.3</v>
      </c>
      <c r="T253" s="45"/>
      <c r="U253" s="45">
        <v>0.1</v>
      </c>
      <c r="V253" s="45">
        <v>0.2</v>
      </c>
      <c r="W253" s="45">
        <v>0.1</v>
      </c>
      <c r="X253" s="45">
        <v>0.2</v>
      </c>
      <c r="Y253" s="45"/>
      <c r="Z253" s="45"/>
      <c r="AA253" s="45"/>
      <c r="AB253" s="45"/>
      <c r="AC253" s="45"/>
      <c r="AD253" s="45"/>
      <c r="AE253" s="45"/>
      <c r="AF253" s="45">
        <v>0.8</v>
      </c>
      <c r="AG253" s="45"/>
      <c r="AH253" s="34">
        <v>9406.5580800000007</v>
      </c>
      <c r="AI253" s="34">
        <v>403896.53843924199</v>
      </c>
      <c r="AJ253" s="34">
        <v>625.68748094067701</v>
      </c>
      <c r="AK253" s="34"/>
      <c r="AM253" s="13" t="str">
        <f t="shared" si="4"/>
        <v>.Mining.Pumping.General.LargeHigh Eff centrifugal pump variable speed</v>
      </c>
      <c r="AO253" s="9"/>
    </row>
    <row r="254" spans="1:41" x14ac:dyDescent="0.3">
      <c r="B254" s="39"/>
      <c r="C254" s="39"/>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1:41" x14ac:dyDescent="0.3">
      <c r="A255" t="s">
        <v>204</v>
      </c>
      <c r="B255" s="39"/>
      <c r="C255" s="39"/>
      <c r="D255" s="39"/>
      <c r="E255" s="39"/>
      <c r="G255" s="39"/>
      <c r="H255" s="40"/>
      <c r="I255" s="39"/>
      <c r="J255" s="39"/>
      <c r="K255" s="39" t="s">
        <v>38</v>
      </c>
      <c r="L255" s="24"/>
      <c r="M255" s="27" t="s">
        <v>137</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.Mining.Pumping.Slurry Stock.Small</v>
      </c>
      <c r="AO255" s="9"/>
    </row>
    <row r="256" spans="1:41" x14ac:dyDescent="0.3">
      <c r="A256" t="s">
        <v>204</v>
      </c>
      <c r="B256" s="39"/>
      <c r="C256" s="39"/>
      <c r="D256" s="39"/>
      <c r="E256" s="39"/>
      <c r="F256" s="10" t="s">
        <v>205</v>
      </c>
      <c r="G256" s="39"/>
      <c r="H256" s="40"/>
      <c r="I256" s="39"/>
      <c r="J256" s="39"/>
      <c r="K256" s="39" t="s">
        <v>38</v>
      </c>
      <c r="L256" s="24"/>
      <c r="M256" s="27" t="s">
        <v>137</v>
      </c>
      <c r="N256" s="45"/>
      <c r="O256" s="27"/>
      <c r="P256" s="27">
        <v>1940</v>
      </c>
      <c r="Q256" s="27">
        <v>2101</v>
      </c>
      <c r="R256" s="27">
        <v>10</v>
      </c>
      <c r="S256" s="45">
        <v>0.7</v>
      </c>
      <c r="T256" s="45"/>
      <c r="U256" s="45">
        <v>0.9</v>
      </c>
      <c r="V256" s="45">
        <v>0.8</v>
      </c>
      <c r="W256" s="45">
        <v>0.9</v>
      </c>
      <c r="X256" s="45">
        <v>0.8</v>
      </c>
      <c r="Y256" s="45"/>
      <c r="Z256" s="45"/>
      <c r="AA256" s="45"/>
      <c r="AB256" s="45"/>
      <c r="AC256" s="45"/>
      <c r="AD256" s="45"/>
      <c r="AE256" s="45"/>
      <c r="AF256" s="45">
        <v>0.2</v>
      </c>
      <c r="AG256" s="45"/>
      <c r="AH256" s="34">
        <v>940.65580799999998</v>
      </c>
      <c r="AI256" s="34">
        <v>112944.127565207</v>
      </c>
      <c r="AJ256" s="34">
        <v>625.68748094067701</v>
      </c>
      <c r="AK256" s="34"/>
      <c r="AM256" s="13" t="str">
        <f t="shared" si="4"/>
        <v>.Mining.Pumping.Slurry Stock.SmallRotary pump</v>
      </c>
      <c r="AO256" s="6"/>
    </row>
    <row r="257" spans="1:41" x14ac:dyDescent="0.3">
      <c r="A257" t="s">
        <v>204</v>
      </c>
      <c r="B257" s="39"/>
      <c r="C257" s="39"/>
      <c r="D257" s="39"/>
      <c r="E257" s="39"/>
      <c r="F257" t="s">
        <v>206</v>
      </c>
      <c r="G257" s="39"/>
      <c r="H257" s="40"/>
      <c r="I257" s="39"/>
      <c r="J257" s="39"/>
      <c r="K257" s="39" t="s">
        <v>38</v>
      </c>
      <c r="L257" s="24"/>
      <c r="M257" s="27" t="s">
        <v>137</v>
      </c>
      <c r="N257" s="45"/>
      <c r="O257" s="27"/>
      <c r="P257" s="27">
        <v>1940</v>
      </c>
      <c r="Q257" s="27">
        <v>2101</v>
      </c>
      <c r="R257" s="27">
        <v>10</v>
      </c>
      <c r="S257" s="45">
        <v>0.3</v>
      </c>
      <c r="T257" s="45"/>
      <c r="U257" s="45">
        <v>0.1</v>
      </c>
      <c r="V257" s="45">
        <v>0.2</v>
      </c>
      <c r="W257" s="45">
        <v>0.1</v>
      </c>
      <c r="X257" s="45">
        <v>0.2</v>
      </c>
      <c r="Y257" s="45"/>
      <c r="Z257" s="45"/>
      <c r="AA257" s="45"/>
      <c r="AB257" s="45"/>
      <c r="AC257" s="45"/>
      <c r="AD257" s="45"/>
      <c r="AE257" s="45"/>
      <c r="AF257" s="45">
        <v>0.8</v>
      </c>
      <c r="AG257" s="45"/>
      <c r="AH257" s="34">
        <v>940.65580799999998</v>
      </c>
      <c r="AI257" s="34">
        <v>146783.60643594901</v>
      </c>
      <c r="AJ257" s="34">
        <v>625.68748094067701</v>
      </c>
      <c r="AK257" s="34"/>
      <c r="AM257" s="13" t="str">
        <f t="shared" si="4"/>
        <v>.Mining.Pumping.Slurry Stock.SmallEff rotary pump variable speed</v>
      </c>
      <c r="AO257" s="9"/>
    </row>
    <row r="258" spans="1:41" x14ac:dyDescent="0.3">
      <c r="B258" s="39"/>
      <c r="C258" s="39"/>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1:41" x14ac:dyDescent="0.3">
      <c r="A259" t="s">
        <v>207</v>
      </c>
      <c r="B259" s="39"/>
      <c r="C259" s="39"/>
      <c r="D259" s="39"/>
      <c r="E259" s="39"/>
      <c r="G259" s="39"/>
      <c r="H259" s="40"/>
      <c r="I259" s="39"/>
      <c r="J259" s="39"/>
      <c r="K259" s="39" t="s">
        <v>38</v>
      </c>
      <c r="L259" s="24"/>
      <c r="M259" s="27" t="s">
        <v>137</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.Mining.Pumping.Slurry Stock.Large</v>
      </c>
      <c r="AO259" s="9"/>
    </row>
    <row r="260" spans="1:41" x14ac:dyDescent="0.3">
      <c r="A260" t="s">
        <v>207</v>
      </c>
      <c r="B260" s="39"/>
      <c r="C260" s="39"/>
      <c r="D260" s="39"/>
      <c r="E260" s="39"/>
      <c r="F260" t="s">
        <v>205</v>
      </c>
      <c r="G260" s="39"/>
      <c r="H260" s="40"/>
      <c r="I260" s="39"/>
      <c r="J260" s="39"/>
      <c r="K260" s="39" t="s">
        <v>38</v>
      </c>
      <c r="L260" s="24"/>
      <c r="M260" s="27" t="s">
        <v>137</v>
      </c>
      <c r="N260" s="45"/>
      <c r="O260" s="27"/>
      <c r="P260" s="27">
        <v>1940</v>
      </c>
      <c r="Q260" s="27">
        <v>2101</v>
      </c>
      <c r="R260" s="27">
        <v>10</v>
      </c>
      <c r="S260" s="45">
        <v>0.7</v>
      </c>
      <c r="T260" s="45"/>
      <c r="U260" s="45">
        <v>0.9</v>
      </c>
      <c r="V260" s="45">
        <v>0.8</v>
      </c>
      <c r="W260" s="45">
        <v>0.9</v>
      </c>
      <c r="X260" s="45">
        <v>0.8</v>
      </c>
      <c r="Y260" s="45"/>
      <c r="Z260" s="45"/>
      <c r="AA260" s="45"/>
      <c r="AB260" s="45"/>
      <c r="AC260" s="45"/>
      <c r="AD260" s="45"/>
      <c r="AE260" s="45"/>
      <c r="AF260" s="45">
        <v>0.2</v>
      </c>
      <c r="AG260" s="45"/>
      <c r="AH260" s="34">
        <v>9406.5580800000007</v>
      </c>
      <c r="AI260" s="34">
        <v>632487.11436515802</v>
      </c>
      <c r="AJ260" s="34">
        <v>625.68748094067701</v>
      </c>
      <c r="AK260" s="34"/>
      <c r="AM260" s="13" t="str">
        <f t="shared" ref="AM260:AM323" si="5">_xlfn.CONCAT(A260,F260)</f>
        <v>.Mining.Pumping.Slurry Stock.LargeRotary pump</v>
      </c>
      <c r="AO260" s="6"/>
    </row>
    <row r="261" spans="1:41" x14ac:dyDescent="0.3">
      <c r="A261" t="s">
        <v>207</v>
      </c>
      <c r="B261" s="39"/>
      <c r="C261" s="39"/>
      <c r="D261" s="39"/>
      <c r="E261" s="39"/>
      <c r="F261" t="s">
        <v>206</v>
      </c>
      <c r="G261" s="39"/>
      <c r="H261" s="40"/>
      <c r="I261" s="39"/>
      <c r="J261" s="39"/>
      <c r="K261" s="39" t="s">
        <v>38</v>
      </c>
      <c r="L261" s="24"/>
      <c r="M261" s="27" t="s">
        <v>137</v>
      </c>
      <c r="N261" s="45"/>
      <c r="O261" s="27"/>
      <c r="P261" s="27">
        <v>1940</v>
      </c>
      <c r="Q261" s="27">
        <v>2101</v>
      </c>
      <c r="R261" s="27">
        <v>10</v>
      </c>
      <c r="S261" s="45">
        <v>0.3</v>
      </c>
      <c r="T261" s="45"/>
      <c r="U261" s="45">
        <v>0.1</v>
      </c>
      <c r="V261" s="45">
        <v>0.2</v>
      </c>
      <c r="W261" s="45">
        <v>0.1</v>
      </c>
      <c r="X261" s="45">
        <v>0.2</v>
      </c>
      <c r="Y261" s="45"/>
      <c r="Z261" s="45"/>
      <c r="AA261" s="45"/>
      <c r="AB261" s="45"/>
      <c r="AC261" s="45"/>
      <c r="AD261" s="45"/>
      <c r="AE261" s="45"/>
      <c r="AF261" s="45">
        <v>0.8</v>
      </c>
      <c r="AG261" s="45"/>
      <c r="AH261" s="34">
        <v>9406.5580800000007</v>
      </c>
      <c r="AI261" s="34">
        <v>821988.19604131998</v>
      </c>
      <c r="AJ261" s="34">
        <v>625.68748094067701</v>
      </c>
      <c r="AK261" s="34"/>
      <c r="AM261" s="13" t="str">
        <f t="shared" si="5"/>
        <v>.Mining.Pumping.Slurry Stock.LargeEff rotary pump variable speed</v>
      </c>
      <c r="AO261" s="9"/>
    </row>
    <row r="262" spans="1:41" x14ac:dyDescent="0.3">
      <c r="B262" s="39"/>
      <c r="C262" s="39"/>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1:41" x14ac:dyDescent="0.3">
      <c r="A263" t="s">
        <v>208</v>
      </c>
      <c r="B263" s="39"/>
      <c r="C263" s="39"/>
      <c r="D263" s="39"/>
      <c r="E263" s="39"/>
      <c r="G263" s="39"/>
      <c r="H263" s="40"/>
      <c r="I263" s="39"/>
      <c r="J263" s="39"/>
      <c r="K263" s="39" t="s">
        <v>38</v>
      </c>
      <c r="L263" s="24"/>
      <c r="M263" s="27" t="s">
        <v>137</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.Mining.Pumping.Precision.Small</v>
      </c>
      <c r="AO263" s="9"/>
    </row>
    <row r="264" spans="1:41" x14ac:dyDescent="0.3">
      <c r="A264" t="s">
        <v>208</v>
      </c>
      <c r="B264" s="39"/>
      <c r="C264" s="39"/>
      <c r="D264" s="39"/>
      <c r="E264" s="39"/>
      <c r="F264" t="s">
        <v>209</v>
      </c>
      <c r="G264" s="39"/>
      <c r="H264" s="40"/>
      <c r="I264" s="39"/>
      <c r="J264" s="39"/>
      <c r="K264" s="39" t="s">
        <v>38</v>
      </c>
      <c r="L264" s="24"/>
      <c r="M264" s="27" t="s">
        <v>137</v>
      </c>
      <c r="N264" s="45"/>
      <c r="O264" s="27"/>
      <c r="P264" s="27">
        <v>1940</v>
      </c>
      <c r="Q264" s="27">
        <v>2101</v>
      </c>
      <c r="R264" s="27">
        <v>10</v>
      </c>
      <c r="S264" s="45">
        <v>0.7</v>
      </c>
      <c r="T264" s="45"/>
      <c r="U264" s="45">
        <v>0.9</v>
      </c>
      <c r="V264" s="45">
        <v>0.8</v>
      </c>
      <c r="W264" s="45">
        <v>0.9</v>
      </c>
      <c r="X264" s="45">
        <v>0.8</v>
      </c>
      <c r="Y264" s="45"/>
      <c r="Z264" s="45"/>
      <c r="AA264" s="45"/>
      <c r="AB264" s="45"/>
      <c r="AC264" s="45"/>
      <c r="AD264" s="45"/>
      <c r="AE264" s="45"/>
      <c r="AF264" s="45">
        <v>0.2</v>
      </c>
      <c r="AG264" s="45"/>
      <c r="AH264" s="34">
        <v>940.65580799999998</v>
      </c>
      <c r="AI264" s="34">
        <v>112944.127565207</v>
      </c>
      <c r="AJ264" s="34">
        <v>625.68748094067701</v>
      </c>
      <c r="AK264" s="34"/>
      <c r="AM264" s="13" t="str">
        <f t="shared" si="5"/>
        <v>.Mining.Pumping.Precision.SmallReciprocating pump</v>
      </c>
      <c r="AO264" s="6"/>
    </row>
    <row r="265" spans="1:41" x14ac:dyDescent="0.3">
      <c r="A265" t="s">
        <v>208</v>
      </c>
      <c r="B265" s="39"/>
      <c r="C265" s="39"/>
      <c r="D265" s="39"/>
      <c r="E265" s="39"/>
      <c r="F265" t="s">
        <v>210</v>
      </c>
      <c r="G265" s="39"/>
      <c r="H265" s="40"/>
      <c r="I265" s="39"/>
      <c r="J265" s="39"/>
      <c r="K265" s="39" t="s">
        <v>38</v>
      </c>
      <c r="L265" s="24"/>
      <c r="M265" s="27" t="s">
        <v>137</v>
      </c>
      <c r="N265" s="45"/>
      <c r="O265" s="27"/>
      <c r="P265" s="27">
        <v>1940</v>
      </c>
      <c r="Q265" s="27">
        <v>2101</v>
      </c>
      <c r="R265" s="27">
        <v>10</v>
      </c>
      <c r="S265" s="45">
        <v>0.3</v>
      </c>
      <c r="T265" s="45"/>
      <c r="U265" s="45">
        <v>0.1</v>
      </c>
      <c r="V265" s="45">
        <v>0.2</v>
      </c>
      <c r="W265" s="45">
        <v>0.1</v>
      </c>
      <c r="X265" s="45">
        <v>0.2</v>
      </c>
      <c r="Y265" s="45"/>
      <c r="Z265" s="45"/>
      <c r="AA265" s="45"/>
      <c r="AB265" s="45"/>
      <c r="AC265" s="45"/>
      <c r="AD265" s="45"/>
      <c r="AE265" s="45"/>
      <c r="AF265" s="45">
        <v>0.8</v>
      </c>
      <c r="AG265" s="45"/>
      <c r="AH265" s="34">
        <v>940.65580799999998</v>
      </c>
      <c r="AI265" s="34">
        <v>146783.60643594901</v>
      </c>
      <c r="AJ265" s="34">
        <v>625.68748094067701</v>
      </c>
      <c r="AK265" s="34"/>
      <c r="AM265" s="13" t="str">
        <f t="shared" si="5"/>
        <v>.Mining.Pumping.Precision.SmallEff reciprocating pump variable speed</v>
      </c>
      <c r="AO265" s="6"/>
    </row>
    <row r="266" spans="1:41" x14ac:dyDescent="0.3">
      <c r="B266" s="39"/>
      <c r="C266" s="39"/>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6"/>
    </row>
    <row r="267" spans="1:41" x14ac:dyDescent="0.3">
      <c r="A267" s="10" t="s">
        <v>211</v>
      </c>
      <c r="B267" s="39"/>
      <c r="C267" s="39"/>
      <c r="D267" s="39"/>
      <c r="E267" s="39"/>
      <c r="G267" s="39"/>
      <c r="H267" s="40"/>
      <c r="I267" s="39"/>
      <c r="J267" s="39"/>
      <c r="K267" s="39" t="s">
        <v>38</v>
      </c>
      <c r="L267" s="24"/>
      <c r="M267" s="27" t="s">
        <v>137</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.Mining.Pumping.Precision.Large</v>
      </c>
      <c r="AO267" s="6"/>
    </row>
    <row r="268" spans="1:41" x14ac:dyDescent="0.3">
      <c r="A268" s="10" t="s">
        <v>211</v>
      </c>
      <c r="B268" s="39"/>
      <c r="C268" s="39"/>
      <c r="D268" s="39"/>
      <c r="E268" s="39"/>
      <c r="F268" t="s">
        <v>209</v>
      </c>
      <c r="G268" s="39"/>
      <c r="H268" s="40"/>
      <c r="I268" s="39"/>
      <c r="J268" s="39"/>
      <c r="K268" s="39" t="s">
        <v>38</v>
      </c>
      <c r="L268" s="24"/>
      <c r="M268" s="27" t="s">
        <v>137</v>
      </c>
      <c r="N268" s="45"/>
      <c r="O268" s="27"/>
      <c r="P268" s="27">
        <v>1940</v>
      </c>
      <c r="Q268" s="27">
        <v>2101</v>
      </c>
      <c r="R268" s="27">
        <v>10</v>
      </c>
      <c r="S268" s="45">
        <v>0.7</v>
      </c>
      <c r="T268" s="45"/>
      <c r="U268" s="45">
        <v>0.9</v>
      </c>
      <c r="V268" s="45">
        <v>0.8</v>
      </c>
      <c r="W268" s="45">
        <v>0.9</v>
      </c>
      <c r="X268" s="45">
        <v>0.8</v>
      </c>
      <c r="Y268" s="45"/>
      <c r="Z268" s="45"/>
      <c r="AA268" s="45"/>
      <c r="AB268" s="45"/>
      <c r="AC268" s="45"/>
      <c r="AD268" s="45"/>
      <c r="AE268" s="45"/>
      <c r="AF268" s="45">
        <v>0.2</v>
      </c>
      <c r="AG268" s="45"/>
      <c r="AH268" s="34">
        <v>9406.5580800000007</v>
      </c>
      <c r="AI268" s="34">
        <v>632487.11436515802</v>
      </c>
      <c r="AJ268" s="34">
        <v>625.68748094067701</v>
      </c>
      <c r="AK268" s="34"/>
      <c r="AM268" s="13" t="str">
        <f t="shared" si="5"/>
        <v>.Mining.Pumping.Precision.LargeReciprocating pump</v>
      </c>
      <c r="AO268" s="6"/>
    </row>
    <row r="269" spans="1:41" x14ac:dyDescent="0.3">
      <c r="A269" s="10" t="s">
        <v>211</v>
      </c>
      <c r="B269" s="39"/>
      <c r="C269" s="39"/>
      <c r="D269" s="39"/>
      <c r="E269" s="39"/>
      <c r="F269" s="10" t="s">
        <v>210</v>
      </c>
      <c r="G269" s="39"/>
      <c r="H269" s="40"/>
      <c r="I269" s="39"/>
      <c r="J269" s="39"/>
      <c r="K269" s="39" t="s">
        <v>38</v>
      </c>
      <c r="L269" s="24"/>
      <c r="M269" s="27" t="s">
        <v>137</v>
      </c>
      <c r="N269" s="45"/>
      <c r="O269" s="27"/>
      <c r="P269" s="27">
        <v>1940</v>
      </c>
      <c r="Q269" s="27">
        <v>2101</v>
      </c>
      <c r="R269" s="27">
        <v>10</v>
      </c>
      <c r="S269" s="45">
        <v>0.3</v>
      </c>
      <c r="T269" s="45"/>
      <c r="U269" s="45">
        <v>0.1</v>
      </c>
      <c r="V269" s="45">
        <v>0.2</v>
      </c>
      <c r="W269" s="45">
        <v>0.1</v>
      </c>
      <c r="X269" s="45">
        <v>0.2</v>
      </c>
      <c r="Y269" s="45"/>
      <c r="Z269" s="45"/>
      <c r="AA269" s="45"/>
      <c r="AB269" s="45"/>
      <c r="AC269" s="45"/>
      <c r="AD269" s="45"/>
      <c r="AE269" s="45"/>
      <c r="AF269" s="45">
        <v>0.8</v>
      </c>
      <c r="AG269" s="45"/>
      <c r="AH269" s="34">
        <v>9406.5580800000007</v>
      </c>
      <c r="AI269" s="34">
        <v>821988.19604131998</v>
      </c>
      <c r="AJ269" s="34">
        <v>625.68748094067701</v>
      </c>
      <c r="AK269" s="34"/>
      <c r="AM269" s="13" t="str">
        <f t="shared" si="5"/>
        <v>.Mining.Pumping.Precision.LargeEff reciprocating pump variable speed</v>
      </c>
      <c r="AO269" s="9"/>
    </row>
    <row r="270" spans="1:41" x14ac:dyDescent="0.3">
      <c r="B270" s="39"/>
      <c r="C270" s="39"/>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3">
      <c r="A271" t="s">
        <v>212</v>
      </c>
      <c r="B271" s="39"/>
      <c r="C271" s="39"/>
      <c r="D271" s="39"/>
      <c r="E271" s="39"/>
      <c r="G271" s="39"/>
      <c r="H271" s="40"/>
      <c r="I271" s="39"/>
      <c r="J271" s="39"/>
      <c r="K271" s="39" t="s">
        <v>38</v>
      </c>
      <c r="L271" s="24"/>
      <c r="M271" s="27" t="s">
        <v>137</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.Mining.Direct Drive</v>
      </c>
      <c r="AO271" s="9"/>
    </row>
    <row r="272" spans="1:41" x14ac:dyDescent="0.3">
      <c r="A272" t="s">
        <v>212</v>
      </c>
      <c r="B272" s="39"/>
      <c r="C272" s="39"/>
      <c r="D272" s="39"/>
      <c r="E272" s="39"/>
      <c r="F272" s="10" t="s">
        <v>213</v>
      </c>
      <c r="G272" s="39"/>
      <c r="H272" s="40"/>
      <c r="I272" s="39"/>
      <c r="J272" s="39"/>
      <c r="K272" s="39" t="s">
        <v>38</v>
      </c>
      <c r="L272" s="24"/>
      <c r="M272" s="27" t="s">
        <v>137</v>
      </c>
      <c r="N272" s="45"/>
      <c r="O272" s="27"/>
      <c r="P272" s="27">
        <v>1930</v>
      </c>
      <c r="Q272" s="27">
        <v>2101</v>
      </c>
      <c r="R272" s="27">
        <v>10</v>
      </c>
      <c r="S272" s="45">
        <v>0.7</v>
      </c>
      <c r="T272" s="45"/>
      <c r="U272" s="45">
        <v>0.9</v>
      </c>
      <c r="V272" s="45">
        <v>0.8</v>
      </c>
      <c r="W272" s="45">
        <v>0.9</v>
      </c>
      <c r="X272" s="45">
        <v>0.8</v>
      </c>
      <c r="Y272" s="45"/>
      <c r="Z272" s="45"/>
      <c r="AA272" s="45"/>
      <c r="AB272" s="45"/>
      <c r="AC272" s="45"/>
      <c r="AD272" s="45"/>
      <c r="AE272" s="45"/>
      <c r="AF272" s="45">
        <v>0.2</v>
      </c>
      <c r="AG272" s="45"/>
      <c r="AH272" s="34">
        <v>72962.356</v>
      </c>
      <c r="AI272" s="34">
        <v>5046.8577900155997</v>
      </c>
      <c r="AJ272" s="34">
        <v>312.84374047033799</v>
      </c>
      <c r="AK272" s="34"/>
      <c r="AM272" s="13" t="str">
        <f t="shared" si="5"/>
        <v>.Mining.Direct DriveMotor speed control V belt</v>
      </c>
      <c r="AO272" s="6"/>
    </row>
    <row r="273" spans="1:41" x14ac:dyDescent="0.3">
      <c r="A273" t="s">
        <v>212</v>
      </c>
      <c r="B273" s="39"/>
      <c r="C273" s="39"/>
      <c r="D273" s="39"/>
      <c r="E273" s="39"/>
      <c r="F273" s="10" t="s">
        <v>214</v>
      </c>
      <c r="G273" s="39"/>
      <c r="H273" s="40"/>
      <c r="I273" s="39"/>
      <c r="J273" s="39"/>
      <c r="K273" s="39" t="s">
        <v>38</v>
      </c>
      <c r="L273" s="24"/>
      <c r="M273" s="27" t="s">
        <v>137</v>
      </c>
      <c r="N273" s="45"/>
      <c r="O273" s="27"/>
      <c r="P273" s="27">
        <v>1930</v>
      </c>
      <c r="Q273" s="27">
        <v>2101</v>
      </c>
      <c r="R273" s="27">
        <v>10</v>
      </c>
      <c r="S273" s="45">
        <v>0.3</v>
      </c>
      <c r="T273" s="45"/>
      <c r="U273" s="45">
        <v>0.1</v>
      </c>
      <c r="V273" s="45">
        <v>0.2</v>
      </c>
      <c r="W273" s="45">
        <v>0.1</v>
      </c>
      <c r="X273" s="45">
        <v>0.2</v>
      </c>
      <c r="Y273" s="45"/>
      <c r="Z273" s="45"/>
      <c r="AA273" s="45"/>
      <c r="AB273" s="45"/>
      <c r="AC273" s="45"/>
      <c r="AD273" s="45"/>
      <c r="AE273" s="45"/>
      <c r="AF273" s="45">
        <v>0.8</v>
      </c>
      <c r="AG273" s="45"/>
      <c r="AH273" s="34">
        <v>72962.356</v>
      </c>
      <c r="AI273" s="34">
        <v>337151.18785892898</v>
      </c>
      <c r="AJ273" s="34">
        <v>312.84374047033799</v>
      </c>
      <c r="AK273" s="34"/>
      <c r="AM273" s="13" t="str">
        <f t="shared" si="5"/>
        <v>.Mining.Direct DriveMotor speed control variable speed</v>
      </c>
      <c r="AO273" s="6"/>
    </row>
    <row r="274" spans="1:41" x14ac:dyDescent="0.3">
      <c r="B274" s="39"/>
      <c r="C274" s="39"/>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6"/>
    </row>
    <row r="275" spans="1:41" x14ac:dyDescent="0.3">
      <c r="A275" t="s">
        <v>215</v>
      </c>
      <c r="B275" s="39"/>
      <c r="C275" s="39"/>
      <c r="D275" s="39"/>
      <c r="E275" s="39"/>
      <c r="G275" s="39"/>
      <c r="H275" s="40"/>
      <c r="I275" s="39"/>
      <c r="J275" s="39"/>
      <c r="K275" s="39" t="s">
        <v>38</v>
      </c>
      <c r="L275" s="24"/>
      <c r="M275" s="27" t="s">
        <v>137</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.Mining.Machine Drive.Size 1</v>
      </c>
      <c r="AO275" s="6"/>
    </row>
    <row r="276" spans="1:41" x14ac:dyDescent="0.3">
      <c r="A276" t="s">
        <v>215</v>
      </c>
      <c r="B276" s="39"/>
      <c r="C276" s="39"/>
      <c r="D276" s="39"/>
      <c r="E276" s="39"/>
      <c r="F276" s="10" t="s">
        <v>216</v>
      </c>
      <c r="G276" s="39"/>
      <c r="H276" s="40"/>
      <c r="I276" s="39"/>
      <c r="J276" s="39"/>
      <c r="K276" s="39" t="s">
        <v>38</v>
      </c>
      <c r="L276" s="24"/>
      <c r="M276" s="27" t="s">
        <v>137</v>
      </c>
      <c r="N276" s="45"/>
      <c r="O276" s="27"/>
      <c r="P276" s="27">
        <v>1930</v>
      </c>
      <c r="Q276" s="27">
        <v>2101</v>
      </c>
      <c r="R276" s="27">
        <v>5</v>
      </c>
      <c r="S276" s="45">
        <v>0.2</v>
      </c>
      <c r="T276" s="45"/>
      <c r="U276" s="45">
        <v>0.4</v>
      </c>
      <c r="V276" s="45">
        <v>0.8</v>
      </c>
      <c r="W276" s="45">
        <v>0.4</v>
      </c>
      <c r="X276" s="45">
        <v>0.4</v>
      </c>
      <c r="Y276" s="45"/>
      <c r="Z276" s="45"/>
      <c r="AA276" s="45"/>
      <c r="AB276" s="45"/>
      <c r="AC276" s="45"/>
      <c r="AD276" s="45"/>
      <c r="AE276" s="45"/>
      <c r="AF276" s="45">
        <v>0.2</v>
      </c>
      <c r="AG276" s="45"/>
      <c r="AH276" s="34">
        <v>117.581976</v>
      </c>
      <c r="AI276" s="34">
        <v>1521.08457523989</v>
      </c>
      <c r="AJ276" s="34">
        <v>36.939927892065299</v>
      </c>
      <c r="AK276" s="34"/>
      <c r="AM276" s="13" t="str">
        <f t="shared" si="5"/>
        <v>.Mining.Machine Drive.Size 1AC motor 1 5 hp</v>
      </c>
      <c r="AO276" s="6"/>
    </row>
    <row r="277" spans="1:41" x14ac:dyDescent="0.3">
      <c r="A277" t="s">
        <v>215</v>
      </c>
      <c r="B277" s="39"/>
      <c r="C277" s="39"/>
      <c r="D277" s="39"/>
      <c r="E277" s="39"/>
      <c r="F277" s="10" t="s">
        <v>217</v>
      </c>
      <c r="G277" s="39"/>
      <c r="H277" s="40"/>
      <c r="I277" s="39"/>
      <c r="J277" s="39"/>
      <c r="K277" s="39" t="s">
        <v>38</v>
      </c>
      <c r="L277" s="24"/>
      <c r="M277" s="27" t="s">
        <v>137</v>
      </c>
      <c r="N277" s="45"/>
      <c r="O277" s="27"/>
      <c r="P277" s="27">
        <v>1930</v>
      </c>
      <c r="Q277" s="27">
        <v>2101</v>
      </c>
      <c r="R277" s="27">
        <v>5</v>
      </c>
      <c r="S277" s="45">
        <v>0.8</v>
      </c>
      <c r="T277" s="45"/>
      <c r="U277" s="45">
        <v>0.6</v>
      </c>
      <c r="V277" s="45">
        <v>0.2</v>
      </c>
      <c r="W277" s="45">
        <v>0.6</v>
      </c>
      <c r="X277" s="45">
        <v>0.6</v>
      </c>
      <c r="Y277" s="45"/>
      <c r="Z277" s="45"/>
      <c r="AA277" s="45"/>
      <c r="AB277" s="45"/>
      <c r="AC277" s="45"/>
      <c r="AD277" s="45"/>
      <c r="AE277" s="45"/>
      <c r="AF277" s="45">
        <v>0.8</v>
      </c>
      <c r="AG277" s="45"/>
      <c r="AH277" s="34">
        <v>117.581976</v>
      </c>
      <c r="AI277" s="34">
        <v>1987.3694301497401</v>
      </c>
      <c r="AJ277" s="34">
        <v>36.939927892065299</v>
      </c>
      <c r="AK277" s="34"/>
      <c r="AM277" s="13" t="str">
        <f t="shared" si="5"/>
        <v>.Mining.Machine Drive.Size 1Eff AC motor 1 5 hp</v>
      </c>
      <c r="AO277" s="9"/>
    </row>
    <row r="278" spans="1:41" x14ac:dyDescent="0.3">
      <c r="B278" s="39"/>
      <c r="C278" s="39"/>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1:41" x14ac:dyDescent="0.3">
      <c r="A279" t="s">
        <v>218</v>
      </c>
      <c r="B279" s="39"/>
      <c r="C279" s="39"/>
      <c r="D279" s="39"/>
      <c r="E279" s="39"/>
      <c r="G279" s="39"/>
      <c r="H279" s="40"/>
      <c r="I279" s="39"/>
      <c r="J279" s="39"/>
      <c r="K279" s="39" t="s">
        <v>38</v>
      </c>
      <c r="L279" s="24"/>
      <c r="M279" s="27" t="s">
        <v>137</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.Mining.Machine Drive.Size 2</v>
      </c>
      <c r="AO279" s="9"/>
    </row>
    <row r="280" spans="1:41" x14ac:dyDescent="0.3">
      <c r="A280" t="s">
        <v>218</v>
      </c>
      <c r="B280" s="39"/>
      <c r="C280" s="39"/>
      <c r="D280" s="39"/>
      <c r="E280" s="39"/>
      <c r="F280" s="10" t="s">
        <v>219</v>
      </c>
      <c r="G280" s="39"/>
      <c r="H280" s="40"/>
      <c r="I280" s="39"/>
      <c r="J280" s="39"/>
      <c r="K280" s="39" t="s">
        <v>38</v>
      </c>
      <c r="L280" s="24"/>
      <c r="M280" s="27" t="s">
        <v>137</v>
      </c>
      <c r="N280" s="45"/>
      <c r="O280" s="27"/>
      <c r="P280" s="27">
        <v>1930</v>
      </c>
      <c r="Q280" s="27">
        <v>2101</v>
      </c>
      <c r="R280" s="27">
        <v>10</v>
      </c>
      <c r="S280" s="45">
        <v>0.2</v>
      </c>
      <c r="T280" s="45"/>
      <c r="U280" s="45">
        <v>0.4</v>
      </c>
      <c r="V280" s="45">
        <v>0.8</v>
      </c>
      <c r="W280" s="45">
        <v>0.4</v>
      </c>
      <c r="X280" s="45">
        <v>0.4</v>
      </c>
      <c r="Y280" s="45"/>
      <c r="Z280" s="45"/>
      <c r="AA280" s="45"/>
      <c r="AB280" s="45"/>
      <c r="AC280" s="45"/>
      <c r="AD280" s="45"/>
      <c r="AE280" s="45"/>
      <c r="AF280" s="45">
        <v>0.2</v>
      </c>
      <c r="AG280" s="45"/>
      <c r="AH280" s="34">
        <v>587.90988000000004</v>
      </c>
      <c r="AI280" s="34">
        <v>4436.3556799543903</v>
      </c>
      <c r="AJ280" s="34">
        <v>179.33197776999199</v>
      </c>
      <c r="AK280" s="34"/>
      <c r="AM280" s="13" t="str">
        <f t="shared" si="5"/>
        <v>.Mining.Machine Drive.Size 2AC motor 6 25 hp</v>
      </c>
      <c r="AO280" s="6"/>
    </row>
    <row r="281" spans="1:41" x14ac:dyDescent="0.3">
      <c r="A281" s="10" t="s">
        <v>218</v>
      </c>
      <c r="B281" s="39"/>
      <c r="C281" s="39"/>
      <c r="D281" s="39"/>
      <c r="E281" s="39"/>
      <c r="F281" s="10" t="s">
        <v>220</v>
      </c>
      <c r="G281" s="39"/>
      <c r="H281" s="40"/>
      <c r="I281" s="39"/>
      <c r="J281" s="39"/>
      <c r="K281" s="39" t="s">
        <v>38</v>
      </c>
      <c r="L281" s="24"/>
      <c r="M281" s="27" t="s">
        <v>137</v>
      </c>
      <c r="N281" s="45"/>
      <c r="O281" s="27"/>
      <c r="P281" s="27">
        <v>1977</v>
      </c>
      <c r="Q281" s="27">
        <v>2101</v>
      </c>
      <c r="R281" s="27">
        <v>10</v>
      </c>
      <c r="S281" s="45">
        <v>0.8</v>
      </c>
      <c r="T281" s="45"/>
      <c r="U281" s="45">
        <v>0.6</v>
      </c>
      <c r="V281" s="45">
        <v>0.2</v>
      </c>
      <c r="W281" s="45">
        <v>0.6</v>
      </c>
      <c r="X281" s="45">
        <v>0.6</v>
      </c>
      <c r="Y281" s="45"/>
      <c r="Z281" s="45"/>
      <c r="AA281" s="45"/>
      <c r="AB281" s="45"/>
      <c r="AC281" s="45"/>
      <c r="AD281" s="45"/>
      <c r="AE281" s="45"/>
      <c r="AF281" s="45">
        <v>0.8</v>
      </c>
      <c r="AG281" s="45"/>
      <c r="AH281" s="34">
        <v>587.90988000000004</v>
      </c>
      <c r="AI281" s="34">
        <v>4979.8602042979901</v>
      </c>
      <c r="AJ281" s="34">
        <v>179.33197776999199</v>
      </c>
      <c r="AK281" s="34"/>
      <c r="AM281" s="13" t="str">
        <f t="shared" si="5"/>
        <v>.Mining.Machine Drive.Size 2Eff motor 6 25 hp</v>
      </c>
      <c r="AO281" s="9"/>
    </row>
    <row r="282" spans="1:41" x14ac:dyDescent="0.3">
      <c r="B282" s="39"/>
      <c r="C282" s="39"/>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1:41" x14ac:dyDescent="0.3">
      <c r="A283" t="s">
        <v>221</v>
      </c>
      <c r="B283" s="39"/>
      <c r="C283" s="39"/>
      <c r="D283" s="39"/>
      <c r="E283" s="39"/>
      <c r="G283" s="39"/>
      <c r="H283" s="40"/>
      <c r="I283" s="39"/>
      <c r="J283" s="39"/>
      <c r="K283" s="39" t="s">
        <v>38</v>
      </c>
      <c r="L283" s="24"/>
      <c r="M283" s="27" t="s">
        <v>137</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.Mining.Machine Drive.Size 3</v>
      </c>
      <c r="AO283" s="9"/>
    </row>
    <row r="284" spans="1:41" x14ac:dyDescent="0.3">
      <c r="A284" t="s">
        <v>221</v>
      </c>
      <c r="B284" s="39"/>
      <c r="C284" s="39"/>
      <c r="D284" s="39"/>
      <c r="E284" s="39"/>
      <c r="F284" s="10" t="s">
        <v>222</v>
      </c>
      <c r="G284" s="39"/>
      <c r="H284" s="40"/>
      <c r="I284" s="39"/>
      <c r="J284" s="39"/>
      <c r="K284" s="39" t="s">
        <v>38</v>
      </c>
      <c r="L284" s="24"/>
      <c r="M284" s="27" t="s">
        <v>137</v>
      </c>
      <c r="N284" s="45"/>
      <c r="O284" s="27"/>
      <c r="P284" s="27">
        <v>1930</v>
      </c>
      <c r="Q284" s="27">
        <v>2101</v>
      </c>
      <c r="R284" s="27">
        <v>15</v>
      </c>
      <c r="S284" s="45">
        <v>0.2</v>
      </c>
      <c r="T284" s="45"/>
      <c r="U284" s="45">
        <v>0.4</v>
      </c>
      <c r="V284" s="45">
        <v>0.8</v>
      </c>
      <c r="W284" s="45">
        <v>0.4</v>
      </c>
      <c r="X284" s="45">
        <v>0.4</v>
      </c>
      <c r="Y284" s="45"/>
      <c r="Z284" s="45"/>
      <c r="AA284" s="45"/>
      <c r="AB284" s="45"/>
      <c r="AC284" s="45"/>
      <c r="AD284" s="45"/>
      <c r="AE284" s="45"/>
      <c r="AF284" s="45">
        <v>0.2</v>
      </c>
      <c r="AG284" s="45"/>
      <c r="AH284" s="34">
        <v>2351.6395200000002</v>
      </c>
      <c r="AI284" s="34">
        <v>17197.223162111499</v>
      </c>
      <c r="AJ284" s="34">
        <v>1276.40987974774</v>
      </c>
      <c r="AK284" s="34"/>
      <c r="AM284" s="13" t="str">
        <f t="shared" si="5"/>
        <v>.Mining.Machine Drive.Size 3AC motor 26 100 hp</v>
      </c>
      <c r="AO284" s="6"/>
    </row>
    <row r="285" spans="1:41" x14ac:dyDescent="0.3">
      <c r="A285" t="s">
        <v>221</v>
      </c>
      <c r="B285" s="39"/>
      <c r="C285" s="39"/>
      <c r="D285" s="39"/>
      <c r="E285" s="39"/>
      <c r="F285" t="s">
        <v>223</v>
      </c>
      <c r="G285" s="39"/>
      <c r="H285" s="40"/>
      <c r="I285" s="39"/>
      <c r="J285" s="39"/>
      <c r="K285" s="39" t="s">
        <v>38</v>
      </c>
      <c r="L285" s="24"/>
      <c r="M285" s="27" t="s">
        <v>137</v>
      </c>
      <c r="N285" s="45"/>
      <c r="O285" s="27"/>
      <c r="P285" s="27">
        <v>1982</v>
      </c>
      <c r="Q285" s="27">
        <v>2101</v>
      </c>
      <c r="R285" s="27">
        <v>15</v>
      </c>
      <c r="S285" s="45">
        <v>0.8</v>
      </c>
      <c r="T285" s="45"/>
      <c r="U285" s="45">
        <v>0.6</v>
      </c>
      <c r="V285" s="45">
        <v>0.2</v>
      </c>
      <c r="W285" s="45">
        <v>0.6</v>
      </c>
      <c r="X285" s="45">
        <v>0.6</v>
      </c>
      <c r="Y285" s="45"/>
      <c r="Z285" s="45"/>
      <c r="AA285" s="45"/>
      <c r="AB285" s="45"/>
      <c r="AC285" s="45"/>
      <c r="AD285" s="45"/>
      <c r="AE285" s="45"/>
      <c r="AF285" s="45">
        <v>0.8</v>
      </c>
      <c r="AG285" s="45"/>
      <c r="AH285" s="34">
        <v>2351.6395200000002</v>
      </c>
      <c r="AI285" s="34">
        <v>19426.197571589801</v>
      </c>
      <c r="AJ285" s="34">
        <v>1276.40987974774</v>
      </c>
      <c r="AK285" s="34"/>
      <c r="AM285" s="13" t="str">
        <f t="shared" si="5"/>
        <v>.Mining.Machine Drive.Size 3Eff AC motor 26 100 hp</v>
      </c>
      <c r="AO285" s="9"/>
    </row>
    <row r="286" spans="1:41" x14ac:dyDescent="0.3">
      <c r="B286" s="39"/>
      <c r="C286" s="39"/>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1:41" x14ac:dyDescent="0.3">
      <c r="A287" t="s">
        <v>224</v>
      </c>
      <c r="B287" s="39"/>
      <c r="C287" s="39"/>
      <c r="D287" s="39"/>
      <c r="E287" s="39"/>
      <c r="G287" s="39"/>
      <c r="H287" s="40"/>
      <c r="I287" s="39"/>
      <c r="J287" s="39"/>
      <c r="K287" s="39" t="s">
        <v>38</v>
      </c>
      <c r="L287" s="24"/>
      <c r="M287" s="27" t="s">
        <v>137</v>
      </c>
      <c r="N287" s="45">
        <v>0.5</v>
      </c>
      <c r="O287" s="27">
        <v>10</v>
      </c>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.Mining.Machine Drive.Size 4</v>
      </c>
      <c r="AO287" s="9"/>
    </row>
    <row r="288" spans="1:41" x14ac:dyDescent="0.3">
      <c r="A288" t="s">
        <v>224</v>
      </c>
      <c r="B288" s="39"/>
      <c r="C288" s="39"/>
      <c r="D288" s="39"/>
      <c r="E288" s="39"/>
      <c r="F288" t="s">
        <v>225</v>
      </c>
      <c r="G288" s="39"/>
      <c r="H288" s="40"/>
      <c r="I288" s="39"/>
      <c r="J288" s="39"/>
      <c r="K288" s="39" t="s">
        <v>38</v>
      </c>
      <c r="L288" s="24"/>
      <c r="M288" s="27" t="s">
        <v>137</v>
      </c>
      <c r="N288" s="45"/>
      <c r="O288" s="27"/>
      <c r="P288" s="27">
        <v>1930</v>
      </c>
      <c r="Q288" s="27">
        <v>2101</v>
      </c>
      <c r="R288" s="27">
        <v>25</v>
      </c>
      <c r="S288" s="45">
        <v>0.2</v>
      </c>
      <c r="T288" s="45"/>
      <c r="U288" s="45">
        <v>0.4</v>
      </c>
      <c r="V288" s="45">
        <v>0.8</v>
      </c>
      <c r="W288" s="45">
        <v>0.4</v>
      </c>
      <c r="X288" s="45">
        <v>0.4</v>
      </c>
      <c r="Y288" s="45"/>
      <c r="Z288" s="45"/>
      <c r="AA288" s="45"/>
      <c r="AB288" s="45"/>
      <c r="AC288" s="45"/>
      <c r="AD288" s="45"/>
      <c r="AE288" s="45"/>
      <c r="AF288" s="45">
        <v>0.2</v>
      </c>
      <c r="AG288" s="45"/>
      <c r="AH288" s="34">
        <v>4703.2790400000004</v>
      </c>
      <c r="AI288" s="34">
        <v>30922.515792084901</v>
      </c>
      <c r="AJ288" s="34">
        <v>1336.6880737695101</v>
      </c>
      <c r="AK288" s="34"/>
      <c r="AM288" s="13" t="str">
        <f t="shared" si="5"/>
        <v>.Mining.Machine Drive.Size 4AC motor 101 200 hp</v>
      </c>
      <c r="AO288" s="6"/>
    </row>
    <row r="289" spans="1:41" x14ac:dyDescent="0.3">
      <c r="A289" t="s">
        <v>224</v>
      </c>
      <c r="B289" s="39"/>
      <c r="C289" s="39"/>
      <c r="D289" s="39"/>
      <c r="E289" s="39"/>
      <c r="F289" t="s">
        <v>226</v>
      </c>
      <c r="G289" s="39"/>
      <c r="H289" s="40"/>
      <c r="I289" s="39"/>
      <c r="J289" s="39"/>
      <c r="K289" s="39" t="s">
        <v>38</v>
      </c>
      <c r="L289" s="24"/>
      <c r="M289" s="27" t="s">
        <v>137</v>
      </c>
      <c r="N289" s="45"/>
      <c r="O289" s="27"/>
      <c r="P289" s="27">
        <v>1977</v>
      </c>
      <c r="Q289" s="27">
        <v>2101</v>
      </c>
      <c r="R289" s="27">
        <v>25</v>
      </c>
      <c r="S289" s="45">
        <v>0.8</v>
      </c>
      <c r="T289" s="45"/>
      <c r="U289" s="45">
        <v>0.6</v>
      </c>
      <c r="V289" s="45">
        <v>0.2</v>
      </c>
      <c r="W289" s="45">
        <v>0.6</v>
      </c>
      <c r="X289" s="45">
        <v>0.6</v>
      </c>
      <c r="Y289" s="45"/>
      <c r="Z289" s="45"/>
      <c r="AA289" s="45"/>
      <c r="AB289" s="45"/>
      <c r="AC289" s="45"/>
      <c r="AD289" s="45"/>
      <c r="AE289" s="45"/>
      <c r="AF289" s="45">
        <v>0.8</v>
      </c>
      <c r="AG289" s="45"/>
      <c r="AH289" s="34">
        <v>4703.2790400000004</v>
      </c>
      <c r="AI289" s="34">
        <v>33747.196764212596</v>
      </c>
      <c r="AJ289" s="34">
        <v>1336.6880737695101</v>
      </c>
      <c r="AK289" s="34"/>
      <c r="AM289" s="13" t="str">
        <f t="shared" si="5"/>
        <v>.Mining.Machine Drive.Size 4Eff AC motor 101 200 hp</v>
      </c>
      <c r="AO289" s="6"/>
    </row>
    <row r="290" spans="1:41" x14ac:dyDescent="0.3">
      <c r="B290" s="39"/>
      <c r="C290" s="39"/>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6"/>
    </row>
    <row r="291" spans="1:41" x14ac:dyDescent="0.3">
      <c r="A291" t="s">
        <v>227</v>
      </c>
      <c r="B291" s="39"/>
      <c r="C291" s="39"/>
      <c r="D291" s="39"/>
      <c r="E291" s="39"/>
      <c r="G291" s="39"/>
      <c r="H291" s="40"/>
      <c r="I291" s="39"/>
      <c r="J291" s="39"/>
      <c r="K291" s="39" t="s">
        <v>38</v>
      </c>
      <c r="L291" s="24"/>
      <c r="M291" s="27" t="s">
        <v>137</v>
      </c>
      <c r="N291" s="45">
        <v>0.5</v>
      </c>
      <c r="O291" s="27">
        <v>10</v>
      </c>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.Mining.Machine Drive.Size 5</v>
      </c>
      <c r="AO291" s="6"/>
    </row>
    <row r="292" spans="1:41" x14ac:dyDescent="0.3">
      <c r="A292" t="s">
        <v>227</v>
      </c>
      <c r="B292" s="39"/>
      <c r="C292" s="39"/>
      <c r="D292" s="39"/>
      <c r="E292" s="39"/>
      <c r="F292" t="s">
        <v>228</v>
      </c>
      <c r="G292" s="39"/>
      <c r="H292" s="40"/>
      <c r="I292" s="39"/>
      <c r="J292" s="39"/>
      <c r="K292" s="39" t="s">
        <v>38</v>
      </c>
      <c r="L292" s="24"/>
      <c r="M292" s="27" t="s">
        <v>137</v>
      </c>
      <c r="N292" s="45"/>
      <c r="O292" s="27"/>
      <c r="P292" s="27">
        <v>1930</v>
      </c>
      <c r="Q292" s="27">
        <v>2101</v>
      </c>
      <c r="R292" s="27">
        <v>25</v>
      </c>
      <c r="S292" s="45">
        <v>0.16400000000000001</v>
      </c>
      <c r="T292" s="45"/>
      <c r="U292" s="45">
        <v>0.32900000000000001</v>
      </c>
      <c r="V292" s="45">
        <v>0.65800000000000003</v>
      </c>
      <c r="W292" s="45">
        <v>0.32900000000000001</v>
      </c>
      <c r="X292" s="45">
        <v>0.32900000000000001</v>
      </c>
      <c r="Y292" s="45"/>
      <c r="Z292" s="45"/>
      <c r="AA292" s="45"/>
      <c r="AB292" s="45"/>
      <c r="AC292" s="45"/>
      <c r="AD292" s="45"/>
      <c r="AE292" s="45"/>
      <c r="AF292" s="45">
        <v>0.16400000000000001</v>
      </c>
      <c r="AG292" s="45"/>
      <c r="AH292" s="34">
        <v>11758.1976</v>
      </c>
      <c r="AI292" s="34">
        <v>61144.554371545302</v>
      </c>
      <c r="AJ292" s="34">
        <v>5620.2169608086097</v>
      </c>
      <c r="AK292" s="34"/>
      <c r="AM292" s="13" t="str">
        <f t="shared" si="5"/>
        <v>.Mining.Machine Drive.Size 5AC motor 201 500 hp</v>
      </c>
      <c r="AO292" s="6"/>
    </row>
    <row r="293" spans="1:41" x14ac:dyDescent="0.3">
      <c r="A293" t="s">
        <v>227</v>
      </c>
      <c r="B293" s="39"/>
      <c r="C293" s="39"/>
      <c r="D293" s="39"/>
      <c r="E293" s="39"/>
      <c r="F293" t="s">
        <v>229</v>
      </c>
      <c r="G293" s="39"/>
      <c r="H293" s="40"/>
      <c r="I293" s="39"/>
      <c r="J293" s="39"/>
      <c r="K293" s="39" t="s">
        <v>38</v>
      </c>
      <c r="L293" s="24"/>
      <c r="M293" s="27" t="s">
        <v>137</v>
      </c>
      <c r="N293" s="45"/>
      <c r="O293" s="27"/>
      <c r="P293" s="27">
        <v>1980</v>
      </c>
      <c r="Q293" s="27">
        <v>2101</v>
      </c>
      <c r="R293" s="27">
        <v>25</v>
      </c>
      <c r="S293" s="45">
        <v>0.65800000000000003</v>
      </c>
      <c r="T293" s="45"/>
      <c r="U293" s="45">
        <v>0.49299999999999999</v>
      </c>
      <c r="V293" s="45">
        <v>0.16400000000000001</v>
      </c>
      <c r="W293" s="45">
        <v>0.49299999999999999</v>
      </c>
      <c r="X293" s="45">
        <v>0.49299999999999999</v>
      </c>
      <c r="Y293" s="45"/>
      <c r="Z293" s="45"/>
      <c r="AA293" s="45"/>
      <c r="AB293" s="45"/>
      <c r="AC293" s="45"/>
      <c r="AD293" s="45"/>
      <c r="AE293" s="45"/>
      <c r="AF293" s="45">
        <v>0.65800000000000003</v>
      </c>
      <c r="AG293" s="45"/>
      <c r="AH293" s="34">
        <v>11758.1976</v>
      </c>
      <c r="AI293" s="34">
        <v>66729.929780319493</v>
      </c>
      <c r="AJ293" s="34">
        <v>5620.2169608086097</v>
      </c>
      <c r="AK293" s="34"/>
      <c r="AM293" s="13" t="str">
        <f t="shared" si="5"/>
        <v>.Mining.Machine Drive.Size 5Eff AC motor 201 500 hp</v>
      </c>
      <c r="AO293" s="6"/>
    </row>
    <row r="294" spans="1:41" x14ac:dyDescent="0.3">
      <c r="A294" s="10" t="s">
        <v>227</v>
      </c>
      <c r="B294" s="39"/>
      <c r="C294" s="39"/>
      <c r="D294" s="39"/>
      <c r="E294" s="39"/>
      <c r="F294" s="10" t="s">
        <v>230</v>
      </c>
      <c r="G294" s="39"/>
      <c r="H294" s="40"/>
      <c r="I294" s="39"/>
      <c r="J294" s="39"/>
      <c r="K294" s="39" t="s">
        <v>38</v>
      </c>
      <c r="L294" s="24"/>
      <c r="M294" s="27" t="s">
        <v>137</v>
      </c>
      <c r="N294" s="45"/>
      <c r="O294" s="27"/>
      <c r="P294" s="27">
        <v>1980</v>
      </c>
      <c r="Q294" s="27">
        <v>2101</v>
      </c>
      <c r="R294" s="27">
        <v>25</v>
      </c>
      <c r="S294" s="45">
        <v>0.17799999999999999</v>
      </c>
      <c r="T294" s="45"/>
      <c r="U294" s="45">
        <v>0.17799999999999999</v>
      </c>
      <c r="V294" s="45">
        <v>0.17799999999999999</v>
      </c>
      <c r="W294" s="45">
        <v>0.17799999999999999</v>
      </c>
      <c r="X294" s="45">
        <v>0.17799999999999999</v>
      </c>
      <c r="Y294" s="45"/>
      <c r="Z294" s="45"/>
      <c r="AA294" s="45"/>
      <c r="AB294" s="45"/>
      <c r="AC294" s="45"/>
      <c r="AD294" s="45"/>
      <c r="AE294" s="45"/>
      <c r="AF294" s="45">
        <v>0.17799999999999999</v>
      </c>
      <c r="AG294" s="45"/>
      <c r="AH294" s="34">
        <v>11758.1976</v>
      </c>
      <c r="AI294" s="34">
        <v>73984.910789569898</v>
      </c>
      <c r="AJ294" s="34">
        <v>17001.156306445999</v>
      </c>
      <c r="AK294" s="34"/>
      <c r="AM294" s="13" t="str">
        <f t="shared" si="5"/>
        <v>.Mining.Machine Drive.Size 5Synchronous AC motor 201 500 hp</v>
      </c>
      <c r="AO294" s="9"/>
    </row>
    <row r="295" spans="1:41" x14ac:dyDescent="0.3">
      <c r="A295" t="s">
        <v>227</v>
      </c>
      <c r="B295" s="39"/>
      <c r="C295" s="39"/>
      <c r="D295" s="39"/>
      <c r="E295" s="39"/>
      <c r="F295" t="s">
        <v>231</v>
      </c>
      <c r="G295" s="39"/>
      <c r="H295" s="40"/>
      <c r="I295" s="39"/>
      <c r="J295" s="39"/>
      <c r="K295" s="39" t="s">
        <v>38</v>
      </c>
      <c r="L295" s="24"/>
      <c r="M295" s="27" t="s">
        <v>137</v>
      </c>
      <c r="N295" s="45"/>
      <c r="O295" s="27"/>
      <c r="P295" s="27">
        <v>1930</v>
      </c>
      <c r="Q295" s="27">
        <v>2101</v>
      </c>
      <c r="R295" s="27">
        <v>25</v>
      </c>
      <c r="S295" s="45"/>
      <c r="T295" s="45"/>
      <c r="U295" s="45"/>
      <c r="V295" s="45"/>
      <c r="W295" s="45"/>
      <c r="X295" s="45"/>
      <c r="Y295" s="45"/>
      <c r="Z295" s="45"/>
      <c r="AA295" s="45"/>
      <c r="AB295" s="45"/>
      <c r="AC295" s="45"/>
      <c r="AD295" s="45"/>
      <c r="AE295" s="45"/>
      <c r="AF295" s="45"/>
      <c r="AG295" s="45"/>
      <c r="AH295" s="34">
        <v>11758.1976</v>
      </c>
      <c r="AI295" s="34">
        <v>88083.507310021902</v>
      </c>
      <c r="AJ295" s="34">
        <v>18546.7159706684</v>
      </c>
      <c r="AK295" s="34"/>
      <c r="AM295" s="13" t="str">
        <f t="shared" si="5"/>
        <v>.Mining.Machine Drive.Size 5DC motor 201 500 hp</v>
      </c>
      <c r="AO295" s="9"/>
    </row>
    <row r="296" spans="1:41" x14ac:dyDescent="0.3">
      <c r="A296" t="s">
        <v>227</v>
      </c>
      <c r="B296" s="39"/>
      <c r="C296" s="39"/>
      <c r="D296" s="39"/>
      <c r="E296" s="39"/>
      <c r="F296" s="10" t="s">
        <v>232</v>
      </c>
      <c r="G296" s="39"/>
      <c r="H296" s="40"/>
      <c r="I296" s="39"/>
      <c r="J296" s="39"/>
      <c r="K296" s="39" t="s">
        <v>38</v>
      </c>
      <c r="L296" s="24"/>
      <c r="M296" s="27" t="s">
        <v>137</v>
      </c>
      <c r="N296" s="45"/>
      <c r="O296" s="27"/>
      <c r="P296" s="27">
        <v>1930</v>
      </c>
      <c r="Q296" s="27">
        <v>2101</v>
      </c>
      <c r="R296" s="27">
        <v>25</v>
      </c>
      <c r="S296" s="45"/>
      <c r="T296" s="45"/>
      <c r="U296" s="45"/>
      <c r="V296" s="45"/>
      <c r="W296" s="45"/>
      <c r="X296" s="45"/>
      <c r="Y296" s="45"/>
      <c r="Z296" s="45"/>
      <c r="AA296" s="45"/>
      <c r="AB296" s="45"/>
      <c r="AC296" s="45"/>
      <c r="AD296" s="45"/>
      <c r="AE296" s="45"/>
      <c r="AF296" s="45"/>
      <c r="AG296" s="45"/>
      <c r="AH296" s="34">
        <v>11758.1976</v>
      </c>
      <c r="AI296" s="34">
        <v>101729.252335659</v>
      </c>
      <c r="AJ296" s="34">
        <v>18546.7159706684</v>
      </c>
      <c r="AK296" s="34"/>
      <c r="AM296" s="13" t="str">
        <f t="shared" si="5"/>
        <v>.Mining.Machine Drive.Size 5DC solid state motor 201 500 hp</v>
      </c>
      <c r="AO296" s="6"/>
    </row>
    <row r="297" spans="1:41" x14ac:dyDescent="0.3">
      <c r="B297" s="39"/>
      <c r="C297" s="39"/>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1:41" x14ac:dyDescent="0.3">
      <c r="A298" t="s">
        <v>233</v>
      </c>
      <c r="B298" s="39"/>
      <c r="C298" s="39"/>
      <c r="D298" s="39"/>
      <c r="E298" s="39"/>
      <c r="G298" s="39"/>
      <c r="H298" s="40"/>
      <c r="I298" s="39"/>
      <c r="J298" s="39"/>
      <c r="K298" s="39" t="s">
        <v>38</v>
      </c>
      <c r="L298" s="24"/>
      <c r="M298" s="27" t="s">
        <v>137</v>
      </c>
      <c r="N298" s="45">
        <v>0.5</v>
      </c>
      <c r="O298" s="27">
        <v>10</v>
      </c>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.Mining.Machine Drive.Size 6</v>
      </c>
      <c r="AO298" s="6"/>
    </row>
    <row r="299" spans="1:41" x14ac:dyDescent="0.3">
      <c r="A299" t="s">
        <v>233</v>
      </c>
      <c r="B299" s="39"/>
      <c r="C299" s="39"/>
      <c r="D299" s="39"/>
      <c r="E299" s="39"/>
      <c r="F299" t="s">
        <v>234</v>
      </c>
      <c r="G299" s="39"/>
      <c r="H299" s="40"/>
      <c r="I299" s="39"/>
      <c r="J299" s="39"/>
      <c r="K299" s="39" t="s">
        <v>38</v>
      </c>
      <c r="L299" s="24"/>
      <c r="M299" s="27" t="s">
        <v>137</v>
      </c>
      <c r="N299" s="45"/>
      <c r="O299" s="27"/>
      <c r="P299" s="27">
        <v>1930</v>
      </c>
      <c r="Q299" s="27">
        <v>2101</v>
      </c>
      <c r="R299" s="27">
        <v>25</v>
      </c>
      <c r="S299" s="45">
        <v>0.13800000000000001</v>
      </c>
      <c r="T299" s="45"/>
      <c r="U299" s="45">
        <v>0.27500000000000002</v>
      </c>
      <c r="V299" s="45">
        <v>0.55000000000000004</v>
      </c>
      <c r="W299" s="45">
        <v>0.27500000000000002</v>
      </c>
      <c r="X299" s="45">
        <v>0.27500000000000002</v>
      </c>
      <c r="Y299" s="45"/>
      <c r="Z299" s="45"/>
      <c r="AA299" s="45"/>
      <c r="AB299" s="45"/>
      <c r="AC299" s="45"/>
      <c r="AD299" s="45"/>
      <c r="AE299" s="45"/>
      <c r="AF299" s="45">
        <v>0.13800000000000001</v>
      </c>
      <c r="AG299" s="45"/>
      <c r="AH299" s="34">
        <v>23516.395199999999</v>
      </c>
      <c r="AI299" s="34">
        <v>84299.217788851194</v>
      </c>
      <c r="AJ299" s="34">
        <v>12587.4583673569</v>
      </c>
      <c r="AK299" s="34"/>
      <c r="AM299" s="13" t="str">
        <f t="shared" si="5"/>
        <v>.Mining.Machine Drive.Size 6Std AC motor 500 hp</v>
      </c>
      <c r="AO299" s="6"/>
    </row>
    <row r="300" spans="1:41" x14ac:dyDescent="0.3">
      <c r="A300" t="s">
        <v>233</v>
      </c>
      <c r="B300" s="39"/>
      <c r="C300" s="39"/>
      <c r="D300" s="39"/>
      <c r="E300" s="39"/>
      <c r="F300" t="s">
        <v>235</v>
      </c>
      <c r="G300" s="39"/>
      <c r="H300" s="40"/>
      <c r="I300" s="39"/>
      <c r="J300" s="39"/>
      <c r="K300" s="39" t="s">
        <v>38</v>
      </c>
      <c r="L300" s="24"/>
      <c r="M300" s="27" t="s">
        <v>137</v>
      </c>
      <c r="N300" s="45"/>
      <c r="O300" s="27"/>
      <c r="P300" s="27">
        <v>1930</v>
      </c>
      <c r="Q300" s="27">
        <v>2101</v>
      </c>
      <c r="R300" s="27">
        <v>25</v>
      </c>
      <c r="S300" s="45">
        <v>0.55000000000000004</v>
      </c>
      <c r="T300" s="45"/>
      <c r="U300" s="45">
        <v>0.41299999999999998</v>
      </c>
      <c r="V300" s="45">
        <v>0.13800000000000001</v>
      </c>
      <c r="W300" s="45">
        <v>0.41299999999999998</v>
      </c>
      <c r="X300" s="45">
        <v>0.41299999999999998</v>
      </c>
      <c r="Y300" s="45"/>
      <c r="Z300" s="45"/>
      <c r="AA300" s="45"/>
      <c r="AB300" s="45"/>
      <c r="AC300" s="45"/>
      <c r="AD300" s="45"/>
      <c r="AE300" s="45"/>
      <c r="AF300" s="45">
        <v>0.55000000000000004</v>
      </c>
      <c r="AG300" s="45"/>
      <c r="AH300" s="34">
        <v>23516.395199999999</v>
      </c>
      <c r="AI300" s="34">
        <v>90885.094178604893</v>
      </c>
      <c r="AJ300" s="34">
        <v>12587.4583673569</v>
      </c>
      <c r="AK300" s="34"/>
      <c r="AM300" s="13" t="str">
        <f t="shared" si="5"/>
        <v>.Mining.Machine Drive.Size 6Eff AC motor 500 hp</v>
      </c>
      <c r="AO300" s="6"/>
    </row>
    <row r="301" spans="1:41" x14ac:dyDescent="0.3">
      <c r="A301" t="s">
        <v>233</v>
      </c>
      <c r="B301" s="39"/>
      <c r="C301" s="39"/>
      <c r="D301" s="39"/>
      <c r="E301" s="39"/>
      <c r="F301" t="s">
        <v>236</v>
      </c>
      <c r="G301" s="39"/>
      <c r="H301" s="40"/>
      <c r="I301" s="39"/>
      <c r="J301" s="39"/>
      <c r="K301" s="39" t="s">
        <v>38</v>
      </c>
      <c r="L301" s="24"/>
      <c r="M301" s="27" t="s">
        <v>137</v>
      </c>
      <c r="N301" s="45"/>
      <c r="O301" s="27"/>
      <c r="P301" s="27">
        <v>1930</v>
      </c>
      <c r="Q301" s="27">
        <v>2101</v>
      </c>
      <c r="R301" s="27">
        <v>25</v>
      </c>
      <c r="S301" s="45"/>
      <c r="T301" s="45"/>
      <c r="U301" s="45"/>
      <c r="V301" s="45"/>
      <c r="W301" s="45"/>
      <c r="X301" s="45"/>
      <c r="Y301" s="45"/>
      <c r="Z301" s="45"/>
      <c r="AA301" s="45"/>
      <c r="AB301" s="45"/>
      <c r="AC301" s="45"/>
      <c r="AD301" s="45"/>
      <c r="AE301" s="45"/>
      <c r="AF301" s="45"/>
      <c r="AG301" s="45"/>
      <c r="AH301" s="34">
        <v>23516.395199999999</v>
      </c>
      <c r="AI301" s="34">
        <v>107784.041377439</v>
      </c>
      <c r="AJ301" s="34">
        <v>37319.847268843398</v>
      </c>
      <c r="AK301" s="34"/>
      <c r="AM301" s="13" t="str">
        <f t="shared" si="5"/>
        <v>.Mining.Machine Drive.Size 6Scynchronous AC motor 500 hp</v>
      </c>
      <c r="AO301" s="6"/>
    </row>
    <row r="302" spans="1:41" x14ac:dyDescent="0.3">
      <c r="A302" t="s">
        <v>233</v>
      </c>
      <c r="B302" s="39"/>
      <c r="C302" s="39"/>
      <c r="D302" s="39"/>
      <c r="E302" s="39"/>
      <c r="F302" t="s">
        <v>237</v>
      </c>
      <c r="G302" s="39"/>
      <c r="H302" s="40"/>
      <c r="I302" s="39"/>
      <c r="J302" s="39"/>
      <c r="K302" s="39" t="s">
        <v>38</v>
      </c>
      <c r="L302" s="24"/>
      <c r="M302" s="27" t="s">
        <v>137</v>
      </c>
      <c r="N302" s="45"/>
      <c r="O302" s="27"/>
      <c r="P302" s="27">
        <v>1930</v>
      </c>
      <c r="Q302" s="27">
        <v>2101</v>
      </c>
      <c r="R302" s="27">
        <v>25</v>
      </c>
      <c r="S302" s="45">
        <v>6.2E-2</v>
      </c>
      <c r="T302" s="45"/>
      <c r="U302" s="45">
        <v>0.125</v>
      </c>
      <c r="V302" s="45">
        <v>0.25</v>
      </c>
      <c r="W302" s="45">
        <v>0.125</v>
      </c>
      <c r="X302" s="45">
        <v>0.125</v>
      </c>
      <c r="Y302" s="45"/>
      <c r="Z302" s="45"/>
      <c r="AA302" s="45"/>
      <c r="AB302" s="45"/>
      <c r="AC302" s="45"/>
      <c r="AD302" s="45"/>
      <c r="AE302" s="45"/>
      <c r="AF302" s="45">
        <v>6.2E-2</v>
      </c>
      <c r="AG302" s="45"/>
      <c r="AH302" s="34">
        <v>23516.395199999999</v>
      </c>
      <c r="AI302" s="34">
        <v>139445.60353206101</v>
      </c>
      <c r="AJ302" s="34">
        <v>40712.560656920097</v>
      </c>
      <c r="AK302" s="34"/>
      <c r="AM302" s="13" t="str">
        <f t="shared" si="5"/>
        <v>.Mining.Machine Drive.Size 6DC motor 500 hp</v>
      </c>
      <c r="AO302" s="9"/>
    </row>
    <row r="303" spans="1:41" x14ac:dyDescent="0.3">
      <c r="A303" t="s">
        <v>233</v>
      </c>
      <c r="B303" s="39"/>
      <c r="C303" s="39"/>
      <c r="D303" s="39"/>
      <c r="E303" s="39"/>
      <c r="F303" t="s">
        <v>238</v>
      </c>
      <c r="G303" s="39"/>
      <c r="H303" s="40"/>
      <c r="I303" s="39"/>
      <c r="J303" s="39"/>
      <c r="K303" s="39" t="s">
        <v>38</v>
      </c>
      <c r="L303" s="24"/>
      <c r="M303" s="27" t="s">
        <v>137</v>
      </c>
      <c r="N303" s="45"/>
      <c r="O303" s="27"/>
      <c r="P303" s="27">
        <v>1930</v>
      </c>
      <c r="Q303" s="27">
        <v>2101</v>
      </c>
      <c r="R303" s="27">
        <v>25</v>
      </c>
      <c r="S303" s="45">
        <v>0.25</v>
      </c>
      <c r="T303" s="45"/>
      <c r="U303" s="45">
        <v>0.187</v>
      </c>
      <c r="V303" s="45">
        <v>6.2E-2</v>
      </c>
      <c r="W303" s="45">
        <v>0.187</v>
      </c>
      <c r="X303" s="45">
        <v>0.187</v>
      </c>
      <c r="Y303" s="45"/>
      <c r="Z303" s="45"/>
      <c r="AA303" s="45"/>
      <c r="AB303" s="45"/>
      <c r="AC303" s="45"/>
      <c r="AD303" s="45"/>
      <c r="AE303" s="45"/>
      <c r="AF303" s="45">
        <v>0.25</v>
      </c>
      <c r="AG303" s="45"/>
      <c r="AH303" s="34">
        <v>23516.395199999999</v>
      </c>
      <c r="AI303" s="34">
        <v>187924.739135004</v>
      </c>
      <c r="AJ303" s="34">
        <v>40712.560656920097</v>
      </c>
      <c r="AK303" s="34"/>
      <c r="AM303" s="13" t="str">
        <f t="shared" si="5"/>
        <v>.Mining.Machine Drive.Size 6DC solid state motor 500 hp</v>
      </c>
      <c r="AO303" s="6"/>
    </row>
    <row r="304" spans="1:41" x14ac:dyDescent="0.3">
      <c r="B304" s="39"/>
      <c r="C304" s="39"/>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6"/>
    </row>
    <row r="305" spans="2:41" x14ac:dyDescent="0.3">
      <c r="B305" s="39"/>
      <c r="C305" s="39"/>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9"/>
    </row>
    <row r="306" spans="2:41" x14ac:dyDescent="0.3">
      <c r="B306" s="39"/>
      <c r="C306" s="39"/>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6"/>
    </row>
    <row r="307" spans="2:41" x14ac:dyDescent="0.3">
      <c r="B307" s="39"/>
      <c r="C307" s="39"/>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9"/>
    </row>
    <row r="308" spans="2:41" x14ac:dyDescent="0.3">
      <c r="B308" s="39"/>
      <c r="C308" s="39"/>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6"/>
    </row>
    <row r="309" spans="2:41" x14ac:dyDescent="0.3">
      <c r="B309" s="39"/>
      <c r="C309" s="39"/>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9"/>
    </row>
    <row r="310" spans="2:41" x14ac:dyDescent="0.3">
      <c r="B310" s="39"/>
      <c r="C310" s="39"/>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6"/>
    </row>
    <row r="311" spans="2:41" x14ac:dyDescent="0.3">
      <c r="B311" s="39"/>
      <c r="C311" s="39"/>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9"/>
    </row>
    <row r="312" spans="2:41" x14ac:dyDescent="0.3">
      <c r="B312" s="39"/>
      <c r="C312" s="39"/>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6"/>
    </row>
    <row r="313" spans="2:41" x14ac:dyDescent="0.3">
      <c r="B313" s="39"/>
      <c r="C313" s="39"/>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9"/>
    </row>
    <row r="314" spans="2:41" x14ac:dyDescent="0.3">
      <c r="B314" s="39"/>
      <c r="C314" s="39"/>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6"/>
    </row>
    <row r="315" spans="2:41" x14ac:dyDescent="0.3">
      <c r="B315" s="39"/>
      <c r="C315" s="39"/>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41" x14ac:dyDescent="0.3">
      <c r="B316" s="39"/>
      <c r="C316" s="39"/>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41" x14ac:dyDescent="0.3">
      <c r="B317" s="39"/>
      <c r="C317" s="39"/>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41" x14ac:dyDescent="0.3">
      <c r="B318" s="39"/>
      <c r="C318" s="39"/>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41" x14ac:dyDescent="0.3">
      <c r="B319" s="39"/>
      <c r="C319" s="39"/>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41" x14ac:dyDescent="0.3">
      <c r="B320" s="39"/>
      <c r="C320" s="39"/>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39"/>
      <c r="C321" s="39"/>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39"/>
      <c r="C322" s="39"/>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39"/>
      <c r="C323" s="39"/>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39"/>
      <c r="C324" s="39"/>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39"/>
      <c r="C325" s="39"/>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39"/>
      <c r="C326" s="39"/>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39"/>
      <c r="C327" s="39"/>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39"/>
      <c r="C328" s="39"/>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39"/>
      <c r="C329" s="39"/>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39"/>
      <c r="C330" s="39"/>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39"/>
      <c r="C331" s="39"/>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39"/>
      <c r="C332" s="39"/>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39"/>
      <c r="C333" s="39"/>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39"/>
      <c r="C334" s="39"/>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39"/>
      <c r="C335" s="39"/>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39"/>
      <c r="C336" s="39"/>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39"/>
      <c r="C337" s="39"/>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39"/>
      <c r="C338" s="39"/>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39"/>
      <c r="C339" s="39"/>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39"/>
      <c r="C340" s="39"/>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39"/>
      <c r="C341" s="39"/>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39"/>
      <c r="C342" s="39"/>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39"/>
      <c r="C343" s="39"/>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39"/>
      <c r="C344" s="39"/>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39"/>
      <c r="C345" s="39"/>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39"/>
      <c r="C346" s="39"/>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39"/>
      <c r="C347" s="39"/>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39"/>
      <c r="C348" s="39"/>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39"/>
      <c r="C349" s="39"/>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39"/>
      <c r="C350" s="39"/>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39"/>
      <c r="C351" s="39"/>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39"/>
      <c r="C352" s="39"/>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39"/>
      <c r="C353" s="39"/>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39"/>
      <c r="C354" s="39"/>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39"/>
      <c r="C355" s="39"/>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39"/>
      <c r="C356" s="39"/>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39"/>
      <c r="C357" s="39"/>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39"/>
      <c r="C358" s="39"/>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39"/>
      <c r="C359" s="39"/>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39"/>
      <c r="C360" s="39"/>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39"/>
      <c r="C361" s="39"/>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39"/>
      <c r="C362" s="39"/>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39"/>
      <c r="C363" s="39"/>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39"/>
      <c r="C364" s="39"/>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39"/>
      <c r="C365" s="39"/>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39"/>
      <c r="C366" s="39"/>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39"/>
      <c r="C367" s="39"/>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39"/>
      <c r="C368" s="39"/>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39"/>
      <c r="C369" s="39"/>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39"/>
      <c r="C370" s="39"/>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39"/>
      <c r="C371" s="39"/>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39"/>
      <c r="C372" s="39"/>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39"/>
      <c r="C373" s="39"/>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39"/>
      <c r="C374" s="39"/>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39"/>
      <c r="C375" s="39"/>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39"/>
      <c r="C376" s="39"/>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39"/>
      <c r="C377" s="39"/>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39"/>
      <c r="C378" s="39"/>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39"/>
      <c r="C379" s="39"/>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39"/>
      <c r="C380" s="39"/>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39"/>
      <c r="C381" s="39"/>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39"/>
      <c r="C382" s="39"/>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39"/>
      <c r="C383" s="39"/>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39"/>
      <c r="C384" s="39"/>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39"/>
      <c r="C385" s="39"/>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39"/>
      <c r="C386" s="39"/>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39"/>
      <c r="C387" s="39"/>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39"/>
      <c r="C388" s="39"/>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39"/>
      <c r="C389" s="39"/>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39"/>
      <c r="C390" s="39"/>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39"/>
      <c r="C391" s="39"/>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39"/>
      <c r="C392" s="39"/>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39"/>
      <c r="C393" s="39"/>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39"/>
      <c r="C394" s="39"/>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39"/>
      <c r="C395" s="39"/>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39"/>
      <c r="C396" s="39"/>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22"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sheetData>
  <conditionalFormatting sqref="A44:A46">
    <cfRule type="expression" dxfId="1258" priority="129">
      <formula>_xlfn.FORMULATEXT(A44)="="&amp;ADDRESS(ROW(#REF!),COLUMN(#REF!),4)</formula>
    </cfRule>
  </conditionalFormatting>
  <conditionalFormatting sqref="A61">
    <cfRule type="expression" dxfId="1257" priority="192">
      <formula>_xlfn.FORMULATEXT(A61)="="&amp;ADDRESS(ROW(#REF!),COLUMN(#REF!),4)</formula>
    </cfRule>
  </conditionalFormatting>
  <conditionalFormatting sqref="A128">
    <cfRule type="expression" dxfId="1256" priority="133">
      <formula>_xlfn.FORMULATEXT(A128)="="&amp;ADDRESS(ROW(#REF!),COLUMN(#REF!),4)</formula>
    </cfRule>
  </conditionalFormatting>
  <conditionalFormatting sqref="A142:A143">
    <cfRule type="expression" dxfId="1255" priority="196">
      <formula>_xlfn.FORMULATEXT(A142)="="&amp;ADDRESS(ROW(#REF!),COLUMN(#REF!),4)</formula>
    </cfRule>
  </conditionalFormatting>
  <conditionalFormatting sqref="A144:A145">
    <cfRule type="expression" dxfId="1254" priority="154">
      <formula>_xlfn.FORMULATEXT(A144)="="&amp;ADDRESS(ROW(XFD144),COLUMN(XFD144),4)</formula>
    </cfRule>
  </conditionalFormatting>
  <conditionalFormatting sqref="A146">
    <cfRule type="expression" dxfId="1253" priority="137">
      <formula>_xlfn.FORMULATEXT(A146)="="&amp;ADDRESS(ROW(#REF!),COLUMN(#REF!),4)</formula>
    </cfRule>
  </conditionalFormatting>
  <conditionalFormatting sqref="A151">
    <cfRule type="expression" dxfId="1252" priority="200">
      <formula>_xlfn.FORMULATEXT(A151)="="&amp;ADDRESS(ROW(#REF!),COLUMN(#REF!),4)</formula>
    </cfRule>
  </conditionalFormatting>
  <conditionalFormatting sqref="A163">
    <cfRule type="expression" dxfId="1251" priority="141">
      <formula>_xlfn.FORMULATEXT(A163)="="&amp;ADDRESS(ROW(#REF!),COLUMN(#REF!),4)</formula>
    </cfRule>
  </conditionalFormatting>
  <conditionalFormatting sqref="A217:A219">
    <cfRule type="expression" dxfId="1250" priority="145">
      <formula>_xlfn.FORMULATEXT(A217)="="&amp;ADDRESS(ROW(#REF!),COLUMN(#REF!),4)</formula>
    </cfRule>
  </conditionalFormatting>
  <conditionalFormatting sqref="A224">
    <cfRule type="expression" dxfId="1249" priority="208">
      <formula>_xlfn.FORMULATEXT(A224)="="&amp;ADDRESS(ROW(#REF!),COLUMN(#REF!),4)</formula>
    </cfRule>
  </conditionalFormatting>
  <conditionalFormatting sqref="A252">
    <cfRule type="expression" dxfId="1248" priority="212">
      <formula>_xlfn.FORMULATEXT(A252)="="&amp;ADDRESS(ROW(#REF!),COLUMN(#REF!),4)</formula>
    </cfRule>
  </conditionalFormatting>
  <conditionalFormatting sqref="A267:A268">
    <cfRule type="expression" dxfId="1247" priority="216">
      <formula>_xlfn.FORMULATEXT(A267)="="&amp;ADDRESS(ROW(#REF!),COLUMN(#REF!),4)</formula>
    </cfRule>
  </conditionalFormatting>
  <conditionalFormatting sqref="A4:D4919">
    <cfRule type="expression" dxfId="1246" priority="126">
      <formula>AND($G4="Service provided", OR($B4="Region",$B4="Root"))</formula>
    </cfRule>
    <cfRule type="expression" dxfId="1245" priority="127">
      <formula>AND($G4="Service provided", $B4="Sector")</formula>
    </cfRule>
    <cfRule type="expression" dxfId="1244" priority="128">
      <formula>AND($G4="Service provided", $B4="Service")</formula>
    </cfRule>
  </conditionalFormatting>
  <conditionalFormatting sqref="F78">
    <cfRule type="expression" dxfId="1243" priority="112">
      <formula>AND($G78="Service provided", $B78="Sector")</formula>
    </cfRule>
    <cfRule type="expression" dxfId="1242" priority="115">
      <formula>$G78="Technology"</formula>
    </cfRule>
    <cfRule type="expression" dxfId="1241" priority="114">
      <formula>_xlfn.FORMULATEXT(F78)="="&amp;ADDRESS(ROW(E78),COLUMN(E78),4)</formula>
    </cfRule>
    <cfRule type="expression" dxfId="1240" priority="113">
      <formula>AND($G78="Service provided", $B78="Service")</formula>
    </cfRule>
  </conditionalFormatting>
  <conditionalFormatting sqref="F138:F146">
    <cfRule type="expression" dxfId="1239" priority="149">
      <formula>_xlfn.FORMULATEXT(F138)="="&amp;ADDRESS(ROW(E138),COLUMN(E138),4)</formula>
    </cfRule>
    <cfRule type="expression" dxfId="1238" priority="150">
      <formula>$G138="Technology"</formula>
    </cfRule>
  </conditionalFormatting>
  <conditionalFormatting sqref="F149:F151">
    <cfRule type="expression" dxfId="1237" priority="352">
      <formula>$G149="Technology"</formula>
    </cfRule>
    <cfRule type="expression" dxfId="1236" priority="351">
      <formula>_xlfn.FORMULATEXT(F149)="="&amp;ADDRESS(ROW(E149),COLUMN(E149),4)</formula>
    </cfRule>
  </conditionalFormatting>
  <conditionalFormatting sqref="F160:F163">
    <cfRule type="expression" dxfId="1235" priority="347">
      <formula>$G160="Technology"</formula>
    </cfRule>
    <cfRule type="expression" dxfId="1234" priority="346">
      <formula>_xlfn.FORMULATEXT(F160)="="&amp;ADDRESS(ROW(E160),COLUMN(E160),4)</formula>
    </cfRule>
  </conditionalFormatting>
  <conditionalFormatting sqref="F168:F191 F193:F219 F302:F303 A4:A43 A48:A60 A63:A120 A123:A127 A132:A141 A148:A150 A153:A162 A166:A216 A221:A223 A226:A232 A234:A240 A242:A251 A255:A266 A271:A280 A283:A293 A296:A303">
    <cfRule type="expression" dxfId="1233" priority="485">
      <formula>_xlfn.FORMULATEXT(A4)="="&amp;ADDRESS(ROW(XFD4),COLUMN(XFD4),4)</formula>
    </cfRule>
  </conditionalFormatting>
  <conditionalFormatting sqref="F168:F191 F193:F219 F294:J303">
    <cfRule type="expression" dxfId="1232" priority="483">
      <formula>AND($G168="Service provided", $B168="Sector")</formula>
    </cfRule>
    <cfRule type="expression" dxfId="1231" priority="484">
      <formula>AND($G168="Service provided", $B168="Service")</formula>
    </cfRule>
  </conditionalFormatting>
  <conditionalFormatting sqref="F168:F219">
    <cfRule type="expression" dxfId="1230" priority="120">
      <formula>$G168="Technology"</formula>
    </cfRule>
  </conditionalFormatting>
  <conditionalFormatting sqref="F192">
    <cfRule type="expression" dxfId="1229" priority="118">
      <formula>AND($G192="Service provided", $B192="Service")</formula>
    </cfRule>
    <cfRule type="expression" dxfId="1228" priority="119">
      <formula>_xlfn.FORMULATEXT(F192)="="&amp;ADDRESS(ROW(E192),COLUMN(E192),4)</formula>
    </cfRule>
    <cfRule type="expression" dxfId="1227" priority="117">
      <formula>AND($G192="Service provided", $B192="Sector")</formula>
    </cfRule>
    <cfRule type="expression" dxfId="1226" priority="116">
      <formula>AND($G192="Service provided", OR($B192="Region",$B192="Root"))</formula>
    </cfRule>
  </conditionalFormatting>
  <conditionalFormatting sqref="F222:F224">
    <cfRule type="expression" dxfId="1225" priority="337">
      <formula>$G222="Technology"</formula>
    </cfRule>
    <cfRule type="expression" dxfId="1224" priority="336">
      <formula>_xlfn.FORMULATEXT(F222)="="&amp;ADDRESS(ROW(E222),COLUMN(E222),4)</formula>
    </cfRule>
  </conditionalFormatting>
  <conditionalFormatting sqref="F235:F240">
    <cfRule type="expression" dxfId="1223" priority="332">
      <formula>$G235="Technology"</formula>
    </cfRule>
    <cfRule type="expression" dxfId="1222" priority="331">
      <formula>_xlfn.FORMULATEXT(F235)="="&amp;ADDRESS(ROW(E235),COLUMN(E235),4)</formula>
    </cfRule>
  </conditionalFormatting>
  <conditionalFormatting sqref="F257:F268">
    <cfRule type="expression" dxfId="1221" priority="326">
      <formula>_xlfn.FORMULATEXT(F257)="="&amp;ADDRESS(ROW(E257),COLUMN(E257),4)</formula>
    </cfRule>
    <cfRule type="expression" dxfId="1220" priority="327">
      <formula>$G257="Technology"</formula>
    </cfRule>
  </conditionalFormatting>
  <conditionalFormatting sqref="F285:F293">
    <cfRule type="expression" dxfId="1219" priority="322">
      <formula>$G285="Technology"</formula>
    </cfRule>
    <cfRule type="expression" dxfId="1218" priority="321">
      <formula>_xlfn.FORMULATEXT(F285)="="&amp;ADDRESS(ROW(E285),COLUMN(E285),4)</formula>
    </cfRule>
  </conditionalFormatting>
  <conditionalFormatting sqref="F302:F303">
    <cfRule type="expression" dxfId="1217" priority="357">
      <formula>$G302="Technology"</formula>
    </cfRule>
  </conditionalFormatting>
  <conditionalFormatting sqref="F79:J167">
    <cfRule type="expression" dxfId="1216" priority="146">
      <formula>AND($G79="Service provided", OR($B79="Region",$B79="Root"))</formula>
    </cfRule>
    <cfRule type="expression" dxfId="1215" priority="147">
      <formula>AND($G79="Service provided", $B79="Sector")</formula>
    </cfRule>
    <cfRule type="expression" dxfId="1214" priority="148">
      <formula>AND($G79="Service provided", $B79="Service")</formula>
    </cfRule>
  </conditionalFormatting>
  <conditionalFormatting sqref="F220:J293">
    <cfRule type="expression" dxfId="1213" priority="319">
      <formula>AND($G220="Service provided", $B220="Sector")</formula>
    </cfRule>
    <cfRule type="expression" dxfId="1212" priority="318">
      <formula>AND($G220="Service provided", OR($B220="Region",$B220="Root"))</formula>
    </cfRule>
    <cfRule type="expression" dxfId="1211" priority="320">
      <formula>AND($G220="Service provided", $B220="Service")</formula>
    </cfRule>
  </conditionalFormatting>
  <conditionalFormatting sqref="F294:J303 F168:F191 F193:F219">
    <cfRule type="expression" dxfId="1210" priority="482">
      <formula>AND($G168="Service provided", OR($B168="Region",$B168="Root"))</formula>
    </cfRule>
  </conditionalFormatting>
  <conditionalFormatting sqref="F78:K78">
    <cfRule type="expression" dxfId="1209" priority="111">
      <formula>AND($G78="Service provided", OR($B78="Region",$B78="Root"))</formula>
    </cfRule>
  </conditionalFormatting>
  <conditionalFormatting sqref="F4:AK4 X5:AK5 F5:U33 AF6 X6:AE19 AG6:AK117 W20:AE46 F34:N38 O34:U60 N39:N60 F39:J77 K39:M180 V47:AF47 W48:AE52 X53 W53:W136 Y53:AE136 N61:U117 G78:K78 N118:T118 AG118:AH4919 AK118:AK4919 N119:U120 N121:T129 S130:S132 T130:T146 N130:R180 W138:W148 Y138:AE148 T147:U148 T149 T150:U163 Y150:AE163 W150:W180 T164 Y165:AE180 T165:U189 G168:J219 V181:AF181 K181:R303 W182:W229 Y182:AE229 X190 T191:U192 T193:T303 W236:W4919 Y236:AE4919 F304:R4919 T304:U4919">
    <cfRule type="expression" dxfId="1208" priority="552">
      <formula>AND($G4="Service provided", $B4="Sector")</formula>
    </cfRule>
    <cfRule type="expression" dxfId="1207" priority="553">
      <formula>AND($G4="Service provided", $B4="Service")</formula>
    </cfRule>
  </conditionalFormatting>
  <conditionalFormatting sqref="F4:AK4 X5:AK5 F5:U33 AF6 X6:AE19 AG6:AK117 W20:AE46 F34:N38 O34:U60 N39:N60 F39:J77 K39:M180 V47:AF47 W48:AE52 X53 W53:W136 Y53:AE136 N61:U117 N118:T118 AG118:AH4919 AK118:AK4919 N119:U120 N121:T129 S130:S132 T130:T146 N130:R180 W138:W148 Y138:AE148 T147:U148 T149 T150:U163 Y150:AE163 W150:W180 T164 Y165:AE180 T165:U189 G168:J219 V181:AF181 K181:R303 W182:W229 Y182:AE229 X190 T191:U192 T193:T303 W236:W4919 Y236:AE4919 F304:R4919 T304:U4919">
    <cfRule type="expression" dxfId="1206" priority="551">
      <formula>AND($G4="Service provided", OR($B4="Region",$B4="Root"))</formula>
    </cfRule>
  </conditionalFormatting>
  <conditionalFormatting sqref="F4:AK4 X5:AK5 W5:W19 F5:U33 AF6 X6:AE19 AG6:AK117 W20:AE46 F34:N38 O34:U60 N39:N60 F39:J77 K39:M180 V47:AF47 W48:AE52 X53 W53:W136 Y53:AE136 N61:U117 G78:K78 N118:T118 AG118:AH4919 AK118:AK4919 N119:U120 N121:T129 S130:S132 T130:T146 N130:R180 W138:W148 Y138:AE148 T147:U148 T149 T150:U163 Y150:AE163 W150:W180 T164 Y165:AE180 T165:U189 G168:J219 V181:AF181 K181:R303 W182:W229 Y182:AE229 X190 T191:U192 T193:T303 W236:W4919 Y236:AE4919 F304:R4919 T304:U4919 F294:J301 G302:J303 F220:J221 G222:J224 F225:J234 G235:J240 F241:J256 G257:J268 F269:J284 G285:J293 F79:J137 G138:J146 F147:J148 G149:J151 F152:J159 G160:J163 F164:J167 B4:D46 A47:D47 B48:D61 A62:D62 B63:D120 A121:D122 B123:D128 A129:D131 B132:D146 A147:D147 B148:D151 A152:D152 B153:D163 A164:D165 B166:D219 A220:D220 B221:D224 A225:D225 B226:D232 A233:D233 B234:D240 A241:D241 B242:D252 A253:D254 B255:D268 A269:D270 B271:D280 A281:D282 B283:D293 A294:D295 B296:D303 A304:D4919">
    <cfRule type="expression" dxfId="1205" priority="554">
      <formula>_xlfn.FORMULATEXT(A4)="="&amp;ADDRESS(ROW(#REF!),COLUMN(#REF!),4)</formula>
    </cfRule>
  </conditionalFormatting>
  <conditionalFormatting sqref="F4:AK4 X5:AK5 W5:W19 F5:U33 AF6 X6:AE19 AG6:AK117 W20:AE46 F34:N38 O34:U60 N39:N60 F39:J77 K39:M180 V47:AF47 W48:AE52 X53 W53:W136 Y53:AE136 N61:U117 G78:K78 N118:T118 AG118:AH4919 AK118:AK4919 N119:U120 N121:T129 S130:S132 T130:T146 N130:R180 W138:W148 Y138:AE148 T147:U148 T149 T150:U163 Y150:AE163 W150:W180 T164 Y165:AE180 T165:U189 G168:J219 V181:AF181 K181:R303 W182:W229 Y182:AE229 X190 T191:U192 T193:T303 W236:W4919 Y236:AE4919 F304:R4919 T304:U4919 F294:J301 G302:J303 F220:J221 G222:J224 F225:J234 G235:J240 F241:J256 G257:J268 F269:J284 G285:J293 F79:J137 G138:J146 F147:J148 G149:J151 F152:J159 G160:J163 F164:J167">
    <cfRule type="expression" dxfId="1204" priority="555">
      <formula>$G4="Technology"</formula>
    </cfRule>
  </conditionalFormatting>
  <conditionalFormatting sqref="N2:N3">
    <cfRule type="expression" dxfId="1203" priority="178">
      <formula>_xlfn.FORMULATEXT(N2)="="&amp;ADDRESS(ROW(#REF!),COLUMN(#REF!),4)</formula>
    </cfRule>
    <cfRule type="expression" dxfId="1202" priority="179">
      <formula>$G2="Technology"</formula>
    </cfRule>
    <cfRule type="expression" dxfId="1201" priority="175">
      <formula>AND($G2="Service provided", OR($B2="Region",$B2="Root"))</formula>
    </cfRule>
    <cfRule type="expression" dxfId="1200" priority="176">
      <formula>AND($G2="Service provided", $B2="Sector")</formula>
    </cfRule>
    <cfRule type="expression" dxfId="1199" priority="177">
      <formula>AND($G2="Service provided", $B2="Service")</formula>
    </cfRule>
  </conditionalFormatting>
  <conditionalFormatting sqref="R1:AG3">
    <cfRule type="expression" dxfId="1198" priority="539">
      <formula>AND($F1="Service provided", $A1="Sector")</formula>
    </cfRule>
    <cfRule type="expression" dxfId="1197" priority="540">
      <formula>AND($F1="Service provided", $A1="Service")</formula>
    </cfRule>
    <cfRule type="expression" dxfId="1196" priority="541">
      <formula>_xlfn.FORMULATEXT(R1)="="&amp;ADDRESS(ROW(#REF!),COLUMN(#REF!),4)</formula>
    </cfRule>
    <cfRule type="expression" dxfId="1195" priority="538">
      <formula>AND($F1="Service provided", OR($A1="Region",$A1="Root"))</formula>
    </cfRule>
  </conditionalFormatting>
  <conditionalFormatting sqref="S149">
    <cfRule type="expression" dxfId="1194" priority="54">
      <formula>_xlfn.FORMULATEXT(S149)="="&amp;ADDRESS(ROW(#REF!),COLUMN(#REF!),4)</formula>
    </cfRule>
    <cfRule type="expression" dxfId="1193" priority="51">
      <formula>AND($G146="Service provided", OR($B146="Region",$B146="Root"))</formula>
    </cfRule>
    <cfRule type="expression" dxfId="1192" priority="52">
      <formula>AND($G146="Service provided", $B146="Sector")</formula>
    </cfRule>
    <cfRule type="expression" dxfId="1191" priority="53">
      <formula>AND($G146="Service provided", $B146="Service")</formula>
    </cfRule>
    <cfRule type="expression" dxfId="1190" priority="55">
      <formula>$G146="Technology"</formula>
    </cfRule>
  </conditionalFormatting>
  <conditionalFormatting sqref="S164">
    <cfRule type="expression" dxfId="1189" priority="40">
      <formula>$G161="Technology"</formula>
    </cfRule>
    <cfRule type="expression" dxfId="1188" priority="39">
      <formula>_xlfn.FORMULATEXT(S164)="="&amp;ADDRESS(ROW(#REF!),COLUMN(#REF!),4)</formula>
    </cfRule>
    <cfRule type="expression" dxfId="1187" priority="38">
      <formula>AND($G161="Service provided", $B161="Service")</formula>
    </cfRule>
    <cfRule type="expression" dxfId="1186" priority="37">
      <formula>AND($G161="Service provided", $B161="Sector")</formula>
    </cfRule>
    <cfRule type="expression" dxfId="1185" priority="36">
      <formula>AND($G161="Service provided", OR($B161="Region",$B161="Root"))</formula>
    </cfRule>
  </conditionalFormatting>
  <conditionalFormatting sqref="S181">
    <cfRule type="expression" dxfId="1184" priority="78">
      <formula>AND($G181="Service provided", $B181="Service")</formula>
    </cfRule>
    <cfRule type="expression" dxfId="1183" priority="80">
      <formula>$G181="Technology"</formula>
    </cfRule>
    <cfRule type="expression" dxfId="1182" priority="79">
      <formula>_xlfn.FORMULATEXT(S181)="="&amp;ADDRESS(ROW(#REF!),COLUMN(#REF!),4)</formula>
    </cfRule>
    <cfRule type="expression" dxfId="1181" priority="77">
      <formula>AND($G181="Service provided", $B181="Sector")</formula>
    </cfRule>
    <cfRule type="expression" dxfId="1180" priority="76">
      <formula>AND($G181="Service provided", OR($B181="Region",$B181="Root"))</formula>
    </cfRule>
  </conditionalFormatting>
  <conditionalFormatting sqref="S182:S184 AF69 X79 S167:S168 S171:S173">
    <cfRule type="expression" dxfId="1179" priority="85593">
      <formula>AND($G57="Service provided", OR($B57="Region",$B57="Root"))</formula>
    </cfRule>
  </conditionalFormatting>
  <conditionalFormatting sqref="S183:S184 AF66:AF67 X80 S169 AI190:AJ192">
    <cfRule type="expression" dxfId="1178" priority="85552">
      <formula>AND($G53="Service provided", OR($B53="Region",$B53="Root"))</formula>
    </cfRule>
  </conditionalFormatting>
  <conditionalFormatting sqref="S184:S185 AF71">
    <cfRule type="expression" dxfId="1177" priority="85511">
      <formula>AND($G57="Service provided", OR($B57="Region",$B57="Root"))</formula>
    </cfRule>
  </conditionalFormatting>
  <conditionalFormatting sqref="S193:S194 S225:S227 S236 S240:S244 S308:S309">
    <cfRule type="expression" dxfId="1176" priority="90318">
      <formula>_xlfn.FORMULATEXT(S193)="="&amp;ADDRESS(ROW(#REF!),COLUMN(#REF!),4)</formula>
    </cfRule>
    <cfRule type="expression" dxfId="1175" priority="90317">
      <formula>AND($G173="Service provided", $B173="Service")</formula>
    </cfRule>
    <cfRule type="expression" dxfId="1174" priority="90316">
      <formula>AND($G173="Service provided", $B173="Sector")</formula>
    </cfRule>
    <cfRule type="expression" dxfId="1173" priority="90320">
      <formula>$G173="Technology"</formula>
    </cfRule>
    <cfRule type="expression" dxfId="1172" priority="90315">
      <formula>AND($G173="Service provided", OR($B173="Region",$B173="Root"))</formula>
    </cfRule>
  </conditionalFormatting>
  <conditionalFormatting sqref="S230 S233:S234">
    <cfRule type="expression" dxfId="1171" priority="57">
      <formula>AND($G187="Service provided", OR($B187="Region",$B187="Root"))</formula>
    </cfRule>
    <cfRule type="expression" dxfId="1170" priority="58">
      <formula>AND($G187="Service provided", $B187="Sector")</formula>
    </cfRule>
    <cfRule type="expression" dxfId="1169" priority="61">
      <formula>$G187="Technology"</formula>
    </cfRule>
    <cfRule type="expression" dxfId="1168" priority="60">
      <formula>_xlfn.FORMULATEXT(S230)="="&amp;ADDRESS(ROW(#REF!),COLUMN(#REF!),4)</formula>
    </cfRule>
    <cfRule type="expression" dxfId="1167" priority="59">
      <formula>AND($G187="Service provided", $B187="Service")</formula>
    </cfRule>
  </conditionalFormatting>
  <conditionalFormatting sqref="S231">
    <cfRule type="expression" dxfId="1166" priority="67">
      <formula>AND($G184="Service provided", $B184="Sector")</formula>
    </cfRule>
    <cfRule type="expression" dxfId="1165" priority="68">
      <formula>AND($G184="Service provided", $B184="Service")</formula>
    </cfRule>
    <cfRule type="expression" dxfId="1164" priority="69">
      <formula>_xlfn.FORMULATEXT(S231)="="&amp;ADDRESS(ROW(#REF!),COLUMN(#REF!),4)</formula>
    </cfRule>
    <cfRule type="expression" dxfId="1163" priority="70">
      <formula>$G184="Technology"</formula>
    </cfRule>
    <cfRule type="expression" dxfId="1162" priority="66">
      <formula>AND($G184="Service provided", OR($B184="Region",$B184="Root"))</formula>
    </cfRule>
  </conditionalFormatting>
  <conditionalFormatting sqref="S232">
    <cfRule type="expression" dxfId="1161" priority="56">
      <formula>AND($G181="Service provided", OR($B181="Region",$B181="Root"))</formula>
    </cfRule>
    <cfRule type="expression" dxfId="1160" priority="64">
      <formula>_xlfn.FORMULATEXT(S232)="="&amp;ADDRESS(ROW(#REF!),COLUMN(#REF!),4)</formula>
    </cfRule>
    <cfRule type="expression" dxfId="1159" priority="63">
      <formula>AND($G181="Service provided", $B181="Service")</formula>
    </cfRule>
    <cfRule type="expression" dxfId="1158" priority="62">
      <formula>AND($G181="Service provided", $B181="Sector")</formula>
    </cfRule>
    <cfRule type="expression" dxfId="1157" priority="65">
      <formula>$G181="Technology"</formula>
    </cfRule>
  </conditionalFormatting>
  <conditionalFormatting sqref="S235">
    <cfRule type="expression" dxfId="1156" priority="71">
      <formula>AND($G193="Service provided", OR($B193="Region",$B193="Root"))</formula>
    </cfRule>
    <cfRule type="expression" dxfId="1155" priority="75">
      <formula>$G193="Technology"</formula>
    </cfRule>
    <cfRule type="expression" dxfId="1154" priority="74">
      <formula>_xlfn.FORMULATEXT(S235)="="&amp;ADDRESS(ROW(#REF!),COLUMN(#REF!),4)</formula>
    </cfRule>
    <cfRule type="expression" dxfId="1153" priority="73">
      <formula>AND($G193="Service provided", $B193="Service")</formula>
    </cfRule>
    <cfRule type="expression" dxfId="1152" priority="72">
      <formula>AND($G193="Service provided", $B193="Sector")</formula>
    </cfRule>
  </conditionalFormatting>
  <conditionalFormatting sqref="U118">
    <cfRule type="expression" dxfId="1151" priority="8">
      <formula>AND($G115="Service provided", $B115="Service")</formula>
    </cfRule>
    <cfRule type="expression" dxfId="1150" priority="7">
      <formula>AND($G115="Service provided", $B115="Sector")</formula>
    </cfRule>
    <cfRule type="expression" dxfId="1149" priority="10">
      <formula>$G115="Technology"</formula>
    </cfRule>
    <cfRule type="expression" dxfId="1148" priority="9">
      <formula>_xlfn.FORMULATEXT(U118)="="&amp;ADDRESS(ROW(#REF!),COLUMN(#REF!),4)</formula>
    </cfRule>
    <cfRule type="expression" dxfId="1147" priority="6">
      <formula>AND($G115="Service provided", OR($B115="Region",$B115="Root"))</formula>
    </cfRule>
  </conditionalFormatting>
  <conditionalFormatting sqref="U193:U194 U243:U244 U248:U249">
    <cfRule type="expression" dxfId="1146" priority="89128">
      <formula>AND($G155="Service provided", $B155="Sector")</formula>
    </cfRule>
    <cfRule type="expression" dxfId="1145" priority="89129">
      <formula>AND($G155="Service provided", $B155="Service")</formula>
    </cfRule>
    <cfRule type="expression" dxfId="1144" priority="89132">
      <formula>$G155="Technology"</formula>
    </cfRule>
    <cfRule type="expression" dxfId="1143" priority="89130">
      <formula>_xlfn.FORMULATEXT(U193)="="&amp;ADDRESS(ROW(#REF!),COLUMN(#REF!),4)</formula>
    </cfRule>
    <cfRule type="expression" dxfId="1142" priority="89127">
      <formula>AND($G155="Service provided", OR($B155="Region",$B155="Root"))</formula>
    </cfRule>
  </conditionalFormatting>
  <conditionalFormatting sqref="U164:V164">
    <cfRule type="expression" dxfId="1141" priority="35">
      <formula>$G161="Technology"</formula>
    </cfRule>
    <cfRule type="expression" dxfId="1140" priority="34">
      <formula>_xlfn.FORMULATEXT(U164)="="&amp;ADDRESS(ROW(#REF!),COLUMN(#REF!),4)</formula>
    </cfRule>
    <cfRule type="expression" dxfId="1139" priority="31">
      <formula>AND($G161="Service provided", OR($B161="Region",$B161="Root"))</formula>
    </cfRule>
    <cfRule type="expression" dxfId="1138" priority="32">
      <formula>AND($G161="Service provided", $B161="Sector")</formula>
    </cfRule>
    <cfRule type="expression" dxfId="1137" priority="33">
      <formula>AND($G161="Service provided", $B161="Service")</formula>
    </cfRule>
  </conditionalFormatting>
  <conditionalFormatting sqref="U137:AF137">
    <cfRule type="expression" dxfId="1136" priority="42">
      <formula>AND($G134="Service provided", $B134="Sector")</formula>
    </cfRule>
    <cfRule type="expression" dxfId="1135" priority="44">
      <formula>_xlfn.FORMULATEXT(U137)="="&amp;ADDRESS(ROW(#REF!),COLUMN(#REF!),4)</formula>
    </cfRule>
    <cfRule type="expression" dxfId="1134" priority="45">
      <formula>$G134="Technology"</formula>
    </cfRule>
    <cfRule type="expression" dxfId="1133" priority="43">
      <formula>AND($G134="Service provided", $B134="Service")</formula>
    </cfRule>
    <cfRule type="expression" dxfId="1132" priority="41">
      <formula>AND($G134="Service provided", OR($B134="Region",$B134="Root"))</formula>
    </cfRule>
  </conditionalFormatting>
  <conditionalFormatting sqref="U149:AF149">
    <cfRule type="expression" dxfId="1131" priority="50">
      <formula>$G146="Technology"</formula>
    </cfRule>
    <cfRule type="expression" dxfId="1130" priority="49">
      <formula>_xlfn.FORMULATEXT(U149)="="&amp;ADDRESS(ROW(#REF!),COLUMN(#REF!),4)</formula>
    </cfRule>
    <cfRule type="expression" dxfId="1129" priority="48">
      <formula>AND($G146="Service provided", $B146="Service")</formula>
    </cfRule>
    <cfRule type="expression" dxfId="1128" priority="47">
      <formula>AND($G146="Service provided", $B146="Sector")</formula>
    </cfRule>
    <cfRule type="expression" dxfId="1127" priority="46">
      <formula>AND($G146="Service provided", OR($B146="Region",$B146="Root"))</formula>
    </cfRule>
  </conditionalFormatting>
  <conditionalFormatting sqref="V5:V19">
    <cfRule type="expression" dxfId="1126" priority="14">
      <formula>_xlfn.FORMULATEXT(V5)="="&amp;ADDRESS(ROW(#REF!),COLUMN(#REF!),4)</formula>
    </cfRule>
    <cfRule type="expression" dxfId="1125" priority="15">
      <formula>$G5="Technology"</formula>
    </cfRule>
  </conditionalFormatting>
  <conditionalFormatting sqref="V20 AF72 X81:X82 S185">
    <cfRule type="expression" dxfId="1124" priority="85470">
      <formula>AND($G5="Service provided", OR($B5="Region",$B5="Root"))</formula>
    </cfRule>
    <cfRule type="expression" dxfId="1123" priority="85471">
      <formula>AND($G5="Service provided", $B5="Sector")</formula>
    </cfRule>
    <cfRule type="expression" dxfId="1122" priority="85473">
      <formula>_xlfn.FORMULATEXT(S20)="="&amp;ADDRESS(ROW(#REF!),COLUMN(#REF!),4)</formula>
    </cfRule>
    <cfRule type="expression" dxfId="1121" priority="85474">
      <formula>$G5="Technology"</formula>
    </cfRule>
    <cfRule type="expression" dxfId="1120" priority="85472">
      <formula>AND($G5="Service provided", $B5="Service")</formula>
    </cfRule>
  </conditionalFormatting>
  <conditionalFormatting sqref="V21 AF70 X83 S186 S315:S4922">
    <cfRule type="expression" dxfId="1119" priority="85722">
      <formula>AND($G5="Service provided", $B5="Service")</formula>
    </cfRule>
    <cfRule type="expression" dxfId="1118" priority="85721">
      <formula>AND($G5="Service provided", $B5="Sector")</formula>
    </cfRule>
    <cfRule type="expression" dxfId="1117" priority="85720">
      <formula>AND($G5="Service provided", OR($B5="Region",$B5="Root"))</formula>
    </cfRule>
    <cfRule type="expression" dxfId="1116" priority="85725">
      <formula>$G5="Technology"</formula>
    </cfRule>
    <cfRule type="expression" dxfId="1115" priority="85723">
      <formula>_xlfn.FORMULATEXT(S21)="="&amp;ADDRESS(ROW(#REF!),COLUMN(#REF!),4)</formula>
    </cfRule>
  </conditionalFormatting>
  <conditionalFormatting sqref="V22 AF74 S187:S188">
    <cfRule type="expression" dxfId="1114" priority="88793">
      <formula>AND($G5="Service provided", OR($B5="Region",$B5="Root"))</formula>
    </cfRule>
    <cfRule type="expression" dxfId="1113" priority="88798">
      <formula>$G5="Technology"</formula>
    </cfRule>
    <cfRule type="expression" dxfId="1112" priority="88796">
      <formula>_xlfn.FORMULATEXT(S22)="="&amp;ADDRESS(ROW(#REF!),COLUMN(#REF!),4)</formula>
    </cfRule>
    <cfRule type="expression" dxfId="1111" priority="88795">
      <formula>AND($G5="Service provided", $B5="Service")</formula>
    </cfRule>
    <cfRule type="expression" dxfId="1110" priority="88794">
      <formula>AND($G5="Service provided", $B5="Sector")</formula>
    </cfRule>
  </conditionalFormatting>
  <conditionalFormatting sqref="V23 AF73 X86 T190:V190 S190:S192 S229">
    <cfRule type="expression" dxfId="1109" priority="88932">
      <formula>_xlfn.FORMULATEXT(S23)="="&amp;ADDRESS(ROW(#REF!),COLUMN(#REF!),4)</formula>
    </cfRule>
    <cfRule type="expression" dxfId="1108" priority="88931">
      <formula>AND($G4="Service provided", $B4="Service")</formula>
    </cfRule>
    <cfRule type="expression" dxfId="1107" priority="88930">
      <formula>AND($G4="Service provided", $B4="Sector")</formula>
    </cfRule>
    <cfRule type="expression" dxfId="1106" priority="88929">
      <formula>AND($G4="Service provided", OR($B4="Region",$B4="Root"))</formula>
    </cfRule>
    <cfRule type="expression" dxfId="1105" priority="88934">
      <formula>$G4="Technology"</formula>
    </cfRule>
  </conditionalFormatting>
  <conditionalFormatting sqref="V24:V26">
    <cfRule type="expression" dxfId="1104" priority="20">
      <formula>$G24="Technology"</formula>
    </cfRule>
    <cfRule type="expression" dxfId="1103" priority="18">
      <formula>AND($G24="Service provided", $B24="Service")</formula>
    </cfRule>
    <cfRule type="expression" dxfId="1102" priority="17">
      <formula>AND($G24="Service provided", $B24="Sector")</formula>
    </cfRule>
    <cfRule type="expression" dxfId="1101" priority="19">
      <formula>_xlfn.FORMULATEXT(V24)="="&amp;ADDRESS(ROW(#REF!),COLUMN(#REF!),4)</formula>
    </cfRule>
    <cfRule type="expression" dxfId="1100" priority="16">
      <formula>AND($G24="Service provided", OR($B24="Region",$B24="Root"))</formula>
    </cfRule>
  </conditionalFormatting>
  <conditionalFormatting sqref="V27:V28 AF76 AF79 X89 S196:S198 S208 S218 S224 S238:S239 S246:S249 S252:S254 S306:S307">
    <cfRule type="expression" dxfId="1099" priority="90188">
      <formula>$G5="Technology"</formula>
    </cfRule>
    <cfRule type="expression" dxfId="1098" priority="90184">
      <formula>AND($G5="Service provided", $B5="Sector")</formula>
    </cfRule>
    <cfRule type="expression" dxfId="1097" priority="90185">
      <formula>AND($G5="Service provided", $B5="Service")</formula>
    </cfRule>
    <cfRule type="expression" dxfId="1096" priority="90183">
      <formula>AND($G5="Service provided", OR($B5="Region",$B5="Root"))</formula>
    </cfRule>
    <cfRule type="expression" dxfId="1095" priority="90186">
      <formula>_xlfn.FORMULATEXT(S27)="="&amp;ADDRESS(ROW(#REF!),COLUMN(#REF!),4)</formula>
    </cfRule>
  </conditionalFormatting>
  <conditionalFormatting sqref="V29 AF77:AF78 AF80 S199:S200 S209 S219 S250 S255">
    <cfRule type="expression" dxfId="1094" priority="40232">
      <formula>AND($G6="Service provided", $B6="Sector")</formula>
    </cfRule>
    <cfRule type="expression" dxfId="1093" priority="40235">
      <formula>$G6="Technology"</formula>
    </cfRule>
    <cfRule type="expression" dxfId="1092" priority="40233">
      <formula>AND($G6="Service provided", $B6="Service")</formula>
    </cfRule>
    <cfRule type="expression" dxfId="1091" priority="40234">
      <formula>_xlfn.FORMULATEXT(S29)="="&amp;ADDRESS(ROW(#REF!),COLUMN(#REF!),4)</formula>
    </cfRule>
    <cfRule type="expression" dxfId="1090" priority="40231">
      <formula>AND($G6="Service provided", OR($B6="Region",$B6="Root"))</formula>
    </cfRule>
  </conditionalFormatting>
  <conditionalFormatting sqref="V30:V31 AF83 X92 S202:S203 S207 S212 S215:S216 S259 S263">
    <cfRule type="expression" dxfId="1089" priority="89986">
      <formula>AND($G5="Service provided", $B5="Sector")</formula>
    </cfRule>
    <cfRule type="expression" dxfId="1088" priority="89985">
      <formula>AND($G5="Service provided", OR($B5="Region",$B5="Root"))</formula>
    </cfRule>
    <cfRule type="expression" dxfId="1087" priority="89990">
      <formula>$G5="Technology"</formula>
    </cfRule>
    <cfRule type="expression" dxfId="1086" priority="89988">
      <formula>_xlfn.FORMULATEXT(S30)="="&amp;ADDRESS(ROW(#REF!),COLUMN(#REF!),4)</formula>
    </cfRule>
    <cfRule type="expression" dxfId="1085" priority="89987">
      <formula>AND($G5="Service provided", $B5="Service")</formula>
    </cfRule>
  </conditionalFormatting>
  <conditionalFormatting sqref="V32:V33 V36:V38 S204 S260:S261 S264:S266 S302:S303">
    <cfRule type="expression" dxfId="1084" priority="89924">
      <formula>$G6="Technology"</formula>
    </cfRule>
    <cfRule type="expression" dxfId="1083" priority="89922">
      <formula>_xlfn.FORMULATEXT(S32)="="&amp;ADDRESS(ROW(#REF!),COLUMN(#REF!),4)</formula>
    </cfRule>
    <cfRule type="expression" dxfId="1082" priority="89920">
      <formula>AND($G6="Service provided", $B6="Sector")</formula>
    </cfRule>
    <cfRule type="expression" dxfId="1081" priority="89921">
      <formula>AND($G6="Service provided", $B6="Service")</formula>
    </cfRule>
    <cfRule type="expression" dxfId="1080" priority="89919">
      <formula>AND($G6="Service provided", OR($B6="Region",$B6="Root"))</formula>
    </cfRule>
  </conditionalFormatting>
  <conditionalFormatting sqref="V34 V39 V45 V49:V51 AF84:AF85 X93 S205 S267">
    <cfRule type="expression" dxfId="1079" priority="86490">
      <formula>_xlfn.FORMULATEXT(S34)="="&amp;ADDRESS(ROW(#REF!),COLUMN(#REF!),4)</formula>
    </cfRule>
    <cfRule type="expression" dxfId="1078" priority="86487">
      <formula>AND($G7="Service provided", OR($B7="Region",$B7="Root"))</formula>
    </cfRule>
    <cfRule type="expression" dxfId="1077" priority="86488">
      <formula>AND($G7="Service provided", $B7="Sector")</formula>
    </cfRule>
    <cfRule type="expression" dxfId="1076" priority="86489">
      <formula>AND($G7="Service provided", $B7="Service")</formula>
    </cfRule>
    <cfRule type="expression" dxfId="1075" priority="86492">
      <formula>$G7="Technology"</formula>
    </cfRule>
  </conditionalFormatting>
  <conditionalFormatting sqref="V35 V46 V52 AF86 X94:X95 S211 S268:S270 S274 S296:S297 S300:S301">
    <cfRule type="expression" dxfId="1074" priority="162">
      <formula>AND($G7="Service provided", $B7="Sector")</formula>
    </cfRule>
    <cfRule type="expression" dxfId="1073" priority="163">
      <formula>AND($G7="Service provided", $B7="Service")</formula>
    </cfRule>
    <cfRule type="expression" dxfId="1072" priority="160">
      <formula>$G7="Technology"</formula>
    </cfRule>
    <cfRule type="expression" dxfId="1071" priority="161">
      <formula>AND($G7="Service provided", OR($B7="Region",$B7="Root"))</formula>
    </cfRule>
    <cfRule type="expression" dxfId="1070" priority="164">
      <formula>_xlfn.FORMULATEXT(S35)="="&amp;ADDRESS(ROW(#REF!),COLUMN(#REF!),4)</formula>
    </cfRule>
  </conditionalFormatting>
  <conditionalFormatting sqref="V40:V41 V44 V48 V53:V55 V64 X96 S213 S271 S275 S298">
    <cfRule type="expression" dxfId="1069" priority="86444">
      <formula>_xlfn.FORMULATEXT(S40)="="&amp;ADDRESS(ROW(#REF!),COLUMN(#REF!),4)</formula>
    </cfRule>
    <cfRule type="expression" dxfId="1068" priority="86443">
      <formula>AND($G11="Service provided", $B11="Service")</formula>
    </cfRule>
    <cfRule type="expression" dxfId="1067" priority="86442">
      <formula>AND($G11="Service provided", $B11="Sector")</formula>
    </cfRule>
    <cfRule type="expression" dxfId="1066" priority="86446">
      <formula>$G11="Technology"</formula>
    </cfRule>
    <cfRule type="expression" dxfId="1065" priority="86441">
      <formula>AND($G11="Service provided", OR($B11="Region",$B11="Root"))</formula>
    </cfRule>
  </conditionalFormatting>
  <conditionalFormatting sqref="V42 V56 V60:V62 V65 AF87:AF88 S272:S273 S276:S278 S281:S282 S286 S290 S294:S295 S299">
    <cfRule type="expression" dxfId="1064" priority="158">
      <formula>AND($G12="Service provided", $B12="Service")</formula>
    </cfRule>
    <cfRule type="expression" dxfId="1063" priority="157">
      <formula>AND($G12="Service provided", $B12="Sector")</formula>
    </cfRule>
    <cfRule type="expression" dxfId="1062" priority="156">
      <formula>AND($G12="Service provided", OR($B12="Region",$B12="Root"))</formula>
    </cfRule>
    <cfRule type="expression" dxfId="1061" priority="155">
      <formula>$G12="Technology"</formula>
    </cfRule>
    <cfRule type="expression" dxfId="1060" priority="159">
      <formula>_xlfn.FORMULATEXT(S42)="="&amp;ADDRESS(ROW(#REF!),COLUMN(#REF!),4)</formula>
    </cfRule>
  </conditionalFormatting>
  <conditionalFormatting sqref="V43 V63 V66:V68 V71 AF89 X97 S279 S283 S287 S291">
    <cfRule type="expression" dxfId="1059" priority="89589">
      <formula>AND($G12="Service provided", OR($B12="Region",$B12="Root"))</formula>
    </cfRule>
    <cfRule type="expression" dxfId="1058" priority="89591">
      <formula>AND($G12="Service provided", $B12="Service")</formula>
    </cfRule>
    <cfRule type="expression" dxfId="1057" priority="89592">
      <formula>_xlfn.FORMULATEXT(S43)="="&amp;ADDRESS(ROW(#REF!),COLUMN(#REF!),4)</formula>
    </cfRule>
    <cfRule type="expression" dxfId="1056" priority="89594">
      <formula>$G12="Technology"</formula>
    </cfRule>
    <cfRule type="expression" dxfId="1055" priority="89590">
      <formula>AND($G12="Service provided", $B12="Sector")</formula>
    </cfRule>
  </conditionalFormatting>
  <conditionalFormatting sqref="V57:V59 V69 V72 X98:X99 S280 S284:S285 S288:S289 S292:S293">
    <cfRule type="expression" dxfId="1054" priority="89525">
      <formula>AND($G25="Service provided", $B25="Service")</formula>
    </cfRule>
    <cfRule type="expression" dxfId="1053" priority="89526">
      <formula>_xlfn.FORMULATEXT(S57)="="&amp;ADDRESS(ROW(#REF!),COLUMN(#REF!),4)</formula>
    </cfRule>
    <cfRule type="expression" dxfId="1052" priority="89528">
      <formula>$G25="Technology"</formula>
    </cfRule>
    <cfRule type="expression" dxfId="1051" priority="89524">
      <formula>AND($G25="Service provided", $B25="Sector")</formula>
    </cfRule>
    <cfRule type="expression" dxfId="1050" priority="89523">
      <formula>AND($G25="Service provided", OR($B25="Region",$B25="Root"))</formula>
    </cfRule>
  </conditionalFormatting>
  <conditionalFormatting sqref="V70 AF90:AF91 X100 S214">
    <cfRule type="expression" dxfId="1049" priority="116602">
      <formula>AND($G37="Service provided", OR($B37="Region",$B37="Root"))</formula>
    </cfRule>
    <cfRule type="expression" dxfId="1048" priority="116603">
      <formula>AND($G37="Service provided", $B37="Sector")</formula>
    </cfRule>
    <cfRule type="expression" dxfId="1047" priority="116604">
      <formula>AND($G37="Service provided", $B37="Service")</formula>
    </cfRule>
    <cfRule type="expression" dxfId="1046" priority="116605">
      <formula>_xlfn.FORMULATEXT(S70)="="&amp;ADDRESS(ROW(#REF!),COLUMN(#REF!),4)</formula>
    </cfRule>
    <cfRule type="expression" dxfId="1045" priority="116610">
      <formula>$G37="Technology"</formula>
    </cfRule>
  </conditionalFormatting>
  <conditionalFormatting sqref="V73 X103">
    <cfRule type="expression" dxfId="1044" priority="115345">
      <formula>$G37="Technology"</formula>
    </cfRule>
    <cfRule type="expression" dxfId="1043" priority="115342">
      <formula>AND($G37="Service provided", $B37="Sector")</formula>
    </cfRule>
    <cfRule type="expression" dxfId="1042" priority="115344">
      <formula>_xlfn.FORMULATEXT(V73)="="&amp;ADDRESS(ROW(#REF!),COLUMN(#REF!),4)</formula>
    </cfRule>
    <cfRule type="expression" dxfId="1041" priority="115343">
      <formula>AND($G37="Service provided", $B37="Service")</formula>
    </cfRule>
    <cfRule type="expression" dxfId="1040" priority="115341">
      <formula>AND($G37="Service provided", OR($B37="Region",$B37="Root"))</formula>
    </cfRule>
  </conditionalFormatting>
  <conditionalFormatting sqref="V74 AF92">
    <cfRule type="expression" dxfId="1039" priority="115894">
      <formula>AND($G40="Service provided", OR($B40="Region",$B40="Root"))</formula>
    </cfRule>
    <cfRule type="expression" dxfId="1038" priority="115895">
      <formula>AND($G40="Service provided", $B40="Sector")</formula>
    </cfRule>
    <cfRule type="expression" dxfId="1037" priority="115896">
      <formula>AND($G40="Service provided", $B40="Service")</formula>
    </cfRule>
    <cfRule type="expression" dxfId="1036" priority="115897">
      <formula>_xlfn.FORMULATEXT(V74)="="&amp;ADDRESS(ROW(#REF!),COLUMN(#REF!),4)</formula>
    </cfRule>
    <cfRule type="expression" dxfId="1035" priority="115906">
      <formula>$G40="Technology"</formula>
    </cfRule>
  </conditionalFormatting>
  <conditionalFormatting sqref="V75 X101:X102">
    <cfRule type="expression" dxfId="1034" priority="115612">
      <formula>AND($G40="Service provided", $B40="Sector")</formula>
    </cfRule>
    <cfRule type="expression" dxfId="1033" priority="115613">
      <formula>AND($G40="Service provided", $B40="Service")</formula>
    </cfRule>
    <cfRule type="expression" dxfId="1032" priority="115623">
      <formula>$G40="Technology"</formula>
    </cfRule>
    <cfRule type="expression" dxfId="1031" priority="115614">
      <formula>_xlfn.FORMULATEXT(V75)="="&amp;ADDRESS(ROW(#REF!),COLUMN(#REF!),4)</formula>
    </cfRule>
    <cfRule type="expression" dxfId="1030" priority="115611">
      <formula>AND($G40="Service provided", OR($B40="Region",$B40="Root"))</formula>
    </cfRule>
  </conditionalFormatting>
  <conditionalFormatting sqref="V76 V79 U195 U198 U224 U245 U250">
    <cfRule type="expression" dxfId="1029" priority="90384">
      <formula>_xlfn.FORMULATEXT(U76)="="&amp;ADDRESS(ROW(#REF!),COLUMN(#REF!),4)</formula>
    </cfRule>
    <cfRule type="expression" dxfId="1028" priority="90381">
      <formula>AND($G37="Service provided", OR($B37="Region",$B37="Root"))</formula>
    </cfRule>
    <cfRule type="expression" dxfId="1027" priority="90386">
      <formula>$G37="Technology"</formula>
    </cfRule>
    <cfRule type="expression" dxfId="1026" priority="90383">
      <formula>AND($G37="Service provided", $B37="Service")</formula>
    </cfRule>
    <cfRule type="expression" dxfId="1025" priority="90382">
      <formula>AND($G37="Service provided", $B37="Sector")</formula>
    </cfRule>
  </conditionalFormatting>
  <conditionalFormatting sqref="V77:V78 V80 AF97 X107 X110 U199:U200 U226 U236 U242 U246:U247 U251:U254">
    <cfRule type="expression" dxfId="1024" priority="91684">
      <formula>AND($G37="Service provided", $B37="Sector")</formula>
    </cfRule>
    <cfRule type="expression" dxfId="1023" priority="91685">
      <formula>AND($G37="Service provided", $B37="Service")</formula>
    </cfRule>
    <cfRule type="expression" dxfId="1022" priority="91686">
      <formula>_xlfn.FORMULATEXT(U77)="="&amp;ADDRESS(ROW(#REF!),COLUMN(#REF!),4)</formula>
    </cfRule>
    <cfRule type="expression" dxfId="1021" priority="91687">
      <formula>$G37="Technology"</formula>
    </cfRule>
    <cfRule type="expression" dxfId="1020" priority="91683">
      <formula>AND($G37="Service provided", OR($B37="Region",$B37="Root"))</formula>
    </cfRule>
  </conditionalFormatting>
  <conditionalFormatting sqref="V81 AF101 X128 X131 U204 U219 U227">
    <cfRule type="expression" dxfId="1019" priority="89330">
      <formula>$G37="Technology"</formula>
    </cfRule>
    <cfRule type="expression" dxfId="1018" priority="89327">
      <formula>AND($G37="Service provided", $B37="Service")</formula>
    </cfRule>
    <cfRule type="expression" dxfId="1017" priority="89326">
      <formula>AND($G37="Service provided", $B37="Sector")</formula>
    </cfRule>
    <cfRule type="expression" dxfId="1016" priority="89325">
      <formula>AND($G37="Service provided", OR($B37="Region",$B37="Root"))</formula>
    </cfRule>
    <cfRule type="expression" dxfId="1015" priority="89328">
      <formula>_xlfn.FORMULATEXT(U81)="="&amp;ADDRESS(ROW(#REF!),COLUMN(#REF!),4)</formula>
    </cfRule>
  </conditionalFormatting>
  <conditionalFormatting sqref="V82 X109 U209 U229 U235:AF235 U238:U241 U256:U258 U262">
    <cfRule type="expression" dxfId="1014" priority="88995">
      <formula>AND($G40="Service provided", OR($B40="Region",$B40="Root"))</formula>
    </cfRule>
    <cfRule type="expression" dxfId="1013" priority="89000">
      <formula>$G40="Technology"</formula>
    </cfRule>
    <cfRule type="expression" dxfId="1012" priority="88998">
      <formula>_xlfn.FORMULATEXT(U82)="="&amp;ADDRESS(ROW(#REF!),COLUMN(#REF!),4)</formula>
    </cfRule>
    <cfRule type="expression" dxfId="1011" priority="88997">
      <formula>AND($G40="Service provided", $B40="Service")</formula>
    </cfRule>
    <cfRule type="expression" dxfId="1010" priority="88996">
      <formula>AND($G40="Service provided", $B40="Sector")</formula>
    </cfRule>
  </conditionalFormatting>
  <conditionalFormatting sqref="V83">
    <cfRule type="expression" dxfId="1009" priority="116411">
      <formula>$G40="Technology"</formula>
    </cfRule>
    <cfRule type="expression" dxfId="1008" priority="116409">
      <formula>AND($G40="Service provided", $B40="Service")</formula>
    </cfRule>
    <cfRule type="expression" dxfId="1007" priority="116410">
      <formula>_xlfn.FORMULATEXT(V83)="="&amp;ADDRESS(ROW(#REF!),COLUMN(#REF!),4)</formula>
    </cfRule>
    <cfRule type="expression" dxfId="1006" priority="116407">
      <formula>AND($G40="Service provided", OR($B40="Region",$B40="Root"))</formula>
    </cfRule>
    <cfRule type="expression" dxfId="1005" priority="116408">
      <formula>AND($G40="Service provided", $B40="Sector")</formula>
    </cfRule>
  </conditionalFormatting>
  <conditionalFormatting sqref="V84 AF104 X134 X154 X176:X177 U231:AF231 U271">
    <cfRule type="expression" dxfId="1004" priority="90771">
      <formula>AND($G37="Service provided", OR($B37="Region",$B37="Root"))</formula>
    </cfRule>
    <cfRule type="expression" dxfId="1003" priority="90773">
      <formula>AND($G37="Service provided", $B37="Service")</formula>
    </cfRule>
    <cfRule type="expression" dxfId="1002" priority="90772">
      <formula>AND($G37="Service provided", $B37="Sector")</formula>
    </cfRule>
    <cfRule type="expression" dxfId="1001" priority="90774">
      <formula>_xlfn.FORMULATEXT(U84)="="&amp;ADDRESS(ROW(#REF!),COLUMN(#REF!),4)</formula>
    </cfRule>
    <cfRule type="expression" dxfId="1000" priority="90776">
      <formula>$G37="Technology"</formula>
    </cfRule>
  </conditionalFormatting>
  <conditionalFormatting sqref="V85 AF102 X112 U205:U206 U220:U223">
    <cfRule type="expression" dxfId="999" priority="89854">
      <formula>AND($G40="Service provided", $B40="Sector")</formula>
    </cfRule>
    <cfRule type="expression" dxfId="998" priority="89853">
      <formula>AND($G40="Service provided", OR($B40="Region",$B40="Root"))</formula>
    </cfRule>
    <cfRule type="expression" dxfId="997" priority="89855">
      <formula>AND($G40="Service provided", $B40="Service")</formula>
    </cfRule>
    <cfRule type="expression" dxfId="996" priority="89858">
      <formula>$G40="Technology"</formula>
    </cfRule>
    <cfRule type="expression" dxfId="995" priority="89856">
      <formula>_xlfn.FORMULATEXT(U85)="="&amp;ADDRESS(ROW(#REF!),COLUMN(#REF!),4)</formula>
    </cfRule>
  </conditionalFormatting>
  <conditionalFormatting sqref="V86 AF103 X122 X130 X136 X147:X148 X150:X153 X180 U268:U270 X338:X342">
    <cfRule type="expression" dxfId="994" priority="90826">
      <formula>AND($G40="Service provided", OR($B40="Region",$B40="Root"))</formula>
    </cfRule>
    <cfRule type="expression" dxfId="993" priority="90827">
      <formula>AND($G40="Service provided", $B40="Sector")</formula>
    </cfRule>
    <cfRule type="expression" dxfId="992" priority="90828">
      <formula>AND($G40="Service provided", $B40="Service")</formula>
    </cfRule>
    <cfRule type="expression" dxfId="991" priority="90831">
      <formula>$G40="Technology"</formula>
    </cfRule>
    <cfRule type="expression" dxfId="990" priority="90829">
      <formula>_xlfn.FORMULATEXT(U86)="="&amp;ADDRESS(ROW(#REF!),COLUMN(#REF!),4)</formula>
    </cfRule>
  </conditionalFormatting>
  <conditionalFormatting sqref="V87 AF107 X120 X184:X185">
    <cfRule type="expression" dxfId="989" priority="89726">
      <formula>$G37="Technology"</formula>
    </cfRule>
    <cfRule type="expression" dxfId="988" priority="89724">
      <formula>_xlfn.FORMULATEXT(V87)="="&amp;ADDRESS(ROW(#REF!),COLUMN(#REF!),4)</formula>
    </cfRule>
    <cfRule type="expression" dxfId="987" priority="89723">
      <formula>AND($G37="Service provided", $B37="Service")</formula>
    </cfRule>
    <cfRule type="expression" dxfId="986" priority="89722">
      <formula>AND($G37="Service provided", $B37="Sector")</formula>
    </cfRule>
  </conditionalFormatting>
  <conditionalFormatting sqref="V88 AF105 AI118:AJ118 X121 X129 X182:X184">
    <cfRule type="expression" dxfId="985" priority="89264">
      <formula>$G40="Technology"</formula>
    </cfRule>
    <cfRule type="expression" dxfId="984" priority="89262">
      <formula>_xlfn.FORMULATEXT(V88)="="&amp;ADDRESS(ROW(#REF!),COLUMN(#REF!),4)</formula>
    </cfRule>
    <cfRule type="expression" dxfId="983" priority="89261">
      <formula>AND($G40="Service provided", $B40="Service")</formula>
    </cfRule>
    <cfRule type="expression" dxfId="982" priority="89260">
      <formula>AND($G40="Service provided", $B40="Sector")</formula>
    </cfRule>
    <cfRule type="expression" dxfId="981" priority="89259">
      <formula>AND($G40="Service provided", OR($B40="Region",$B40="Root"))</formula>
    </cfRule>
  </conditionalFormatting>
  <conditionalFormatting sqref="V89 X115:X116 X133 X156:X157 X173:X175 X183:X184 U275 U279">
    <cfRule type="expression" dxfId="980" priority="90666">
      <formula>$G40="Technology"</formula>
    </cfRule>
    <cfRule type="expression" dxfId="979" priority="90664">
      <formula>_xlfn.FORMULATEXT(U89)="="&amp;ADDRESS(ROW(#REF!),COLUMN(#REF!),4)</formula>
    </cfRule>
    <cfRule type="expression" dxfId="978" priority="90662">
      <formula>AND($G40="Service provided", $B40="Sector")</formula>
    </cfRule>
    <cfRule type="expression" dxfId="977" priority="90663">
      <formula>AND($G40="Service provided", $B40="Service")</formula>
    </cfRule>
  </conditionalFormatting>
  <conditionalFormatting sqref="V90 X160:X162 X165 X168 X187 U287 U291">
    <cfRule type="expression" dxfId="976" priority="91243">
      <formula>_xlfn.FORMULATEXT(U90)="="&amp;ADDRESS(ROW(#REF!),COLUMN(#REF!),4)</formula>
    </cfRule>
    <cfRule type="expression" dxfId="975" priority="91241">
      <formula>AND($G37="Service provided", $B37="Sector")</formula>
    </cfRule>
    <cfRule type="expression" dxfId="974" priority="91240">
      <formula>AND($G37="Service provided", OR($B37="Region",$B37="Root"))</formula>
    </cfRule>
    <cfRule type="expression" dxfId="973" priority="91242">
      <formula>AND($G37="Service provided", $B37="Service")</formula>
    </cfRule>
    <cfRule type="expression" dxfId="972" priority="91245">
      <formula>$G37="Technology"</formula>
    </cfRule>
  </conditionalFormatting>
  <conditionalFormatting sqref="V91 X169:X172 X185 X188 U232:AF232 U283">
    <cfRule type="expression" dxfId="971" priority="91335">
      <formula>_xlfn.FORMULATEXT(U91)="="&amp;ADDRESS(ROW(#REF!),COLUMN(#REF!),4)</formula>
    </cfRule>
    <cfRule type="expression" dxfId="970" priority="91337">
      <formula>$G40="Technology"</formula>
    </cfRule>
    <cfRule type="expression" dxfId="969" priority="91334">
      <formula>AND($G40="Service provided", $B40="Service")</formula>
    </cfRule>
    <cfRule type="expression" dxfId="968" priority="91333">
      <formula>AND($G40="Service provided", $B40="Sector")</formula>
    </cfRule>
  </conditionalFormatting>
  <conditionalFormatting sqref="V92">
    <cfRule type="expression" dxfId="967" priority="114012">
      <formula>_xlfn.FORMULATEXT(V92)="="&amp;ADDRESS(ROW(#REF!),COLUMN(#REF!),4)</formula>
    </cfRule>
    <cfRule type="expression" dxfId="966" priority="114021">
      <formula>$G40="Technology"</formula>
    </cfRule>
    <cfRule type="expression" dxfId="965" priority="114011">
      <formula>AND($G40="Service provided", $B40="Service")</formula>
    </cfRule>
    <cfRule type="expression" dxfId="964" priority="114010">
      <formula>AND($G40="Service provided", $B40="Sector")</formula>
    </cfRule>
    <cfRule type="expression" dxfId="963" priority="114009">
      <formula>AND($G40="Service provided", OR($B40="Region",$B40="Root"))</formula>
    </cfRule>
  </conditionalFormatting>
  <conditionalFormatting sqref="V93 V96 AF113 U299 X328:X329 AF348:AF352">
    <cfRule type="expression" dxfId="962" priority="91104">
      <formula>AND($G37="Service provided", $B37="Service")</formula>
    </cfRule>
    <cfRule type="expression" dxfId="961" priority="91103">
      <formula>AND($G37="Service provided", $B37="Sector")</formula>
    </cfRule>
    <cfRule type="expression" dxfId="960" priority="91102">
      <formula>AND($G37="Service provided", OR($B37="Region",$B37="Root"))</formula>
    </cfRule>
    <cfRule type="expression" dxfId="959" priority="91105">
      <formula>_xlfn.FORMULATEXT(U93)="="&amp;ADDRESS(ROW(#REF!),COLUMN(#REF!),4)</formula>
    </cfRule>
    <cfRule type="expression" dxfId="958" priority="91107">
      <formula>$G37="Technology"</formula>
    </cfRule>
  </conditionalFormatting>
  <conditionalFormatting sqref="V94 AF114 X191:X192 X194 X242">
    <cfRule type="expression" dxfId="957" priority="89392">
      <formula>AND($G37="Service provided", $B37="Sector")</formula>
    </cfRule>
    <cfRule type="expression" dxfId="956" priority="89394">
      <formula>_xlfn.FORMULATEXT(V94)="="&amp;ADDRESS(ROW(#REF!),COLUMN(#REF!),4)</formula>
    </cfRule>
    <cfRule type="expression" dxfId="955" priority="89391">
      <formula>AND($G37="Service provided", OR($B37="Region",$B37="Root"))</formula>
    </cfRule>
    <cfRule type="expression" dxfId="954" priority="89393">
      <formula>AND($G37="Service provided", $B37="Service")</formula>
    </cfRule>
    <cfRule type="expression" dxfId="953" priority="89396">
      <formula>$G37="Technology"</formula>
    </cfRule>
  </conditionalFormatting>
  <conditionalFormatting sqref="V95 X167 U298">
    <cfRule type="expression" dxfId="952" priority="91153">
      <formula>$G40="Technology"</formula>
    </cfRule>
    <cfRule type="expression" dxfId="951" priority="91148">
      <formula>AND($G40="Service provided", OR($B40="Region",$B40="Root"))</formula>
    </cfRule>
    <cfRule type="expression" dxfId="950" priority="91149">
      <formula>AND($G40="Service provided", $B40="Sector")</formula>
    </cfRule>
    <cfRule type="expression" dxfId="949" priority="91150">
      <formula>AND($G40="Service provided", $B40="Service")</formula>
    </cfRule>
    <cfRule type="expression" dxfId="948" priority="91151">
      <formula>_xlfn.FORMULATEXT(U95)="="&amp;ADDRESS(ROW(#REF!),COLUMN(#REF!),4)</formula>
    </cfRule>
  </conditionalFormatting>
  <conditionalFormatting sqref="V97 V100 AF117 AF153 X197:X200 X229 X246 X324:X325 AF344:AF345">
    <cfRule type="expression" dxfId="947" priority="90923">
      <formula>$G37="Technology"</formula>
    </cfRule>
    <cfRule type="expression" dxfId="946" priority="90921">
      <formula>_xlfn.FORMULATEXT(V97)="="&amp;ADDRESS(ROW(#REF!),COLUMN(#REF!),4)</formula>
    </cfRule>
    <cfRule type="expression" dxfId="945" priority="90918">
      <formula>AND($G37="Service provided", OR($B37="Region",$B37="Root"))</formula>
    </cfRule>
    <cfRule type="expression" dxfId="944" priority="90920">
      <formula>AND($G37="Service provided", $B37="Service")</formula>
    </cfRule>
    <cfRule type="expression" dxfId="943" priority="90919">
      <formula>AND($G37="Service provided", $B37="Sector")</formula>
    </cfRule>
  </conditionalFormatting>
  <conditionalFormatting sqref="V98 AF115 AF145 AF154:AF155 AF179 X201 X208 X225 X243 X248">
    <cfRule type="expression" dxfId="942" priority="91061">
      <formula>$G37="Technology"</formula>
    </cfRule>
    <cfRule type="expression" dxfId="941" priority="91059">
      <formula>_xlfn.FORMULATEXT(V98)="="&amp;ADDRESS(ROW(#REF!),COLUMN(#REF!),4)</formula>
    </cfRule>
    <cfRule type="expression" dxfId="940" priority="91058">
      <formula>AND($G37="Service provided", $B37="Service")</formula>
    </cfRule>
    <cfRule type="expression" dxfId="939" priority="91056">
      <formula>AND($G37="Service provided", OR($B37="Region",$B37="Root"))</formula>
    </cfRule>
    <cfRule type="expression" dxfId="938" priority="91057">
      <formula>AND($G37="Service provided", $B37="Sector")</formula>
    </cfRule>
  </conditionalFormatting>
  <conditionalFormatting sqref="V99 AF116 AF152">
    <cfRule type="expression" dxfId="937" priority="106257">
      <formula>AND($G40="Service provided", $B40="Sector")</formula>
    </cfRule>
    <cfRule type="expression" dxfId="936" priority="106256">
      <formula>AND($G40="Service provided", OR($B40="Region",$B40="Root"))</formula>
    </cfRule>
    <cfRule type="expression" dxfId="935" priority="106258">
      <formula>AND($G40="Service provided", $B40="Service")</formula>
    </cfRule>
    <cfRule type="expression" dxfId="934" priority="106269">
      <formula>$G40="Technology"</formula>
    </cfRule>
    <cfRule type="expression" dxfId="933" priority="106259">
      <formula>_xlfn.FORMULATEXT(V99)="="&amp;ADDRESS(ROW(#REF!),COLUMN(#REF!),4)</formula>
    </cfRule>
  </conditionalFormatting>
  <conditionalFormatting sqref="V101">
    <cfRule type="expression" dxfId="932" priority="112336">
      <formula>AND($G37="Service provided", $B37="Sector")</formula>
    </cfRule>
    <cfRule type="expression" dxfId="931" priority="112335">
      <formula>AND($G37="Service provided", OR($B37="Region",$B37="Root"))</formula>
    </cfRule>
    <cfRule type="expression" dxfId="930" priority="112337">
      <formula>AND($G37="Service provided", $B37="Service")</formula>
    </cfRule>
    <cfRule type="expression" dxfId="929" priority="112338">
      <formula>_xlfn.FORMULATEXT(V101)="="&amp;ADDRESS(ROW(#REF!),COLUMN(#REF!),4)</formula>
    </cfRule>
    <cfRule type="expression" dxfId="928" priority="112343">
      <formula>$G37="Technology"</formula>
    </cfRule>
  </conditionalFormatting>
  <conditionalFormatting sqref="V102 AF126:AF127 AF131 AF142 AF159 AF162 AF177 AF185 X205 X220:X221 X249 X256 X263 X267 X271">
    <cfRule type="expression" dxfId="927" priority="88724">
      <formula>$G37="Technology"</formula>
    </cfRule>
    <cfRule type="expression" dxfId="926" priority="88720">
      <formula>AND($G37="Service provided", OR($B37="Region",$B37="Root"))</formula>
    </cfRule>
    <cfRule type="expression" dxfId="925" priority="88721">
      <formula>AND($G37="Service provided", $B37="Sector")</formula>
    </cfRule>
    <cfRule type="expression" dxfId="924" priority="88722">
      <formula>AND($G37="Service provided", $B37="Service")</formula>
    </cfRule>
    <cfRule type="expression" dxfId="923" priority="88723">
      <formula>_xlfn.FORMULATEXT(V102)="="&amp;ADDRESS(ROW(#REF!),COLUMN(#REF!),4)</formula>
    </cfRule>
  </conditionalFormatting>
  <conditionalFormatting sqref="V103 AF128 AF132 AF139 AF143 AF160 AF163 AF186 X250 X264:X265 X268 X272:X273 X276:X278 X317:X319 AF338:AF339">
    <cfRule type="expression" dxfId="922" priority="88446">
      <formula>_xlfn.FORMULATEXT(V103)="="&amp;ADDRESS(ROW(#REF!),COLUMN(#REF!),4)</formula>
    </cfRule>
    <cfRule type="expression" dxfId="921" priority="88447">
      <formula>$G37="Technology"</formula>
    </cfRule>
    <cfRule type="expression" dxfId="920" priority="88445">
      <formula>AND($G37="Service provided", $B37="Service")</formula>
    </cfRule>
    <cfRule type="expression" dxfId="919" priority="88444">
      <formula>AND($G37="Service provided", $B37="Sector")</formula>
    </cfRule>
    <cfRule type="expression" dxfId="918" priority="88443">
      <formula>AND($G37="Service provided", OR($B37="Region",$B37="Root"))</formula>
    </cfRule>
  </conditionalFormatting>
  <conditionalFormatting sqref="V104 V110 AF129:AF130 AF161 AF165 AF168:AF176 AF185 AF187:AF188 X251 X279">
    <cfRule type="expression" dxfId="917" priority="101883">
      <formula>AND($G37="Service provided", $B37="Sector")</formula>
    </cfRule>
    <cfRule type="expression" dxfId="916" priority="101885">
      <formula>_xlfn.FORMULATEXT(V104)="="&amp;ADDRESS(ROW(#REF!),COLUMN(#REF!),4)</formula>
    </cfRule>
    <cfRule type="expression" dxfId="915" priority="101884">
      <formula>AND($G37="Service provided", $B37="Service")</formula>
    </cfRule>
    <cfRule type="expression" dxfId="914" priority="101895">
      <formula>$G37="Technology"</formula>
    </cfRule>
  </conditionalFormatting>
  <conditionalFormatting sqref="V105 V111 AF134:AF135 AF138 AF166 AF189 X280:X282 X314:X316 AF336:AF337">
    <cfRule type="expression" dxfId="913" priority="88220">
      <formula>AND($G37="Service provided", OR($B37="Region",$B37="Root"))</formula>
    </cfRule>
    <cfRule type="expression" dxfId="912" priority="88221">
      <formula>AND($G37="Service provided", $B37="Sector")</formula>
    </cfRule>
    <cfRule type="expression" dxfId="911" priority="88222">
      <formula>AND($G37="Service provided", $B37="Service")</formula>
    </cfRule>
    <cfRule type="expression" dxfId="910" priority="88224">
      <formula>$G37="Technology"</formula>
    </cfRule>
    <cfRule type="expression" dxfId="909" priority="88223">
      <formula>_xlfn.FORMULATEXT(V105)="="&amp;ADDRESS(ROW(#REF!),COLUMN(#REF!),4)</formula>
    </cfRule>
  </conditionalFormatting>
  <conditionalFormatting sqref="V106 V109 AF136 AF167 X283">
    <cfRule type="expression" dxfId="908" priority="100944">
      <formula>AND($G37="Service provided", OR($B37="Region",$B37="Root"))</formula>
    </cfRule>
    <cfRule type="expression" dxfId="907" priority="100957">
      <formula>$G37="Technology"</formula>
    </cfRule>
    <cfRule type="expression" dxfId="906" priority="100947">
      <formula>_xlfn.FORMULATEXT(V106)="="&amp;ADDRESS(ROW(#REF!),COLUMN(#REF!),4)</formula>
    </cfRule>
    <cfRule type="expression" dxfId="905" priority="100946">
      <formula>AND($G37="Service provided", $B37="Service")</formula>
    </cfRule>
    <cfRule type="expression" dxfId="904" priority="100945">
      <formula>AND($G37="Service provided", $B37="Sector")</formula>
    </cfRule>
  </conditionalFormatting>
  <conditionalFormatting sqref="V107 V113 AF133 AF194 X284:X286 X290 X308:X313 AF334:AF335">
    <cfRule type="expression" dxfId="903" priority="87962">
      <formula>AND($G37="Service provided", OR($B37="Region",$B37="Root"))</formula>
    </cfRule>
    <cfRule type="expression" dxfId="902" priority="87963">
      <formula>AND($G37="Service provided", $B37="Sector")</formula>
    </cfRule>
    <cfRule type="expression" dxfId="901" priority="87964">
      <formula>AND($G37="Service provided", $B37="Service")</formula>
    </cfRule>
    <cfRule type="expression" dxfId="900" priority="87965">
      <formula>_xlfn.FORMULATEXT(V107)="="&amp;ADDRESS(ROW(#REF!),COLUMN(#REF!),4)</formula>
    </cfRule>
    <cfRule type="expression" dxfId="899" priority="87966">
      <formula>$G37="Technology"</formula>
    </cfRule>
  </conditionalFormatting>
  <conditionalFormatting sqref="V108 V114 AF191:AF192 AF195 X252 X287 X291">
    <cfRule type="expression" dxfId="898" priority="88093">
      <formula>AND($G37="Service provided", $B37="Service")</formula>
    </cfRule>
    <cfRule type="expression" dxfId="897" priority="88095">
      <formula>$G37="Technology"</formula>
    </cfRule>
    <cfRule type="expression" dxfId="896" priority="88094">
      <formula>_xlfn.FORMULATEXT(V108)="="&amp;ADDRESS(ROW(#REF!),COLUMN(#REF!),4)</formula>
    </cfRule>
    <cfRule type="expression" dxfId="895" priority="88092">
      <formula>AND($G37="Service provided", $B37="Sector")</formula>
    </cfRule>
    <cfRule type="expression" dxfId="894" priority="88091">
      <formula>AND($G37="Service provided", OR($B37="Region",$B37="Root"))</formula>
    </cfRule>
  </conditionalFormatting>
  <conditionalFormatting sqref="V112 AF193 X288:X289 X302:X307 AF332:AF333">
    <cfRule type="expression" dxfId="893" priority="87559">
      <formula>$G40="Technology"</formula>
    </cfRule>
    <cfRule type="expression" dxfId="892" priority="87558">
      <formula>_xlfn.FORMULATEXT(V112)="="&amp;ADDRESS(ROW(#REF!),COLUMN(#REF!),4)</formula>
    </cfRule>
    <cfRule type="expression" dxfId="891" priority="87556">
      <formula>AND($G40="Service provided", $B40="Sector")</formula>
    </cfRule>
    <cfRule type="expression" dxfId="890" priority="87555">
      <formula>AND($G40="Service provided", OR($B40="Region",$B40="Root"))</formula>
    </cfRule>
    <cfRule type="expression" dxfId="889" priority="87557">
      <formula>AND($G40="Service provided", $B40="Service")</formula>
    </cfRule>
  </conditionalFormatting>
  <conditionalFormatting sqref="V115 V128 V131 V171:V172 AF198:AF199 AF255 AF264 AF324:AF326">
    <cfRule type="expression" dxfId="888" priority="98312">
      <formula>AND($G37="Service provided", $B37="Sector")</formula>
    </cfRule>
    <cfRule type="expression" dxfId="887" priority="98311">
      <formula>AND($G37="Service provided", OR($B37="Region",$B37="Root"))</formula>
    </cfRule>
    <cfRule type="expression" dxfId="886" priority="98313">
      <formula>AND($G37="Service provided", $B37="Service")</formula>
    </cfRule>
    <cfRule type="expression" dxfId="885" priority="98314">
      <formula>_xlfn.FORMULATEXT(V115)="="&amp;ADDRESS(ROW(#REF!),COLUMN(#REF!),4)</formula>
    </cfRule>
    <cfRule type="expression" dxfId="884" priority="98319">
      <formula>$G37="Technology"</formula>
    </cfRule>
  </conditionalFormatting>
  <conditionalFormatting sqref="V116 V123 V173:V174 AF197 AF200 AF219 AF229 AF237 AF262 AF327:AF329">
    <cfRule type="expression" dxfId="883" priority="87117">
      <formula>$G40="Technology"</formula>
    </cfRule>
    <cfRule type="expression" dxfId="882" priority="87113">
      <formula>AND($G40="Service provided", OR($B40="Region",$B40="Root"))</formula>
    </cfRule>
    <cfRule type="expression" dxfId="881" priority="87116">
      <formula>_xlfn.FORMULATEXT(V116)="="&amp;ADDRESS(ROW(#REF!),COLUMN(#REF!),4)</formula>
    </cfRule>
    <cfRule type="expression" dxfId="880" priority="87114">
      <formula>AND($G40="Service provided", $B40="Sector")</formula>
    </cfRule>
    <cfRule type="expression" dxfId="879" priority="87115">
      <formula>AND($G40="Service provided", $B40="Service")</formula>
    </cfRule>
  </conditionalFormatting>
  <conditionalFormatting sqref="V117 V120:V121 V124:V127 V182:V184 AF201 AF214:AF217 AF220:AF221 AF238 AF251:AF254 AF263">
    <cfRule type="expression" dxfId="878" priority="105251">
      <formula>AND($G40="Service provided", $B40="Sector")</formula>
    </cfRule>
    <cfRule type="expression" dxfId="877" priority="105253">
      <formula>_xlfn.FORMULATEXT(V117)="="&amp;ADDRESS(ROW(#REF!),COLUMN(#REF!),4)</formula>
    </cfRule>
    <cfRule type="expression" dxfId="876" priority="105258">
      <formula>$G40="Technology"</formula>
    </cfRule>
    <cfRule type="expression" dxfId="875" priority="105252">
      <formula>AND($G40="Service provided", $B40="Service")</formula>
    </cfRule>
  </conditionalFormatting>
  <conditionalFormatting sqref="V118 V134:V135 V138:V141 V154 V157 V186 AF202 AF205:AF207 AF210:AF211 AF268">
    <cfRule type="expression" dxfId="874" priority="88346">
      <formula>AND($G37="Service provided", $B37="Service")</formula>
    </cfRule>
    <cfRule type="expression" dxfId="873" priority="88347">
      <formula>_xlfn.FORMULATEXT(V118)="="&amp;ADDRESS(ROW(#REF!),COLUMN(#REF!),4)</formula>
    </cfRule>
    <cfRule type="expression" dxfId="872" priority="88348">
      <formula>$G37="Technology"</formula>
    </cfRule>
    <cfRule type="expression" dxfId="871" priority="88345">
      <formula>AND($G37="Service provided", $B37="Sector")</formula>
    </cfRule>
    <cfRule type="expression" dxfId="870" priority="88344">
      <formula>AND($G37="Service provided", OR($B37="Region",$B37="Root"))</formula>
    </cfRule>
  </conditionalFormatting>
  <conditionalFormatting sqref="V119 V132 V184:V185 AF203 AF208 AF212:AF213 AF256:AF257 AF261 AF266">
    <cfRule type="expression" dxfId="869" priority="104374">
      <formula>$G40="Technology"</formula>
    </cfRule>
    <cfRule type="expression" dxfId="868" priority="104369">
      <formula>_xlfn.FORMULATEXT(V119)="="&amp;ADDRESS(ROW(#REF!),COLUMN(#REF!),4)</formula>
    </cfRule>
    <cfRule type="expression" dxfId="867" priority="104368">
      <formula>AND($G40="Service provided", $B40="Service")</formula>
    </cfRule>
    <cfRule type="expression" dxfId="866" priority="104367">
      <formula>AND($G40="Service provided", $B40="Sector")</formula>
    </cfRule>
  </conditionalFormatting>
  <conditionalFormatting sqref="V122">
    <cfRule type="expression" dxfId="865" priority="103866">
      <formula>$G47="Technology"</formula>
    </cfRule>
    <cfRule type="expression" dxfId="864" priority="103853">
      <formula>_xlfn.FORMULATEXT(V122)="="&amp;ADDRESS(ROW(#REF!),COLUMN(#REF!),4)</formula>
    </cfRule>
    <cfRule type="expression" dxfId="863" priority="103852">
      <formula>AND($G47="Service provided", $B47="Service")</formula>
    </cfRule>
    <cfRule type="expression" dxfId="862" priority="103851">
      <formula>AND($G47="Service provided", $B47="Sector")</formula>
    </cfRule>
    <cfRule type="expression" dxfId="861" priority="103850">
      <formula>AND($G47="Service provided", OR($B47="Region",$B47="Root"))</formula>
    </cfRule>
  </conditionalFormatting>
  <conditionalFormatting sqref="V129:V130 V153 V170 V185 AF204 AF267 AF318:AF323">
    <cfRule type="expression" dxfId="860" priority="99346">
      <formula>AND($G49="Service provided", $B49="Service")</formula>
    </cfRule>
    <cfRule type="expression" dxfId="859" priority="99344">
      <formula>AND($G49="Service provided", OR($B49="Region",$B49="Root"))</formula>
    </cfRule>
    <cfRule type="expression" dxfId="858" priority="99347">
      <formula>_xlfn.FORMULATEXT(V129)="="&amp;ADDRESS(ROW(#REF!),COLUMN(#REF!),4)</formula>
    </cfRule>
    <cfRule type="expression" dxfId="857" priority="99352">
      <formula>$G49="Technology"</formula>
    </cfRule>
    <cfRule type="expression" dxfId="856" priority="99345">
      <formula>AND($G49="Service provided", $B49="Sector")</formula>
    </cfRule>
  </conditionalFormatting>
  <conditionalFormatting sqref="V133 V143:V145 V156 V189 AF273:AF274 AF279">
    <cfRule type="expression" dxfId="855" priority="87830">
      <formula>AND($G50="Service provided", $B50="Service")</formula>
    </cfRule>
    <cfRule type="expression" dxfId="854" priority="87828">
      <formula>AND($G50="Service provided", OR($B50="Region",$B50="Root"))</formula>
    </cfRule>
    <cfRule type="expression" dxfId="853" priority="87829">
      <formula>AND($G50="Service provided", $B50="Sector")</formula>
    </cfRule>
    <cfRule type="expression" dxfId="852" priority="87832">
      <formula>$G50="Technology"</formula>
    </cfRule>
    <cfRule type="expression" dxfId="851" priority="87831">
      <formula>_xlfn.FORMULATEXT(V133)="="&amp;ADDRESS(ROW(#REF!),COLUMN(#REF!),4)</formula>
    </cfRule>
  </conditionalFormatting>
  <conditionalFormatting sqref="V136 V142 V152 V155 V158 V169 V187:V188 AF265 AF278 AF312:AF317">
    <cfRule type="expression" dxfId="850" priority="100340">
      <formula>$G54="Technology"</formula>
    </cfRule>
    <cfRule type="expression" dxfId="849" priority="100335">
      <formula>_xlfn.FORMULATEXT(V136)="="&amp;ADDRESS(ROW(#REF!),COLUMN(#REF!),4)</formula>
    </cfRule>
    <cfRule type="expression" dxfId="848" priority="100334">
      <formula>AND($G54="Service provided", $B54="Service")</formula>
    </cfRule>
    <cfRule type="expression" dxfId="847" priority="100333">
      <formula>AND($G54="Service provided", $B54="Sector")</formula>
    </cfRule>
    <cfRule type="expression" dxfId="846" priority="100332">
      <formula>AND($G54="Service provided", OR($B54="Region",$B54="Root"))</formula>
    </cfRule>
  </conditionalFormatting>
  <conditionalFormatting sqref="V146 V150:V151 V165 V168 AF277 AF280:AF282 AF286 AF289:AF290">
    <cfRule type="expression" dxfId="845" priority="87420">
      <formula>$G62="Technology"</formula>
    </cfRule>
    <cfRule type="expression" dxfId="844" priority="87419">
      <formula>_xlfn.FORMULATEXT(V146)="="&amp;ADDRESS(ROW(#REF!),COLUMN(#REF!),4)</formula>
    </cfRule>
    <cfRule type="expression" dxfId="843" priority="87418">
      <formula>AND($G62="Service provided", $B62="Service")</formula>
    </cfRule>
    <cfRule type="expression" dxfId="842" priority="87417">
      <formula>AND($G62="Service provided", $B62="Sector")</formula>
    </cfRule>
    <cfRule type="expression" dxfId="841" priority="87416">
      <formula>AND($G62="Service provided", OR($B62="Region",$B62="Root"))</formula>
    </cfRule>
  </conditionalFormatting>
  <conditionalFormatting sqref="V147:V148 V159 V163 V167 V191:V192 AF284:AF285 AF288 AF292:AF293 AF299:AF303">
    <cfRule type="expression" dxfId="840" priority="86950">
      <formula>AND($G61="Service provided", $B61="Sector")</formula>
    </cfRule>
    <cfRule type="expression" dxfId="839" priority="86949">
      <formula>AND($G61="Service provided", OR($B61="Region",$B61="Root"))</formula>
    </cfRule>
    <cfRule type="expression" dxfId="838" priority="86953">
      <formula>$G61="Technology"</formula>
    </cfRule>
    <cfRule type="expression" dxfId="837" priority="86952">
      <formula>_xlfn.FORMULATEXT(V147)="="&amp;ADDRESS(ROW(#REF!),COLUMN(#REF!),4)</formula>
    </cfRule>
    <cfRule type="expression" dxfId="836" priority="86951">
      <formula>AND($G61="Service provided", $B61="Service")</formula>
    </cfRule>
  </conditionalFormatting>
  <conditionalFormatting sqref="V160">
    <cfRule type="expression" dxfId="835" priority="117191">
      <formula>_xlfn.FORMULATEXT(V160)="="&amp;ADDRESS(ROW(#REF!),COLUMN(#REF!),4)</formula>
    </cfRule>
    <cfRule type="expression" dxfId="834" priority="117196">
      <formula>$G73="Technology"</formula>
    </cfRule>
    <cfRule type="expression" dxfId="833" priority="117190">
      <formula>AND($G73="Service provided", $B73="Service")</formula>
    </cfRule>
    <cfRule type="expression" dxfId="832" priority="117189">
      <formula>AND($G73="Service provided", $B73="Sector")</formula>
    </cfRule>
    <cfRule type="expression" dxfId="831" priority="117188">
      <formula>AND($G73="Service provided", OR($B73="Region",$B73="Root"))</formula>
    </cfRule>
  </conditionalFormatting>
  <conditionalFormatting sqref="V161:V162 AF269 AF276 AF283">
    <cfRule type="expression" dxfId="830" priority="98924">
      <formula>AND($G76="Service provided", $B76="Sector")</formula>
    </cfRule>
    <cfRule type="expression" dxfId="829" priority="98925">
      <formula>AND($G76="Service provided", $B76="Service")</formula>
    </cfRule>
    <cfRule type="expression" dxfId="828" priority="98926">
      <formula>_xlfn.FORMULATEXT(V161)="="&amp;ADDRESS(ROW(#REF!),COLUMN(#REF!),4)</formula>
    </cfRule>
    <cfRule type="expression" dxfId="827" priority="98932">
      <formula>$G76="Technology"</formula>
    </cfRule>
    <cfRule type="expression" dxfId="826" priority="98923">
      <formula>AND($G76="Service provided", OR($B76="Region",$B76="Root"))</formula>
    </cfRule>
  </conditionalFormatting>
  <conditionalFormatting sqref="V166">
    <cfRule type="expression" dxfId="825" priority="110678">
      <formula>AND($G81="Service provided", $B81="Service")</formula>
    </cfRule>
    <cfRule type="expression" dxfId="824" priority="110679">
      <formula>_xlfn.FORMULATEXT(V166)="="&amp;ADDRESS(ROW(#REF!),COLUMN(#REF!),4)</formula>
    </cfRule>
    <cfRule type="expression" dxfId="823" priority="110688">
      <formula>$G81="Technology"</formula>
    </cfRule>
    <cfRule type="expression" dxfId="822" priority="110677">
      <formula>AND($G81="Service provided", $B81="Sector")</formula>
    </cfRule>
    <cfRule type="expression" dxfId="821" priority="110676">
      <formula>AND($G81="Service provided", OR($B81="Region",$B81="Root"))</formula>
    </cfRule>
  </conditionalFormatting>
  <conditionalFormatting sqref="V175:V179 AF245 AF259 X299:X301 AF330:AF331">
    <cfRule type="expression" dxfId="820" priority="87267">
      <formula>AND($G101="Service provided", OR($B101="Region",$B101="Root"))</formula>
    </cfRule>
    <cfRule type="expression" dxfId="819" priority="87271">
      <formula>$G101="Technology"</formula>
    </cfRule>
    <cfRule type="expression" dxfId="818" priority="87270">
      <formula>_xlfn.FORMULATEXT(V175)="="&amp;ADDRESS(ROW(#REF!),COLUMN(#REF!),4)</formula>
    </cfRule>
    <cfRule type="expression" dxfId="817" priority="87269">
      <formula>AND($G101="Service provided", $B101="Service")</formula>
    </cfRule>
    <cfRule type="expression" dxfId="816" priority="87268">
      <formula>AND($G101="Service provided", $B101="Sector")</formula>
    </cfRule>
  </conditionalFormatting>
  <conditionalFormatting sqref="V180 AF196 AF218 AF222:AF228 AF236 AF239 AF246:AF249 AF260">
    <cfRule type="expression" dxfId="815" priority="102976">
      <formula>AND($G105="Service provided", OR($B105="Region",$B105="Root"))</formula>
    </cfRule>
    <cfRule type="expression" dxfId="814" priority="102979">
      <formula>_xlfn.FORMULATEXT(V180)="="&amp;ADDRESS(ROW(#REF!),COLUMN(#REF!),4)</formula>
    </cfRule>
    <cfRule type="expression" dxfId="813" priority="102977">
      <formula>AND($G105="Service provided", $B105="Sector")</formula>
    </cfRule>
    <cfRule type="expression" dxfId="812" priority="102992">
      <formula>$G105="Technology"</formula>
    </cfRule>
    <cfRule type="expression" dxfId="811" priority="102978">
      <formula>AND($G105="Service provided", $B105="Service")</formula>
    </cfRule>
  </conditionalFormatting>
  <conditionalFormatting sqref="V182:V184 V117 V120:V121 V124:V127 AF201 AF214:AF217 AF220:AF221 AF238 AF251:AF254 AF263">
    <cfRule type="expression" dxfId="810" priority="105250">
      <formula>AND($G40="Service provided", OR($B40="Region",$B40="Root"))</formula>
    </cfRule>
  </conditionalFormatting>
  <conditionalFormatting sqref="V183:V184">
    <cfRule type="expression" dxfId="809" priority="108133">
      <formula>AND($G105="Service provided", OR($B105="Region",$B105="Root"))</formula>
    </cfRule>
    <cfRule type="expression" dxfId="808" priority="108135">
      <formula>AND($G105="Service provided", $B105="Service")</formula>
    </cfRule>
    <cfRule type="expression" dxfId="807" priority="108136">
      <formula>_xlfn.FORMULATEXT(V183)="="&amp;ADDRESS(ROW(#REF!),COLUMN(#REF!),4)</formula>
    </cfRule>
    <cfRule type="expression" dxfId="806" priority="108134">
      <formula>AND($G105="Service provided", $B105="Sector")</formula>
    </cfRule>
    <cfRule type="expression" dxfId="805" priority="108141">
      <formula>$G105="Technology"</formula>
    </cfRule>
  </conditionalFormatting>
  <conditionalFormatting sqref="V184:V185 V119 V132 AF203 AF208 AF212:AF213 AF256:AF257 AF261 AF266">
    <cfRule type="expression" dxfId="804" priority="104366">
      <formula>AND($G40="Service provided", OR($B40="Region",$B40="Root"))</formula>
    </cfRule>
  </conditionalFormatting>
  <conditionalFormatting sqref="V193:V194">
    <cfRule type="expression" dxfId="803" priority="120068">
      <formula>AND($G105="Service provided", $B105="Service")</formula>
    </cfRule>
    <cfRule type="expression" dxfId="802" priority="120067">
      <formula>AND($G105="Service provided", $B105="Sector")</formula>
    </cfRule>
    <cfRule type="expression" dxfId="801" priority="120066">
      <formula>AND($G105="Service provided", OR($B105="Region",$B105="Root"))</formula>
    </cfRule>
    <cfRule type="expression" dxfId="800" priority="120069">
      <formula>_xlfn.FORMULATEXT(V193)="="&amp;ADDRESS(ROW(#REF!),COLUMN(#REF!),4)</formula>
    </cfRule>
    <cfRule type="expression" dxfId="799" priority="120070">
      <formula>$G105="Technology"</formula>
    </cfRule>
  </conditionalFormatting>
  <conditionalFormatting sqref="V195 AF270">
    <cfRule type="expression" dxfId="798" priority="111926">
      <formula>AND($G106="Service provided", OR($B106="Region",$B106="Root"))</formula>
    </cfRule>
    <cfRule type="expression" dxfId="797" priority="111927">
      <formula>AND($G106="Service provided", $B106="Sector")</formula>
    </cfRule>
    <cfRule type="expression" dxfId="796" priority="111928">
      <formula>AND($G106="Service provided", $B106="Service")</formula>
    </cfRule>
    <cfRule type="expression" dxfId="795" priority="111929">
      <formula>_xlfn.FORMULATEXT(V195)="="&amp;ADDRESS(ROW(#REF!),COLUMN(#REF!),4)</formula>
    </cfRule>
    <cfRule type="expression" dxfId="794" priority="111930">
      <formula>$G106="Technology"</formula>
    </cfRule>
  </conditionalFormatting>
  <conditionalFormatting sqref="V196">
    <cfRule type="expression" dxfId="793" priority="111860">
      <formula>$G105="Technology"</formula>
    </cfRule>
    <cfRule type="expression" dxfId="792" priority="111858">
      <formula>AND($G105="Service provided", $B105="Service")</formula>
    </cfRule>
    <cfRule type="expression" dxfId="791" priority="111857">
      <formula>AND($G105="Service provided", $B105="Sector")</formula>
    </cfRule>
    <cfRule type="expression" dxfId="790" priority="111856">
      <formula>AND($G105="Service provided", OR($B105="Region",$B105="Root"))</formula>
    </cfRule>
    <cfRule type="expression" dxfId="789" priority="111859">
      <formula>_xlfn.FORMULATEXT(V196)="="&amp;ADDRESS(ROW(#REF!),COLUMN(#REF!),4)</formula>
    </cfRule>
  </conditionalFormatting>
  <conditionalFormatting sqref="V197:V200">
    <cfRule type="expression" dxfId="788" priority="111834">
      <formula>_xlfn.FORMULATEXT(V197)="="&amp;ADDRESS(ROW(#REF!),COLUMN(#REF!),4)</formula>
    </cfRule>
    <cfRule type="expression" dxfId="787" priority="111835">
      <formula>$G105="Technology"</formula>
    </cfRule>
    <cfRule type="expression" dxfId="786" priority="111833">
      <formula>AND($G105="Service provided", $B105="Service")</formula>
    </cfRule>
    <cfRule type="expression" dxfId="785" priority="111832">
      <formula>AND($G105="Service provided", $B105="Sector")</formula>
    </cfRule>
    <cfRule type="expression" dxfId="784" priority="111831">
      <formula>AND($G105="Service provided", OR($B105="Region",$B105="Root"))</formula>
    </cfRule>
  </conditionalFormatting>
  <conditionalFormatting sqref="V201">
    <cfRule type="expression" dxfId="783" priority="111815">
      <formula>$G108="Technology"</formula>
    </cfRule>
    <cfRule type="expression" dxfId="782" priority="111811">
      <formula>AND($G108="Service provided", OR($B108="Region",$B108="Root"))</formula>
    </cfRule>
    <cfRule type="expression" dxfId="781" priority="111813">
      <formula>AND($G108="Service provided", $B108="Service")</formula>
    </cfRule>
    <cfRule type="expression" dxfId="780" priority="111814">
      <formula>_xlfn.FORMULATEXT(V201)="="&amp;ADDRESS(ROW(#REF!),COLUMN(#REF!),4)</formula>
    </cfRule>
    <cfRule type="expression" dxfId="779" priority="111812">
      <formula>AND($G108="Service provided", $B108="Sector")</formula>
    </cfRule>
  </conditionalFormatting>
  <conditionalFormatting sqref="V202:V203">
    <cfRule type="expression" dxfId="778" priority="111786">
      <formula>AND($G107="Service provided", OR($B107="Region",$B107="Root"))</formula>
    </cfRule>
    <cfRule type="expression" dxfId="777" priority="111787">
      <formula>AND($G107="Service provided", $B107="Sector")</formula>
    </cfRule>
    <cfRule type="expression" dxfId="776" priority="111788">
      <formula>AND($G107="Service provided", $B107="Service")</formula>
    </cfRule>
    <cfRule type="expression" dxfId="775" priority="111789">
      <formula>_xlfn.FORMULATEXT(V202)="="&amp;ADDRESS(ROW(#REF!),COLUMN(#REF!),4)</formula>
    </cfRule>
    <cfRule type="expression" dxfId="774" priority="111790">
      <formula>$G107="Technology"</formula>
    </cfRule>
  </conditionalFormatting>
  <conditionalFormatting sqref="V204">
    <cfRule type="expression" dxfId="773" priority="111732">
      <formula>AND($G108="Service provided", $B108="Sector")</formula>
    </cfRule>
    <cfRule type="expression" dxfId="772" priority="111733">
      <formula>AND($G108="Service provided", $B108="Service")</formula>
    </cfRule>
    <cfRule type="expression" dxfId="771" priority="111734">
      <formula>_xlfn.FORMULATEXT(V204)="="&amp;ADDRESS(ROW(#REF!),COLUMN(#REF!),4)</formula>
    </cfRule>
    <cfRule type="expression" dxfId="770" priority="111735">
      <formula>$G108="Technology"</formula>
    </cfRule>
    <cfRule type="expression" dxfId="769" priority="111731">
      <formula>AND($G108="Service provided", OR($B108="Region",$B108="Root"))</formula>
    </cfRule>
  </conditionalFormatting>
  <conditionalFormatting sqref="V205:V206 V212 V217:V218 V221:V223 V381:V382">
    <cfRule type="expression" dxfId="768" priority="93227">
      <formula>AND($G108="Service provided", $B108="Sector")</formula>
    </cfRule>
    <cfRule type="expression" dxfId="767" priority="93226">
      <formula>AND($G108="Service provided", OR($B108="Region",$B108="Root"))</formula>
    </cfRule>
    <cfRule type="expression" dxfId="766" priority="93229">
      <formula>_xlfn.FORMULATEXT(V205)="="&amp;ADDRESS(ROW(#REF!),COLUMN(#REF!),4)</formula>
    </cfRule>
    <cfRule type="expression" dxfId="765" priority="93234">
      <formula>$G108="Technology"</formula>
    </cfRule>
    <cfRule type="expression" dxfId="764" priority="93228">
      <formula>AND($G108="Service provided", $B108="Service")</formula>
    </cfRule>
  </conditionalFormatting>
  <conditionalFormatting sqref="V207 V219 V224:V225 V383:V384">
    <cfRule type="expression" dxfId="763" priority="92871">
      <formula>AND($G112="Service provided", OR($B112="Region",$B112="Root"))</formula>
    </cfRule>
    <cfRule type="expression" dxfId="762" priority="92876">
      <formula>$G112="Technology"</formula>
    </cfRule>
    <cfRule type="expression" dxfId="761" priority="92874">
      <formula>_xlfn.FORMULATEXT(V207)="="&amp;ADDRESS(ROW(#REF!),COLUMN(#REF!),4)</formula>
    </cfRule>
    <cfRule type="expression" dxfId="760" priority="92873">
      <formula>AND($G112="Service provided", $B112="Service")</formula>
    </cfRule>
    <cfRule type="expression" dxfId="759" priority="92872">
      <formula>AND($G112="Service provided", $B112="Sector")</formula>
    </cfRule>
  </conditionalFormatting>
  <conditionalFormatting sqref="V208 V226:V227 V385:V389">
    <cfRule type="expression" dxfId="758" priority="92834">
      <formula>AND($G115="Service provided", $B115="Service")</formula>
    </cfRule>
    <cfRule type="expression" dxfId="757" priority="92841">
      <formula>$G115="Technology"</formula>
    </cfRule>
    <cfRule type="expression" dxfId="756" priority="92835">
      <formula>_xlfn.FORMULATEXT(V208)="="&amp;ADDRESS(ROW(#REF!),COLUMN(#REF!),4)</formula>
    </cfRule>
    <cfRule type="expression" dxfId="755" priority="92832">
      <formula>AND($G115="Service provided", OR($B115="Region",$B115="Root"))</formula>
    </cfRule>
    <cfRule type="expression" dxfId="754" priority="92833">
      <formula>AND($G115="Service provided", $B115="Sector")</formula>
    </cfRule>
  </conditionalFormatting>
  <conditionalFormatting sqref="V209">
    <cfRule type="expression" dxfId="753" priority="111619">
      <formula>_xlfn.FORMULATEXT(V209)="="&amp;ADDRESS(ROW(#REF!),COLUMN(#REF!),4)</formula>
    </cfRule>
    <cfRule type="expression" dxfId="752" priority="111620">
      <formula>$G115="Technology"</formula>
    </cfRule>
    <cfRule type="expression" dxfId="751" priority="111617">
      <formula>AND($G115="Service provided", $B115="Sector")</formula>
    </cfRule>
    <cfRule type="expression" dxfId="750" priority="111616">
      <formula>AND($G115="Service provided", OR($B115="Region",$B115="Root"))</formula>
    </cfRule>
    <cfRule type="expression" dxfId="749" priority="111618">
      <formula>AND($G115="Service provided", $B115="Service")</formula>
    </cfRule>
  </conditionalFormatting>
  <conditionalFormatting sqref="V210 V213 V245">
    <cfRule type="expression" dxfId="748" priority="87698">
      <formula>$G112="Technology"</formula>
    </cfRule>
    <cfRule type="expression" dxfId="747" priority="87697">
      <formula>_xlfn.FORMULATEXT(V210)="="&amp;ADDRESS(ROW(#REF!),COLUMN(#REF!),4)</formula>
    </cfRule>
    <cfRule type="expression" dxfId="746" priority="87695">
      <formula>AND($G112="Service provided", $B112="Sector")</formula>
    </cfRule>
    <cfRule type="expression" dxfId="745" priority="87694">
      <formula>AND($G112="Service provided", OR($B112="Region",$B112="Root"))</formula>
    </cfRule>
    <cfRule type="expression" dxfId="744" priority="87696">
      <formula>AND($G112="Service provided", $B112="Service")</formula>
    </cfRule>
  </conditionalFormatting>
  <conditionalFormatting sqref="V210">
    <cfRule type="expression" dxfId="743" priority="102574">
      <formula>_xlfn.FORMULATEXT(V210)="="&amp;ADDRESS(ROW(#REF!),COLUMN(#REF!),4)</formula>
    </cfRule>
    <cfRule type="expression" dxfId="742" priority="102572">
      <formula>AND($G115="Service provided", $B115="Sector")</formula>
    </cfRule>
    <cfRule type="expression" dxfId="741" priority="102571">
      <formula>AND($G115="Service provided", OR($B115="Region",$B115="Root"))</formula>
    </cfRule>
    <cfRule type="expression" dxfId="740" priority="102573">
      <formula>AND($G115="Service provided", $B115="Service")</formula>
    </cfRule>
    <cfRule type="expression" dxfId="739" priority="102584">
      <formula>$G115="Technology"</formula>
    </cfRule>
  </conditionalFormatting>
  <conditionalFormatting sqref="V211 V214:V217">
    <cfRule type="expression" dxfId="738" priority="102691">
      <formula>AND($G115="Service provided", OR($B115="Region",$B115="Root"))</formula>
    </cfRule>
    <cfRule type="expression" dxfId="737" priority="102693">
      <formula>AND($G115="Service provided", $B115="Service")</formula>
    </cfRule>
    <cfRule type="expression" dxfId="736" priority="102694">
      <formula>_xlfn.FORMULATEXT(V211)="="&amp;ADDRESS(ROW(#REF!),COLUMN(#REF!),4)</formula>
    </cfRule>
    <cfRule type="expression" dxfId="735" priority="102699">
      <formula>$G115="Technology"</formula>
    </cfRule>
    <cfRule type="expression" dxfId="734" priority="102692">
      <formula>AND($G115="Service provided", $B115="Sector")</formula>
    </cfRule>
  </conditionalFormatting>
  <conditionalFormatting sqref="V211 V220 V243 V379:V380">
    <cfRule type="expression" dxfId="733" priority="93400">
      <formula>AND($G112="Service provided", OR($B112="Region",$B112="Root"))</formula>
    </cfRule>
    <cfRule type="expression" dxfId="732" priority="93402">
      <formula>AND($G112="Service provided", $B112="Service")</formula>
    </cfRule>
    <cfRule type="expression" dxfId="731" priority="93403">
      <formula>_xlfn.FORMULATEXT(V211)="="&amp;ADDRESS(ROW(#REF!),COLUMN(#REF!),4)</formula>
    </cfRule>
    <cfRule type="expression" dxfId="730" priority="93404">
      <formula>$G112="Technology"</formula>
    </cfRule>
    <cfRule type="expression" dxfId="729" priority="93401">
      <formula>AND($G112="Service provided", $B112="Sector")</formula>
    </cfRule>
  </conditionalFormatting>
  <conditionalFormatting sqref="V212 V238 V243:V244 V247">
    <cfRule type="expression" dxfId="728" priority="117057">
      <formula>AND($G112="Service provided", $B112="Sector")</formula>
    </cfRule>
    <cfRule type="expression" dxfId="727" priority="117072">
      <formula>$G112="Technology"</formula>
    </cfRule>
    <cfRule type="expression" dxfId="726" priority="117059">
      <formula>_xlfn.FORMULATEXT(V212)="="&amp;ADDRESS(ROW(#REF!),COLUMN(#REF!),4)</formula>
    </cfRule>
    <cfRule type="expression" dxfId="725" priority="117058">
      <formula>AND($G112="Service provided", $B112="Service")</formula>
    </cfRule>
  </conditionalFormatting>
  <conditionalFormatting sqref="V218">
    <cfRule type="expression" dxfId="724" priority="108827">
      <formula>AND($G124="Service provided", OR($B124="Region",$B124="Root"))</formula>
    </cfRule>
    <cfRule type="expression" dxfId="723" priority="108831">
      <formula>$G124="Technology"</formula>
    </cfRule>
    <cfRule type="expression" dxfId="722" priority="108829">
      <formula>AND($G124="Service provided", $B124="Service")</formula>
    </cfRule>
    <cfRule type="expression" dxfId="721" priority="108828">
      <formula>AND($G124="Service provided", $B124="Sector")</formula>
    </cfRule>
    <cfRule type="expression" dxfId="720" priority="108830">
      <formula>_xlfn.FORMULATEXT(V218)="="&amp;ADDRESS(ROW(#REF!),COLUMN(#REF!),4)</formula>
    </cfRule>
  </conditionalFormatting>
  <conditionalFormatting sqref="V219">
    <cfRule type="expression" dxfId="719" priority="110385">
      <formula>$G121="Technology"</formula>
    </cfRule>
    <cfRule type="expression" dxfId="718" priority="110384">
      <formula>_xlfn.FORMULATEXT(V219)="="&amp;ADDRESS(ROW(#REF!),COLUMN(#REF!),4)</formula>
    </cfRule>
    <cfRule type="expression" dxfId="717" priority="110383">
      <formula>AND($G121="Service provided", $B121="Service")</formula>
    </cfRule>
    <cfRule type="expression" dxfId="716" priority="110382">
      <formula>AND($G121="Service provided", $B121="Sector")</formula>
    </cfRule>
    <cfRule type="expression" dxfId="715" priority="110381">
      <formula>AND($G121="Service provided", OR($B121="Region",$B121="Root"))</formula>
    </cfRule>
  </conditionalFormatting>
  <conditionalFormatting sqref="V228">
    <cfRule type="expression" dxfId="714" priority="101436">
      <formula>$G137="Technology"</formula>
    </cfRule>
    <cfRule type="expression" dxfId="713" priority="101426">
      <formula>_xlfn.FORMULATEXT(V228)="="&amp;ADDRESS(ROW(#REF!),COLUMN(#REF!),4)</formula>
    </cfRule>
    <cfRule type="expression" dxfId="712" priority="101425">
      <formula>AND($G137="Service provided", $B137="Service")</formula>
    </cfRule>
    <cfRule type="expression" dxfId="711" priority="101424">
      <formula>AND($G137="Service provided", $B137="Sector")</formula>
    </cfRule>
    <cfRule type="expression" dxfId="710" priority="101423">
      <formula>AND($G137="Service provided", OR($B137="Region",$B137="Root"))</formula>
    </cfRule>
  </conditionalFormatting>
  <conditionalFormatting sqref="V229">
    <cfRule type="expression" dxfId="709" priority="109554">
      <formula>AND($G137="Service provided", $B137="Sector")</formula>
    </cfRule>
    <cfRule type="expression" dxfId="708" priority="109553">
      <formula>AND($G137="Service provided", OR($B137="Region",$B137="Root"))</formula>
    </cfRule>
    <cfRule type="expression" dxfId="707" priority="109557">
      <formula>$G137="Technology"</formula>
    </cfRule>
    <cfRule type="expression" dxfId="706" priority="109556">
      <formula>_xlfn.FORMULATEXT(V229)="="&amp;ADDRESS(ROW(#REF!),COLUMN(#REF!),4)</formula>
    </cfRule>
    <cfRule type="expression" dxfId="705" priority="109555">
      <formula>AND($G137="Service provided", $B137="Service")</formula>
    </cfRule>
  </conditionalFormatting>
  <conditionalFormatting sqref="V236">
    <cfRule type="expression" dxfId="704" priority="102285">
      <formula>$G139="Technology"</formula>
    </cfRule>
    <cfRule type="expression" dxfId="703" priority="102277">
      <formula>AND($G139="Service provided", OR($B139="Region",$B139="Root"))</formula>
    </cfRule>
    <cfRule type="expression" dxfId="702" priority="102280">
      <formula>_xlfn.FORMULATEXT(V236)="="&amp;ADDRESS(ROW(#REF!),COLUMN(#REF!),4)</formula>
    </cfRule>
    <cfRule type="expression" dxfId="701" priority="102279">
      <formula>AND($G139="Service provided", $B139="Service")</formula>
    </cfRule>
    <cfRule type="expression" dxfId="700" priority="102278">
      <formula>AND($G139="Service provided", $B139="Sector")</formula>
    </cfRule>
  </conditionalFormatting>
  <conditionalFormatting sqref="V236:V237">
    <cfRule type="expression" dxfId="699" priority="107072">
      <formula>AND($G138="Service provided", $B138="Sector")</formula>
    </cfRule>
    <cfRule type="expression" dxfId="698" priority="107071">
      <formula>AND($G138="Service provided", OR($B138="Region",$B138="Root"))</formula>
    </cfRule>
    <cfRule type="expression" dxfId="697" priority="107074">
      <formula>_xlfn.FORMULATEXT(V236)="="&amp;ADDRESS(ROW(#REF!),COLUMN(#REF!),4)</formula>
    </cfRule>
    <cfRule type="expression" dxfId="696" priority="107075">
      <formula>$G138="Technology"</formula>
    </cfRule>
    <cfRule type="expression" dxfId="695" priority="107073">
      <formula>AND($G138="Service provided", $B138="Service")</formula>
    </cfRule>
  </conditionalFormatting>
  <conditionalFormatting sqref="V237">
    <cfRule type="expression" dxfId="694" priority="106494">
      <formula>AND($G138="Service provided", $B138="Service")</formula>
    </cfRule>
    <cfRule type="expression" dxfId="693" priority="106493">
      <formula>AND($G138="Service provided", $B138="Sector")</formula>
    </cfRule>
    <cfRule type="expression" dxfId="692" priority="106495">
      <formula>_xlfn.FORMULATEXT(V237)="="&amp;ADDRESS(ROW(#REF!),COLUMN(#REF!),4)</formula>
    </cfRule>
    <cfRule type="expression" dxfId="691" priority="106496">
      <formula>$G138="Technology"</formula>
    </cfRule>
    <cfRule type="expression" dxfId="690" priority="106492">
      <formula>AND($G138="Service provided", OR($B138="Region",$B138="Root"))</formula>
    </cfRule>
  </conditionalFormatting>
  <conditionalFormatting sqref="V238:V239 V245 V377:V378">
    <cfRule type="expression" dxfId="689" priority="93895">
      <formula>AND($G137="Service provided", $B137="Sector")</formula>
    </cfRule>
    <cfRule type="expression" dxfId="688" priority="93902">
      <formula>$G137="Technology"</formula>
    </cfRule>
    <cfRule type="expression" dxfId="687" priority="93896">
      <formula>AND($G137="Service provided", $B137="Service")</formula>
    </cfRule>
    <cfRule type="expression" dxfId="686" priority="93897">
      <formula>_xlfn.FORMULATEXT(V238)="="&amp;ADDRESS(ROW(#REF!),COLUMN(#REF!),4)</formula>
    </cfRule>
  </conditionalFormatting>
  <conditionalFormatting sqref="V239:V242 V246 V249:V250">
    <cfRule type="expression" dxfId="685" priority="117077">
      <formula>AND($G137="Service provided", $B137="Sector")</formula>
    </cfRule>
    <cfRule type="expression" dxfId="684" priority="117078">
      <formula>AND($G137="Service provided", $B137="Service")</formula>
    </cfRule>
    <cfRule type="expression" dxfId="683" priority="117079">
      <formula>_xlfn.FORMULATEXT(V239)="="&amp;ADDRESS(ROW(#REF!),COLUMN(#REF!),4)</formula>
    </cfRule>
    <cfRule type="expression" dxfId="682" priority="117088">
      <formula>$G137="Technology"</formula>
    </cfRule>
  </conditionalFormatting>
  <conditionalFormatting sqref="V243:V244 V247 V238 V212">
    <cfRule type="expression" dxfId="681" priority="117056">
      <formula>AND($G112="Service provided", OR($B112="Region",$B112="Root"))</formula>
    </cfRule>
  </conditionalFormatting>
  <conditionalFormatting sqref="V244">
    <cfRule type="expression" dxfId="680" priority="105981">
      <formula>$G147="Technology"</formula>
    </cfRule>
    <cfRule type="expression" dxfId="679" priority="105980">
      <formula>_xlfn.FORMULATEXT(V244)="="&amp;ADDRESS(ROW(#REF!),COLUMN(#REF!),4)</formula>
    </cfRule>
    <cfRule type="expression" dxfId="678" priority="105979">
      <formula>AND($G147="Service provided", $B147="Service")</formula>
    </cfRule>
    <cfRule type="expression" dxfId="677" priority="105978">
      <formula>AND($G147="Service provided", $B147="Sector")</formula>
    </cfRule>
    <cfRule type="expression" dxfId="676" priority="105977">
      <formula>AND($G147="Service provided", OR($B147="Region",$B147="Root"))</formula>
    </cfRule>
  </conditionalFormatting>
  <conditionalFormatting sqref="V245 V238:V239 V377:V378">
    <cfRule type="expression" dxfId="675" priority="93894">
      <formula>AND($G137="Service provided", OR($B137="Region",$B137="Root"))</formula>
    </cfRule>
  </conditionalFormatting>
  <conditionalFormatting sqref="V246 V249:V250 V239:V242">
    <cfRule type="expression" dxfId="674" priority="117076">
      <formula>AND($G137="Service provided", OR($B137="Region",$B137="Root"))</formula>
    </cfRule>
  </conditionalFormatting>
  <conditionalFormatting sqref="V246">
    <cfRule type="expression" dxfId="673" priority="104805">
      <formula>$G147="Technology"</formula>
    </cfRule>
    <cfRule type="expression" dxfId="672" priority="104802">
      <formula>AND($G147="Service provided", $B147="Sector")</formula>
    </cfRule>
    <cfRule type="expression" dxfId="671" priority="104803">
      <formula>AND($G147="Service provided", $B147="Service")</formula>
    </cfRule>
    <cfRule type="expression" dxfId="670" priority="104804">
      <formula>_xlfn.FORMULATEXT(V246)="="&amp;ADDRESS(ROW(#REF!),COLUMN(#REF!),4)</formula>
    </cfRule>
    <cfRule type="expression" dxfId="669" priority="104801">
      <formula>AND($G147="Service provided", OR($B147="Region",$B147="Root"))</formula>
    </cfRule>
  </conditionalFormatting>
  <conditionalFormatting sqref="V247 V375:V376">
    <cfRule type="expression" dxfId="668" priority="94150">
      <formula>AND($G144="Service provided", $B144="Service")</formula>
    </cfRule>
    <cfRule type="expression" dxfId="667" priority="94149">
      <formula>AND($G144="Service provided", $B144="Sector")</formula>
    </cfRule>
    <cfRule type="expression" dxfId="666" priority="94152">
      <formula>$G144="Technology"</formula>
    </cfRule>
    <cfRule type="expression" dxfId="665" priority="94148">
      <formula>AND($G144="Service provided", OR($B144="Region",$B144="Root"))</formula>
    </cfRule>
    <cfRule type="expression" dxfId="664" priority="94151">
      <formula>_xlfn.FORMULATEXT(V247)="="&amp;ADDRESS(ROW(#REF!),COLUMN(#REF!),4)</formula>
    </cfRule>
  </conditionalFormatting>
  <conditionalFormatting sqref="V248 V251">
    <cfRule type="expression" dxfId="663" priority="102682">
      <formula>AND($G144="Service provided", $B144="Sector")</formula>
    </cfRule>
    <cfRule type="expression" dxfId="662" priority="102683">
      <formula>AND($G144="Service provided", $B144="Service")</formula>
    </cfRule>
    <cfRule type="expression" dxfId="661" priority="102685">
      <formula>$G144="Technology"</formula>
    </cfRule>
    <cfRule type="expression" dxfId="660" priority="102684">
      <formula>_xlfn.FORMULATEXT(V248)="="&amp;ADDRESS(ROW(#REF!),COLUMN(#REF!),4)</formula>
    </cfRule>
  </conditionalFormatting>
  <conditionalFormatting sqref="V248:V249">
    <cfRule type="expression" dxfId="659" priority="103897">
      <formula>AND($G147="Service provided", OR($B147="Region",$B147="Root"))</formula>
    </cfRule>
    <cfRule type="expression" dxfId="658" priority="103899">
      <formula>AND($G147="Service provided", $B147="Service")</formula>
    </cfRule>
    <cfRule type="expression" dxfId="657" priority="103898">
      <formula>AND($G147="Service provided", $B147="Sector")</formula>
    </cfRule>
    <cfRule type="expression" dxfId="656" priority="103901">
      <formula>$G147="Technology"</formula>
    </cfRule>
    <cfRule type="expression" dxfId="655" priority="103900">
      <formula>_xlfn.FORMULATEXT(V248)="="&amp;ADDRESS(ROW(#REF!),COLUMN(#REF!),4)</formula>
    </cfRule>
  </conditionalFormatting>
  <conditionalFormatting sqref="V250">
    <cfRule type="expression" dxfId="654" priority="97832">
      <formula>AND($G147="Service provided", OR($B147="Region",$B147="Root"))</formula>
    </cfRule>
    <cfRule type="expression" dxfId="653" priority="97835">
      <formula>_xlfn.FORMULATEXT(V250)="="&amp;ADDRESS(ROW(#REF!),COLUMN(#REF!),4)</formula>
    </cfRule>
    <cfRule type="expression" dxfId="652" priority="97840">
      <formula>$G147="Technology"</formula>
    </cfRule>
    <cfRule type="expression" dxfId="651" priority="97833">
      <formula>AND($G147="Service provided", $B147="Sector")</formula>
    </cfRule>
    <cfRule type="expression" dxfId="650" priority="97834">
      <formula>AND($G147="Service provided", $B147="Service")</formula>
    </cfRule>
  </conditionalFormatting>
  <conditionalFormatting sqref="V251 V248">
    <cfRule type="expression" dxfId="649" priority="102681">
      <formula>AND($G144="Service provided", OR($B144="Region",$B144="Root"))</formula>
    </cfRule>
  </conditionalFormatting>
  <conditionalFormatting sqref="V251 V254:V255">
    <cfRule type="expression" dxfId="648" priority="86397">
      <formula>AND($G144="Service provided", $B144="Sector")</formula>
    </cfRule>
    <cfRule type="expression" dxfId="647" priority="86398">
      <formula>AND($G144="Service provided", $B144="Service")</formula>
    </cfRule>
    <cfRule type="expression" dxfId="646" priority="86399">
      <formula>_xlfn.FORMULATEXT(V251)="="&amp;ADDRESS(ROW(#REF!),COLUMN(#REF!),4)</formula>
    </cfRule>
    <cfRule type="expression" dxfId="645" priority="86400">
      <formula>$G144="Technology"</formula>
    </cfRule>
    <cfRule type="expression" dxfId="644" priority="86396">
      <formula>AND($G144="Service provided", OR($B144="Region",$B144="Root"))</formula>
    </cfRule>
  </conditionalFormatting>
  <conditionalFormatting sqref="V252 V255">
    <cfRule type="expression" dxfId="643" priority="97326">
      <formula>$G144="Technology"</formula>
    </cfRule>
    <cfRule type="expression" dxfId="642" priority="97324">
      <formula>_xlfn.FORMULATEXT(V252)="="&amp;ADDRESS(ROW(#REF!),COLUMN(#REF!),4)</formula>
    </cfRule>
    <cfRule type="expression" dxfId="641" priority="97323">
      <formula>AND($G144="Service provided", $B144="Service")</formula>
    </cfRule>
    <cfRule type="expression" dxfId="640" priority="97322">
      <formula>AND($G144="Service provided", $B144="Sector")</formula>
    </cfRule>
  </conditionalFormatting>
  <conditionalFormatting sqref="V252">
    <cfRule type="expression" dxfId="639" priority="102269">
      <formula>AND($G147="Service provided", $B147="Service")</formula>
    </cfRule>
    <cfRule type="expression" dxfId="638" priority="102268">
      <formula>AND($G147="Service provided", $B147="Sector")</formula>
    </cfRule>
    <cfRule type="expression" dxfId="637" priority="102270">
      <formula>_xlfn.FORMULATEXT(V252)="="&amp;ADDRESS(ROW(#REF!),COLUMN(#REF!),4)</formula>
    </cfRule>
    <cfRule type="expression" dxfId="636" priority="102267">
      <formula>AND($G147="Service provided", OR($B147="Region",$B147="Root"))</formula>
    </cfRule>
    <cfRule type="expression" dxfId="635" priority="102271">
      <formula>$G147="Technology"</formula>
    </cfRule>
  </conditionalFormatting>
  <conditionalFormatting sqref="V253 V369:V370">
    <cfRule type="expression" dxfId="634" priority="95948">
      <formula>$G144="Technology"</formula>
    </cfRule>
    <cfRule type="expression" dxfId="633" priority="95940">
      <formula>AND($G144="Service provided", OR($B144="Region",$B144="Root"))</formula>
    </cfRule>
    <cfRule type="expression" dxfId="632" priority="95941">
      <formula>AND($G144="Service provided", $B144="Sector")</formula>
    </cfRule>
    <cfRule type="expression" dxfId="631" priority="95943">
      <formula>_xlfn.FORMULATEXT(V253)="="&amp;ADDRESS(ROW(#REF!),COLUMN(#REF!),4)</formula>
    </cfRule>
    <cfRule type="expression" dxfId="630" priority="95942">
      <formula>AND($G144="Service provided", $B144="Service")</formula>
    </cfRule>
  </conditionalFormatting>
  <conditionalFormatting sqref="V253:V254">
    <cfRule type="expression" dxfId="629" priority="86804">
      <formula>$G147="Technology"</formula>
    </cfRule>
    <cfRule type="expression" dxfId="628" priority="86800">
      <formula>AND($G147="Service provided", OR($B147="Region",$B147="Root"))</formula>
    </cfRule>
    <cfRule type="expression" dxfId="627" priority="86801">
      <formula>AND($G147="Service provided", $B147="Sector")</formula>
    </cfRule>
    <cfRule type="expression" dxfId="626" priority="86802">
      <formula>AND($G147="Service provided", $B147="Service")</formula>
    </cfRule>
    <cfRule type="expression" dxfId="625" priority="86803">
      <formula>_xlfn.FORMULATEXT(V253)="="&amp;ADDRESS(ROW(#REF!),COLUMN(#REF!),4)</formula>
    </cfRule>
  </conditionalFormatting>
  <conditionalFormatting sqref="V255 V252">
    <cfRule type="expression" dxfId="624" priority="97321">
      <formula>AND($G144="Service provided", OR($B144="Region",$B144="Root"))</formula>
    </cfRule>
  </conditionalFormatting>
  <conditionalFormatting sqref="V256 V259">
    <cfRule type="expression" dxfId="623" priority="96823">
      <formula>AND($G144="Service provided", $B144="Sector")</formula>
    </cfRule>
    <cfRule type="expression" dxfId="622" priority="96827">
      <formula>$G144="Technology"</formula>
    </cfRule>
    <cfRule type="expression" dxfId="621" priority="96825">
      <formula>_xlfn.FORMULATEXT(V256)="="&amp;ADDRESS(ROW(#REF!),COLUMN(#REF!),4)</formula>
    </cfRule>
    <cfRule type="expression" dxfId="620" priority="96824">
      <formula>AND($G144="Service provided", $B144="Service")</formula>
    </cfRule>
  </conditionalFormatting>
  <conditionalFormatting sqref="V256">
    <cfRule type="expression" dxfId="619" priority="96862">
      <formula>AND($G147="Service provided", OR($B147="Region",$B147="Root"))</formula>
    </cfRule>
    <cfRule type="expression" dxfId="618" priority="96867">
      <formula>$G147="Technology"</formula>
    </cfRule>
    <cfRule type="expression" dxfId="617" priority="96865">
      <formula>_xlfn.FORMULATEXT(V256)="="&amp;ADDRESS(ROW(#REF!),COLUMN(#REF!),4)</formula>
    </cfRule>
    <cfRule type="expression" dxfId="616" priority="96864">
      <formula>AND($G147="Service provided", $B147="Service")</formula>
    </cfRule>
    <cfRule type="expression" dxfId="615" priority="96863">
      <formula>AND($G147="Service provided", $B147="Sector")</formula>
    </cfRule>
  </conditionalFormatting>
  <conditionalFormatting sqref="V257 V260">
    <cfRule type="expression" dxfId="614" priority="96394">
      <formula>AND($G144="Service provided", $B144="Sector")</formula>
    </cfRule>
    <cfRule type="expression" dxfId="613" priority="96395">
      <formula>AND($G144="Service provided", $B144="Service")</formula>
    </cfRule>
    <cfRule type="expression" dxfId="612" priority="96396">
      <formula>_xlfn.FORMULATEXT(V257)="="&amp;ADDRESS(ROW(#REF!),COLUMN(#REF!),4)</formula>
    </cfRule>
    <cfRule type="expression" dxfId="611" priority="96398">
      <formula>$G144="Technology"</formula>
    </cfRule>
  </conditionalFormatting>
  <conditionalFormatting sqref="V257:V258">
    <cfRule type="expression" dxfId="610" priority="86322">
      <formula>AND($G147="Service provided", $B147="Sector")</formula>
    </cfRule>
    <cfRule type="expression" dxfId="609" priority="86321">
      <formula>AND($G147="Service provided", OR($B147="Region",$B147="Root"))</formula>
    </cfRule>
    <cfRule type="expression" dxfId="608" priority="86323">
      <formula>AND($G147="Service provided", $B147="Service")</formula>
    </cfRule>
    <cfRule type="expression" dxfId="607" priority="86324">
      <formula>_xlfn.FORMULATEXT(V257)="="&amp;ADDRESS(ROW(#REF!),COLUMN(#REF!),4)</formula>
    </cfRule>
    <cfRule type="expression" dxfId="606" priority="86325">
      <formula>$G147="Technology"</formula>
    </cfRule>
  </conditionalFormatting>
  <conditionalFormatting sqref="V258:V259">
    <cfRule type="expression" dxfId="605" priority="86250">
      <formula>$G147="Technology"</formula>
    </cfRule>
    <cfRule type="expression" dxfId="604" priority="86246">
      <formula>AND($G147="Service provided", OR($B147="Region",$B147="Root"))</formula>
    </cfRule>
    <cfRule type="expression" dxfId="603" priority="86247">
      <formula>AND($G147="Service provided", $B147="Sector")</formula>
    </cfRule>
    <cfRule type="expression" dxfId="602" priority="86248">
      <formula>AND($G147="Service provided", $B147="Service")</formula>
    </cfRule>
    <cfRule type="expression" dxfId="601" priority="86249">
      <formula>_xlfn.FORMULATEXT(V258)="="&amp;ADDRESS(ROW(#REF!),COLUMN(#REF!),4)</formula>
    </cfRule>
  </conditionalFormatting>
  <conditionalFormatting sqref="V259 V256">
    <cfRule type="expression" dxfId="600" priority="96822">
      <formula>AND($G144="Service provided", OR($B144="Region",$B144="Root"))</formula>
    </cfRule>
  </conditionalFormatting>
  <conditionalFormatting sqref="V260 V257">
    <cfRule type="expression" dxfId="599" priority="96393">
      <formula>AND($G144="Service provided", OR($B144="Region",$B144="Root"))</formula>
    </cfRule>
  </conditionalFormatting>
  <conditionalFormatting sqref="V260 V263">
    <cfRule type="expression" dxfId="598" priority="95985">
      <formula>AND($G144="Service provided", $B144="Service")</formula>
    </cfRule>
    <cfRule type="expression" dxfId="597" priority="95984">
      <formula>AND($G144="Service provided", $B144="Sector")</formula>
    </cfRule>
    <cfRule type="expression" dxfId="596" priority="95988">
      <formula>$G144="Technology"</formula>
    </cfRule>
    <cfRule type="expression" dxfId="595" priority="95986">
      <formula>_xlfn.FORMULATEXT(V260)="="&amp;ADDRESS(ROW(#REF!),COLUMN(#REF!),4)</formula>
    </cfRule>
  </conditionalFormatting>
  <conditionalFormatting sqref="V261 V264">
    <cfRule type="expression" dxfId="594" priority="95585">
      <formula>AND($G144="Service provided", $B144="Sector")</formula>
    </cfRule>
    <cfRule type="expression" dxfId="593" priority="95586">
      <formula>AND($G144="Service provided", $B144="Service")</formula>
    </cfRule>
    <cfRule type="expression" dxfId="592" priority="95587">
      <formula>_xlfn.FORMULATEXT(V261)="="&amp;ADDRESS(ROW(#REF!),COLUMN(#REF!),4)</formula>
    </cfRule>
    <cfRule type="expression" dxfId="591" priority="95589">
      <formula>$G144="Technology"</formula>
    </cfRule>
  </conditionalFormatting>
  <conditionalFormatting sqref="V261:V262">
    <cfRule type="expression" dxfId="590" priority="86175">
      <formula>$G147="Technology"</formula>
    </cfRule>
    <cfRule type="expression" dxfId="589" priority="86171">
      <formula>AND($G147="Service provided", OR($B147="Region",$B147="Root"))</formula>
    </cfRule>
    <cfRule type="expression" dxfId="588" priority="86172">
      <formula>AND($G147="Service provided", $B147="Sector")</formula>
    </cfRule>
    <cfRule type="expression" dxfId="587" priority="86173">
      <formula>AND($G147="Service provided", $B147="Service")</formula>
    </cfRule>
    <cfRule type="expression" dxfId="586" priority="86174">
      <formula>_xlfn.FORMULATEXT(V261)="="&amp;ADDRESS(ROW(#REF!),COLUMN(#REF!),4)</formula>
    </cfRule>
  </conditionalFormatting>
  <conditionalFormatting sqref="V262:V263">
    <cfRule type="expression" dxfId="585" priority="86100">
      <formula>$G147="Technology"</formula>
    </cfRule>
    <cfRule type="expression" dxfId="584" priority="86099">
      <formula>_xlfn.FORMULATEXT(V262)="="&amp;ADDRESS(ROW(#REF!),COLUMN(#REF!),4)</formula>
    </cfRule>
    <cfRule type="expression" dxfId="583" priority="86098">
      <formula>AND($G147="Service provided", $B147="Service")</formula>
    </cfRule>
    <cfRule type="expression" dxfId="582" priority="86096">
      <formula>AND($G147="Service provided", OR($B147="Region",$B147="Root"))</formula>
    </cfRule>
    <cfRule type="expression" dxfId="581" priority="86097">
      <formula>AND($G147="Service provided", $B147="Sector")</formula>
    </cfRule>
  </conditionalFormatting>
  <conditionalFormatting sqref="V263 V260">
    <cfRule type="expression" dxfId="580" priority="95983">
      <formula>AND($G144="Service provided", OR($B144="Region",$B144="Root"))</formula>
    </cfRule>
  </conditionalFormatting>
  <conditionalFormatting sqref="V264 V261">
    <cfRule type="expression" dxfId="579" priority="95584">
      <formula>AND($G144="Service provided", OR($B144="Region",$B144="Root"))</formula>
    </cfRule>
  </conditionalFormatting>
  <conditionalFormatting sqref="V264 V267">
    <cfRule type="expression" dxfId="578" priority="95549">
      <formula>$G144="Technology"</formula>
    </cfRule>
    <cfRule type="expression" dxfId="577" priority="95547">
      <formula>_xlfn.FORMULATEXT(V264)="="&amp;ADDRESS(ROW(#REF!),COLUMN(#REF!),4)</formula>
    </cfRule>
    <cfRule type="expression" dxfId="576" priority="95546">
      <formula>AND($G144="Service provided", $B144="Service")</formula>
    </cfRule>
    <cfRule type="expression" dxfId="575" priority="95545">
      <formula>AND($G144="Service provided", $B144="Sector")</formula>
    </cfRule>
  </conditionalFormatting>
  <conditionalFormatting sqref="V265 V268">
    <cfRule type="expression" dxfId="574" priority="95186">
      <formula>AND($G144="Service provided", $B144="Sector")</formula>
    </cfRule>
    <cfRule type="expression" dxfId="573" priority="95190">
      <formula>$G144="Technology"</formula>
    </cfRule>
    <cfRule type="expression" dxfId="572" priority="95188">
      <formula>_xlfn.FORMULATEXT(V265)="="&amp;ADDRESS(ROW(#REF!),COLUMN(#REF!),4)</formula>
    </cfRule>
    <cfRule type="expression" dxfId="571" priority="95187">
      <formula>AND($G144="Service provided", $B144="Service")</formula>
    </cfRule>
  </conditionalFormatting>
  <conditionalFormatting sqref="V265:V266">
    <cfRule type="expression" dxfId="570" priority="86022">
      <formula>AND($G147="Service provided", $B147="Sector")</formula>
    </cfRule>
    <cfRule type="expression" dxfId="569" priority="86025">
      <formula>$G147="Technology"</formula>
    </cfRule>
    <cfRule type="expression" dxfId="568" priority="86024">
      <formula>_xlfn.FORMULATEXT(V265)="="&amp;ADDRESS(ROW(#REF!),COLUMN(#REF!),4)</formula>
    </cfRule>
    <cfRule type="expression" dxfId="567" priority="86023">
      <formula>AND($G147="Service provided", $B147="Service")</formula>
    </cfRule>
    <cfRule type="expression" dxfId="566" priority="86021">
      <formula>AND($G147="Service provided", OR($B147="Region",$B147="Root"))</formula>
    </cfRule>
  </conditionalFormatting>
  <conditionalFormatting sqref="V266:V267">
    <cfRule type="expression" dxfId="565" priority="85949">
      <formula>_xlfn.FORMULATEXT(V266)="="&amp;ADDRESS(ROW(#REF!),COLUMN(#REF!),4)</formula>
    </cfRule>
    <cfRule type="expression" dxfId="564" priority="85946">
      <formula>AND($G147="Service provided", OR($B147="Region",$B147="Root"))</formula>
    </cfRule>
    <cfRule type="expression" dxfId="563" priority="85950">
      <formula>$G147="Technology"</formula>
    </cfRule>
    <cfRule type="expression" dxfId="562" priority="85947">
      <formula>AND($G147="Service provided", $B147="Sector")</formula>
    </cfRule>
    <cfRule type="expression" dxfId="561" priority="85948">
      <formula>AND($G147="Service provided", $B147="Service")</formula>
    </cfRule>
  </conditionalFormatting>
  <conditionalFormatting sqref="V267 V264">
    <cfRule type="expression" dxfId="560" priority="95544">
      <formula>AND($G144="Service provided", OR($B144="Region",$B144="Root"))</formula>
    </cfRule>
  </conditionalFormatting>
  <conditionalFormatting sqref="V268 V265">
    <cfRule type="expression" dxfId="559" priority="95185">
      <formula>AND($G144="Service provided", OR($B144="Region",$B144="Root"))</formula>
    </cfRule>
  </conditionalFormatting>
  <conditionalFormatting sqref="V268 V271">
    <cfRule type="expression" dxfId="558" priority="94846">
      <formula>AND($G144="Service provided", $B144="Sector")</formula>
    </cfRule>
    <cfRule type="expression" dxfId="557" priority="94848">
      <formula>_xlfn.FORMULATEXT(V268)="="&amp;ADDRESS(ROW(#REF!),COLUMN(#REF!),4)</formula>
    </cfRule>
    <cfRule type="expression" dxfId="556" priority="94850">
      <formula>$G144="Technology"</formula>
    </cfRule>
    <cfRule type="expression" dxfId="555" priority="94847">
      <formula>AND($G144="Service provided", $B144="Service")</formula>
    </cfRule>
  </conditionalFormatting>
  <conditionalFormatting sqref="V269 V272:V274">
    <cfRule type="expression" dxfId="554" priority="94517">
      <formula>AND($G144="Service provided", $B144="Sector")</formula>
    </cfRule>
    <cfRule type="expression" dxfId="553" priority="94518">
      <formula>AND($G144="Service provided", $B144="Service")</formula>
    </cfRule>
    <cfRule type="expression" dxfId="552" priority="94519">
      <formula>_xlfn.FORMULATEXT(V269)="="&amp;ADDRESS(ROW(#REF!),COLUMN(#REF!),4)</formula>
    </cfRule>
    <cfRule type="expression" dxfId="551" priority="94521">
      <formula>$G144="Technology"</formula>
    </cfRule>
    <cfRule type="expression" dxfId="550" priority="94516">
      <formula>AND($G144="Service provided", OR($B144="Region",$B144="Root"))</formula>
    </cfRule>
  </conditionalFormatting>
  <conditionalFormatting sqref="V269:V270">
    <cfRule type="expression" dxfId="549" priority="85872">
      <formula>AND($G147="Service provided", $B147="Sector")</formula>
    </cfRule>
    <cfRule type="expression" dxfId="548" priority="85871">
      <formula>AND($G147="Service provided", OR($B147="Region",$B147="Root"))</formula>
    </cfRule>
    <cfRule type="expression" dxfId="547" priority="85875">
      <formula>$G147="Technology"</formula>
    </cfRule>
    <cfRule type="expression" dxfId="546" priority="85874">
      <formula>_xlfn.FORMULATEXT(V269)="="&amp;ADDRESS(ROW(#REF!),COLUMN(#REF!),4)</formula>
    </cfRule>
    <cfRule type="expression" dxfId="545" priority="85873">
      <formula>AND($G147="Service provided", $B147="Service")</formula>
    </cfRule>
  </conditionalFormatting>
  <conditionalFormatting sqref="V270:V271">
    <cfRule type="expression" dxfId="544" priority="85796">
      <formula>AND($G147="Service provided", OR($B147="Region",$B147="Root"))</formula>
    </cfRule>
    <cfRule type="expression" dxfId="543" priority="85800">
      <formula>$G147="Technology"</formula>
    </cfRule>
    <cfRule type="expression" dxfId="542" priority="85799">
      <formula>_xlfn.FORMULATEXT(V270)="="&amp;ADDRESS(ROW(#REF!),COLUMN(#REF!),4)</formula>
    </cfRule>
    <cfRule type="expression" dxfId="541" priority="85797">
      <formula>AND($G147="Service provided", $B147="Sector")</formula>
    </cfRule>
    <cfRule type="expression" dxfId="540" priority="85798">
      <formula>AND($G147="Service provided", $B147="Service")</formula>
    </cfRule>
  </conditionalFormatting>
  <conditionalFormatting sqref="V271 V268">
    <cfRule type="expression" dxfId="539" priority="94845">
      <formula>AND($G144="Service provided", OR($B144="Region",$B144="Root"))</formula>
    </cfRule>
  </conditionalFormatting>
  <conditionalFormatting sqref="V275">
    <cfRule type="expression" dxfId="538" priority="94476">
      <formula>AND($G149="Service provided", OR($B149="Region",$B149="Root"))</formula>
    </cfRule>
    <cfRule type="expression" dxfId="537" priority="94477">
      <formula>AND($G149="Service provided", $B149="Sector")</formula>
    </cfRule>
    <cfRule type="expression" dxfId="536" priority="94478">
      <formula>AND($G149="Service provided", $B149="Service")</formula>
    </cfRule>
    <cfRule type="expression" dxfId="535" priority="94479">
      <formula>_xlfn.FORMULATEXT(V275)="="&amp;ADDRESS(ROW(#REF!),COLUMN(#REF!),4)</formula>
    </cfRule>
    <cfRule type="expression" dxfId="534" priority="94481">
      <formula>$G149="Technology"</formula>
    </cfRule>
  </conditionalFormatting>
  <conditionalFormatting sqref="V276:V278">
    <cfRule type="expression" dxfId="533" priority="94187">
      <formula>AND($G149="Service provided", OR($B149="Region",$B149="Root"))</formula>
    </cfRule>
    <cfRule type="expression" dxfId="532" priority="94188">
      <formula>AND($G149="Service provided", $B149="Sector")</formula>
    </cfRule>
    <cfRule type="expression" dxfId="531" priority="94189">
      <formula>AND($G149="Service provided", $B149="Service")</formula>
    </cfRule>
    <cfRule type="expression" dxfId="530" priority="94190">
      <formula>_xlfn.FORMULATEXT(V276)="="&amp;ADDRESS(ROW(#REF!),COLUMN(#REF!),4)</formula>
    </cfRule>
    <cfRule type="expression" dxfId="529" priority="94192">
      <formula>$G149="Technology"</formula>
    </cfRule>
  </conditionalFormatting>
  <conditionalFormatting sqref="V279">
    <cfRule type="expression" dxfId="528" priority="93938">
      <formula>AND($G151="Service provided", $B151="Sector")</formula>
    </cfRule>
    <cfRule type="expression" dxfId="527" priority="93939">
      <formula>AND($G151="Service provided", $B151="Service")</formula>
    </cfRule>
    <cfRule type="expression" dxfId="526" priority="93940">
      <formula>_xlfn.FORMULATEXT(V279)="="&amp;ADDRESS(ROW(#REF!),COLUMN(#REF!),4)</formula>
    </cfRule>
    <cfRule type="expression" dxfId="525" priority="93942">
      <formula>$G151="Technology"</formula>
    </cfRule>
    <cfRule type="expression" dxfId="524" priority="93937">
      <formula>AND($G151="Service provided", OR($B151="Region",$B151="Root"))</formula>
    </cfRule>
  </conditionalFormatting>
  <conditionalFormatting sqref="V280:V282">
    <cfRule type="expression" dxfId="523" priority="93688">
      <formula>AND($G151="Service provided", OR($B151="Region",$B151="Root"))</formula>
    </cfRule>
    <cfRule type="expression" dxfId="522" priority="93689">
      <formula>AND($G151="Service provided", $B151="Sector")</formula>
    </cfRule>
    <cfRule type="expression" dxfId="521" priority="93690">
      <formula>AND($G151="Service provided", $B151="Service")</formula>
    </cfRule>
    <cfRule type="expression" dxfId="520" priority="93691">
      <formula>_xlfn.FORMULATEXT(V280)="="&amp;ADDRESS(ROW(#REF!),COLUMN(#REF!),4)</formula>
    </cfRule>
    <cfRule type="expression" dxfId="519" priority="93693">
      <formula>$G151="Technology"</formula>
    </cfRule>
  </conditionalFormatting>
  <conditionalFormatting sqref="V283 V315">
    <cfRule type="expression" dxfId="518" priority="93649">
      <formula>AND($G153="Service provided", $B153="Sector")</formula>
    </cfRule>
    <cfRule type="expression" dxfId="517" priority="93648">
      <formula>AND($G153="Service provided", OR($B153="Region",$B153="Root"))</formula>
    </cfRule>
    <cfRule type="expression" dxfId="516" priority="93650">
      <formula>AND($G153="Service provided", $B153="Service")</formula>
    </cfRule>
    <cfRule type="expression" dxfId="515" priority="93651">
      <formula>_xlfn.FORMULATEXT(V283)="="&amp;ADDRESS(ROW(#REF!),COLUMN(#REF!),4)</formula>
    </cfRule>
    <cfRule type="expression" dxfId="514" priority="93653">
      <formula>$G153="Technology"</formula>
    </cfRule>
  </conditionalFormatting>
  <conditionalFormatting sqref="V284:V286 V317 V324">
    <cfRule type="expression" dxfId="513" priority="93434">
      <formula>AND($G153="Service provided", OR($B153="Region",$B153="Root"))</formula>
    </cfRule>
    <cfRule type="expression" dxfId="512" priority="93435">
      <formula>AND($G153="Service provided", $B153="Sector")</formula>
    </cfRule>
    <cfRule type="expression" dxfId="511" priority="93436">
      <formula>AND($G153="Service provided", $B153="Service")</formula>
    </cfRule>
    <cfRule type="expression" dxfId="510" priority="93437">
      <formula>_xlfn.FORMULATEXT(V284)="="&amp;ADDRESS(ROW(#REF!),COLUMN(#REF!),4)</formula>
    </cfRule>
    <cfRule type="expression" dxfId="509" priority="93439">
      <formula>$G153="Technology"</formula>
    </cfRule>
  </conditionalFormatting>
  <conditionalFormatting sqref="V287">
    <cfRule type="expression" dxfId="508" priority="119191">
      <formula>AND($G155="Service provided", OR($B155="Region",$B155="Root"))</formula>
    </cfRule>
    <cfRule type="expression" dxfId="507" priority="119194">
      <formula>_xlfn.FORMULATEXT(V287)="="&amp;ADDRESS(ROW(#REF!),COLUMN(#REF!),4)</formula>
    </cfRule>
    <cfRule type="expression" dxfId="506" priority="119195">
      <formula>$G155="Technology"</formula>
    </cfRule>
    <cfRule type="expression" dxfId="505" priority="119193">
      <formula>AND($G155="Service provided", $B155="Service")</formula>
    </cfRule>
    <cfRule type="expression" dxfId="504" priority="119192">
      <formula>AND($G155="Service provided", $B155="Sector")</formula>
    </cfRule>
  </conditionalFormatting>
  <conditionalFormatting sqref="V288">
    <cfRule type="expression" dxfId="503" priority="120910">
      <formula>$G155="Technology"</formula>
    </cfRule>
    <cfRule type="expression" dxfId="502" priority="120906">
      <formula>AND($G155="Service provided", OR($B155="Region",$B155="Root"))</formula>
    </cfRule>
    <cfRule type="expression" dxfId="501" priority="120907">
      <formula>AND($G155="Service provided", $B155="Sector")</formula>
    </cfRule>
    <cfRule type="expression" dxfId="500" priority="120908">
      <formula>AND($G155="Service provided", $B155="Service")</formula>
    </cfRule>
    <cfRule type="expression" dxfId="499" priority="120909">
      <formula>_xlfn.FORMULATEXT(V288)="="&amp;ADDRESS(ROW(#REF!),COLUMN(#REF!),4)</formula>
    </cfRule>
  </conditionalFormatting>
  <conditionalFormatting sqref="V288:V290">
    <cfRule type="expression" dxfId="498" priority="86534">
      <formula>AND($G154="Service provided", $B154="Sector")</formula>
    </cfRule>
    <cfRule type="expression" dxfId="497" priority="86535">
      <formula>AND($G154="Service provided", $B154="Service")</formula>
    </cfRule>
    <cfRule type="expression" dxfId="496" priority="86536">
      <formula>_xlfn.FORMULATEXT(V288)="="&amp;ADDRESS(ROW(#REF!),COLUMN(#REF!),4)</formula>
    </cfRule>
    <cfRule type="expression" dxfId="495" priority="86538">
      <formula>$G154="Technology"</formula>
    </cfRule>
    <cfRule type="expression" dxfId="494" priority="86533">
      <formula>AND($G154="Service provided", OR($B154="Region",$B154="Root"))</formula>
    </cfRule>
  </conditionalFormatting>
  <conditionalFormatting sqref="V289:V291 V318">
    <cfRule type="expression" dxfId="493" priority="87275">
      <formula>_xlfn.FORMULATEXT(V289)="="&amp;ADDRESS(ROW(#REF!),COLUMN(#REF!),4)</formula>
    </cfRule>
    <cfRule type="expression" dxfId="492" priority="87274">
      <formula>AND($G154="Service provided", $B154="Service")</formula>
    </cfRule>
    <cfRule type="expression" dxfId="491" priority="87273">
      <formula>AND($G154="Service provided", $B154="Sector")</formula>
    </cfRule>
    <cfRule type="expression" dxfId="490" priority="87272">
      <formula>AND($G154="Service provided", OR($B154="Region",$B154="Root"))</formula>
    </cfRule>
    <cfRule type="expression" dxfId="489" priority="87276">
      <formula>$G154="Technology"</formula>
    </cfRule>
  </conditionalFormatting>
  <conditionalFormatting sqref="V291">
    <cfRule type="expression" dxfId="488" priority="93061">
      <formula>AND($G155="Service provided", $B155="Sector")</formula>
    </cfRule>
    <cfRule type="expression" dxfId="487" priority="93060">
      <formula>AND($G155="Service provided", OR($B155="Region",$B155="Root"))</formula>
    </cfRule>
    <cfRule type="expression" dxfId="486" priority="93065">
      <formula>$G155="Technology"</formula>
    </cfRule>
    <cfRule type="expression" dxfId="485" priority="93063">
      <formula>_xlfn.FORMULATEXT(V291)="="&amp;ADDRESS(ROW(#REF!),COLUMN(#REF!),4)</formula>
    </cfRule>
    <cfRule type="expression" dxfId="484" priority="93062">
      <formula>AND($G155="Service provided", $B155="Service")</formula>
    </cfRule>
  </conditionalFormatting>
  <conditionalFormatting sqref="V292">
    <cfRule type="expression" dxfId="483" priority="92926">
      <formula>$G155="Technology"</formula>
    </cfRule>
    <cfRule type="expression" dxfId="482" priority="92921">
      <formula>AND($G155="Service provided", OR($B155="Region",$B155="Root"))</formula>
    </cfRule>
    <cfRule type="expression" dxfId="481" priority="92922">
      <formula>AND($G155="Service provided", $B155="Sector")</formula>
    </cfRule>
    <cfRule type="expression" dxfId="480" priority="92923">
      <formula>AND($G155="Service provided", $B155="Service")</formula>
    </cfRule>
    <cfRule type="expression" dxfId="479" priority="92924">
      <formula>_xlfn.FORMULATEXT(V292)="="&amp;ADDRESS(ROW(#REF!),COLUMN(#REF!),4)</formula>
    </cfRule>
  </conditionalFormatting>
  <conditionalFormatting sqref="V292:V294 V297:V298">
    <cfRule type="expression" dxfId="478" priority="92903">
      <formula>AND($G154="Service provided", $B154="Sector")</formula>
    </cfRule>
    <cfRule type="expression" dxfId="477" priority="92904">
      <formula>AND($G154="Service provided", $B154="Service")</formula>
    </cfRule>
    <cfRule type="expression" dxfId="476" priority="92905">
      <formula>_xlfn.FORMULATEXT(V292)="="&amp;ADDRESS(ROW(#REF!),COLUMN(#REF!),4)</formula>
    </cfRule>
    <cfRule type="expression" dxfId="475" priority="92906">
      <formula>$G154="Technology"</formula>
    </cfRule>
  </conditionalFormatting>
  <conditionalFormatting sqref="V295 V298">
    <cfRule type="expression" dxfId="474" priority="120047">
      <formula>AND($G156="Service provided", $B156="Sector")</formula>
    </cfRule>
    <cfRule type="expression" dxfId="473" priority="120048">
      <formula>AND($G156="Service provided", $B156="Service")</formula>
    </cfRule>
    <cfRule type="expression" dxfId="472" priority="120049">
      <formula>_xlfn.FORMULATEXT(V295)="="&amp;ADDRESS(ROW(#REF!),COLUMN(#REF!),4)</formula>
    </cfRule>
    <cfRule type="expression" dxfId="471" priority="120054">
      <formula>$G156="Technology"</formula>
    </cfRule>
  </conditionalFormatting>
  <conditionalFormatting sqref="V295 V320">
    <cfRule type="expression" dxfId="470" priority="87123">
      <formula>AND($G159="Service provided", OR($B159="Region",$B159="Root"))</formula>
    </cfRule>
    <cfRule type="expression" dxfId="469" priority="87124">
      <formula>AND($G159="Service provided", $B159="Sector")</formula>
    </cfRule>
    <cfRule type="expression" dxfId="468" priority="87125">
      <formula>AND($G159="Service provided", $B159="Service")</formula>
    </cfRule>
    <cfRule type="expression" dxfId="467" priority="87126">
      <formula>_xlfn.FORMULATEXT(V295)="="&amp;ADDRESS(ROW(#REF!),COLUMN(#REF!),4)</formula>
    </cfRule>
    <cfRule type="expression" dxfId="466" priority="87127">
      <formula>$G159="Technology"</formula>
    </cfRule>
  </conditionalFormatting>
  <conditionalFormatting sqref="V296 V321">
    <cfRule type="expression" dxfId="465" priority="108270">
      <formula>AND($G156="Service provided", $B156="Service")</formula>
    </cfRule>
    <cfRule type="expression" dxfId="464" priority="108269">
      <formula>AND($G156="Service provided", $B156="Sector")</formula>
    </cfRule>
    <cfRule type="expression" dxfId="463" priority="108272">
      <formula>$G156="Technology"</formula>
    </cfRule>
    <cfRule type="expression" dxfId="462" priority="108268">
      <formula>AND($G156="Service provided", OR($B156="Region",$B156="Root"))</formula>
    </cfRule>
    <cfRule type="expression" dxfId="461" priority="108271">
      <formula>_xlfn.FORMULATEXT(V296)="="&amp;ADDRESS(ROW(#REF!),COLUMN(#REF!),4)</formula>
    </cfRule>
  </conditionalFormatting>
  <conditionalFormatting sqref="V296:V297">
    <cfRule type="expression" dxfId="460" priority="86964">
      <formula>AND($G159="Service provided", OR($B159="Region",$B159="Root"))</formula>
    </cfRule>
    <cfRule type="expression" dxfId="459" priority="86968">
      <formula>$G159="Technology"</formula>
    </cfRule>
    <cfRule type="expression" dxfId="458" priority="86967">
      <formula>_xlfn.FORMULATEXT(V296)="="&amp;ADDRESS(ROW(#REF!),COLUMN(#REF!),4)</formula>
    </cfRule>
    <cfRule type="expression" dxfId="457" priority="86966">
      <formula>AND($G159="Service provided", $B159="Service")</formula>
    </cfRule>
    <cfRule type="expression" dxfId="456" priority="86965">
      <formula>AND($G159="Service provided", $B159="Sector")</formula>
    </cfRule>
  </conditionalFormatting>
  <conditionalFormatting sqref="V297:V298 V292:V294">
    <cfRule type="expression" dxfId="455" priority="92902">
      <formula>AND($G154="Service provided", OR($B154="Region",$B154="Root"))</formula>
    </cfRule>
  </conditionalFormatting>
  <conditionalFormatting sqref="V298 V295">
    <cfRule type="expression" dxfId="454" priority="120046">
      <formula>AND($G156="Service provided", OR($B156="Region",$B156="Root"))</formula>
    </cfRule>
  </conditionalFormatting>
  <conditionalFormatting sqref="V299:V301">
    <cfRule type="expression" dxfId="453" priority="108764">
      <formula>AND($G159="Service provided", $B159="Sector")</formula>
    </cfRule>
    <cfRule type="expression" dxfId="452" priority="108771">
      <formula>$G159="Technology"</formula>
    </cfRule>
    <cfRule type="expression" dxfId="451" priority="108766">
      <formula>_xlfn.FORMULATEXT(V299)="="&amp;ADDRESS(ROW(#REF!),COLUMN(#REF!),4)</formula>
    </cfRule>
    <cfRule type="expression" dxfId="450" priority="108765">
      <formula>AND($G159="Service provided", $B159="Service")</formula>
    </cfRule>
    <cfRule type="expression" dxfId="449" priority="108763">
      <formula>AND($G159="Service provided", OR($B159="Region",$B159="Root"))</formula>
    </cfRule>
  </conditionalFormatting>
  <conditionalFormatting sqref="V302">
    <cfRule type="expression" dxfId="448" priority="107819">
      <formula>AND($G164="Service provided", OR($B164="Region",$B164="Root"))</formula>
    </cfRule>
    <cfRule type="expression" dxfId="447" priority="107820">
      <formula>AND($G164="Service provided", $B164="Sector")</formula>
    </cfRule>
    <cfRule type="expression" dxfId="446" priority="107821">
      <formula>AND($G164="Service provided", $B164="Service")</formula>
    </cfRule>
    <cfRule type="expression" dxfId="445" priority="107822">
      <formula>_xlfn.FORMULATEXT(V302)="="&amp;ADDRESS(ROW(#REF!),COLUMN(#REF!),4)</formula>
    </cfRule>
    <cfRule type="expression" dxfId="444" priority="107827">
      <formula>$G164="Technology"</formula>
    </cfRule>
  </conditionalFormatting>
  <conditionalFormatting sqref="V303:V314">
    <cfRule type="expression" dxfId="443" priority="106387">
      <formula>AND($G167="Service provided", OR($B167="Region",$B167="Root"))</formula>
    </cfRule>
    <cfRule type="expression" dxfId="442" priority="106391">
      <formula>$G167="Technology"</formula>
    </cfRule>
    <cfRule type="expression" dxfId="441" priority="106390">
      <formula>_xlfn.FORMULATEXT(V303)="="&amp;ADDRESS(ROW(#REF!),COLUMN(#REF!),4)</formula>
    </cfRule>
    <cfRule type="expression" dxfId="440" priority="106389">
      <formula>AND($G167="Service provided", $B167="Service")</formula>
    </cfRule>
    <cfRule type="expression" dxfId="439" priority="106388">
      <formula>AND($G167="Service provided", $B167="Sector")</formula>
    </cfRule>
  </conditionalFormatting>
  <conditionalFormatting sqref="V316">
    <cfRule type="expression" dxfId="438" priority="93098">
      <formula>_xlfn.FORMULATEXT(V316)="="&amp;ADDRESS(ROW(#REF!),COLUMN(#REF!),4)</formula>
    </cfRule>
    <cfRule type="expression" dxfId="437" priority="93095">
      <formula>AND($G182="Service provided", OR($B182="Region",$B182="Root"))</formula>
    </cfRule>
    <cfRule type="expression" dxfId="436" priority="93100">
      <formula>$G182="Technology"</formula>
    </cfRule>
    <cfRule type="expression" dxfId="435" priority="93096">
      <formula>AND($G182="Service provided", $B182="Sector")</formula>
    </cfRule>
    <cfRule type="expression" dxfId="434" priority="93097">
      <formula>AND($G182="Service provided", $B182="Service")</formula>
    </cfRule>
  </conditionalFormatting>
  <conditionalFormatting sqref="V319 V322:V323">
    <cfRule type="expression" dxfId="433" priority="93266">
      <formula>AND($G187="Service provided", $B187="Service")</formula>
    </cfRule>
    <cfRule type="expression" dxfId="432" priority="93264">
      <formula>AND($G187="Service provided", OR($B187="Region",$B187="Root"))</formula>
    </cfRule>
    <cfRule type="expression" dxfId="431" priority="93269">
      <formula>$G187="Technology"</formula>
    </cfRule>
    <cfRule type="expression" dxfId="430" priority="93267">
      <formula>_xlfn.FORMULATEXT(V319)="="&amp;ADDRESS(ROW(#REF!),COLUMN(#REF!),4)</formula>
    </cfRule>
    <cfRule type="expression" dxfId="429" priority="93265">
      <formula>AND($G187="Service provided", $B187="Sector")</formula>
    </cfRule>
  </conditionalFormatting>
  <conditionalFormatting sqref="V325:V328">
    <cfRule type="expression" dxfId="428" priority="104299">
      <formula>AND($G196="Service provided", $B196="Service")</formula>
    </cfRule>
    <cfRule type="expression" dxfId="427" priority="104300">
      <formula>_xlfn.FORMULATEXT(V325)="="&amp;ADDRESS(ROW(#REF!),COLUMN(#REF!),4)</formula>
    </cfRule>
    <cfRule type="expression" dxfId="426" priority="104305">
      <formula>$G196="Technology"</formula>
    </cfRule>
    <cfRule type="expression" dxfId="425" priority="104298">
      <formula>AND($G196="Service provided", $B196="Sector")</formula>
    </cfRule>
    <cfRule type="expression" dxfId="424" priority="104297">
      <formula>AND($G196="Service provided", OR($B196="Region",$B196="Root"))</formula>
    </cfRule>
  </conditionalFormatting>
  <conditionalFormatting sqref="V329">
    <cfRule type="expression" dxfId="423" priority="103047">
      <formula>AND($G202="Service provided", $B202="Sector")</formula>
    </cfRule>
    <cfRule type="expression" dxfId="422" priority="103048">
      <formula>AND($G202="Service provided", $B202="Service")</formula>
    </cfRule>
    <cfRule type="expression" dxfId="421" priority="103050">
      <formula>$G202="Technology"</formula>
    </cfRule>
    <cfRule type="expression" dxfId="420" priority="103049">
      <formula>_xlfn.FORMULATEXT(V329)="="&amp;ADDRESS(ROW(#REF!),COLUMN(#REF!),4)</formula>
    </cfRule>
    <cfRule type="expression" dxfId="419" priority="103046">
      <formula>AND($G202="Service provided", OR($B202="Region",$B202="Root"))</formula>
    </cfRule>
  </conditionalFormatting>
  <conditionalFormatting sqref="V330:V332">
    <cfRule type="expression" dxfId="418" priority="102640">
      <formula>_xlfn.FORMULATEXT(V330)="="&amp;ADDRESS(ROW(#REF!),COLUMN(#REF!),4)</formula>
    </cfRule>
    <cfRule type="expression" dxfId="417" priority="102639">
      <formula>AND($G205="Service provided", $B205="Service")</formula>
    </cfRule>
    <cfRule type="expression" dxfId="416" priority="102637">
      <formula>AND($G205="Service provided", OR($B205="Region",$B205="Root"))</formula>
    </cfRule>
    <cfRule type="expression" dxfId="415" priority="102638">
      <formula>AND($G205="Service provided", $B205="Sector")</formula>
    </cfRule>
    <cfRule type="expression" dxfId="414" priority="102645">
      <formula>$G205="Technology"</formula>
    </cfRule>
  </conditionalFormatting>
  <conditionalFormatting sqref="V333:V340">
    <cfRule type="expression" dxfId="413" priority="101289">
      <formula>$G210="Technology"</formula>
    </cfRule>
    <cfRule type="expression" dxfId="412" priority="101288">
      <formula>_xlfn.FORMULATEXT(V333)="="&amp;ADDRESS(ROW(#REF!),COLUMN(#REF!),4)</formula>
    </cfRule>
    <cfRule type="expression" dxfId="411" priority="101287">
      <formula>AND($G210="Service provided", $B210="Service")</formula>
    </cfRule>
    <cfRule type="expression" dxfId="410" priority="101286">
      <formula>AND($G210="Service provided", $B210="Sector")</formula>
    </cfRule>
    <cfRule type="expression" dxfId="409" priority="101285">
      <formula>AND($G210="Service provided", OR($B210="Region",$B210="Root"))</formula>
    </cfRule>
  </conditionalFormatting>
  <conditionalFormatting sqref="V341:V348">
    <cfRule type="expression" dxfId="408" priority="100833">
      <formula>AND($G220="Service provided", $B220="Service")</formula>
    </cfRule>
    <cfRule type="expression" dxfId="407" priority="100839">
      <formula>$G220="Technology"</formula>
    </cfRule>
    <cfRule type="expression" dxfId="406" priority="100834">
      <formula>_xlfn.FORMULATEXT(V341)="="&amp;ADDRESS(ROW(#REF!),COLUMN(#REF!),4)</formula>
    </cfRule>
    <cfRule type="expression" dxfId="405" priority="100831">
      <formula>AND($G220="Service provided", OR($B220="Region",$B220="Root"))</formula>
    </cfRule>
    <cfRule type="expression" dxfId="404" priority="100832">
      <formula>AND($G220="Service provided", $B220="Sector")</formula>
    </cfRule>
  </conditionalFormatting>
  <conditionalFormatting sqref="V349:V354">
    <cfRule type="expression" dxfId="403" priority="99336">
      <formula>AND($G230="Service provided", $B230="Service")</formula>
    </cfRule>
    <cfRule type="expression" dxfId="402" priority="99338">
      <formula>$G230="Technology"</formula>
    </cfRule>
    <cfRule type="expression" dxfId="401" priority="99337">
      <formula>_xlfn.FORMULATEXT(V349)="="&amp;ADDRESS(ROW(#REF!),COLUMN(#REF!),4)</formula>
    </cfRule>
    <cfRule type="expression" dxfId="400" priority="99334">
      <formula>AND($G230="Service provided", OR($B230="Region",$B230="Root"))</formula>
    </cfRule>
    <cfRule type="expression" dxfId="399" priority="99335">
      <formula>AND($G230="Service provided", $B230="Sector")</formula>
    </cfRule>
  </conditionalFormatting>
  <conditionalFormatting sqref="V355:V360">
    <cfRule type="expression" dxfId="398" priority="98841">
      <formula>AND($G238="Service provided", $B238="Sector")</formula>
    </cfRule>
    <cfRule type="expression" dxfId="397" priority="98842">
      <formula>AND($G238="Service provided", $B238="Service")</formula>
    </cfRule>
    <cfRule type="expression" dxfId="396" priority="98848">
      <formula>$G238="Technology"</formula>
    </cfRule>
    <cfRule type="expression" dxfId="395" priority="98843">
      <formula>_xlfn.FORMULATEXT(V355)="="&amp;ADDRESS(ROW(#REF!),COLUMN(#REF!),4)</formula>
    </cfRule>
    <cfRule type="expression" dxfId="394" priority="98840">
      <formula>AND($G238="Service provided", OR($B238="Region",$B238="Root"))</formula>
    </cfRule>
  </conditionalFormatting>
  <conditionalFormatting sqref="V361:V363">
    <cfRule type="expression" dxfId="393" priority="97756">
      <formula>$G246="Technology"</formula>
    </cfRule>
    <cfRule type="expression" dxfId="392" priority="97755">
      <formula>_xlfn.FORMULATEXT(V361)="="&amp;ADDRESS(ROW(#REF!),COLUMN(#REF!),4)</formula>
    </cfRule>
    <cfRule type="expression" dxfId="391" priority="97754">
      <formula>AND($G246="Service provided", $B246="Service")</formula>
    </cfRule>
    <cfRule type="expression" dxfId="390" priority="97753">
      <formula>AND($G246="Service provided", $B246="Sector")</formula>
    </cfRule>
    <cfRule type="expression" dxfId="389" priority="97752">
      <formula>AND($G246="Service provided", OR($B246="Region",$B246="Root"))</formula>
    </cfRule>
  </conditionalFormatting>
  <conditionalFormatting sqref="V364:V366">
    <cfRule type="expression" dxfId="388" priority="97286">
      <formula>$G251="Technology"</formula>
    </cfRule>
    <cfRule type="expression" dxfId="387" priority="97281">
      <formula>_xlfn.FORMULATEXT(V364)="="&amp;ADDRESS(ROW(#REF!),COLUMN(#REF!),4)</formula>
    </cfRule>
    <cfRule type="expression" dxfId="386" priority="97280">
      <formula>AND($G251="Service provided", $B251="Service")</formula>
    </cfRule>
    <cfRule type="expression" dxfId="385" priority="97279">
      <formula>AND($G251="Service provided", $B251="Sector")</formula>
    </cfRule>
    <cfRule type="expression" dxfId="384" priority="97278">
      <formula>AND($G251="Service provided", OR($B251="Region",$B251="Root"))</formula>
    </cfRule>
  </conditionalFormatting>
  <conditionalFormatting sqref="V367:V368">
    <cfRule type="expression" dxfId="383" priority="96357">
      <formula>_xlfn.FORMULATEXT(V367)="="&amp;ADDRESS(ROW(#REF!),COLUMN(#REF!),4)</formula>
    </cfRule>
    <cfRule type="expression" dxfId="382" priority="96358">
      <formula>$G256="Technology"</formula>
    </cfRule>
    <cfRule type="expression" dxfId="381" priority="96355">
      <formula>AND($G256="Service provided", $B256="Sector")</formula>
    </cfRule>
    <cfRule type="expression" dxfId="380" priority="96354">
      <formula>AND($G256="Service provided", OR($B256="Region",$B256="Root"))</formula>
    </cfRule>
    <cfRule type="expression" dxfId="379" priority="96356">
      <formula>AND($G256="Service provided", $B256="Service")</formula>
    </cfRule>
  </conditionalFormatting>
  <conditionalFormatting sqref="V371:V372">
    <cfRule type="expression" dxfId="378" priority="95149">
      <formula>_xlfn.FORMULATEXT(V371)="="&amp;ADDRESS(ROW(#REF!),COLUMN(#REF!),4)</formula>
    </cfRule>
    <cfRule type="expression" dxfId="377" priority="95146">
      <formula>AND($G264="Service provided", OR($B264="Region",$B264="Root"))</formula>
    </cfRule>
    <cfRule type="expression" dxfId="376" priority="95150">
      <formula>$G264="Technology"</formula>
    </cfRule>
    <cfRule type="expression" dxfId="375" priority="95147">
      <formula>AND($G264="Service provided", $B264="Sector")</formula>
    </cfRule>
    <cfRule type="expression" dxfId="374" priority="95148">
      <formula>AND($G264="Service provided", $B264="Service")</formula>
    </cfRule>
  </conditionalFormatting>
  <conditionalFormatting sqref="V373:V374">
    <cfRule type="expression" dxfId="373" priority="94803">
      <formula>AND($G268="Service provided", $B268="Sector")</formula>
    </cfRule>
    <cfRule type="expression" dxfId="372" priority="94802">
      <formula>AND($G268="Service provided", OR($B268="Region",$B268="Root"))</formula>
    </cfRule>
    <cfRule type="expression" dxfId="371" priority="94804">
      <formula>AND($G268="Service provided", $B268="Service")</formula>
    </cfRule>
    <cfRule type="expression" dxfId="370" priority="94805">
      <formula>_xlfn.FORMULATEXT(V373)="="&amp;ADDRESS(ROW(#REF!),COLUMN(#REF!),4)</formula>
    </cfRule>
    <cfRule type="expression" dxfId="369" priority="94810">
      <formula>$G268="Technology"</formula>
    </cfRule>
  </conditionalFormatting>
  <conditionalFormatting sqref="V390:V4922">
    <cfRule type="expression" dxfId="368" priority="86579">
      <formula>AND($G299="Service provided", OR($B299="Region",$B299="Root"))</formula>
    </cfRule>
    <cfRule type="expression" dxfId="367" priority="86580">
      <formula>AND($G299="Service provided", $B299="Sector")</formula>
    </cfRule>
    <cfRule type="expression" dxfId="366" priority="86581">
      <formula>AND($G299="Service provided", $B299="Service")</formula>
    </cfRule>
    <cfRule type="expression" dxfId="365" priority="86582">
      <formula>_xlfn.FORMULATEXT(V390)="="&amp;ADDRESS(ROW(#REF!),COLUMN(#REF!),4)</formula>
    </cfRule>
    <cfRule type="expression" dxfId="364" priority="86584">
      <formula>$G299="Technology"</formula>
    </cfRule>
  </conditionalFormatting>
  <conditionalFormatting sqref="V5:W19">
    <cfRule type="expression" dxfId="363" priority="11">
      <formula>AND($G5="Service provided", OR($B5="Region",$B5="Root"))</formula>
    </cfRule>
    <cfRule type="expression" dxfId="362" priority="12">
      <formula>AND($G5="Service provided", $B5="Sector")</formula>
    </cfRule>
    <cfRule type="expression" dxfId="361" priority="13">
      <formula>AND($G5="Service provided", $B5="Service")</formula>
    </cfRule>
  </conditionalFormatting>
  <conditionalFormatting sqref="X61">
    <cfRule type="expression" dxfId="360" priority="4">
      <formula>_xlfn.FORMULATEXT(X61)="="&amp;ADDRESS(ROW(#REF!),COLUMN(#REF!),4)</formula>
    </cfRule>
    <cfRule type="expression" dxfId="359" priority="5">
      <formula>$G61="Technology"</formula>
    </cfRule>
    <cfRule type="expression" dxfId="358" priority="1">
      <formula>AND($G61="Service provided", OR($B61="Region",$B61="Root"))</formula>
    </cfRule>
    <cfRule type="expression" dxfId="357" priority="3">
      <formula>AND($G61="Service provided", $B61="Service")</formula>
    </cfRule>
    <cfRule type="expression" dxfId="356" priority="2">
      <formula>AND($G61="Service provided", $B61="Sector")</formula>
    </cfRule>
  </conditionalFormatting>
  <conditionalFormatting sqref="X87:X88 S195 S206 S237 S245">
    <cfRule type="expression" dxfId="355" priority="90252">
      <formula>_xlfn.FORMULATEXT(S87)="="&amp;ADDRESS(ROW(#REF!),COLUMN(#REF!),4)</formula>
    </cfRule>
    <cfRule type="expression" dxfId="354" priority="90251">
      <formula>AND($G66="Service provided", $B66="Service")</formula>
    </cfRule>
    <cfRule type="expression" dxfId="353" priority="90250">
      <formula>AND($G66="Service provided", $B66="Sector")</formula>
    </cfRule>
    <cfRule type="expression" dxfId="352" priority="90249">
      <formula>AND($G66="Service provided", OR($B66="Region",$B66="Root"))</formula>
    </cfRule>
    <cfRule type="expression" dxfId="351" priority="90254">
      <formula>$G66="Technology"</formula>
    </cfRule>
  </conditionalFormatting>
  <conditionalFormatting sqref="X105">
    <cfRule type="expression" dxfId="350" priority="115070">
      <formula>AND($G67="Service provided", $B67="Service")</formula>
    </cfRule>
    <cfRule type="expression" dxfId="349" priority="115071">
      <formula>_xlfn.FORMULATEXT(X105)="="&amp;ADDRESS(ROW(#REF!),COLUMN(#REF!),4)</formula>
    </cfRule>
    <cfRule type="expression" dxfId="348" priority="115080">
      <formula>$G67="Technology"</formula>
    </cfRule>
    <cfRule type="expression" dxfId="347" priority="115069">
      <formula>AND($G67="Service provided", $B67="Sector")</formula>
    </cfRule>
    <cfRule type="expression" dxfId="346" priority="115068">
      <formula>AND($G67="Service provided", OR($B67="Region",$B67="Root"))</formula>
    </cfRule>
  </conditionalFormatting>
  <conditionalFormatting sqref="X106">
    <cfRule type="expression" dxfId="345" priority="114797">
      <formula>$G67="Technology"</formula>
    </cfRule>
    <cfRule type="expression" dxfId="344" priority="114787">
      <formula>AND($G67="Service provided", $B67="Service")</formula>
    </cfRule>
    <cfRule type="expression" dxfId="343" priority="114788">
      <formula>_xlfn.FORMULATEXT(X106)="="&amp;ADDRESS(ROW(#REF!),COLUMN(#REF!),4)</formula>
    </cfRule>
    <cfRule type="expression" dxfId="342" priority="114785">
      <formula>AND($G67="Service provided", OR($B67="Region",$B67="Root"))</formula>
    </cfRule>
    <cfRule type="expression" dxfId="341" priority="114786">
      <formula>AND($G67="Service provided", $B67="Sector")</formula>
    </cfRule>
  </conditionalFormatting>
  <conditionalFormatting sqref="X108">
    <cfRule type="expression" dxfId="340" priority="114280">
      <formula>$G67="Technology"</formula>
    </cfRule>
    <cfRule type="expression" dxfId="339" priority="114275">
      <formula>_xlfn.FORMULATEXT(X108)="="&amp;ADDRESS(ROW(#REF!),COLUMN(#REF!),4)</formula>
    </cfRule>
    <cfRule type="expression" dxfId="338" priority="114272">
      <formula>AND($G67="Service provided", OR($B67="Region",$B67="Root"))</formula>
    </cfRule>
    <cfRule type="expression" dxfId="337" priority="114274">
      <formula>AND($G67="Service provided", $B67="Service")</formula>
    </cfRule>
    <cfRule type="expression" dxfId="336" priority="114273">
      <formula>AND($G67="Service provided", $B67="Sector")</formula>
    </cfRule>
  </conditionalFormatting>
  <conditionalFormatting sqref="X111">
    <cfRule type="expression" dxfId="335" priority="113793">
      <formula>$G70="Technology"</formula>
    </cfRule>
    <cfRule type="expression" dxfId="334" priority="113788">
      <formula>_xlfn.FORMULATEXT(X111)="="&amp;ADDRESS(ROW(#REF!),COLUMN(#REF!),4)</formula>
    </cfRule>
    <cfRule type="expression" dxfId="333" priority="113787">
      <formula>AND($G70="Service provided", $B70="Service")</formula>
    </cfRule>
    <cfRule type="expression" dxfId="332" priority="113786">
      <formula>AND($G70="Service provided", $B70="Sector")</formula>
    </cfRule>
    <cfRule type="expression" dxfId="331" priority="113785">
      <formula>AND($G70="Service provided", OR($B70="Region",$B70="Root"))</formula>
    </cfRule>
  </conditionalFormatting>
  <conditionalFormatting sqref="X113 X127 X140:X141 X144:X145 U202:U203 U207 U210:U218 U225 U230:AF230 U233:AF234 U259 U263">
    <cfRule type="expression" dxfId="330" priority="90448">
      <formula>$G70="Technology"</formula>
    </cfRule>
    <cfRule type="expression" dxfId="329" priority="90444">
      <formula>AND($G70="Service provided", $B70="Sector")</formula>
    </cfRule>
    <cfRule type="expression" dxfId="328" priority="90443">
      <formula>AND($G70="Service provided", OR($B70="Region",$B70="Root"))</formula>
    </cfRule>
    <cfRule type="expression" dxfId="327" priority="90445">
      <formula>AND($G70="Service provided", $B70="Service")</formula>
    </cfRule>
    <cfRule type="expression" dxfId="326" priority="90446">
      <formula>_xlfn.FORMULATEXT(U113)="="&amp;ADDRESS(ROW(#REF!),COLUMN(#REF!),4)</formula>
    </cfRule>
  </conditionalFormatting>
  <conditionalFormatting sqref="X114">
    <cfRule type="expression" dxfId="325" priority="113327">
      <formula>_xlfn.FORMULATEXT(X114)="="&amp;ADDRESS(ROW(#REF!),COLUMN(#REF!),4)</formula>
    </cfRule>
    <cfRule type="expression" dxfId="324" priority="113325">
      <formula>AND($G70="Service provided", $B70="Sector")</formula>
    </cfRule>
    <cfRule type="expression" dxfId="323" priority="113324">
      <formula>AND($G70="Service provided", OR($B70="Region",$B70="Root"))</formula>
    </cfRule>
    <cfRule type="expression" dxfId="322" priority="113336">
      <formula>$G70="Technology"</formula>
    </cfRule>
    <cfRule type="expression" dxfId="321" priority="113326">
      <formula>AND($G70="Service provided", $B70="Service")</formula>
    </cfRule>
  </conditionalFormatting>
  <conditionalFormatting sqref="X117">
    <cfRule type="expression" dxfId="320" priority="112721">
      <formula>AND($G67="Service provided", $B67="Service")</formula>
    </cfRule>
    <cfRule type="expression" dxfId="319" priority="112722">
      <formula>_xlfn.FORMULATEXT(X117)="="&amp;ADDRESS(ROW(#REF!),COLUMN(#REF!),4)</formula>
    </cfRule>
    <cfRule type="expression" dxfId="318" priority="112719">
      <formula>AND($G67="Service provided", OR($B67="Region",$B67="Root"))</formula>
    </cfRule>
    <cfRule type="expression" dxfId="317" priority="112720">
      <formula>AND($G67="Service provided", $B67="Sector")</formula>
    </cfRule>
    <cfRule type="expression" dxfId="316" priority="112735">
      <formula>$G67="Technology"</formula>
    </cfRule>
  </conditionalFormatting>
  <conditionalFormatting sqref="X123">
    <cfRule type="expression" dxfId="315" priority="112123">
      <formula>AND($G76="Service provided", $B76="Service")</formula>
    </cfRule>
    <cfRule type="expression" dxfId="314" priority="112121">
      <formula>AND($G76="Service provided", OR($B76="Region",$B76="Root"))</formula>
    </cfRule>
    <cfRule type="expression" dxfId="313" priority="112129">
      <formula>$G76="Technology"</formula>
    </cfRule>
    <cfRule type="expression" dxfId="312" priority="112124">
      <formula>_xlfn.FORMULATEXT(X123)="="&amp;ADDRESS(ROW(#REF!),COLUMN(#REF!),4)</formula>
    </cfRule>
    <cfRule type="expression" dxfId="311" priority="112122">
      <formula>AND($G76="Service provided", $B76="Sector")</formula>
    </cfRule>
  </conditionalFormatting>
  <conditionalFormatting sqref="X124:X125">
    <cfRule type="expression" dxfId="310" priority="89457">
      <formula>AND($G76="Service provided", OR($B76="Region",$B76="Root"))</formula>
    </cfRule>
    <cfRule type="expression" dxfId="309" priority="89458">
      <formula>AND($G76="Service provided", $B76="Sector")</formula>
    </cfRule>
    <cfRule type="expression" dxfId="308" priority="89459">
      <formula>AND($G76="Service provided", $B76="Service")</formula>
    </cfRule>
    <cfRule type="expression" dxfId="307" priority="89460">
      <formula>_xlfn.FORMULATEXT(X124)="="&amp;ADDRESS(ROW(#REF!),COLUMN(#REF!),4)</formula>
    </cfRule>
    <cfRule type="expression" dxfId="306" priority="89462">
      <formula>$G76="Technology"</formula>
    </cfRule>
  </conditionalFormatting>
  <conditionalFormatting sqref="X126 X132 X135 X138:X139 X143 X178:X179 U267">
    <cfRule type="expression" dxfId="305" priority="90551">
      <formula>AND($G81="Service provided", OR($B81="Region",$B81="Root"))</formula>
    </cfRule>
    <cfRule type="expression" dxfId="304" priority="90552">
      <formula>AND($G81="Service provided", $B81="Sector")</formula>
    </cfRule>
    <cfRule type="expression" dxfId="303" priority="90553">
      <formula>AND($G81="Service provided", $B81="Service")</formula>
    </cfRule>
    <cfRule type="expression" dxfId="302" priority="90554">
      <formula>_xlfn.FORMULATEXT(U126)="="&amp;ADDRESS(ROW(#REF!),COLUMN(#REF!),4)</formula>
    </cfRule>
    <cfRule type="expression" dxfId="301" priority="90556">
      <formula>$G81="Technology"</formula>
    </cfRule>
  </conditionalFormatting>
  <conditionalFormatting sqref="X142 X146 U260:U261 U264:U266 X343:X4922">
    <cfRule type="expression" dxfId="300" priority="90506">
      <formula>$G98="Technology"</formula>
    </cfRule>
    <cfRule type="expression" dxfId="299" priority="90503">
      <formula>AND($G98="Service provided", $B98="Service")</formula>
    </cfRule>
    <cfRule type="expression" dxfId="298" priority="90504">
      <formula>_xlfn.FORMULATEXT(U142)="="&amp;ADDRESS(ROW(#REF!),COLUMN(#REF!),4)</formula>
    </cfRule>
    <cfRule type="expression" dxfId="297" priority="90501">
      <formula>AND($G98="Service provided", OR($B98="Region",$B98="Root"))</formula>
    </cfRule>
    <cfRule type="expression" dxfId="296" priority="90502">
      <formula>AND($G98="Service provided", $B98="Sector")</formula>
    </cfRule>
  </conditionalFormatting>
  <conditionalFormatting sqref="X155 U272:U274 U278 X336:X337">
    <cfRule type="expression" dxfId="295" priority="90718">
      <formula>AND($G107="Service provided", $B107="Service")</formula>
    </cfRule>
    <cfRule type="expression" dxfId="294" priority="90719">
      <formula>_xlfn.FORMULATEXT(U155)="="&amp;ADDRESS(ROW(#REF!),COLUMN(#REF!),4)</formula>
    </cfRule>
    <cfRule type="expression" dxfId="293" priority="90716">
      <formula>AND($G107="Service provided", OR($B107="Region",$B107="Root"))</formula>
    </cfRule>
    <cfRule type="expression" dxfId="292" priority="90721">
      <formula>$G107="Technology"</formula>
    </cfRule>
    <cfRule type="expression" dxfId="291" priority="90717">
      <formula>AND($G107="Service provided", $B107="Sector")</formula>
    </cfRule>
  </conditionalFormatting>
  <conditionalFormatting sqref="X158 U276:U277 U280:U282 X334:X335">
    <cfRule type="expression" dxfId="290" priority="90607">
      <formula>AND($G108="Service provided", $B108="Sector")</formula>
    </cfRule>
    <cfRule type="expression" dxfId="289" priority="90606">
      <formula>AND($G108="Service provided", OR($B108="Region",$B108="Root"))</formula>
    </cfRule>
    <cfRule type="expression" dxfId="288" priority="90611">
      <formula>$G108="Technology"</formula>
    </cfRule>
    <cfRule type="expression" dxfId="287" priority="90609">
      <formula>_xlfn.FORMULATEXT(U158)="="&amp;ADDRESS(ROW(#REF!),COLUMN(#REF!),4)</formula>
    </cfRule>
    <cfRule type="expression" dxfId="286" priority="90608">
      <formula>AND($G108="Service provided", $B108="Service")</formula>
    </cfRule>
  </conditionalFormatting>
  <conditionalFormatting sqref="X163 X166 U288:U289 U292:U297 U300:U302 X330:X331 AF353:AF4922">
    <cfRule type="expression" dxfId="285" priority="91194">
      <formula>AND($G109="Service provided", OR($B109="Region",$B109="Root"))</formula>
    </cfRule>
    <cfRule type="expression" dxfId="284" priority="91196">
      <formula>AND($G109="Service provided", $B109="Service")</formula>
    </cfRule>
    <cfRule type="expression" dxfId="283" priority="91197">
      <formula>_xlfn.FORMULATEXT(U163)="="&amp;ADDRESS(ROW(#REF!),COLUMN(#REF!),4)</formula>
    </cfRule>
    <cfRule type="expression" dxfId="282" priority="91199">
      <formula>$G109="Technology"</formula>
    </cfRule>
    <cfRule type="expression" dxfId="281" priority="91195">
      <formula>AND($G109="Service provided", $B109="Sector")</formula>
    </cfRule>
  </conditionalFormatting>
  <conditionalFormatting sqref="X183:X184 V89 X115:X116 X133 X156:X157 X173:X175 U275 U279">
    <cfRule type="expression" dxfId="280" priority="90661">
      <formula>AND($G40="Service provided", OR($B40="Region",$B40="Root"))</formula>
    </cfRule>
  </conditionalFormatting>
  <conditionalFormatting sqref="X184:X185 V87 AF107 X120">
    <cfRule type="expression" dxfId="279" priority="89721">
      <formula>AND($G37="Service provided", OR($B37="Region",$B37="Root"))</formula>
    </cfRule>
  </conditionalFormatting>
  <conditionalFormatting sqref="X185 V91 X169:X172 X188 U232:AF232 U283">
    <cfRule type="expression" dxfId="278" priority="91332">
      <formula>AND($G40="Service provided", OR($B40="Region",$B40="Root"))</formula>
    </cfRule>
  </conditionalFormatting>
  <conditionalFormatting sqref="X193 X226:X228 X245">
    <cfRule type="expression" dxfId="277" priority="105475">
      <formula>AND($G134="Service provided", OR($B134="Region",$B134="Root"))</formula>
    </cfRule>
    <cfRule type="expression" dxfId="276" priority="105476">
      <formula>AND($G134="Service provided", $B134="Sector")</formula>
    </cfRule>
    <cfRule type="expression" dxfId="275" priority="105477">
      <formula>AND($G134="Service provided", $B134="Service")</formula>
    </cfRule>
    <cfRule type="expression" dxfId="274" priority="105487">
      <formula>$G134="Technology"</formula>
    </cfRule>
    <cfRule type="expression" dxfId="273" priority="105478">
      <formula>_xlfn.FORMULATEXT(X193)="="&amp;ADDRESS(ROW(#REF!),COLUMN(#REF!),4)</formula>
    </cfRule>
  </conditionalFormatting>
  <conditionalFormatting sqref="X195">
    <cfRule type="expression" dxfId="272" priority="111463">
      <formula>AND($G137="Service provided", OR($B137="Region",$B137="Root"))</formula>
    </cfRule>
    <cfRule type="expression" dxfId="271" priority="111466">
      <formula>_xlfn.FORMULATEXT(X195)="="&amp;ADDRESS(ROW(#REF!),COLUMN(#REF!),4)</formula>
    </cfRule>
    <cfRule type="expression" dxfId="270" priority="111475">
      <formula>$G137="Technology"</formula>
    </cfRule>
    <cfRule type="expression" dxfId="269" priority="111465">
      <formula>AND($G137="Service provided", $B137="Service")</formula>
    </cfRule>
    <cfRule type="expression" dxfId="268" priority="111464">
      <formula>AND($G137="Service provided", $B137="Sector")</formula>
    </cfRule>
  </conditionalFormatting>
  <conditionalFormatting sqref="X219">
    <cfRule type="expression" dxfId="267" priority="107376">
      <formula>AND($G155="Service provided", OR($B155="Region",$B155="Root"))</formula>
    </cfRule>
    <cfRule type="expression" dxfId="266" priority="107388">
      <formula>$G155="Technology"</formula>
    </cfRule>
    <cfRule type="expression" dxfId="265" priority="107379">
      <formula>_xlfn.FORMULATEXT(X219)="="&amp;ADDRESS(ROW(#REF!),COLUMN(#REF!),4)</formula>
    </cfRule>
    <cfRule type="expression" dxfId="264" priority="107378">
      <formula>AND($G155="Service provided", $B155="Service")</formula>
    </cfRule>
    <cfRule type="expression" dxfId="263" priority="107377">
      <formula>AND($G155="Service provided", $B155="Sector")</formula>
    </cfRule>
  </conditionalFormatting>
  <conditionalFormatting sqref="X236">
    <cfRule type="expression" dxfId="262" priority="105779">
      <formula>AND($G175="Service provided", $B175="Sector")</formula>
    </cfRule>
    <cfRule type="expression" dxfId="261" priority="105778">
      <formula>AND($G175="Service provided", OR($B175="Region",$B175="Root"))</formula>
    </cfRule>
    <cfRule type="expression" dxfId="260" priority="105780">
      <formula>AND($G175="Service provided", $B175="Service")</formula>
    </cfRule>
    <cfRule type="expression" dxfId="259" priority="105781">
      <formula>_xlfn.FORMULATEXT(X236)="="&amp;ADDRESS(ROW(#REF!),COLUMN(#REF!),4)</formula>
    </cfRule>
    <cfRule type="expression" dxfId="258" priority="105786">
      <formula>$G175="Technology"</formula>
    </cfRule>
  </conditionalFormatting>
  <conditionalFormatting sqref="X258 X322:X323 AF342:AF343">
    <cfRule type="expression" dxfId="257" priority="91381">
      <formula>_xlfn.FORMULATEXT(X258)="="&amp;ADDRESS(ROW(#REF!),COLUMN(#REF!),4)</formula>
    </cfRule>
    <cfRule type="expression" dxfId="256" priority="91380">
      <formula>AND($G196="Service provided", $B196="Service")</formula>
    </cfRule>
    <cfRule type="expression" dxfId="255" priority="91378">
      <formula>AND($G196="Service provided", OR($B196="Region",$B196="Root"))</formula>
    </cfRule>
    <cfRule type="expression" dxfId="254" priority="91379">
      <formula>AND($G196="Service provided", $B196="Sector")</formula>
    </cfRule>
    <cfRule type="expression" dxfId="253" priority="91383">
      <formula>$G196="Technology"</formula>
    </cfRule>
  </conditionalFormatting>
  <conditionalFormatting sqref="X259">
    <cfRule type="expression" dxfId="252" priority="104683">
      <formula>AND($G196="Service provided", $B196="Service")</formula>
    </cfRule>
    <cfRule type="expression" dxfId="251" priority="104684">
      <formula>_xlfn.FORMULATEXT(X259)="="&amp;ADDRESS(ROW(#REF!),COLUMN(#REF!),4)</formula>
    </cfRule>
    <cfRule type="expression" dxfId="250" priority="104681">
      <formula>AND($G196="Service provided", OR($B196="Region",$B196="Root"))</formula>
    </cfRule>
    <cfRule type="expression" dxfId="249" priority="104682">
      <formula>AND($G196="Service provided", $B196="Sector")</formula>
    </cfRule>
    <cfRule type="expression" dxfId="248" priority="104689">
      <formula>$G196="Technology"</formula>
    </cfRule>
  </conditionalFormatting>
  <conditionalFormatting sqref="X275">
    <cfRule type="expression" dxfId="247" priority="101898">
      <formula>AND($G210="Service provided", OR($B210="Region",$B210="Root"))</formula>
    </cfRule>
    <cfRule type="expression" dxfId="246" priority="101899">
      <formula>AND($G210="Service provided", $B210="Sector")</formula>
    </cfRule>
    <cfRule type="expression" dxfId="245" priority="101900">
      <formula>AND($G210="Service provided", $B210="Service")</formula>
    </cfRule>
    <cfRule type="expression" dxfId="244" priority="101901">
      <formula>_xlfn.FORMULATEXT(X275)="="&amp;ADDRESS(ROW(#REF!),COLUMN(#REF!),4)</formula>
    </cfRule>
    <cfRule type="expression" dxfId="243" priority="101910">
      <formula>$G210="Technology"</formula>
    </cfRule>
  </conditionalFormatting>
  <conditionalFormatting sqref="X292:X297">
    <cfRule type="expression" dxfId="242" priority="100423">
      <formula>AND($G220="Service provided", $B220="Service")</formula>
    </cfRule>
    <cfRule type="expression" dxfId="241" priority="100433">
      <formula>$G220="Technology"</formula>
    </cfRule>
    <cfRule type="expression" dxfId="240" priority="100422">
      <formula>AND($G220="Service provided", $B220="Sector")</formula>
    </cfRule>
    <cfRule type="expression" dxfId="239" priority="100421">
      <formula>AND($G220="Service provided", OR($B220="Region",$B220="Root"))</formula>
    </cfRule>
    <cfRule type="expression" dxfId="238" priority="100424">
      <formula>_xlfn.FORMULATEXT(X292)="="&amp;ADDRESS(ROW(#REF!),COLUMN(#REF!),4)</formula>
    </cfRule>
  </conditionalFormatting>
  <conditionalFormatting sqref="X164:AF164">
    <cfRule type="expression" dxfId="237" priority="27">
      <formula>AND($G161="Service provided", $B161="Sector")</formula>
    </cfRule>
    <cfRule type="expression" dxfId="236" priority="30">
      <formula>$G161="Technology"</formula>
    </cfRule>
    <cfRule type="expression" dxfId="235" priority="29">
      <formula>_xlfn.FORMULATEXT(X164)="="&amp;ADDRESS(ROW(#REF!),COLUMN(#REF!),4)</formula>
    </cfRule>
    <cfRule type="expression" dxfId="234" priority="28">
      <formula>AND($G161="Service provided", $B161="Service")</formula>
    </cfRule>
    <cfRule type="expression" dxfId="233" priority="26">
      <formula>AND($G161="Service provided", OR($B161="Region",$B161="Root"))</formula>
    </cfRule>
  </conditionalFormatting>
  <conditionalFormatting sqref="AF7:AF8 AF11:AF13 X54:X55 X58:X60 X62 AI119:AJ122 AI125:AJ127 AI130:AJ131 S134:S135 AI134:AJ135 S138:S141 AI138:AJ141 S144:S145 AI144:AJ145 S148 AI148:AJ154 S150:S154 AI161:AJ162 AI165:AJ165">
    <cfRule type="expression" dxfId="232" priority="40142">
      <formula>AND($G6="Service provided", $B6="Sector")</formula>
    </cfRule>
    <cfRule type="expression" dxfId="231" priority="40141">
      <formula>AND($G6="Service provided", OR($B6="Region",$B6="Root"))</formula>
    </cfRule>
    <cfRule type="expression" dxfId="230" priority="40144">
      <formula>_xlfn.FORMULATEXT(S7)="="&amp;ADDRESS(ROW(#REF!),COLUMN(#REF!),4)</formula>
    </cfRule>
    <cfRule type="expression" dxfId="229" priority="40170">
      <formula>$G6="Technology"</formula>
    </cfRule>
    <cfRule type="expression" dxfId="228" priority="40143">
      <formula>AND($G6="Service provided", $B6="Service")</formula>
    </cfRule>
  </conditionalFormatting>
  <conditionalFormatting sqref="AF9 AF14 AF20 AF24:AF28 AF32:AF33 X56 X63:X64 X68 AI123:AJ123 AI128:AJ128 AI132:AJ132 S136 AI136:AJ136 S142 AI142:AJ142 S146 AI146:AJ146 S155 AI155:AJ155 AI163:AJ163 AI166:AJ166 AI169:AJ179 AI198:AJ200 AI207:AJ208 AI212:AJ218 AI222:AJ228 AI232:AJ236 AI240:AJ244 AI248:AJ249 AI253:AJ254 AI258:AJ258 AI262:AJ262 AI266:AJ266 AI270:AJ270 AI274:AJ274 AI278:AJ278 AI282:AJ282 AI286:AJ286 AI290:AJ290 AI294:AJ297 AI301:AJ4921">
    <cfRule type="expression" dxfId="227" priority="40214">
      <formula>_xlfn.FORMULATEXT(S9)="="&amp;ADDRESS(ROW(#REF!),COLUMN(#REF!),4)</formula>
    </cfRule>
    <cfRule type="expression" dxfId="226" priority="40216">
      <formula>$G7="Technology"</formula>
    </cfRule>
    <cfRule type="expression" dxfId="225" priority="40211">
      <formula>AND($G7="Service provided", OR($B7="Region",$B7="Root"))</formula>
    </cfRule>
    <cfRule type="expression" dxfId="224" priority="40212">
      <formula>AND($G7="Service provided", $B7="Sector")</formula>
    </cfRule>
    <cfRule type="expression" dxfId="223" priority="40213">
      <formula>AND($G7="Service provided", $B7="Service")</formula>
    </cfRule>
  </conditionalFormatting>
  <conditionalFormatting sqref="AF10 AF21 AF29 AF34 X57 X65 X69 U121:U122 AI124:AJ124 U127 AI129:AJ129 S133 S137 AI137:AJ137 S143 AI143:AJ143 S156:S157 AI156:AJ157 AI164:AJ164 AI180:AJ181 AI193:AJ194 AI201:AJ201 AI209:AJ209 AI219:AJ219 AI229:AJ229 AI237:AJ237 AI245:AJ245 AI250:AJ250 AI255:AJ255 AI259:AJ259 AI263:AJ263 AI267:AJ267 AI271:AJ271 AI275:AJ275 AI279:AJ279 AI283:AJ283 AI287:AJ287 AI291:AJ291 AI298:AJ298">
    <cfRule type="expression" dxfId="222" priority="40221">
      <formula>AND($G7="Service provided", OR($B7="Region",$B7="Root"))</formula>
    </cfRule>
    <cfRule type="expression" dxfId="221" priority="40223">
      <formula>AND($G7="Service provided", $B7="Service")</formula>
    </cfRule>
    <cfRule type="expression" dxfId="220" priority="40222">
      <formula>AND($G7="Service provided", $B7="Sector")</formula>
    </cfRule>
    <cfRule type="expression" dxfId="219" priority="40224">
      <formula>_xlfn.FORMULATEXT(S10)="="&amp;ADDRESS(ROW(#REF!),COLUMN(#REF!),4)</formula>
    </cfRule>
    <cfRule type="expression" dxfId="218" priority="40230">
      <formula>$G7="Technology"</formula>
    </cfRule>
  </conditionalFormatting>
  <conditionalFormatting sqref="AF15:AF16 AF19 AF22:AF23 AF30:AF31 X66:X67 X70:X71 U123 U128 AI133:AJ133 U141 S147 AI147:AJ147 S158 AI158:AJ158 AI168:AJ168 AI181:AJ181 AI195:AJ195 AI197:AJ197 AI206:AJ206 AI210:AJ211 AI220:AJ221 AI230:AJ231 AI238:AJ239 AI246:AJ247 AI251:AJ252 AI256:AJ257 AI260:AJ261 AI264:AJ265 AI268:AJ269 AI272:AJ273 AI276:AJ277 AI280:AJ281 AI284:AJ285 AI288:AJ289 AI292:AJ293 AI299:AJ300">
    <cfRule type="expression" dxfId="217" priority="40412">
      <formula>AND($G11="Service provided", $B11="Sector")</formula>
    </cfRule>
    <cfRule type="expression" dxfId="216" priority="40414">
      <formula>_xlfn.FORMULATEXT(S15)="="&amp;ADDRESS(ROW(#REF!),COLUMN(#REF!),4)</formula>
    </cfRule>
    <cfRule type="expression" dxfId="215" priority="40415">
      <formula>$G11="Technology"</formula>
    </cfRule>
    <cfRule type="expression" dxfId="214" priority="40413">
      <formula>AND($G11="Service provided", $B11="Service")</formula>
    </cfRule>
  </conditionalFormatting>
  <conditionalFormatting sqref="AF17 X72 U124:U126 U142 S159 AJ183 AI184:AJ184 AI196:AJ196 AI202:AJ203">
    <cfRule type="expression" dxfId="213" priority="40254">
      <formula>_xlfn.FORMULATEXT(S17)="="&amp;ADDRESS(ROW(#REF!),COLUMN(#REF!),4)</formula>
    </cfRule>
    <cfRule type="expression" dxfId="212" priority="40255">
      <formula>$G12="Technology"</formula>
    </cfRule>
    <cfRule type="expression" dxfId="211" priority="40253">
      <formula>AND($G12="Service provided", $B12="Service")</formula>
    </cfRule>
    <cfRule type="expression" dxfId="210" priority="40251">
      <formula>AND($G12="Service provided", OR($B12="Region",$B12="Root"))</formula>
    </cfRule>
    <cfRule type="expression" dxfId="209" priority="40252">
      <formula>AND($G12="Service provided", $B12="Sector")</formula>
    </cfRule>
  </conditionalFormatting>
  <conditionalFormatting sqref="AF18 AF36:AF38 U130:U131 U135 U139:U140 U143:U145 AI159:AJ159 AI167:AJ167 AI204:AJ204">
    <cfRule type="expression" dxfId="208" priority="40575">
      <formula>$G12="Technology"</formula>
    </cfRule>
    <cfRule type="expression" dxfId="207" priority="40574">
      <formula>_xlfn.FORMULATEXT(U18)="="&amp;ADDRESS(ROW(#REF!),COLUMN(#REF!),4)</formula>
    </cfRule>
    <cfRule type="expression" dxfId="206" priority="40573">
      <formula>AND($G12="Service provided", $B12="Service")</formula>
    </cfRule>
    <cfRule type="expression" dxfId="205" priority="40572">
      <formula>AND($G12="Service provided", $B12="Sector")</formula>
    </cfRule>
    <cfRule type="expression" dxfId="204" priority="40571">
      <formula>AND($G12="Service provided", OR($B12="Region",$B12="Root"))</formula>
    </cfRule>
  </conditionalFormatting>
  <conditionalFormatting sqref="AF35 AF52 AF56 X75 U129 U133:U134 U138 S163 S175:S179 AI185:AJ185">
    <cfRule type="expression" dxfId="203" priority="40531">
      <formula>AND($G27="Service provided", OR($B27="Region",$B27="Root"))</formula>
    </cfRule>
    <cfRule type="expression" dxfId="202" priority="40532">
      <formula>AND($G27="Service provided", $B27="Sector")</formula>
    </cfRule>
    <cfRule type="expression" dxfId="201" priority="40533">
      <formula>AND($G27="Service provided", $B27="Service")</formula>
    </cfRule>
    <cfRule type="expression" dxfId="200" priority="40534">
      <formula>_xlfn.FORMULATEXT(S35)="="&amp;ADDRESS(ROW(#REF!),COLUMN(#REF!),4)</formula>
    </cfRule>
    <cfRule type="expression" dxfId="199" priority="40535">
      <formula>$G27="Technology"</formula>
    </cfRule>
  </conditionalFormatting>
  <conditionalFormatting sqref="AF39 AF50:AF51 AF54:AF55 X73:X74 U132 U136 U146 AI160:AJ160 S160:S162 AI184:AJ185 AI205:AJ205">
    <cfRule type="expression" dxfId="198" priority="40552">
      <formula>AND($G32="Service provided", $B32="Sector")</formula>
    </cfRule>
    <cfRule type="expression" dxfId="197" priority="40553">
      <formula>AND($G32="Service provided", $B32="Service")</formula>
    </cfRule>
    <cfRule type="expression" dxfId="196" priority="40555">
      <formula>$G32="Technology"</formula>
    </cfRule>
    <cfRule type="expression" dxfId="195" priority="40554">
      <formula>_xlfn.FORMULATEXT(S39)="="&amp;ADDRESS(ROW(#REF!),COLUMN(#REF!),4)</formula>
    </cfRule>
  </conditionalFormatting>
  <conditionalFormatting sqref="AF40:AF41 AF44:AF45 AF49 AF53 AF57:AF58 AF62 S165 S180 AI186:AJ186">
    <cfRule type="expression" dxfId="194" priority="40431">
      <formula>AND($G31="Service provided", OR($B31="Region",$B31="Root"))</formula>
    </cfRule>
    <cfRule type="expression" dxfId="193" priority="40432">
      <formula>AND($G31="Service provided", $B31="Sector")</formula>
    </cfRule>
    <cfRule type="expression" dxfId="192" priority="40433">
      <formula>AND($G31="Service provided", $B31="Service")</formula>
    </cfRule>
    <cfRule type="expression" dxfId="191" priority="40434">
      <formula>_xlfn.FORMULATEXT(S40)="="&amp;ADDRESS(ROW(#REF!),COLUMN(#REF!),4)</formula>
    </cfRule>
    <cfRule type="expression" dxfId="190" priority="40435">
      <formula>$G31="Technology"</formula>
    </cfRule>
  </conditionalFormatting>
  <conditionalFormatting sqref="AF42 AF46 AF59 AF63:AF64 X76 S166 S174 AI187:AJ188">
    <cfRule type="expression" dxfId="189" priority="85676">
      <formula>AND($G32="Service provided", $B32="Sector")</formula>
    </cfRule>
    <cfRule type="expression" dxfId="188" priority="85677">
      <formula>AND($G32="Service provided", $B32="Service")</formula>
    </cfRule>
    <cfRule type="expression" dxfId="187" priority="85678">
      <formula>_xlfn.FORMULATEXT(S42)="="&amp;ADDRESS(ROW(#REF!),COLUMN(#REF!),4)</formula>
    </cfRule>
    <cfRule type="expression" dxfId="186" priority="85679">
      <formula>$G32="Technology"</formula>
    </cfRule>
    <cfRule type="expression" dxfId="185" priority="85675">
      <formula>AND($G32="Service provided", OR($B32="Region",$B32="Root"))</formula>
    </cfRule>
  </conditionalFormatting>
  <conditionalFormatting sqref="AF43 AF48 AF60:AF61 AF65 AF68 X77:X78 S170 AI189:AJ189">
    <cfRule type="expression" dxfId="184" priority="85638">
      <formula>$G32="Technology"</formula>
    </cfRule>
    <cfRule type="expression" dxfId="183" priority="85634">
      <formula>AND($G32="Service provided", OR($B32="Region",$B32="Root"))</formula>
    </cfRule>
    <cfRule type="expression" dxfId="182" priority="85635">
      <formula>AND($G32="Service provided", $B32="Sector")</formula>
    </cfRule>
    <cfRule type="expression" dxfId="181" priority="85636">
      <formula>AND($G32="Service provided", $B32="Service")</formula>
    </cfRule>
    <cfRule type="expression" dxfId="180" priority="85637">
      <formula>_xlfn.FORMULATEXT(S43)="="&amp;ADDRESS(ROW(#REF!),COLUMN(#REF!),4)</formula>
    </cfRule>
  </conditionalFormatting>
  <conditionalFormatting sqref="AF66:AF67 X80 S169 S183:S184 AI190:AJ192">
    <cfRule type="expression" dxfId="179" priority="85554">
      <formula>AND($G53="Service provided", $B53="Service")</formula>
    </cfRule>
    <cfRule type="expression" dxfId="178" priority="85556">
      <formula>$G53="Technology"</formula>
    </cfRule>
    <cfRule type="expression" dxfId="177" priority="85555">
      <formula>_xlfn.FORMULATEXT(S66)="="&amp;ADDRESS(ROW(#REF!),COLUMN(#REF!),4)</formula>
    </cfRule>
    <cfRule type="expression" dxfId="176" priority="85553">
      <formula>AND($G53="Service provided", $B53="Sector")</formula>
    </cfRule>
  </conditionalFormatting>
  <conditionalFormatting sqref="AF69 X79 S167:S168 S171:S173 S182:S184">
    <cfRule type="expression" dxfId="175" priority="85594">
      <formula>AND($G57="Service provided", $B57="Sector")</formula>
    </cfRule>
    <cfRule type="expression" dxfId="174" priority="85597">
      <formula>$G57="Technology"</formula>
    </cfRule>
    <cfRule type="expression" dxfId="173" priority="85595">
      <formula>AND($G57="Service provided", $B57="Service")</formula>
    </cfRule>
    <cfRule type="expression" dxfId="172" priority="85596">
      <formula>_xlfn.FORMULATEXT(S69)="="&amp;ADDRESS(ROW(#REF!),COLUMN(#REF!),4)</formula>
    </cfRule>
  </conditionalFormatting>
  <conditionalFormatting sqref="AF71 S184:S185">
    <cfRule type="expression" dxfId="171" priority="85515">
      <formula>$G57="Technology"</formula>
    </cfRule>
    <cfRule type="expression" dxfId="170" priority="85514">
      <formula>_xlfn.FORMULATEXT(S71)="="&amp;ADDRESS(ROW(#REF!),COLUMN(#REF!),4)</formula>
    </cfRule>
    <cfRule type="expression" dxfId="169" priority="85513">
      <formula>AND($G57="Service provided", $B57="Service")</formula>
    </cfRule>
    <cfRule type="expression" dxfId="168" priority="85512">
      <formula>AND($G57="Service provided", $B57="Sector")</formula>
    </cfRule>
  </conditionalFormatting>
  <conditionalFormatting sqref="AF75 X84:X85 S189 S228 S310:S314">
    <cfRule type="expression" dxfId="167" priority="88863">
      <formula>AND($G57="Service provided", OR($B57="Region",$B57="Root"))</formula>
    </cfRule>
    <cfRule type="expression" dxfId="166" priority="88864">
      <formula>AND($G57="Service provided", $B57="Sector")</formula>
    </cfRule>
    <cfRule type="expression" dxfId="165" priority="88865">
      <formula>AND($G57="Service provided", $B57="Service")</formula>
    </cfRule>
    <cfRule type="expression" dxfId="164" priority="88868">
      <formula>$G57="Technology"</formula>
    </cfRule>
    <cfRule type="expression" dxfId="163" priority="88866">
      <formula>_xlfn.FORMULATEXT(S75)="="&amp;ADDRESS(ROW(#REF!),COLUMN(#REF!),4)</formula>
    </cfRule>
  </conditionalFormatting>
  <conditionalFormatting sqref="AF81:AF82 X90:X91 S201 S210 S217 S220:S223 S251 S256:S258 S262 S304:S305">
    <cfRule type="expression" dxfId="162" priority="90054">
      <formula>_xlfn.FORMULATEXT(S81)="="&amp;ADDRESS(ROW(#REF!),COLUMN(#REF!),4)</formula>
    </cfRule>
    <cfRule type="expression" dxfId="161" priority="90056">
      <formula>$G57="Technology"</formula>
    </cfRule>
    <cfRule type="expression" dxfId="160" priority="90051">
      <formula>AND($G57="Service provided", OR($B57="Region",$B57="Root"))</formula>
    </cfRule>
    <cfRule type="expression" dxfId="159" priority="90052">
      <formula>AND($G57="Service provided", $B57="Sector")</formula>
    </cfRule>
    <cfRule type="expression" dxfId="158" priority="90053">
      <formula>AND($G57="Service provided", $B57="Service")</formula>
    </cfRule>
  </conditionalFormatting>
  <conditionalFormatting sqref="AF93">
    <cfRule type="expression" dxfId="157" priority="116198">
      <formula>AND($G57="Service provided", $B57="Sector")</formula>
    </cfRule>
    <cfRule type="expression" dxfId="156" priority="116199">
      <formula>AND($G57="Service provided", $B57="Service")</formula>
    </cfRule>
    <cfRule type="expression" dxfId="155" priority="116197">
      <formula>AND($G57="Service provided", OR($B57="Region",$B57="Root"))</formula>
    </cfRule>
    <cfRule type="expression" dxfId="154" priority="116201">
      <formula>$G57="Technology"</formula>
    </cfRule>
    <cfRule type="expression" dxfId="153" priority="116200">
      <formula>_xlfn.FORMULATEXT(AF93)="="&amp;ADDRESS(ROW(#REF!),COLUMN(#REF!),4)</formula>
    </cfRule>
  </conditionalFormatting>
  <conditionalFormatting sqref="AF94:AF95 X104">
    <cfRule type="expression" dxfId="152" priority="117811">
      <formula>$G57="Technology"</formula>
    </cfRule>
    <cfRule type="expression" dxfId="151" priority="117805">
      <formula>AND($G57="Service provided", $B57="Service")</formula>
    </cfRule>
    <cfRule type="expression" dxfId="150" priority="117803">
      <formula>AND($G57="Service provided", OR($B57="Region",$B57="Root"))</formula>
    </cfRule>
    <cfRule type="expression" dxfId="149" priority="117804">
      <formula>AND($G57="Service provided", $B57="Sector")</formula>
    </cfRule>
    <cfRule type="expression" dxfId="148" priority="117806">
      <formula>_xlfn.FORMULATEXT(X94)="="&amp;ADDRESS(ROW(#REF!),COLUMN(#REF!),4)</formula>
    </cfRule>
  </conditionalFormatting>
  <conditionalFormatting sqref="AF96">
    <cfRule type="expression" dxfId="147" priority="89198">
      <formula>$G58="Technology"</formula>
    </cfRule>
    <cfRule type="expression" dxfId="146" priority="89196">
      <formula>_xlfn.FORMULATEXT(AF96)="="&amp;ADDRESS(ROW(#REF!),COLUMN(#REF!),4)</formula>
    </cfRule>
    <cfRule type="expression" dxfId="145" priority="89193">
      <formula>AND($G58="Service provided", OR($B58="Region",$B58="Root"))</formula>
    </cfRule>
    <cfRule type="expression" dxfId="144" priority="89194">
      <formula>AND($G58="Service provided", $B58="Sector")</formula>
    </cfRule>
    <cfRule type="expression" dxfId="143" priority="89195">
      <formula>AND($G58="Service provided", $B58="Service")</formula>
    </cfRule>
  </conditionalFormatting>
  <conditionalFormatting sqref="AF98:AF99 U196:U197 U201 U208 U228 U237 U255">
    <cfRule type="expression" dxfId="142" priority="89062">
      <formula>AND($G57="Service provided", $B57="Sector")</formula>
    </cfRule>
    <cfRule type="expression" dxfId="141" priority="89066">
      <formula>$G57="Technology"</formula>
    </cfRule>
    <cfRule type="expression" dxfId="140" priority="89061">
      <formula>AND($G57="Service provided", OR($B57="Region",$B57="Root"))</formula>
    </cfRule>
    <cfRule type="expression" dxfId="139" priority="89063">
      <formula>AND($G57="Service provided", $B57="Service")</formula>
    </cfRule>
    <cfRule type="expression" dxfId="138" priority="89064">
      <formula>_xlfn.FORMULATEXT(U98)="="&amp;ADDRESS(ROW(#REF!),COLUMN(#REF!),4)</formula>
    </cfRule>
  </conditionalFormatting>
  <conditionalFormatting sqref="AF100">
    <cfRule type="expression" dxfId="137" priority="114554">
      <formula>$G58="Technology"</formula>
    </cfRule>
    <cfRule type="expression" dxfId="136" priority="114546">
      <formula>AND($G58="Service provided", OR($B58="Region",$B58="Root"))</formula>
    </cfRule>
    <cfRule type="expression" dxfId="135" priority="114547">
      <formula>AND($G58="Service provided", $B58="Sector")</formula>
    </cfRule>
    <cfRule type="expression" dxfId="134" priority="114548">
      <formula>AND($G58="Service provided", $B58="Service")</formula>
    </cfRule>
    <cfRule type="expression" dxfId="133" priority="114549">
      <formula>_xlfn.FORMULATEXT(AF100)="="&amp;ADDRESS(ROW(#REF!),COLUMN(#REF!),4)</formula>
    </cfRule>
  </conditionalFormatting>
  <conditionalFormatting sqref="AF106">
    <cfRule type="expression" dxfId="132" priority="113119">
      <formula>AND($G57="Service provided", OR($B57="Region",$B57="Root"))</formula>
    </cfRule>
    <cfRule type="expression" dxfId="131" priority="113120">
      <formula>AND($G57="Service provided", $B57="Sector")</formula>
    </cfRule>
    <cfRule type="expression" dxfId="130" priority="113122">
      <formula>_xlfn.FORMULATEXT(AF106)="="&amp;ADDRESS(ROW(#REF!),COLUMN(#REF!),4)</formula>
    </cfRule>
    <cfRule type="expression" dxfId="129" priority="113123">
      <formula>$G57="Technology"</formula>
    </cfRule>
    <cfRule type="expression" dxfId="128" priority="113121">
      <formula>AND($G57="Service provided", $B57="Service")</formula>
    </cfRule>
  </conditionalFormatting>
  <conditionalFormatting sqref="AF108">
    <cfRule type="expression" dxfId="127" priority="112921">
      <formula>AND($G57="Service provided", OR($B57="Region",$B57="Root"))</formula>
    </cfRule>
    <cfRule type="expression" dxfId="126" priority="112922">
      <formula>AND($G57="Service provided", $B57="Sector")</formula>
    </cfRule>
    <cfRule type="expression" dxfId="125" priority="112923">
      <formula>AND($G57="Service provided", $B57="Service")</formula>
    </cfRule>
    <cfRule type="expression" dxfId="124" priority="112924">
      <formula>_xlfn.FORMULATEXT(AF108)="="&amp;ADDRESS(ROW(#REF!),COLUMN(#REF!),4)</formula>
    </cfRule>
    <cfRule type="expression" dxfId="123" priority="112933">
      <formula>$G57="Technology"</formula>
    </cfRule>
  </conditionalFormatting>
  <conditionalFormatting sqref="AF109:AF110 X118:X119 X159 X186 X189 U284:U286 U290 U303 X332:X333">
    <cfRule type="expression" dxfId="122" priority="91289">
      <formula>_xlfn.FORMULATEXT(U109)="="&amp;ADDRESS(ROW(#REF!),COLUMN(#REF!),4)</formula>
    </cfRule>
    <cfRule type="expression" dxfId="121" priority="91288">
      <formula>AND($G57="Service provided", $B57="Service")</formula>
    </cfRule>
    <cfRule type="expression" dxfId="120" priority="91287">
      <formula>AND($G57="Service provided", $B57="Sector")</formula>
    </cfRule>
    <cfRule type="expression" dxfId="119" priority="91286">
      <formula>AND($G57="Service provided", OR($B57="Region",$B57="Root"))</formula>
    </cfRule>
    <cfRule type="expression" dxfId="118" priority="91291">
      <formula>$G57="Technology"</formula>
    </cfRule>
  </conditionalFormatting>
  <conditionalFormatting sqref="AF111">
    <cfRule type="expression" dxfId="117" priority="112538">
      <formula>$G58="Technology"</formula>
    </cfRule>
    <cfRule type="expression" dxfId="116" priority="112536">
      <formula>AND($G58="Service provided", $B58="Service")</formula>
    </cfRule>
    <cfRule type="expression" dxfId="115" priority="112537">
      <formula>_xlfn.FORMULATEXT(AF111)="="&amp;ADDRESS(ROW(#REF!),COLUMN(#REF!),4)</formula>
    </cfRule>
    <cfRule type="expression" dxfId="114" priority="112535">
      <formula>AND($G58="Service provided", $B58="Sector")</formula>
    </cfRule>
    <cfRule type="expression" dxfId="113" priority="112534">
      <formula>AND($G58="Service provided", OR($B58="Region",$B58="Root"))</formula>
    </cfRule>
  </conditionalFormatting>
  <conditionalFormatting sqref="AF112 AF151 X244 X326:X327 AF346:AF347">
    <cfRule type="expression" dxfId="112" priority="91015">
      <formula>$G54="Technology"</formula>
    </cfRule>
    <cfRule type="expression" dxfId="111" priority="91013">
      <formula>_xlfn.FORMULATEXT(X112)="="&amp;ADDRESS(ROW(#REF!),COLUMN(#REF!),4)</formula>
    </cfRule>
    <cfRule type="expression" dxfId="110" priority="91011">
      <formula>AND($G54="Service provided", $B54="Sector")</formula>
    </cfRule>
    <cfRule type="expression" dxfId="109" priority="91010">
      <formula>AND($G54="Service provided", OR($B54="Region",$B54="Root"))</formula>
    </cfRule>
    <cfRule type="expression" dxfId="108" priority="91012">
      <formula>AND($G54="Service provided", $B54="Service")</formula>
    </cfRule>
  </conditionalFormatting>
  <conditionalFormatting sqref="AF118 AF124:AF125 AF140:AF141 AF158 AF184 X204 X247 X255 X257 X260:X262 X266 X269:X270 X274 X320:X321 AF340:AF341">
    <cfRule type="expression" dxfId="107" priority="88644">
      <formula>_xlfn.FORMULATEXT(X118)="="&amp;ADDRESS(ROW(#REF!),COLUMN(#REF!),4)</formula>
    </cfRule>
    <cfRule type="expression" dxfId="106" priority="88643">
      <formula>AND($G54="Service provided", $B54="Service")</formula>
    </cfRule>
    <cfRule type="expression" dxfId="105" priority="88642">
      <formula>AND($G54="Service provided", $B54="Sector")</formula>
    </cfRule>
    <cfRule type="expression" dxfId="104" priority="88641">
      <formula>AND($G54="Service provided", OR($B54="Region",$B54="Root"))</formula>
    </cfRule>
    <cfRule type="expression" dxfId="103" priority="88645">
      <formula>$G54="Technology"</formula>
    </cfRule>
  </conditionalFormatting>
  <conditionalFormatting sqref="AF119:AF122 AF146 AF180 X196 X209 X237">
    <cfRule type="expression" dxfId="102" priority="90969">
      <formula>$G57="Technology"</formula>
    </cfRule>
    <cfRule type="expression" dxfId="101" priority="90967">
      <formula>_xlfn.FORMULATEXT(X119)="="&amp;ADDRESS(ROW(#REF!),COLUMN(#REF!),4)</formula>
    </cfRule>
    <cfRule type="expression" dxfId="100" priority="90966">
      <formula>AND($G57="Service provided", $B57="Service")</formula>
    </cfRule>
    <cfRule type="expression" dxfId="99" priority="90965">
      <formula>AND($G57="Service provided", $B57="Sector")</formula>
    </cfRule>
    <cfRule type="expression" dxfId="98" priority="90964">
      <formula>AND($G57="Service provided", OR($B57="Region",$B57="Root"))</formula>
    </cfRule>
  </conditionalFormatting>
  <conditionalFormatting sqref="AF123 AF144 AF147 AF156:AF157 AF178 AF182:AF184 X202:X203 X206:X207 X210:X218 X222:X224 X238:X241 X253:X254">
    <cfRule type="expression" dxfId="97" priority="104577">
      <formula>AND($G60="Service provided", $B60="Sector")</formula>
    </cfRule>
    <cfRule type="expression" dxfId="96" priority="104588">
      <formula>$G60="Technology"</formula>
    </cfRule>
    <cfRule type="expression" dxfId="95" priority="104579">
      <formula>_xlfn.FORMULATEXT(X123)="="&amp;ADDRESS(ROW(#REF!),COLUMN(#REF!),4)</formula>
    </cfRule>
    <cfRule type="expression" dxfId="94" priority="104578">
      <formula>AND($G60="Service provided", $B60="Service")</formula>
    </cfRule>
  </conditionalFormatting>
  <conditionalFormatting sqref="AF148">
    <cfRule type="expression" dxfId="93" priority="23">
      <formula>AND($G145="Service provided", $B145="Service")</formula>
    </cfRule>
    <cfRule type="expression" dxfId="92" priority="24">
      <formula>_xlfn.FORMULATEXT(AF148)="="&amp;ADDRESS(ROW(#REF!),COLUMN(#REF!),4)</formula>
    </cfRule>
    <cfRule type="expression" dxfId="91" priority="25">
      <formula>$G145="Technology"</formula>
    </cfRule>
    <cfRule type="expression" dxfId="90" priority="22">
      <formula>AND($G145="Service provided", $B145="Sector")</formula>
    </cfRule>
    <cfRule type="expression" dxfId="89" priority="21">
      <formula>AND($G145="Service provided", OR($B145="Region",$B145="Root"))</formula>
    </cfRule>
  </conditionalFormatting>
  <conditionalFormatting sqref="AF150">
    <cfRule type="expression" dxfId="88" priority="91607">
      <formula>AND($G93="Service provided", OR($B93="Region",$B93="Root"))</formula>
    </cfRule>
    <cfRule type="expression" dxfId="87" priority="91611">
      <formula>$G93="Technology"</formula>
    </cfRule>
    <cfRule type="expression" dxfId="86" priority="91610">
      <formula>_xlfn.FORMULATEXT(AF150)="="&amp;ADDRESS(ROW(#REF!),COLUMN(#REF!),4)</formula>
    </cfRule>
    <cfRule type="expression" dxfId="85" priority="91609">
      <formula>AND($G93="Service provided", $B93="Service")</formula>
    </cfRule>
    <cfRule type="expression" dxfId="84" priority="91608">
      <formula>AND($G93="Service provided", $B93="Sector")</formula>
    </cfRule>
  </conditionalFormatting>
  <conditionalFormatting sqref="AF182:AF184 AF123 AF144 AF147 AF156:AF157 AF178 X202:X203 X206:X207 X210:X218 X222:X224 X238:X241 X253:X254">
    <cfRule type="expression" dxfId="83" priority="104576">
      <formula>AND($G60="Service provided", OR($B60="Region",$B60="Root"))</formula>
    </cfRule>
  </conditionalFormatting>
  <conditionalFormatting sqref="AF185 V104 V110 AF129:AF130 AF161 AF165 AF168:AF176 AF187:AF188 X251 X279">
    <cfRule type="expression" dxfId="82" priority="101882">
      <formula>AND($G37="Service provided", OR($B37="Region",$B37="Root"))</formula>
    </cfRule>
  </conditionalFormatting>
  <conditionalFormatting sqref="AF190">
    <cfRule type="expression" dxfId="81" priority="125">
      <formula>$G190="Technology"</formula>
    </cfRule>
    <cfRule type="expression" dxfId="80" priority="121">
      <formula>AND($G190="Service provided", OR($B190="Region",$B190="Root"))</formula>
    </cfRule>
    <cfRule type="expression" dxfId="79" priority="122">
      <formula>AND($G190="Service provided", $B190="Sector")</formula>
    </cfRule>
    <cfRule type="expression" dxfId="78" priority="123">
      <formula>AND($G190="Service provided", $B190="Service")</formula>
    </cfRule>
    <cfRule type="expression" dxfId="77" priority="124">
      <formula>_xlfn.FORMULATEXT(AF190)="="&amp;ADDRESS(ROW(#REF!),COLUMN(#REF!),4)</formula>
    </cfRule>
  </conditionalFormatting>
  <conditionalFormatting sqref="AF209">
    <cfRule type="expression" dxfId="76" priority="105473">
      <formula>$G129="Technology"</formula>
    </cfRule>
    <cfRule type="expression" dxfId="75" priority="105466">
      <formula>AND($G129="Service provided", $B129="Sector")</formula>
    </cfRule>
    <cfRule type="expression" dxfId="74" priority="105468">
      <formula>_xlfn.FORMULATEXT(AF209)="="&amp;ADDRESS(ROW(#REF!),COLUMN(#REF!),4)</formula>
    </cfRule>
    <cfRule type="expression" dxfId="73" priority="105467">
      <formula>AND($G129="Service provided", $B129="Service")</formula>
    </cfRule>
    <cfRule type="expression" dxfId="72" priority="105465">
      <formula>AND($G129="Service provided", OR($B129="Region",$B129="Root"))</formula>
    </cfRule>
  </conditionalFormatting>
  <conditionalFormatting sqref="AF240:AF244 AF258 X298">
    <cfRule type="expression" dxfId="71" priority="99934">
      <formula>$G167="Technology"</formula>
    </cfRule>
    <cfRule type="expression" dxfId="70" priority="99921">
      <formula>AND($G167="Service provided", OR($B167="Region",$B167="Root"))</formula>
    </cfRule>
    <cfRule type="expression" dxfId="69" priority="99922">
      <formula>AND($G167="Service provided", $B167="Sector")</formula>
    </cfRule>
    <cfRule type="expression" dxfId="68" priority="99923">
      <formula>AND($G167="Service provided", $B167="Service")</formula>
    </cfRule>
    <cfRule type="expression" dxfId="67" priority="99924">
      <formula>_xlfn.FORMULATEXT(X240)="="&amp;ADDRESS(ROW(#REF!),COLUMN(#REF!),4)</formula>
    </cfRule>
  </conditionalFormatting>
  <conditionalFormatting sqref="AF250">
    <cfRule type="expression" dxfId="66" priority="107081">
      <formula>AND($G174="Service provided", OR($B174="Region",$B174="Root"))</formula>
    </cfRule>
    <cfRule type="expression" dxfId="65" priority="107082">
      <formula>AND($G174="Service provided", $B174="Sector")</formula>
    </cfRule>
    <cfRule type="expression" dxfId="64" priority="107083">
      <formula>AND($G174="Service provided", $B174="Service")</formula>
    </cfRule>
    <cfRule type="expression" dxfId="63" priority="107084">
      <formula>_xlfn.FORMULATEXT(AF250)="="&amp;ADDRESS(ROW(#REF!),COLUMN(#REF!),4)</formula>
    </cfRule>
    <cfRule type="expression" dxfId="62" priority="107089">
      <formula>$G174="Technology"</formula>
    </cfRule>
  </conditionalFormatting>
  <conditionalFormatting sqref="AF271">
    <cfRule type="expression" dxfId="61" priority="111886">
      <formula>AND($G181="Service provided", OR($B181="Region",$B181="Root"))</formula>
    </cfRule>
    <cfRule type="expression" dxfId="60" priority="111887">
      <formula>AND($G181="Service provided", $B181="Sector")</formula>
    </cfRule>
    <cfRule type="expression" dxfId="59" priority="111888">
      <formula>AND($G181="Service provided", $B181="Service")</formula>
    </cfRule>
    <cfRule type="expression" dxfId="58" priority="111890">
      <formula>$G181="Technology"</formula>
    </cfRule>
    <cfRule type="expression" dxfId="57" priority="111889">
      <formula>_xlfn.FORMULATEXT(AF271)="="&amp;ADDRESS(ROW(#REF!),COLUMN(#REF!),4)</formula>
    </cfRule>
  </conditionalFormatting>
  <conditionalFormatting sqref="AF272">
    <cfRule type="expression" dxfId="56" priority="119240">
      <formula>$G181="Technology"</formula>
    </cfRule>
    <cfRule type="expression" dxfId="55" priority="119239">
      <formula>_xlfn.FORMULATEXT(AF272)="="&amp;ADDRESS(ROW(#REF!),COLUMN(#REF!),4)</formula>
    </cfRule>
    <cfRule type="expression" dxfId="54" priority="119238">
      <formula>AND($G181="Service provided", $B181="Service")</formula>
    </cfRule>
    <cfRule type="expression" dxfId="53" priority="119237">
      <formula>AND($G181="Service provided", $B181="Sector")</formula>
    </cfRule>
    <cfRule type="expression" dxfId="52" priority="119236">
      <formula>AND($G181="Service provided", OR($B181="Region",$B181="Root"))</formula>
    </cfRule>
  </conditionalFormatting>
  <conditionalFormatting sqref="AF275">
    <cfRule type="expression" dxfId="51" priority="101816">
      <formula>$G191="Technology"</formula>
    </cfRule>
    <cfRule type="expression" dxfId="50" priority="101811">
      <formula>_xlfn.FORMULATEXT(AF275)="="&amp;ADDRESS(ROW(#REF!),COLUMN(#REF!),4)</formula>
    </cfRule>
    <cfRule type="expression" dxfId="49" priority="101810">
      <formula>AND($G191="Service provided", $B191="Service")</formula>
    </cfRule>
    <cfRule type="expression" dxfId="48" priority="101809">
      <formula>AND($G191="Service provided", $B191="Sector")</formula>
    </cfRule>
    <cfRule type="expression" dxfId="47" priority="101808">
      <formula>AND($G191="Service provided", OR($B191="Region",$B191="Root"))</formula>
    </cfRule>
  </conditionalFormatting>
  <conditionalFormatting sqref="AF287 AF291 AF298">
    <cfRule type="expression" dxfId="46" priority="102226">
      <formula>_xlfn.FORMULATEXT(AF287)="="&amp;ADDRESS(ROW(#REF!),COLUMN(#REF!),4)</formula>
    </cfRule>
    <cfRule type="expression" dxfId="45" priority="102225">
      <formula>AND($G202="Service provided", $B202="Service")</formula>
    </cfRule>
    <cfRule type="expression" dxfId="44" priority="102224">
      <formula>AND($G202="Service provided", $B202="Sector")</formula>
    </cfRule>
    <cfRule type="expression" dxfId="43" priority="102223">
      <formula>AND($G202="Service provided", OR($B202="Region",$B202="Root"))</formula>
    </cfRule>
    <cfRule type="expression" dxfId="42" priority="102231">
      <formula>$G202="Technology"</formula>
    </cfRule>
  </conditionalFormatting>
  <conditionalFormatting sqref="AF294:AF297">
    <cfRule type="expression" dxfId="41" priority="98328">
      <formula>_xlfn.FORMULATEXT(AF294)="="&amp;ADDRESS(ROW(#REF!),COLUMN(#REF!),4)</formula>
    </cfRule>
    <cfRule type="expression" dxfId="40" priority="98327">
      <formula>AND($G210="Service provided", $B210="Service")</formula>
    </cfRule>
    <cfRule type="expression" dxfId="39" priority="98326">
      <formula>AND($G210="Service provided", $B210="Sector")</formula>
    </cfRule>
    <cfRule type="expression" dxfId="38" priority="98325">
      <formula>AND($G210="Service provided", OR($B210="Region",$B210="Root"))</formula>
    </cfRule>
    <cfRule type="expression" dxfId="37" priority="98334">
      <formula>$G210="Technology"</formula>
    </cfRule>
  </conditionalFormatting>
  <conditionalFormatting sqref="AF304:AF311">
    <cfRule type="expression" dxfId="36" priority="101298">
      <formula>$G220="Technology"</formula>
    </cfRule>
    <cfRule type="expression" dxfId="35" priority="101290">
      <formula>AND($G220="Service provided", OR($B220="Region",$B220="Root"))</formula>
    </cfRule>
    <cfRule type="expression" dxfId="34" priority="101291">
      <formula>AND($G220="Service provided", $B220="Sector")</formula>
    </cfRule>
    <cfRule type="expression" dxfId="33" priority="101292">
      <formula>AND($G220="Service provided", $B220="Service")</formula>
    </cfRule>
    <cfRule type="expression" dxfId="32" priority="101293">
      <formula>_xlfn.FORMULATEXT(AF304)="="&amp;ADDRESS(ROW(#REF!),COLUMN(#REF!),4)</formula>
    </cfRule>
  </conditionalFormatting>
  <conditionalFormatting sqref="AI182">
    <cfRule type="expression" dxfId="31" priority="106">
      <formula>AND($G175="Service provided", OR($B175="Region",$B175="Root"))</formula>
    </cfRule>
    <cfRule type="expression" dxfId="30" priority="110">
      <formula>$G175="Technology"</formula>
    </cfRule>
    <cfRule type="expression" dxfId="29" priority="109">
      <formula>_xlfn.FORMULATEXT(AI182)="="&amp;ADDRESS(ROW(#REF!),COLUMN(#REF!),4)</formula>
    </cfRule>
    <cfRule type="expression" dxfId="28" priority="108">
      <formula>AND($G175="Service provided", $B175="Service")</formula>
    </cfRule>
    <cfRule type="expression" dxfId="27" priority="107">
      <formula>AND($G175="Service provided", $B175="Sector")</formula>
    </cfRule>
  </conditionalFormatting>
  <conditionalFormatting sqref="AI182:AI183">
    <cfRule type="expression" dxfId="26" priority="91">
      <formula>AND($G174="Service provided", OR($B174="Region",$B174="Root"))</formula>
    </cfRule>
    <cfRule type="expression" dxfId="25" priority="92">
      <formula>AND($G174="Service provided", $B174="Sector")</formula>
    </cfRule>
    <cfRule type="expression" dxfId="24" priority="93">
      <formula>AND($G174="Service provided", $B174="Service")</formula>
    </cfRule>
    <cfRule type="expression" dxfId="23" priority="95">
      <formula>$G174="Technology"</formula>
    </cfRule>
    <cfRule type="expression" dxfId="22" priority="99">
      <formula>_xlfn.FORMULATEXT(AI182)="="&amp;ADDRESS(ROW(#REF!),COLUMN(#REF!),4)</formula>
    </cfRule>
  </conditionalFormatting>
  <conditionalFormatting sqref="AI183">
    <cfRule type="expression" dxfId="21" priority="94">
      <formula>_xlfn.FORMULATEXT(AI183)="="&amp;ADDRESS(ROW(#REF!),COLUMN(#REF!),4)</formula>
    </cfRule>
    <cfRule type="expression" dxfId="20" priority="96">
      <formula>AND($G176="Service provided", OR($B176="Region",$B176="Root"))</formula>
    </cfRule>
    <cfRule type="expression" dxfId="19" priority="97">
      <formula>AND($G176="Service provided", $B176="Sector")</formula>
    </cfRule>
    <cfRule type="expression" dxfId="18" priority="98">
      <formula>AND($G176="Service provided", $B176="Service")</formula>
    </cfRule>
    <cfRule type="expression" dxfId="17" priority="100">
      <formula>$G176="Technology"</formula>
    </cfRule>
  </conditionalFormatting>
  <conditionalFormatting sqref="AI181:AJ181 AF15:AF16 AF19 AF22:AF23 AF30:AF31 X66:X67 X70:X71 U123 U128 AI133:AJ133 U141 S147 AI147:AJ147 S158 AI158:AJ158 AI168:AJ168 AI195:AJ195 AI197:AJ197 AI206:AJ206 AI210:AJ211 AI220:AJ221 AI230:AJ231 AI238:AJ239 AI246:AJ247 AI251:AJ252 AI256:AJ257 AI260:AJ261 AI264:AJ265 AI268:AJ269 AI272:AJ273 AI276:AJ277 AI280:AJ281 AI284:AJ285 AI288:AJ289 AI292:AJ293 AI299:AJ300">
    <cfRule type="expression" dxfId="16" priority="40411">
      <formula>AND($G11="Service provided", OR($B11="Region",$B11="Root"))</formula>
    </cfRule>
  </conditionalFormatting>
  <conditionalFormatting sqref="AI184:AJ184 AJ183">
    <cfRule type="expression" dxfId="15" priority="40591">
      <formula>AND($G177="Service provided", OR($B177="Region",$B177="Root"))</formula>
    </cfRule>
  </conditionalFormatting>
  <conditionalFormatting sqref="AI184:AJ185 AF39 AF50:AF51 AF54:AF55 X73:X74 U132 U136 U146 AI160:AJ160 S160:S162 AI205:AJ205">
    <cfRule type="expression" dxfId="14" priority="40551">
      <formula>AND($G32="Service provided", OR($B32="Region",$B32="Root"))</formula>
    </cfRule>
  </conditionalFormatting>
  <conditionalFormatting sqref="AJ182">
    <cfRule type="expression" dxfId="13" priority="85">
      <formula>$G179="Technology"</formula>
    </cfRule>
    <cfRule type="expression" dxfId="12" priority="86">
      <formula>AND($G178="Service provided", OR($B178="Region",$B178="Root"))</formula>
    </cfRule>
    <cfRule type="expression" dxfId="11" priority="89">
      <formula>_xlfn.FORMULATEXT(AJ182)="="&amp;ADDRESS(ROW(#REF!),COLUMN(#REF!),4)</formula>
    </cfRule>
    <cfRule type="expression" dxfId="10" priority="87">
      <formula>AND($G178="Service provided", $B178="Sector")</formula>
    </cfRule>
    <cfRule type="expression" dxfId="9" priority="88">
      <formula>AND($G178="Service provided", $B178="Service")</formula>
    </cfRule>
    <cfRule type="expression" dxfId="8" priority="90">
      <formula>$G178="Technology"</formula>
    </cfRule>
    <cfRule type="expression" dxfId="7" priority="83">
      <formula>AND($G179="Service provided", $B179="Service")</formula>
    </cfRule>
    <cfRule type="expression" dxfId="6" priority="82">
      <formula>AND($G179="Service provided", $B179="Sector")</formula>
    </cfRule>
    <cfRule type="expression" dxfId="5" priority="84">
      <formula>_xlfn.FORMULATEXT(AJ182)="="&amp;ADDRESS(ROW(#REF!),COLUMN(#REF!),4)</formula>
    </cfRule>
    <cfRule type="expression" dxfId="4" priority="81">
      <formula>AND($G179="Service provided", OR($B179="Region",$B179="Root"))</formula>
    </cfRule>
  </conditionalFormatting>
  <conditionalFormatting sqref="AJ183 AI184:AJ184">
    <cfRule type="expression" dxfId="3" priority="40594">
      <formula>_xlfn.FORMULATEXT(AI183)="="&amp;ADDRESS(ROW(#REF!),COLUMN(#REF!),4)</formula>
    </cfRule>
    <cfRule type="expression" dxfId="2" priority="40595">
      <formula>$G177="Technology"</formula>
    </cfRule>
    <cfRule type="expression" dxfId="1" priority="40592">
      <formula>AND($G177="Service provided", $B177="Sector")</formula>
    </cfRule>
    <cfRule type="expression" dxfId="0" priority="40593">
      <formula>AND($G177="Service provided", $B177="Service")</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24"/>
  <sheetViews>
    <sheetView zoomScale="70" zoomScaleNormal="70" workbookViewId="0">
      <pane xSplit="11" ySplit="2" topLeftCell="L124" activePane="bottomRight" state="frozen"/>
      <selection pane="topRight" activeCell="L1" sqref="L1"/>
      <selection pane="bottomLeft" activeCell="A3" sqref="A3"/>
      <selection pane="bottomRight" activeCell="A141" sqref="A141"/>
    </sheetView>
  </sheetViews>
  <sheetFormatPr defaultColWidth="8.88671875" defaultRowHeight="14.4" outlineLevelCol="1" x14ac:dyDescent="0.3"/>
  <cols>
    <col min="1" max="1" width="107.664062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6"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26</v>
      </c>
      <c r="B2" s="7" t="s">
        <v>27</v>
      </c>
      <c r="C2" s="7" t="s">
        <v>263</v>
      </c>
      <c r="D2" s="7" t="s">
        <v>264</v>
      </c>
      <c r="E2" s="7" t="s">
        <v>28</v>
      </c>
      <c r="F2" s="7" t="s">
        <v>262</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6" s="12" customFormat="1" x14ac:dyDescent="0.3">
      <c r="A3" s="10" t="s">
        <v>37</v>
      </c>
      <c r="B3" s="41"/>
      <c r="D3" s="39"/>
      <c r="E3" s="39"/>
      <c r="F3" s="10" t="s">
        <v>40</v>
      </c>
      <c r="G3" s="10" t="s">
        <v>265</v>
      </c>
      <c r="H3" s="10"/>
      <c r="I3" s="10"/>
      <c r="J3" s="10" t="s">
        <v>239</v>
      </c>
      <c r="K3" s="39"/>
      <c r="L3" s="24"/>
      <c r="M3" s="27" t="s">
        <v>137</v>
      </c>
      <c r="N3" s="37">
        <v>6.3E-3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.Mining.Final Product.Metal Open Pit.Size Reduced Iron Product.Raw Product.ExtractionExtractionservice_request.Fuel Blends.Diesel_Industrial</v>
      </c>
    </row>
    <row r="4" spans="1:116" s="12" customFormat="1" x14ac:dyDescent="0.3">
      <c r="A4" s="10" t="s">
        <v>37</v>
      </c>
      <c r="B4" s="41"/>
      <c r="D4" s="39"/>
      <c r="E4" s="39"/>
      <c r="F4" s="10" t="s">
        <v>40</v>
      </c>
      <c r="G4" s="10" t="s">
        <v>265</v>
      </c>
      <c r="H4" s="10"/>
      <c r="I4" s="10"/>
      <c r="J4" s="10" t="s">
        <v>212</v>
      </c>
      <c r="K4" s="39"/>
      <c r="L4" s="24"/>
      <c r="M4" s="27" t="s">
        <v>137</v>
      </c>
      <c r="N4" s="37">
        <v>2.8999999999999998E-3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.Mining.Final Product.Metal Open Pit.Size Reduced Iron Product.Raw Product.ExtractionExtractionservice_request.Mining.Direct Drive</v>
      </c>
    </row>
    <row r="5" spans="1:116" s="12" customFormat="1" x14ac:dyDescent="0.3">
      <c r="A5" t="s">
        <v>37</v>
      </c>
      <c r="B5" s="41"/>
      <c r="D5" s="39"/>
      <c r="E5" s="39"/>
      <c r="F5" t="s">
        <v>40</v>
      </c>
      <c r="G5" s="10" t="s">
        <v>265</v>
      </c>
      <c r="H5" s="10"/>
      <c r="I5" s="10"/>
      <c r="J5" s="10" t="s">
        <v>240</v>
      </c>
      <c r="K5" s="39"/>
      <c r="L5" s="24"/>
      <c r="M5" s="27" t="s">
        <v>137</v>
      </c>
      <c r="N5" s="37">
        <v>2.2000000000000001E-4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.Mining.Final Product.Metal Open Pit.Size Reduced Iron Product.Raw Product.ExtractionExtractionservice_request.Mining.Pumping</v>
      </c>
    </row>
    <row r="6" spans="1:116" s="12" customFormat="1" x14ac:dyDescent="0.3">
      <c r="A6" t="s">
        <v>37</v>
      </c>
      <c r="B6" s="41"/>
      <c r="D6" s="39"/>
      <c r="E6" s="39"/>
      <c r="F6" t="s">
        <v>41</v>
      </c>
      <c r="G6" s="10" t="s">
        <v>265</v>
      </c>
      <c r="H6" s="10"/>
      <c r="I6" s="10"/>
      <c r="J6" s="10" t="s">
        <v>241</v>
      </c>
      <c r="K6" s="39"/>
      <c r="L6" s="24"/>
      <c r="M6" s="27" t="s">
        <v>137</v>
      </c>
      <c r="N6" s="37">
        <v>6.3E-3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.Mining.Final Product.Metal Open Pit.Size Reduced Iron Product.Raw Product.ExtractionExtraction biodieselservice_request.Biodiesel</v>
      </c>
    </row>
    <row r="7" spans="1:116" s="12" customFormat="1" x14ac:dyDescent="0.3">
      <c r="A7" t="s">
        <v>37</v>
      </c>
      <c r="B7" s="41"/>
      <c r="D7" s="39"/>
      <c r="E7" s="39"/>
      <c r="F7" t="s">
        <v>41</v>
      </c>
      <c r="G7" s="10" t="s">
        <v>265</v>
      </c>
      <c r="H7" s="10"/>
      <c r="I7" s="10"/>
      <c r="J7" s="10" t="s">
        <v>212</v>
      </c>
      <c r="K7" s="39"/>
      <c r="L7" s="24"/>
      <c r="M7" s="27" t="s">
        <v>137</v>
      </c>
      <c r="N7" s="37">
        <v>2.8999999999999998E-3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.Mining.Final Product.Metal Open Pit.Size Reduced Iron Product.Raw Product.ExtractionExtraction biodieselservice_request.Mining.Direct Drive</v>
      </c>
    </row>
    <row r="8" spans="1:116" s="12" customFormat="1" x14ac:dyDescent="0.3">
      <c r="A8" t="s">
        <v>37</v>
      </c>
      <c r="B8" s="41"/>
      <c r="D8" s="39"/>
      <c r="E8" s="39"/>
      <c r="F8" t="s">
        <v>41</v>
      </c>
      <c r="G8" s="10" t="s">
        <v>265</v>
      </c>
      <c r="H8" s="10"/>
      <c r="I8" s="10"/>
      <c r="J8" s="10" t="s">
        <v>240</v>
      </c>
      <c r="K8" s="39"/>
      <c r="L8" s="24"/>
      <c r="M8" s="27" t="s">
        <v>137</v>
      </c>
      <c r="N8" s="37">
        <v>2.2000000000000001E-4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.Mining.Final Product.Metal Open Pit.Size Reduced Iron Product.Raw Product.ExtractionExtraction biodieselservice_request.Mining.Pumping</v>
      </c>
    </row>
    <row r="9" spans="1:116" s="12" customFormat="1" x14ac:dyDescent="0.3">
      <c r="A9" t="s">
        <v>37</v>
      </c>
      <c r="B9" s="41"/>
      <c r="D9" s="39"/>
      <c r="E9" s="39"/>
      <c r="F9" t="s">
        <v>42</v>
      </c>
      <c r="G9" s="10" t="s">
        <v>265</v>
      </c>
      <c r="H9" s="10"/>
      <c r="I9" s="10"/>
      <c r="J9" s="10" t="s">
        <v>212</v>
      </c>
      <c r="K9" s="39"/>
      <c r="L9" s="24"/>
      <c r="M9" s="27" t="s">
        <v>137</v>
      </c>
      <c r="N9" s="37">
        <v>2.5000000000000001E-2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.Mining.Final Product.Metal Open Pit.Size Reduced Iron Product.Raw Product.ExtractionExtraction electricityservice_request.Mining.Direct Drive</v>
      </c>
    </row>
    <row r="10" spans="1:116" s="12" customFormat="1" x14ac:dyDescent="0.3">
      <c r="A10" t="s">
        <v>37</v>
      </c>
      <c r="B10" s="41"/>
      <c r="D10" s="39"/>
      <c r="E10" s="39"/>
      <c r="F10" t="s">
        <v>42</v>
      </c>
      <c r="G10" s="10" t="s">
        <v>265</v>
      </c>
      <c r="H10" s="10"/>
      <c r="I10" s="10"/>
      <c r="J10" s="10" t="s">
        <v>240</v>
      </c>
      <c r="K10" s="39"/>
      <c r="L10" s="24"/>
      <c r="M10" s="27" t="s">
        <v>137</v>
      </c>
      <c r="N10" s="37">
        <v>2.2000000000000001E-4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.Mining.Final Product.Metal Open Pit.Size Reduced Iron Product.Raw Product.ExtractionExtraction electricityservice_request.Mining.Pumping</v>
      </c>
    </row>
    <row r="11" spans="1:116" s="12" customFormat="1" x14ac:dyDescent="0.3">
      <c r="B11" s="41"/>
      <c r="D11" s="39"/>
      <c r="E11" s="39"/>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6" s="12" customFormat="1" x14ac:dyDescent="0.3">
      <c r="A12" t="s">
        <v>43</v>
      </c>
      <c r="B12" s="41"/>
      <c r="D12" s="39"/>
      <c r="E12" s="39"/>
      <c r="F12" t="s">
        <v>44</v>
      </c>
      <c r="G12" s="10" t="s">
        <v>265</v>
      </c>
      <c r="H12" s="10"/>
      <c r="I12" s="10"/>
      <c r="J12" s="10" t="s">
        <v>173</v>
      </c>
      <c r="K12" s="39"/>
      <c r="L12" s="24"/>
      <c r="M12" s="27" t="s">
        <v>137</v>
      </c>
      <c r="N12" s="37">
        <v>2.0000000000000002E-5</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.Mining.Final Product.Metal Open Pit.Size Reduced Iron Product.Raw Product.TransportationConveyanceservice_request.Mining.Ventilation</v>
      </c>
    </row>
    <row r="13" spans="1:116" s="12" customFormat="1" x14ac:dyDescent="0.3">
      <c r="A13" t="s">
        <v>43</v>
      </c>
      <c r="B13" s="41"/>
      <c r="D13" s="39"/>
      <c r="E13" s="39"/>
      <c r="F13" t="s">
        <v>44</v>
      </c>
      <c r="G13" s="10" t="s">
        <v>265</v>
      </c>
      <c r="H13" s="10"/>
      <c r="I13" s="10"/>
      <c r="J13" s="10" t="s">
        <v>212</v>
      </c>
      <c r="K13" s="39"/>
      <c r="L13" s="24"/>
      <c r="M13" s="27" t="s">
        <v>137</v>
      </c>
      <c r="N13" s="37">
        <v>1.3999999999999999E-4</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.Mining.Final Product.Metal Open Pit.Size Reduced Iron Product.Raw Product.TransportationConveyanceservice_request.Mining.Direct Drive</v>
      </c>
    </row>
    <row r="14" spans="1:116" s="12" customFormat="1" x14ac:dyDescent="0.3">
      <c r="A14" t="s">
        <v>43</v>
      </c>
      <c r="B14" s="41"/>
      <c r="D14" s="39"/>
      <c r="E14" s="39"/>
      <c r="F14" t="s">
        <v>44</v>
      </c>
      <c r="G14" s="10" t="s">
        <v>265</v>
      </c>
      <c r="H14" s="10"/>
      <c r="I14" s="10"/>
      <c r="J14" s="10" t="s">
        <v>182</v>
      </c>
      <c r="K14" s="39"/>
      <c r="L14" s="24"/>
      <c r="M14" s="27" t="s">
        <v>137</v>
      </c>
      <c r="N14" s="37">
        <v>8.8999999999999995E-4</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.Mining.Final Product.Metal Open Pit.Size Reduced Iron Product.Raw Product.TransportationConveyanceservice_request.Mining.Conveyance</v>
      </c>
    </row>
    <row r="15" spans="1:116" s="12" customFormat="1" x14ac:dyDescent="0.3">
      <c r="A15" t="s">
        <v>43</v>
      </c>
      <c r="B15" s="41"/>
      <c r="D15" s="39"/>
      <c r="E15" s="39"/>
      <c r="F15" t="s">
        <v>45</v>
      </c>
      <c r="G15" s="10" t="s">
        <v>265</v>
      </c>
      <c r="H15" s="10"/>
      <c r="I15" s="10"/>
      <c r="J15" s="10" t="s">
        <v>239</v>
      </c>
      <c r="K15" s="39"/>
      <c r="L15" s="24"/>
      <c r="M15" s="27" t="s">
        <v>137</v>
      </c>
      <c r="N15" s="37">
        <v>2.5000000000000001E-2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.Mining.Final Product.Metal Open Pit.Size Reduced Iron Product.Raw Product.TransportationDiesel truckservice_request.Fuel Blends.Diesel_Industrial</v>
      </c>
    </row>
    <row r="16" spans="1:116" s="12" customFormat="1" x14ac:dyDescent="0.3">
      <c r="A16" t="s">
        <v>43</v>
      </c>
      <c r="B16" s="41"/>
      <c r="D16" s="39"/>
      <c r="E16" s="39"/>
      <c r="F16" t="s">
        <v>46</v>
      </c>
      <c r="G16" s="10" t="s">
        <v>265</v>
      </c>
      <c r="H16" s="10"/>
      <c r="I16" s="10"/>
      <c r="J16" s="10" t="s">
        <v>241</v>
      </c>
      <c r="K16" s="39"/>
      <c r="L16" s="24"/>
      <c r="M16" s="27" t="s">
        <v>137</v>
      </c>
      <c r="N16" s="37">
        <v>2.5000000000000001E-2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.Mining.Final Product.Metal Open Pit.Size Reduced Iron Product.Raw Product.TransportationBiodiesel truckservice_request.Biodiesel</v>
      </c>
    </row>
    <row r="17" spans="1:117" s="12" customFormat="1" x14ac:dyDescent="0.3">
      <c r="B17" s="41"/>
      <c r="D17" s="39"/>
      <c r="E17" s="39"/>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t="s">
        <v>47</v>
      </c>
      <c r="B18" s="41"/>
      <c r="D18" s="39"/>
      <c r="E18" s="39"/>
      <c r="F18" t="s">
        <v>48</v>
      </c>
      <c r="G18" s="10" t="s">
        <v>265</v>
      </c>
      <c r="H18" s="10"/>
      <c r="I18" s="10"/>
      <c r="J18" s="10" t="s">
        <v>173</v>
      </c>
      <c r="K18" s="39"/>
      <c r="L18" s="24"/>
      <c r="M18" s="27" t="s">
        <v>137</v>
      </c>
      <c r="N18" s="37">
        <v>4.0000000000000003E-5</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.Mining.Final Product.Metal Open Pit.Size Reduced Iron Product.Primary CrushingPrimary Crushingservice_request.Mining.Ventilation</v>
      </c>
    </row>
    <row r="19" spans="1:117" s="12" customFormat="1" x14ac:dyDescent="0.3">
      <c r="A19" t="s">
        <v>47</v>
      </c>
      <c r="B19" s="41"/>
      <c r="D19" s="39"/>
      <c r="E19" s="39"/>
      <c r="F19" t="s">
        <v>48</v>
      </c>
      <c r="G19" s="10" t="s">
        <v>265</v>
      </c>
      <c r="H19" s="10"/>
      <c r="I19" s="10"/>
      <c r="J19" s="10" t="s">
        <v>212</v>
      </c>
      <c r="K19" s="39"/>
      <c r="L19" s="24"/>
      <c r="M19" s="27" t="s">
        <v>137</v>
      </c>
      <c r="N19" s="37">
        <v>3.8000000000000002E-4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.Mining.Final Product.Metal Open Pit.Size Reduced Iron Product.Primary CrushingPrimary Crushingservice_request.Mining.Direct Drive</v>
      </c>
    </row>
    <row r="20" spans="1:117" s="12" customFormat="1" x14ac:dyDescent="0.3">
      <c r="A20" t="s">
        <v>47</v>
      </c>
      <c r="B20" s="41"/>
      <c r="D20" s="39"/>
      <c r="E20" s="39"/>
      <c r="F20" t="s">
        <v>48</v>
      </c>
      <c r="G20" s="10" t="s">
        <v>265</v>
      </c>
      <c r="H20" s="10"/>
      <c r="I20" s="10"/>
      <c r="J20" s="10" t="s">
        <v>182</v>
      </c>
      <c r="K20" s="39"/>
      <c r="L20" s="24"/>
      <c r="M20" s="27" t="s">
        <v>137</v>
      </c>
      <c r="N20" s="37">
        <v>2.3000000000000001E-4</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.Mining.Final Product.Metal Open Pit.Size Reduced Iron Product.Primary CrushingPrimary Crushingservice_request.Mining.Conveyance</v>
      </c>
    </row>
    <row r="21" spans="1:117" s="12" customFormat="1" x14ac:dyDescent="0.3">
      <c r="B21" s="41"/>
      <c r="D21" s="39"/>
      <c r="E21" s="39"/>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A22" s="10" t="s">
        <v>49</v>
      </c>
      <c r="B22" s="41"/>
      <c r="D22" s="39"/>
      <c r="E22" s="39"/>
      <c r="F22" s="10" t="s">
        <v>50</v>
      </c>
      <c r="G22" s="10" t="s">
        <v>265</v>
      </c>
      <c r="H22" s="10"/>
      <c r="I22" s="10"/>
      <c r="J22" s="10" t="s">
        <v>173</v>
      </c>
      <c r="K22" s="39"/>
      <c r="L22" s="24"/>
      <c r="M22" s="27" t="s">
        <v>137</v>
      </c>
      <c r="N22" s="37">
        <v>2.0000000000000001E-4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.Mining.Final Product.Metal Open Pit.Size Reduced Iron Product.Secondary CrushingFine grindingservice_request.Mining.Ventilation</v>
      </c>
    </row>
    <row r="23" spans="1:117" s="12" customFormat="1" x14ac:dyDescent="0.3">
      <c r="A23" s="10" t="s">
        <v>49</v>
      </c>
      <c r="B23" s="41"/>
      <c r="D23" s="39"/>
      <c r="E23" s="39"/>
      <c r="F23" s="10" t="s">
        <v>50</v>
      </c>
      <c r="G23" s="10" t="s">
        <v>265</v>
      </c>
      <c r="H23" s="10"/>
      <c r="I23" s="10"/>
      <c r="J23" s="10" t="s">
        <v>212</v>
      </c>
      <c r="K23" s="39"/>
      <c r="L23" s="24"/>
      <c r="M23" s="27" t="s">
        <v>137</v>
      </c>
      <c r="N23" s="37">
        <v>6.4941176470588197E-2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.Mining.Final Product.Metal Open Pit.Size Reduced Iron Product.Secondary CrushingFine grindingservice_request.Mining.Direct Drive</v>
      </c>
    </row>
    <row r="24" spans="1:117" s="12" customFormat="1" x14ac:dyDescent="0.3">
      <c r="A24" s="10" t="s">
        <v>49</v>
      </c>
      <c r="B24" s="41"/>
      <c r="D24" s="39"/>
      <c r="E24" s="39"/>
      <c r="F24" s="10" t="s">
        <v>50</v>
      </c>
      <c r="G24" s="10" t="s">
        <v>265</v>
      </c>
      <c r="H24" s="10"/>
      <c r="I24" s="10"/>
      <c r="J24" s="10" t="s">
        <v>240</v>
      </c>
      <c r="K24" s="39"/>
      <c r="L24" s="24"/>
      <c r="M24" s="27" t="s">
        <v>137</v>
      </c>
      <c r="N24" s="37">
        <v>7.8823529411764699E-4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.Mining.Final Product.Metal Open Pit.Size Reduced Iron Product.Secondary CrushingFine grindingservice_request.Mining.Pumping</v>
      </c>
    </row>
    <row r="25" spans="1:117" s="12" customFormat="1" x14ac:dyDescent="0.3">
      <c r="A25" s="10" t="s">
        <v>49</v>
      </c>
      <c r="B25" s="41"/>
      <c r="D25" s="39"/>
      <c r="E25" s="39"/>
      <c r="F25" s="10" t="s">
        <v>50</v>
      </c>
      <c r="G25" s="10" t="s">
        <v>265</v>
      </c>
      <c r="H25" s="10"/>
      <c r="I25" s="10"/>
      <c r="J25" s="10" t="s">
        <v>242</v>
      </c>
      <c r="K25" s="39"/>
      <c r="L25" s="24"/>
      <c r="M25" s="27" t="s">
        <v>137</v>
      </c>
      <c r="N25" s="37">
        <v>2.3529411764705799E-5</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.Mining.Final Product.Metal Open Pit.Size Reduced Iron Product.Secondary CrushingFine grindingservice_request.Mining.Compression</v>
      </c>
    </row>
    <row r="26" spans="1:117" s="12" customFormat="1" x14ac:dyDescent="0.3">
      <c r="A26" s="10" t="s">
        <v>49</v>
      </c>
      <c r="B26" s="41"/>
      <c r="D26" s="39"/>
      <c r="E26" s="39"/>
      <c r="F26" s="10" t="s">
        <v>51</v>
      </c>
      <c r="G26" s="10" t="s">
        <v>265</v>
      </c>
      <c r="H26" s="10"/>
      <c r="I26" s="10"/>
      <c r="J26" s="10" t="s">
        <v>173</v>
      </c>
      <c r="K26" s="39"/>
      <c r="L26" s="24"/>
      <c r="M26" s="27" t="s">
        <v>137</v>
      </c>
      <c r="N26" s="37">
        <v>1.4999999999999999E-4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.Mining.Final Product.Metal Open Pit.Size Reduced Iron Product.Secondary CrushingFine grinding comp ctrlservice_request.Mining.Ventilation</v>
      </c>
    </row>
    <row r="27" spans="1:117" s="12" customFormat="1" x14ac:dyDescent="0.3">
      <c r="A27" s="10" t="s">
        <v>49</v>
      </c>
      <c r="B27" s="41"/>
      <c r="D27" s="39"/>
      <c r="E27" s="39"/>
      <c r="F27" s="10" t="s">
        <v>51</v>
      </c>
      <c r="G27" s="10" t="s">
        <v>265</v>
      </c>
      <c r="H27" s="10"/>
      <c r="I27" s="10"/>
      <c r="J27" s="10" t="s">
        <v>212</v>
      </c>
      <c r="K27" s="39"/>
      <c r="L27" s="24"/>
      <c r="M27" s="27" t="s">
        <v>137</v>
      </c>
      <c r="N27" s="37">
        <v>4.8705882352941099E-2</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.Mining.Final Product.Metal Open Pit.Size Reduced Iron Product.Secondary CrushingFine grinding comp ctrlservice_request.Mining.Direct Drive</v>
      </c>
    </row>
    <row r="28" spans="1:117" s="12" customFormat="1" x14ac:dyDescent="0.3">
      <c r="A28" s="10" t="s">
        <v>49</v>
      </c>
      <c r="B28" s="41"/>
      <c r="D28" s="39"/>
      <c r="E28" s="39"/>
      <c r="F28" s="10" t="s">
        <v>51</v>
      </c>
      <c r="G28" s="10" t="s">
        <v>265</v>
      </c>
      <c r="H28" s="10"/>
      <c r="I28" s="10"/>
      <c r="J28" s="10" t="s">
        <v>240</v>
      </c>
      <c r="K28" s="39"/>
      <c r="L28" s="24"/>
      <c r="M28" s="27" t="s">
        <v>137</v>
      </c>
      <c r="N28" s="37">
        <v>5.9117647058823505E-4</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.Mining.Final Product.Metal Open Pit.Size Reduced Iron Product.Secondary CrushingFine grinding comp ctrlservice_request.Mining.Pumping</v>
      </c>
    </row>
    <row r="29" spans="1:117" s="12" customFormat="1" x14ac:dyDescent="0.3">
      <c r="A29" s="10"/>
      <c r="B29" s="41"/>
      <c r="D29" s="39"/>
      <c r="E29" s="39"/>
      <c r="F29" s="10"/>
      <c r="G29" s="10"/>
      <c r="H29" s="10"/>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t="s">
        <v>52</v>
      </c>
      <c r="B30" s="41"/>
      <c r="D30" s="39"/>
      <c r="E30" s="39"/>
      <c r="F30" s="10" t="s">
        <v>53</v>
      </c>
      <c r="G30" s="10" t="s">
        <v>265</v>
      </c>
      <c r="H30" s="10"/>
      <c r="I30" s="10"/>
      <c r="J30" s="10" t="s">
        <v>157</v>
      </c>
      <c r="K30" s="39"/>
      <c r="L30" s="24"/>
      <c r="M30" s="27" t="s">
        <v>137</v>
      </c>
      <c r="N30" s="37">
        <v>0.3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.Mining.Final Product.Metal Open Pit.Size Reduced Iron Product.AgglomerationNGservice_request.Mining.Methane Blend</v>
      </c>
    </row>
    <row r="31" spans="1:117" s="12" customFormat="1" x14ac:dyDescent="0.3">
      <c r="A31" s="10" t="s">
        <v>52</v>
      </c>
      <c r="B31" s="41"/>
      <c r="D31" s="39"/>
      <c r="E31" s="39"/>
      <c r="F31" s="10" t="s">
        <v>53</v>
      </c>
      <c r="G31" s="10" t="s">
        <v>265</v>
      </c>
      <c r="H31" s="10"/>
      <c r="I31" s="10"/>
      <c r="J31" s="10" t="s">
        <v>173</v>
      </c>
      <c r="K31" s="39"/>
      <c r="L31" s="24"/>
      <c r="M31" s="27" t="s">
        <v>137</v>
      </c>
      <c r="N31" s="37">
        <v>4.0000000000000001E-3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.Mining.Final Product.Metal Open Pit.Size Reduced Iron Product.AgglomerationNGservice_request.Mining.Ventilation</v>
      </c>
      <c r="DM31" s="9"/>
    </row>
    <row r="32" spans="1:117" s="12" customFormat="1" x14ac:dyDescent="0.3">
      <c r="A32" s="10" t="s">
        <v>52</v>
      </c>
      <c r="B32" s="41"/>
      <c r="D32" s="39"/>
      <c r="E32" s="39"/>
      <c r="F32" s="10" t="s">
        <v>53</v>
      </c>
      <c r="G32" s="10" t="s">
        <v>265</v>
      </c>
      <c r="H32" s="10"/>
      <c r="I32" s="10"/>
      <c r="J32" s="10" t="s">
        <v>212</v>
      </c>
      <c r="K32" s="39"/>
      <c r="L32" s="24"/>
      <c r="M32" s="27" t="s">
        <v>137</v>
      </c>
      <c r="N32" s="37">
        <v>0.01</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.Mining.Final Product.Metal Open Pit.Size Reduced Iron Product.AgglomerationNGservice_request.Mining.Direct Drive</v>
      </c>
    </row>
    <row r="33" spans="1:117" s="12" customFormat="1" x14ac:dyDescent="0.3">
      <c r="A33" s="10" t="s">
        <v>52</v>
      </c>
      <c r="B33" s="41"/>
      <c r="D33" s="39"/>
      <c r="E33" s="39"/>
      <c r="F33" s="10" t="s">
        <v>53</v>
      </c>
      <c r="G33" s="10" t="s">
        <v>265</v>
      </c>
      <c r="H33" s="10"/>
      <c r="I33" s="10"/>
      <c r="J33" s="10" t="s">
        <v>240</v>
      </c>
      <c r="K33" s="39"/>
      <c r="L33" s="24"/>
      <c r="M33" s="27" t="s">
        <v>137</v>
      </c>
      <c r="N33" s="37">
        <v>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.Mining.Final Product.Metal Open Pit.Size Reduced Iron Product.AgglomerationNGservice_request.Mining.Pumping</v>
      </c>
      <c r="DM33" s="9"/>
    </row>
    <row r="34" spans="1:117" s="12" customFormat="1" x14ac:dyDescent="0.3">
      <c r="A34" s="10" t="s">
        <v>52</v>
      </c>
      <c r="B34" s="41"/>
      <c r="D34" s="39"/>
      <c r="E34" s="39"/>
      <c r="F34" s="10" t="s">
        <v>53</v>
      </c>
      <c r="G34" s="10" t="s">
        <v>265</v>
      </c>
      <c r="H34" s="10"/>
      <c r="I34" s="10"/>
      <c r="J34" s="10" t="s">
        <v>182</v>
      </c>
      <c r="K34" s="39"/>
      <c r="L34" s="24"/>
      <c r="M34" s="27" t="s">
        <v>137</v>
      </c>
      <c r="N34" s="37">
        <v>0.01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.Mining.Final Product.Metal Open Pit.Size Reduced Iron Product.AgglomerationNGservice_request.Mining.Conveyance</v>
      </c>
    </row>
    <row r="35" spans="1:117" s="12" customFormat="1" x14ac:dyDescent="0.3">
      <c r="A35" s="10" t="s">
        <v>52</v>
      </c>
      <c r="B35" s="41"/>
      <c r="D35" s="39"/>
      <c r="E35" s="39"/>
      <c r="F35" s="10" t="s">
        <v>54</v>
      </c>
      <c r="G35" s="10" t="s">
        <v>265</v>
      </c>
      <c r="H35" s="10"/>
      <c r="I35" s="10"/>
      <c r="J35" s="10" t="s">
        <v>157</v>
      </c>
      <c r="K35" s="39"/>
      <c r="L35" s="24"/>
      <c r="M35" s="27" t="s">
        <v>137</v>
      </c>
      <c r="N35" s="37">
        <v>0.29099999999999998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.Mining.Final Product.Metal Open Pit.Size Reduced Iron Product.AgglomerationNG insulationservice_request.Mining.Methane Blend</v>
      </c>
      <c r="DM35" s="9"/>
    </row>
    <row r="36" spans="1:117" s="12" customFormat="1" x14ac:dyDescent="0.3">
      <c r="A36" s="10" t="s">
        <v>52</v>
      </c>
      <c r="B36" s="41"/>
      <c r="D36" s="39"/>
      <c r="E36" s="39"/>
      <c r="F36" s="10" t="s">
        <v>54</v>
      </c>
      <c r="G36" s="10" t="s">
        <v>265</v>
      </c>
      <c r="H36" s="10"/>
      <c r="I36" s="10"/>
      <c r="J36" s="10" t="s">
        <v>173</v>
      </c>
      <c r="K36" s="39"/>
      <c r="L36" s="24"/>
      <c r="M36" s="27" t="s">
        <v>137</v>
      </c>
      <c r="N36" s="37">
        <v>4.0000000000000001E-3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.Mining.Final Product.Metal Open Pit.Size Reduced Iron Product.AgglomerationNG insulationservice_request.Mining.Ventilation</v>
      </c>
      <c r="DM36" s="9"/>
    </row>
    <row r="37" spans="1:117" s="12" customFormat="1" x14ac:dyDescent="0.3">
      <c r="A37" s="10" t="s">
        <v>52</v>
      </c>
      <c r="B37" s="41"/>
      <c r="D37" s="39"/>
      <c r="E37" s="39"/>
      <c r="F37" s="10" t="s">
        <v>54</v>
      </c>
      <c r="G37" s="10" t="s">
        <v>265</v>
      </c>
      <c r="H37" s="10"/>
      <c r="I37" s="10"/>
      <c r="J37" s="10" t="s">
        <v>212</v>
      </c>
      <c r="K37" s="39"/>
      <c r="L37" s="24"/>
      <c r="M37" s="27" t="s">
        <v>137</v>
      </c>
      <c r="N37" s="37">
        <v>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.Mining.Final Product.Metal Open Pit.Size Reduced Iron Product.AgglomerationNG insulationservice_request.Mining.Direct Drive</v>
      </c>
    </row>
    <row r="38" spans="1:117" s="12" customFormat="1" x14ac:dyDescent="0.3">
      <c r="A38" s="10" t="s">
        <v>52</v>
      </c>
      <c r="B38" s="41"/>
      <c r="D38" s="39"/>
      <c r="E38" s="39"/>
      <c r="F38" s="10" t="s">
        <v>54</v>
      </c>
      <c r="G38" s="10" t="s">
        <v>265</v>
      </c>
      <c r="H38" s="10"/>
      <c r="I38" s="10"/>
      <c r="J38" s="10" t="s">
        <v>240</v>
      </c>
      <c r="K38" s="39"/>
      <c r="L38" s="24"/>
      <c r="M38" s="27" t="s">
        <v>137</v>
      </c>
      <c r="N38" s="37">
        <v>2E-3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.Mining.Final Product.Metal Open Pit.Size Reduced Iron Product.AgglomerationNG insulationservice_request.Mining.Pumping</v>
      </c>
      <c r="DM38" s="9"/>
    </row>
    <row r="39" spans="1:117" s="12" customFormat="1" x14ac:dyDescent="0.3">
      <c r="A39" s="10" t="s">
        <v>52</v>
      </c>
      <c r="B39" s="41"/>
      <c r="D39" s="39"/>
      <c r="E39" s="39"/>
      <c r="F39" s="10" t="s">
        <v>54</v>
      </c>
      <c r="G39" s="10" t="s">
        <v>265</v>
      </c>
      <c r="H39" s="10"/>
      <c r="I39" s="10"/>
      <c r="J39" s="10" t="s">
        <v>182</v>
      </c>
      <c r="K39" s="39"/>
      <c r="L39" s="24"/>
      <c r="M39" s="27" t="s">
        <v>137</v>
      </c>
      <c r="N39" s="37">
        <v>0.01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.Mining.Final Product.Metal Open Pit.Size Reduced Iron Product.AgglomerationNG insulationservice_request.Mining.Conveyance</v>
      </c>
    </row>
    <row r="40" spans="1:117" s="12" customFormat="1" x14ac:dyDescent="0.3">
      <c r="A40" s="10" t="s">
        <v>52</v>
      </c>
      <c r="B40" s="41"/>
      <c r="D40" s="39"/>
      <c r="E40" s="39"/>
      <c r="F40" s="10" t="s">
        <v>55</v>
      </c>
      <c r="G40" s="10" t="s">
        <v>265</v>
      </c>
      <c r="H40" s="10"/>
      <c r="I40" s="10"/>
      <c r="J40" s="10" t="s">
        <v>243</v>
      </c>
      <c r="K40" s="39"/>
      <c r="L40" s="24"/>
      <c r="M40" s="27" t="s">
        <v>137</v>
      </c>
      <c r="N40" s="37">
        <v>0.42159000000000002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.Mining.Final Product.Metal Open Pit.Size Reduced Iron Product.AgglomerationOilservice_requestCIMS.Generic Fuels.Fuel Oil</v>
      </c>
    </row>
    <row r="41" spans="1:117" s="12" customFormat="1" x14ac:dyDescent="0.3">
      <c r="A41" s="10" t="s">
        <v>52</v>
      </c>
      <c r="B41" s="41"/>
      <c r="D41" s="39"/>
      <c r="E41" s="39"/>
      <c r="F41" s="10" t="s">
        <v>55</v>
      </c>
      <c r="G41" s="10" t="s">
        <v>265</v>
      </c>
      <c r="H41" s="10"/>
      <c r="I41" s="10"/>
      <c r="J41" s="10" t="s">
        <v>173</v>
      </c>
      <c r="K41" s="39"/>
      <c r="L41" s="24"/>
      <c r="M41" s="27" t="s">
        <v>137</v>
      </c>
      <c r="N41" s="37">
        <v>4.0000000000000001E-3</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.Mining.Final Product.Metal Open Pit.Size Reduced Iron Product.AgglomerationOilservice_request.Mining.Ventilation</v>
      </c>
      <c r="DM41" s="9"/>
    </row>
    <row r="42" spans="1:117" s="12" customFormat="1" x14ac:dyDescent="0.3">
      <c r="A42" s="10" t="s">
        <v>52</v>
      </c>
      <c r="B42" s="41"/>
      <c r="D42" s="39"/>
      <c r="E42" s="39"/>
      <c r="F42" s="10" t="s">
        <v>55</v>
      </c>
      <c r="G42" s="10" t="s">
        <v>265</v>
      </c>
      <c r="H42" s="10"/>
      <c r="I42" s="10"/>
      <c r="J42" s="10" t="s">
        <v>212</v>
      </c>
      <c r="K42" s="39"/>
      <c r="L42" s="24"/>
      <c r="M42" s="27" t="s">
        <v>137</v>
      </c>
      <c r="N42" s="37">
        <v>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.Mining.Final Product.Metal Open Pit.Size Reduced Iron Product.AgglomerationOilservice_request.Mining.Direct Drive</v>
      </c>
      <c r="DM42" s="9"/>
    </row>
    <row r="43" spans="1:117" x14ac:dyDescent="0.3">
      <c r="A43" s="10" t="s">
        <v>52</v>
      </c>
      <c r="B43" s="41"/>
      <c r="D43" s="39"/>
      <c r="E43" s="39"/>
      <c r="F43" s="10" t="s">
        <v>55</v>
      </c>
      <c r="G43" s="10" t="s">
        <v>265</v>
      </c>
      <c r="H43" s="10"/>
      <c r="J43" s="10" t="s">
        <v>240</v>
      </c>
      <c r="K43" s="39"/>
      <c r="L43" s="24"/>
      <c r="M43" s="27" t="s">
        <v>137</v>
      </c>
      <c r="N43" s="37">
        <v>2E-3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.Mining.Final Product.Metal Open Pit.Size Reduced Iron Product.AgglomerationOilservice_request.Mining.Pumping</v>
      </c>
    </row>
    <row r="44" spans="1:117" x14ac:dyDescent="0.3">
      <c r="A44" s="10" t="s">
        <v>52</v>
      </c>
      <c r="B44" s="41"/>
      <c r="D44" s="39"/>
      <c r="E44" s="39"/>
      <c r="F44" s="10" t="s">
        <v>55</v>
      </c>
      <c r="G44" s="10" t="s">
        <v>265</v>
      </c>
      <c r="H44" s="10"/>
      <c r="J44" s="10" t="s">
        <v>182</v>
      </c>
      <c r="K44" s="39"/>
      <c r="L44" s="24"/>
      <c r="M44" s="27" t="s">
        <v>137</v>
      </c>
      <c r="N44" s="37">
        <v>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.Mining.Final Product.Metal Open Pit.Size Reduced Iron Product.AgglomerationOilservice_request.Mining.Conveyance</v>
      </c>
    </row>
    <row r="45" spans="1:117" x14ac:dyDescent="0.3">
      <c r="A45" s="10" t="s">
        <v>52</v>
      </c>
      <c r="B45" s="41"/>
      <c r="D45" s="39"/>
      <c r="E45" s="39"/>
      <c r="F45" s="10" t="s">
        <v>56</v>
      </c>
      <c r="G45" s="10" t="s">
        <v>265</v>
      </c>
      <c r="H45" s="10"/>
      <c r="J45" s="10" t="s">
        <v>243</v>
      </c>
      <c r="K45" s="39"/>
      <c r="L45" s="24"/>
      <c r="M45" s="27" t="s">
        <v>137</v>
      </c>
      <c r="N45" s="37">
        <v>0.27353999999999901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.Mining.Final Product.Metal Open Pit.Size Reduced Iron Product.AgglomerationOil insulationservice_requestCIMS.Generic Fuels.Fuel Oil</v>
      </c>
      <c r="DM45" s="9"/>
    </row>
    <row r="46" spans="1:117" x14ac:dyDescent="0.3">
      <c r="A46" s="10" t="s">
        <v>52</v>
      </c>
      <c r="B46" s="41"/>
      <c r="D46" s="39"/>
      <c r="E46" s="39"/>
      <c r="F46" s="10" t="s">
        <v>56</v>
      </c>
      <c r="G46" s="10" t="s">
        <v>265</v>
      </c>
      <c r="H46" s="10"/>
      <c r="J46" s="10" t="s">
        <v>173</v>
      </c>
      <c r="K46" s="39"/>
      <c r="L46" s="24"/>
      <c r="M46" s="27" t="s">
        <v>137</v>
      </c>
      <c r="N46" s="37">
        <v>4.0000000000000001E-3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.Mining.Final Product.Metal Open Pit.Size Reduced Iron Product.AgglomerationOil insulationservice_request.Mining.Ventilation</v>
      </c>
      <c r="DM46" s="9"/>
    </row>
    <row r="47" spans="1:117" s="12" customFormat="1" x14ac:dyDescent="0.3">
      <c r="A47" s="10" t="s">
        <v>52</v>
      </c>
      <c r="B47" s="41"/>
      <c r="D47" s="39"/>
      <c r="E47" s="39"/>
      <c r="F47" s="10" t="s">
        <v>56</v>
      </c>
      <c r="G47" s="10" t="s">
        <v>265</v>
      </c>
      <c r="H47" s="10"/>
      <c r="I47" s="10"/>
      <c r="J47" s="10" t="s">
        <v>212</v>
      </c>
      <c r="K47" s="39"/>
      <c r="L47" s="24"/>
      <c r="M47" s="27" t="s">
        <v>137</v>
      </c>
      <c r="N47" s="37">
        <v>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.Mining.Final Product.Metal Open Pit.Size Reduced Iron Product.AgglomerationOil insulationservice_request.Mining.Direct Drive</v>
      </c>
    </row>
    <row r="48" spans="1:117" x14ac:dyDescent="0.3">
      <c r="A48" s="10" t="s">
        <v>52</v>
      </c>
      <c r="B48" s="41"/>
      <c r="D48" s="39"/>
      <c r="E48" s="39"/>
      <c r="F48" s="10" t="s">
        <v>56</v>
      </c>
      <c r="G48" s="10" t="s">
        <v>265</v>
      </c>
      <c r="H48" s="10"/>
      <c r="J48" s="10" t="s">
        <v>240</v>
      </c>
      <c r="K48" s="39"/>
      <c r="L48" s="24"/>
      <c r="M48" s="27" t="s">
        <v>137</v>
      </c>
      <c r="N48" s="37">
        <v>2E-3</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.Mining.Final Product.Metal Open Pit.Size Reduced Iron Product.AgglomerationOil insulationservice_request.Mining.Pumping</v>
      </c>
      <c r="DM48" s="9"/>
    </row>
    <row r="49" spans="1:117" x14ac:dyDescent="0.3">
      <c r="A49" s="10" t="s">
        <v>52</v>
      </c>
      <c r="B49" s="41"/>
      <c r="D49" s="39"/>
      <c r="E49" s="39"/>
      <c r="F49" s="10" t="s">
        <v>56</v>
      </c>
      <c r="G49" s="10" t="s">
        <v>265</v>
      </c>
      <c r="H49" s="10"/>
      <c r="J49" s="10" t="s">
        <v>182</v>
      </c>
      <c r="K49" s="39"/>
      <c r="L49" s="24"/>
      <c r="M49" s="27" t="s">
        <v>137</v>
      </c>
      <c r="N49" s="37">
        <v>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.Mining.Final Product.Metal Open Pit.Size Reduced Iron Product.AgglomerationOil insulationservice_request.Mining.Conveyance</v>
      </c>
      <c r="DM49" s="9"/>
    </row>
    <row r="50" spans="1:117" x14ac:dyDescent="0.3">
      <c r="A50" s="10" t="s">
        <v>52</v>
      </c>
      <c r="B50" s="41"/>
      <c r="D50" s="39"/>
      <c r="E50" s="39"/>
      <c r="F50" s="10" t="s">
        <v>57</v>
      </c>
      <c r="G50" s="10" t="s">
        <v>265</v>
      </c>
      <c r="H50" s="10"/>
      <c r="J50" s="10" t="s">
        <v>244</v>
      </c>
      <c r="K50" s="39"/>
      <c r="L50" s="24"/>
      <c r="M50" s="27" t="s">
        <v>137</v>
      </c>
      <c r="N50" s="37">
        <v>11.00591466</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.Mining.Final Product.Metal Open Pit.Size Reduced Iron Product.Agglomerationsinteringservice_requestCIMS.Generic Fuels.Coal</v>
      </c>
      <c r="DM50" s="9"/>
    </row>
    <row r="51" spans="1:117" x14ac:dyDescent="0.3">
      <c r="A51" s="10" t="s">
        <v>52</v>
      </c>
      <c r="B51" s="41"/>
      <c r="D51" s="39"/>
      <c r="E51" s="39"/>
      <c r="F51" s="10" t="s">
        <v>57</v>
      </c>
      <c r="G51" s="10" t="s">
        <v>265</v>
      </c>
      <c r="H51" s="10"/>
      <c r="J51" s="10" t="s">
        <v>173</v>
      </c>
      <c r="K51" s="39"/>
      <c r="L51" s="24"/>
      <c r="M51" s="27" t="s">
        <v>137</v>
      </c>
      <c r="N51" s="37">
        <v>4.0000000000000001E-3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.Mining.Final Product.Metal Open Pit.Size Reduced Iron Product.Agglomerationsinteringservice_request.Mining.Ventilation</v>
      </c>
      <c r="DM51" s="9"/>
    </row>
    <row r="52" spans="1:117" s="12" customFormat="1" x14ac:dyDescent="0.3">
      <c r="A52" s="10" t="s">
        <v>52</v>
      </c>
      <c r="B52" s="41"/>
      <c r="D52" s="39"/>
      <c r="E52" s="39"/>
      <c r="F52" s="10" t="s">
        <v>57</v>
      </c>
      <c r="G52" s="10" t="s">
        <v>265</v>
      </c>
      <c r="H52" s="10"/>
      <c r="I52" s="10"/>
      <c r="J52" s="10" t="s">
        <v>240</v>
      </c>
      <c r="K52" s="39"/>
      <c r="L52" s="24"/>
      <c r="M52" s="27" t="s">
        <v>137</v>
      </c>
      <c r="N52" s="37">
        <v>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.Mining.Final Product.Metal Open Pit.Size Reduced Iron Product.Agglomerationsinteringservice_request.Mining.Pumping</v>
      </c>
      <c r="DM52" s="9"/>
    </row>
    <row r="53" spans="1:117" s="12" customFormat="1" x14ac:dyDescent="0.3">
      <c r="A53" s="10" t="s">
        <v>52</v>
      </c>
      <c r="B53" s="41"/>
      <c r="D53" s="39"/>
      <c r="E53" s="39"/>
      <c r="F53" s="10" t="s">
        <v>57</v>
      </c>
      <c r="G53" s="10" t="s">
        <v>265</v>
      </c>
      <c r="H53" s="10"/>
      <c r="I53" s="10"/>
      <c r="J53" s="10" t="s">
        <v>182</v>
      </c>
      <c r="K53" s="39"/>
      <c r="L53" s="24"/>
      <c r="M53" s="27" t="s">
        <v>137</v>
      </c>
      <c r="N53" s="37">
        <v>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.Mining.Final Product.Metal Open Pit.Size Reduced Iron Product.Agglomerationsinteringservice_request.Mining.Conveyance</v>
      </c>
    </row>
    <row r="54" spans="1:117" x14ac:dyDescent="0.3">
      <c r="A54" s="10" t="s">
        <v>52</v>
      </c>
      <c r="B54" s="41"/>
      <c r="D54" s="39"/>
      <c r="E54" s="39"/>
      <c r="F54" s="10" t="s">
        <v>58</v>
      </c>
      <c r="G54" s="10" t="s">
        <v>265</v>
      </c>
      <c r="H54" s="10"/>
      <c r="J54" s="10" t="s">
        <v>245</v>
      </c>
      <c r="K54" s="39"/>
      <c r="L54" s="24"/>
      <c r="M54" s="27" t="s">
        <v>137</v>
      </c>
      <c r="N54" s="37">
        <v>0.2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.Mining.Final Product.Metal Open Pit.Size Reduced Iron Product.Agglomerationmicrowave dryingservice_request.Electricity</v>
      </c>
      <c r="DM54" s="9"/>
    </row>
    <row r="55" spans="1:117" x14ac:dyDescent="0.3">
      <c r="A55" s="10" t="s">
        <v>52</v>
      </c>
      <c r="B55" s="41"/>
      <c r="D55" s="39"/>
      <c r="E55" s="39"/>
      <c r="F55" s="10" t="s">
        <v>58</v>
      </c>
      <c r="G55" s="10" t="s">
        <v>265</v>
      </c>
      <c r="H55" s="10"/>
      <c r="J55" s="10" t="s">
        <v>173</v>
      </c>
      <c r="K55" s="39"/>
      <c r="L55" s="24"/>
      <c r="M55" s="27" t="s">
        <v>137</v>
      </c>
      <c r="N55" s="37">
        <v>4.0000000000000001E-3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.Mining.Final Product.Metal Open Pit.Size Reduced Iron Product.Agglomerationmicrowave dryingservice_request.Mining.Ventilation</v>
      </c>
    </row>
    <row r="56" spans="1:117" x14ac:dyDescent="0.3">
      <c r="A56" s="10" t="s">
        <v>52</v>
      </c>
      <c r="B56" s="41"/>
      <c r="D56" s="39"/>
      <c r="E56" s="39"/>
      <c r="F56" s="10" t="s">
        <v>58</v>
      </c>
      <c r="G56" s="10" t="s">
        <v>265</v>
      </c>
      <c r="H56" s="10"/>
      <c r="J56" s="10" t="s">
        <v>212</v>
      </c>
      <c r="K56" s="39"/>
      <c r="L56" s="24"/>
      <c r="M56" s="27" t="s">
        <v>137</v>
      </c>
      <c r="N56" s="37">
        <v>0.01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.Mining.Final Product.Metal Open Pit.Size Reduced Iron Product.Agglomerationmicrowave dryingservice_request.Mining.Direct Drive</v>
      </c>
      <c r="DM56" s="9"/>
    </row>
    <row r="57" spans="1:117" x14ac:dyDescent="0.3">
      <c r="A57" s="10" t="s">
        <v>52</v>
      </c>
      <c r="B57" s="41"/>
      <c r="D57" s="39"/>
      <c r="E57" s="39"/>
      <c r="F57" s="10" t="s">
        <v>58</v>
      </c>
      <c r="G57" s="10" t="s">
        <v>265</v>
      </c>
      <c r="H57" s="10"/>
      <c r="J57" s="10" t="s">
        <v>240</v>
      </c>
      <c r="K57" s="39"/>
      <c r="L57" s="24"/>
      <c r="M57" s="27" t="s">
        <v>137</v>
      </c>
      <c r="N57" s="37">
        <v>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.Mining.Final Product.Metal Open Pit.Size Reduced Iron Product.Agglomerationmicrowave dryingservice_request.Mining.Pumping</v>
      </c>
      <c r="DM57" s="9"/>
    </row>
    <row r="58" spans="1:117" x14ac:dyDescent="0.3">
      <c r="A58" s="10" t="s">
        <v>52</v>
      </c>
      <c r="B58" s="41"/>
      <c r="D58" s="39"/>
      <c r="E58" s="39"/>
      <c r="F58" s="10" t="s">
        <v>58</v>
      </c>
      <c r="G58" s="10" t="s">
        <v>265</v>
      </c>
      <c r="H58" s="10"/>
      <c r="J58" s="10" t="s">
        <v>182</v>
      </c>
      <c r="K58" s="39"/>
      <c r="L58" s="24"/>
      <c r="M58" s="27" t="s">
        <v>137</v>
      </c>
      <c r="N58" s="37">
        <v>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.Mining.Final Product.Metal Open Pit.Size Reduced Iron Product.Agglomerationmicrowave dryingservice_request.Mining.Conveyance</v>
      </c>
      <c r="DM58" s="9"/>
    </row>
    <row r="59" spans="1:117" x14ac:dyDescent="0.3">
      <c r="B59" s="41"/>
      <c r="D59" s="39"/>
      <c r="E59" s="39"/>
      <c r="H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c r="DM59" s="9"/>
    </row>
    <row r="60" spans="1:117" x14ac:dyDescent="0.3">
      <c r="A60" s="10" t="s">
        <v>59</v>
      </c>
      <c r="B60" s="41"/>
      <c r="D60" s="39"/>
      <c r="E60" s="39"/>
      <c r="F60" s="10" t="s">
        <v>40</v>
      </c>
      <c r="G60" s="10" t="s">
        <v>265</v>
      </c>
      <c r="H60" s="10"/>
      <c r="J60" s="10" t="s">
        <v>239</v>
      </c>
      <c r="K60" s="39"/>
      <c r="L60" s="24"/>
      <c r="M60" s="27" t="s">
        <v>137</v>
      </c>
      <c r="N60" s="37">
        <v>6.3E-3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.Mining.Final Product.Metal Open Pit.Size Reduced Non Iron Product.Raw Product.ExtractionExtractionservice_request.Fuel Blends.Diesel_Industrial</v>
      </c>
      <c r="DM60" s="9"/>
    </row>
    <row r="61" spans="1:117" x14ac:dyDescent="0.3">
      <c r="A61" s="10" t="s">
        <v>59</v>
      </c>
      <c r="B61" s="41"/>
      <c r="D61" s="39"/>
      <c r="E61" s="39"/>
      <c r="F61" s="10" t="s">
        <v>40</v>
      </c>
      <c r="G61" s="10" t="s">
        <v>265</v>
      </c>
      <c r="H61" s="10"/>
      <c r="J61" s="10" t="s">
        <v>212</v>
      </c>
      <c r="K61" s="39"/>
      <c r="L61" s="24"/>
      <c r="M61" s="27" t="s">
        <v>137</v>
      </c>
      <c r="N61" s="37">
        <v>2.8999999999999998E-3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.Mining.Final Product.Metal Open Pit.Size Reduced Non Iron Product.Raw Product.ExtractionExtractionservice_request.Mining.Direct Drive</v>
      </c>
    </row>
    <row r="62" spans="1:117" s="12" customFormat="1" x14ac:dyDescent="0.3">
      <c r="A62" s="10" t="s">
        <v>59</v>
      </c>
      <c r="B62" s="41"/>
      <c r="D62" s="39"/>
      <c r="E62" s="39"/>
      <c r="F62" s="10" t="s">
        <v>40</v>
      </c>
      <c r="G62" s="10" t="s">
        <v>265</v>
      </c>
      <c r="H62" s="10"/>
      <c r="I62" s="10"/>
      <c r="J62" s="10" t="s">
        <v>240</v>
      </c>
      <c r="K62" s="39"/>
      <c r="L62" s="24"/>
      <c r="M62" s="27" t="s">
        <v>137</v>
      </c>
      <c r="N62" s="37">
        <v>2.2000000000000001E-4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.Mining.Final Product.Metal Open Pit.Size Reduced Non Iron Product.Raw Product.ExtractionExtractionservice_request.Mining.Pumping</v>
      </c>
      <c r="DM62" s="9"/>
    </row>
    <row r="63" spans="1:117" s="12" customFormat="1" x14ac:dyDescent="0.3">
      <c r="A63" s="10" t="s">
        <v>59</v>
      </c>
      <c r="B63" s="41"/>
      <c r="D63" s="39"/>
      <c r="E63" s="39"/>
      <c r="F63" s="10" t="s">
        <v>60</v>
      </c>
      <c r="G63" s="10" t="s">
        <v>265</v>
      </c>
      <c r="H63" s="10"/>
      <c r="I63" s="10"/>
      <c r="J63" s="10" t="s">
        <v>241</v>
      </c>
      <c r="K63" s="39"/>
      <c r="L63" s="24"/>
      <c r="M63" s="27" t="s">
        <v>137</v>
      </c>
      <c r="N63" s="37">
        <v>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.Mining.Final Product.Metal Open Pit.Size Reduced Non Iron Product.Raw Product.ExtractionExtraction Biodieselservice_request.Biodiesel</v>
      </c>
    </row>
    <row r="64" spans="1:117" s="12" customFormat="1" x14ac:dyDescent="0.3">
      <c r="A64" s="10" t="s">
        <v>59</v>
      </c>
      <c r="B64" s="41"/>
      <c r="D64" s="39"/>
      <c r="E64" s="39"/>
      <c r="F64" s="10" t="s">
        <v>60</v>
      </c>
      <c r="G64" s="10" t="s">
        <v>265</v>
      </c>
      <c r="H64" s="10"/>
      <c r="I64" s="10"/>
      <c r="J64" s="10" t="s">
        <v>212</v>
      </c>
      <c r="K64" s="39"/>
      <c r="L64" s="24"/>
      <c r="M64" s="27" t="s">
        <v>137</v>
      </c>
      <c r="N64" s="37">
        <v>2.8999999999999998E-3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.Mining.Final Product.Metal Open Pit.Size Reduced Non Iron Product.Raw Product.ExtractionExtraction Biodieselservice_request.Mining.Direct Drive</v>
      </c>
    </row>
    <row r="65" spans="1:117" x14ac:dyDescent="0.3">
      <c r="A65" s="10" t="s">
        <v>59</v>
      </c>
      <c r="B65" s="41"/>
      <c r="D65" s="39"/>
      <c r="E65" s="39"/>
      <c r="F65" s="10" t="s">
        <v>60</v>
      </c>
      <c r="G65" s="10" t="s">
        <v>265</v>
      </c>
      <c r="H65" s="10"/>
      <c r="J65" s="10" t="s">
        <v>240</v>
      </c>
      <c r="K65" s="39"/>
      <c r="L65" s="24"/>
      <c r="M65" s="27" t="s">
        <v>137</v>
      </c>
      <c r="N65" s="37">
        <v>2.2000000000000001E-4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.Mining.Final Product.Metal Open Pit.Size Reduced Non Iron Product.Raw Product.ExtractionExtraction Biodieselservice_request.Mining.Pumping</v>
      </c>
      <c r="DM65" s="9"/>
    </row>
    <row r="66" spans="1:117" x14ac:dyDescent="0.3">
      <c r="A66" s="10" t="s">
        <v>59</v>
      </c>
      <c r="B66" s="41"/>
      <c r="D66" s="39"/>
      <c r="E66" s="39"/>
      <c r="F66" s="10" t="s">
        <v>61</v>
      </c>
      <c r="G66" s="10" t="s">
        <v>265</v>
      </c>
      <c r="H66" s="10"/>
      <c r="J66" s="10" t="s">
        <v>212</v>
      </c>
      <c r="K66" s="39"/>
      <c r="L66" s="24"/>
      <c r="M66" s="27" t="s">
        <v>137</v>
      </c>
      <c r="N66" s="37">
        <v>2.5000000000000001E-2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.Mining.Final Product.Metal Open Pit.Size Reduced Non Iron Product.Raw Product.ExtractionElectric extractionservice_request.Mining.Direct Drive</v>
      </c>
    </row>
    <row r="67" spans="1:117" x14ac:dyDescent="0.3">
      <c r="A67" s="10" t="s">
        <v>59</v>
      </c>
      <c r="B67" s="41"/>
      <c r="D67" s="39"/>
      <c r="E67" s="39"/>
      <c r="F67" s="10" t="s">
        <v>61</v>
      </c>
      <c r="G67" s="10" t="s">
        <v>265</v>
      </c>
      <c r="H67" s="10"/>
      <c r="J67" s="10" t="s">
        <v>240</v>
      </c>
      <c r="K67" s="39"/>
      <c r="L67" s="24"/>
      <c r="M67" s="27" t="s">
        <v>137</v>
      </c>
      <c r="N67" s="37">
        <v>2.2000000000000001E-4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.Mining.Final Product.Metal Open Pit.Size Reduced Non Iron Product.Raw Product.ExtractionElectric extractionservice_request.Mining.Pumping</v>
      </c>
      <c r="DM67" s="9"/>
    </row>
    <row r="68" spans="1:117" x14ac:dyDescent="0.3">
      <c r="B68" s="41"/>
      <c r="D68" s="39"/>
      <c r="E68" s="39"/>
      <c r="H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c r="DM68" s="9"/>
    </row>
    <row r="69" spans="1:117" x14ac:dyDescent="0.3">
      <c r="A69" s="10" t="s">
        <v>62</v>
      </c>
      <c r="B69" s="41"/>
      <c r="D69" s="39"/>
      <c r="E69" s="39"/>
      <c r="F69" s="10" t="s">
        <v>44</v>
      </c>
      <c r="G69" s="10" t="s">
        <v>265</v>
      </c>
      <c r="H69" s="10"/>
      <c r="J69" s="10" t="s">
        <v>173</v>
      </c>
      <c r="K69" s="39"/>
      <c r="L69" s="24"/>
      <c r="M69" s="27" t="s">
        <v>137</v>
      </c>
      <c r="N69" s="37">
        <v>2.0000000000000002E-5</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.Mining.Final Product.Metal Open Pit.Size Reduced Non Iron Product.Raw Product.TransportationConveyanceservice_request.Mining.Ventilation</v>
      </c>
    </row>
    <row r="70" spans="1:117" x14ac:dyDescent="0.3">
      <c r="A70" s="10" t="s">
        <v>62</v>
      </c>
      <c r="B70" s="41"/>
      <c r="D70" s="39"/>
      <c r="E70" s="39"/>
      <c r="F70" s="10" t="s">
        <v>44</v>
      </c>
      <c r="G70" s="10" t="s">
        <v>265</v>
      </c>
      <c r="H70" s="10"/>
      <c r="J70" s="10" t="s">
        <v>212</v>
      </c>
      <c r="K70" s="39"/>
      <c r="L70" s="24"/>
      <c r="M70" s="27" t="s">
        <v>137</v>
      </c>
      <c r="N70" s="37">
        <v>1.3999999999999999E-4</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.Mining.Final Product.Metal Open Pit.Size Reduced Non Iron Product.Raw Product.TransportationConveyanceservice_request.Mining.Direct Drive</v>
      </c>
      <c r="DM70" s="9"/>
    </row>
    <row r="71" spans="1:117" x14ac:dyDescent="0.3">
      <c r="A71" s="10" t="s">
        <v>62</v>
      </c>
      <c r="B71" s="41"/>
      <c r="D71" s="39"/>
      <c r="E71" s="39"/>
      <c r="F71" s="10" t="s">
        <v>44</v>
      </c>
      <c r="G71" s="10" t="s">
        <v>265</v>
      </c>
      <c r="H71" s="10"/>
      <c r="J71" s="10" t="s">
        <v>182</v>
      </c>
      <c r="K71" s="39"/>
      <c r="L71" s="24"/>
      <c r="M71" s="27" t="s">
        <v>137</v>
      </c>
      <c r="N71" s="37">
        <v>4.45E-3</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.Mining.Final Product.Metal Open Pit.Size Reduced Non Iron Product.Raw Product.TransportationConveyanceservice_request.Mining.Conveyance</v>
      </c>
    </row>
    <row r="72" spans="1:117" s="12" customFormat="1" x14ac:dyDescent="0.3">
      <c r="A72" s="10" t="s">
        <v>62</v>
      </c>
      <c r="B72" s="41"/>
      <c r="D72" s="39"/>
      <c r="E72" s="39"/>
      <c r="F72" s="10" t="s">
        <v>45</v>
      </c>
      <c r="G72" s="10" t="s">
        <v>265</v>
      </c>
      <c r="H72" s="10"/>
      <c r="I72" s="10"/>
      <c r="J72" s="10" t="s">
        <v>239</v>
      </c>
      <c r="K72" s="39"/>
      <c r="L72" s="24"/>
      <c r="M72" s="27" t="s">
        <v>137</v>
      </c>
      <c r="N72" s="37">
        <v>5.3999999999999999E-2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.Mining.Final Product.Metal Open Pit.Size Reduced Non Iron Product.Raw Product.TransportationDiesel truckservice_request.Fuel Blends.Diesel_Industrial</v>
      </c>
    </row>
    <row r="73" spans="1:117" s="12" customFormat="1" x14ac:dyDescent="0.3">
      <c r="A73" s="10" t="s">
        <v>62</v>
      </c>
      <c r="B73" s="41"/>
      <c r="D73" s="39"/>
      <c r="E73" s="39"/>
      <c r="F73" s="10" t="s">
        <v>46</v>
      </c>
      <c r="G73" s="10" t="s">
        <v>265</v>
      </c>
      <c r="H73" s="10"/>
      <c r="I73" s="10"/>
      <c r="J73" s="10" t="s">
        <v>241</v>
      </c>
      <c r="K73" s="39"/>
      <c r="L73" s="24"/>
      <c r="M73" s="27" t="s">
        <v>137</v>
      </c>
      <c r="N73" s="37">
        <v>2.1000000000000001E-2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.Mining.Final Product.Metal Open Pit.Size Reduced Non Iron Product.Raw Product.TransportationBiodiesel truckservice_request.Biodiesel</v>
      </c>
      <c r="DM73" s="9"/>
    </row>
    <row r="74" spans="1:117" s="12" customFormat="1" x14ac:dyDescent="0.3">
      <c r="A74" s="10"/>
      <c r="B74" s="41"/>
      <c r="D74" s="39"/>
      <c r="E74" s="39"/>
      <c r="F74" s="10"/>
      <c r="G74" s="10"/>
      <c r="H74" s="10"/>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c r="DM74" s="9"/>
    </row>
    <row r="75" spans="1:117" s="12" customFormat="1" x14ac:dyDescent="0.3">
      <c r="A75" s="10" t="s">
        <v>63</v>
      </c>
      <c r="B75" s="41"/>
      <c r="D75" s="39"/>
      <c r="E75" s="39"/>
      <c r="F75" s="10" t="s">
        <v>48</v>
      </c>
      <c r="G75" s="10" t="s">
        <v>265</v>
      </c>
      <c r="H75" s="10"/>
      <c r="I75" s="10"/>
      <c r="J75" s="10" t="s">
        <v>173</v>
      </c>
      <c r="K75" s="39"/>
      <c r="L75" s="24"/>
      <c r="M75" s="27" t="s">
        <v>137</v>
      </c>
      <c r="N75" s="37">
        <v>4.0000000000000003E-5</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.Mining.Final Product.Metal Open Pit.Size Reduced Non Iron Product.Primary CrushingPrimary Crushingservice_request.Mining.Ventilation</v>
      </c>
      <c r="DM75" s="9"/>
    </row>
    <row r="76" spans="1:117" s="12" customFormat="1" x14ac:dyDescent="0.3">
      <c r="A76" s="10" t="s">
        <v>63</v>
      </c>
      <c r="B76" s="41"/>
      <c r="D76" s="39"/>
      <c r="E76" s="39"/>
      <c r="F76" s="10" t="s">
        <v>48</v>
      </c>
      <c r="G76" s="10" t="s">
        <v>265</v>
      </c>
      <c r="H76" s="10"/>
      <c r="I76" s="10"/>
      <c r="J76" s="10" t="s">
        <v>212</v>
      </c>
      <c r="K76" s="39"/>
      <c r="L76" s="24"/>
      <c r="M76" s="27" t="s">
        <v>137</v>
      </c>
      <c r="N76" s="37">
        <v>3.8000000000000002E-4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.Mining.Final Product.Metal Open Pit.Size Reduced Non Iron Product.Primary CrushingPrimary Crushingservice_request.Mining.Direct Drive</v>
      </c>
    </row>
    <row r="77" spans="1:117" s="12" customFormat="1" x14ac:dyDescent="0.3">
      <c r="A77" s="10" t="s">
        <v>63</v>
      </c>
      <c r="B77" s="41"/>
      <c r="D77" s="39"/>
      <c r="E77" s="39"/>
      <c r="F77" s="10" t="s">
        <v>48</v>
      </c>
      <c r="G77" s="10" t="s">
        <v>265</v>
      </c>
      <c r="H77" s="10"/>
      <c r="I77" s="10"/>
      <c r="J77" s="10" t="s">
        <v>182</v>
      </c>
      <c r="K77" s="39"/>
      <c r="L77" s="24"/>
      <c r="M77" s="27" t="s">
        <v>137</v>
      </c>
      <c r="N77" s="37">
        <v>2.3000000000000001E-4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.Mining.Final Product.Metal Open Pit.Size Reduced Non Iron Product.Primary CrushingPrimary Crushingservice_request.Mining.Conveyance</v>
      </c>
      <c r="DM77" s="9"/>
    </row>
    <row r="78" spans="1:117" s="12" customFormat="1" x14ac:dyDescent="0.3">
      <c r="A78" s="10"/>
      <c r="B78" s="41"/>
      <c r="D78" s="39"/>
      <c r="E78" s="39"/>
      <c r="F78" s="10"/>
      <c r="G78" s="10"/>
      <c r="H78" s="10"/>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c r="DM78" s="9"/>
    </row>
    <row r="79" spans="1:117" s="12" customFormat="1" x14ac:dyDescent="0.3">
      <c r="A79" s="10" t="s">
        <v>64</v>
      </c>
      <c r="B79" s="41"/>
      <c r="D79" s="39"/>
      <c r="E79" s="39"/>
      <c r="F79" s="10" t="s">
        <v>50</v>
      </c>
      <c r="G79" s="10" t="s">
        <v>265</v>
      </c>
      <c r="H79" s="10"/>
      <c r="I79" s="10"/>
      <c r="J79" s="10" t="s">
        <v>173</v>
      </c>
      <c r="K79" s="39"/>
      <c r="L79" s="24"/>
      <c r="M79" s="27" t="s">
        <v>137</v>
      </c>
      <c r="N79" s="37">
        <v>2.0000000000000001E-4</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.Mining.Final Product.Metal Open Pit.Size Reduced Non Iron Product.Secondary CrushingFine grindingservice_request.Mining.Ventilation</v>
      </c>
      <c r="DM79" s="9"/>
    </row>
    <row r="80" spans="1:117" s="12" customFormat="1" x14ac:dyDescent="0.3">
      <c r="A80" s="10" t="s">
        <v>64</v>
      </c>
      <c r="B80" s="41"/>
      <c r="D80" s="39"/>
      <c r="E80" s="39"/>
      <c r="F80" s="10" t="s">
        <v>50</v>
      </c>
      <c r="G80" s="10" t="s">
        <v>265</v>
      </c>
      <c r="H80" s="10"/>
      <c r="I80" s="10"/>
      <c r="J80" s="10" t="s">
        <v>212</v>
      </c>
      <c r="K80" s="39"/>
      <c r="L80" s="24"/>
      <c r="M80" s="27" t="s">
        <v>137</v>
      </c>
      <c r="N80" s="37">
        <v>6.4941176470588197E-2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.Mining.Final Product.Metal Open Pit.Size Reduced Non Iron Product.Secondary CrushingFine grindingservice_request.Mining.Direct Drive</v>
      </c>
    </row>
    <row r="81" spans="1:117" s="12" customFormat="1" x14ac:dyDescent="0.3">
      <c r="A81" s="10" t="s">
        <v>64</v>
      </c>
      <c r="B81" s="41"/>
      <c r="D81" s="39"/>
      <c r="E81" s="39"/>
      <c r="F81" s="10" t="s">
        <v>50</v>
      </c>
      <c r="G81" s="10" t="s">
        <v>265</v>
      </c>
      <c r="H81" s="10"/>
      <c r="I81" s="10"/>
      <c r="J81" s="10" t="s">
        <v>240</v>
      </c>
      <c r="K81" s="39"/>
      <c r="L81" s="24"/>
      <c r="M81" s="27" t="s">
        <v>137</v>
      </c>
      <c r="N81" s="37">
        <v>7.8823529411764699E-4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.Mining.Final Product.Metal Open Pit.Size Reduced Non Iron Product.Secondary CrushingFine grindingservice_request.Mining.Pumping</v>
      </c>
      <c r="DM81" s="9"/>
    </row>
    <row r="82" spans="1:117" s="12" customFormat="1" x14ac:dyDescent="0.3">
      <c r="A82" s="10" t="s">
        <v>64</v>
      </c>
      <c r="B82" s="41"/>
      <c r="D82" s="39"/>
      <c r="E82" s="39"/>
      <c r="F82" s="10" t="s">
        <v>50</v>
      </c>
      <c r="G82" s="10" t="s">
        <v>265</v>
      </c>
      <c r="H82" s="10"/>
      <c r="I82" s="10"/>
      <c r="J82" s="10" t="s">
        <v>242</v>
      </c>
      <c r="K82" s="39"/>
      <c r="L82" s="24"/>
      <c r="M82" s="27" t="s">
        <v>137</v>
      </c>
      <c r="N82" s="37">
        <v>2.3529411764705799E-5</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.Mining.Final Product.Metal Open Pit.Size Reduced Non Iron Product.Secondary CrushingFine grindingservice_request.Mining.Compression</v>
      </c>
    </row>
    <row r="83" spans="1:117" s="12" customFormat="1" x14ac:dyDescent="0.3">
      <c r="A83" s="10" t="s">
        <v>64</v>
      </c>
      <c r="B83" s="41"/>
      <c r="D83" s="39"/>
      <c r="E83" s="39"/>
      <c r="F83" s="10" t="s">
        <v>51</v>
      </c>
      <c r="G83" s="10" t="s">
        <v>265</v>
      </c>
      <c r="H83" s="10"/>
      <c r="I83" s="10"/>
      <c r="J83" s="10" t="s">
        <v>173</v>
      </c>
      <c r="K83" s="39"/>
      <c r="L83" s="24"/>
      <c r="M83" s="27" t="s">
        <v>137</v>
      </c>
      <c r="N83" s="37">
        <v>1.4999999999999999E-4</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.Mining.Final Product.Metal Open Pit.Size Reduced Non Iron Product.Secondary CrushingFine grinding comp ctrlservice_request.Mining.Ventilation</v>
      </c>
      <c r="DM83" s="9"/>
    </row>
    <row r="84" spans="1:117" s="12" customFormat="1" x14ac:dyDescent="0.3">
      <c r="A84" s="10" t="s">
        <v>64</v>
      </c>
      <c r="B84" s="41"/>
      <c r="D84" s="39"/>
      <c r="E84" s="39"/>
      <c r="F84" s="10" t="s">
        <v>51</v>
      </c>
      <c r="G84" s="10" t="s">
        <v>265</v>
      </c>
      <c r="H84" s="10"/>
      <c r="I84" s="10"/>
      <c r="J84" s="10" t="s">
        <v>212</v>
      </c>
      <c r="K84" s="39"/>
      <c r="L84" s="24"/>
      <c r="M84" s="27" t="s">
        <v>137</v>
      </c>
      <c r="N84" s="37">
        <v>4.8705882352941099E-2</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.Mining.Final Product.Metal Open Pit.Size Reduced Non Iron Product.Secondary CrushingFine grinding comp ctrlservice_request.Mining.Direct Drive</v>
      </c>
      <c r="DM84" s="9"/>
    </row>
    <row r="85" spans="1:117" x14ac:dyDescent="0.3">
      <c r="A85" s="10" t="s">
        <v>64</v>
      </c>
      <c r="B85" s="41"/>
      <c r="D85" s="39"/>
      <c r="E85" s="39"/>
      <c r="F85" s="10" t="s">
        <v>51</v>
      </c>
      <c r="G85" s="10" t="s">
        <v>265</v>
      </c>
      <c r="H85" s="10"/>
      <c r="J85" s="10" t="s">
        <v>240</v>
      </c>
      <c r="K85" s="39"/>
      <c r="L85" s="24"/>
      <c r="M85" s="27" t="s">
        <v>137</v>
      </c>
      <c r="N85" s="37">
        <v>5.9117647058823505E-4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.Mining.Final Product.Metal Open Pit.Size Reduced Non Iron Product.Secondary CrushingFine grinding comp ctrlservice_request.Mining.Pumping</v>
      </c>
    </row>
    <row r="86" spans="1:117" x14ac:dyDescent="0.3">
      <c r="B86" s="41"/>
      <c r="D86" s="39"/>
      <c r="E86" s="39"/>
      <c r="H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7" s="12" customFormat="1" x14ac:dyDescent="0.3">
      <c r="A87" s="10" t="s">
        <v>65</v>
      </c>
      <c r="B87" s="41"/>
      <c r="D87" s="39"/>
      <c r="E87" s="39"/>
      <c r="F87" s="10" t="s">
        <v>66</v>
      </c>
      <c r="G87" s="10" t="s">
        <v>265</v>
      </c>
      <c r="H87" s="10"/>
      <c r="I87" s="10"/>
      <c r="J87" s="10" t="s">
        <v>173</v>
      </c>
      <c r="K87" s="39"/>
      <c r="L87" s="24"/>
      <c r="M87" s="27" t="s">
        <v>137</v>
      </c>
      <c r="N87" s="37">
        <v>1.7000000000000001E-4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.Mining.Final Product.Metal Open Pit.Size Reduced Non Iron Product.Primary MillingSecondary grinding 2 stageservice_request.Mining.Ventilation</v>
      </c>
      <c r="DM87" s="9"/>
    </row>
    <row r="88" spans="1:117" s="12" customFormat="1" x14ac:dyDescent="0.3">
      <c r="A88" s="10" t="s">
        <v>65</v>
      </c>
      <c r="B88" s="41"/>
      <c r="D88" s="39"/>
      <c r="E88" s="39"/>
      <c r="F88" s="10" t="s">
        <v>66</v>
      </c>
      <c r="G88" s="10" t="s">
        <v>265</v>
      </c>
      <c r="H88" s="10"/>
      <c r="I88" s="10"/>
      <c r="J88" s="10" t="s">
        <v>212</v>
      </c>
      <c r="K88" s="39"/>
      <c r="L88" s="24"/>
      <c r="M88" s="27" t="s">
        <v>137</v>
      </c>
      <c r="N88" s="37">
        <v>5.5199999999999999E-2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.Mining.Final Product.Metal Open Pit.Size Reduced Non Iron Product.Primary MillingSecondary grinding 2 stageservice_request.Mining.Direct Drive</v>
      </c>
    </row>
    <row r="89" spans="1:117" s="12" customFormat="1" x14ac:dyDescent="0.3">
      <c r="A89" s="10" t="s">
        <v>65</v>
      </c>
      <c r="B89" s="41"/>
      <c r="D89" s="39"/>
      <c r="E89" s="39"/>
      <c r="F89" s="10" t="s">
        <v>66</v>
      </c>
      <c r="G89" s="10" t="s">
        <v>265</v>
      </c>
      <c r="H89" s="10"/>
      <c r="I89" s="10"/>
      <c r="J89" s="10" t="s">
        <v>240</v>
      </c>
      <c r="K89" s="39"/>
      <c r="L89" s="24"/>
      <c r="M89" s="27" t="s">
        <v>137</v>
      </c>
      <c r="N89" s="37">
        <v>6.7000000000000002E-4</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.Mining.Final Product.Metal Open Pit.Size Reduced Non Iron Product.Primary MillingSecondary grinding 2 stageservice_request.Mining.Pumping</v>
      </c>
      <c r="DM89" s="9"/>
    </row>
    <row r="90" spans="1:117" s="12" customFormat="1" x14ac:dyDescent="0.3">
      <c r="A90" s="10" t="s">
        <v>65</v>
      </c>
      <c r="B90" s="41"/>
      <c r="D90" s="39"/>
      <c r="E90" s="39"/>
      <c r="F90" s="10" t="s">
        <v>66</v>
      </c>
      <c r="G90" s="10" t="s">
        <v>265</v>
      </c>
      <c r="H90" s="10"/>
      <c r="I90" s="10"/>
      <c r="J90" s="10" t="s">
        <v>242</v>
      </c>
      <c r="K90" s="39"/>
      <c r="L90" s="24"/>
      <c r="M90" s="27" t="s">
        <v>137</v>
      </c>
      <c r="N90" s="37">
        <v>2.0000000000000002E-5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.Mining.Final Product.Metal Open Pit.Size Reduced Non Iron Product.Primary MillingSecondary grinding 2 stageservice_request.Mining.Compression</v>
      </c>
    </row>
    <row r="91" spans="1:117" s="12" customFormat="1" x14ac:dyDescent="0.3">
      <c r="A91" s="10" t="s">
        <v>65</v>
      </c>
      <c r="B91" s="41"/>
      <c r="D91" s="39"/>
      <c r="E91" s="39"/>
      <c r="F91" s="10" t="s">
        <v>67</v>
      </c>
      <c r="G91" s="10" t="s">
        <v>265</v>
      </c>
      <c r="H91" s="10"/>
      <c r="I91" s="10"/>
      <c r="J91" s="10" t="s">
        <v>173</v>
      </c>
      <c r="K91" s="39"/>
      <c r="L91" s="24"/>
      <c r="M91" s="27" t="s">
        <v>137</v>
      </c>
      <c r="N91" s="37">
        <v>1.5300000000000001E-4</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.Mining.Final Product.Metal Open Pit.Size Reduced Non Iron Product.Primary MillingSecondary grinding 3 stageservice_request.Mining.Ventilation</v>
      </c>
      <c r="DM91" s="9"/>
    </row>
    <row r="92" spans="1:117" s="12" customFormat="1" x14ac:dyDescent="0.3">
      <c r="A92" s="10" t="s">
        <v>65</v>
      </c>
      <c r="B92" s="41"/>
      <c r="D92" s="39"/>
      <c r="E92" s="39"/>
      <c r="F92" s="10" t="s">
        <v>67</v>
      </c>
      <c r="G92" s="10" t="s">
        <v>265</v>
      </c>
      <c r="H92" s="10"/>
      <c r="I92" s="10"/>
      <c r="J92" s="10" t="s">
        <v>212</v>
      </c>
      <c r="K92" s="39"/>
      <c r="L92" s="24"/>
      <c r="M92" s="27" t="s">
        <v>137</v>
      </c>
      <c r="N92" s="37">
        <v>4.9680000000000002E-2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.Mining.Final Product.Metal Open Pit.Size Reduced Non Iron Product.Primary MillingSecondary grinding 3 stageservice_request.Mining.Direct Drive</v>
      </c>
    </row>
    <row r="93" spans="1:117" s="12" customFormat="1" x14ac:dyDescent="0.3">
      <c r="A93" s="10" t="s">
        <v>65</v>
      </c>
      <c r="B93" s="41"/>
      <c r="D93" s="39"/>
      <c r="E93" s="39"/>
      <c r="F93" s="10" t="s">
        <v>67</v>
      </c>
      <c r="G93" s="10" t="s">
        <v>265</v>
      </c>
      <c r="H93" s="10"/>
      <c r="I93" s="10"/>
      <c r="J93" s="10" t="s">
        <v>240</v>
      </c>
      <c r="K93" s="39"/>
      <c r="L93" s="24"/>
      <c r="M93" s="27" t="s">
        <v>137</v>
      </c>
      <c r="N93" s="37">
        <v>6.0300000000000002E-4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.Mining.Final Product.Metal Open Pit.Size Reduced Non Iron Product.Primary MillingSecondary grinding 3 stageservice_request.Mining.Pumping</v>
      </c>
      <c r="DM93" s="9"/>
    </row>
    <row r="94" spans="1:117" s="12" customFormat="1" x14ac:dyDescent="0.3">
      <c r="A94" s="10" t="s">
        <v>65</v>
      </c>
      <c r="B94" s="41"/>
      <c r="D94" s="39"/>
      <c r="E94" s="39"/>
      <c r="F94" s="10" t="s">
        <v>67</v>
      </c>
      <c r="G94" s="10" t="s">
        <v>265</v>
      </c>
      <c r="H94" s="10"/>
      <c r="I94" s="10"/>
      <c r="J94" s="10" t="s">
        <v>242</v>
      </c>
      <c r="K94" s="39"/>
      <c r="L94" s="24"/>
      <c r="M94" s="27" t="s">
        <v>137</v>
      </c>
      <c r="N94" s="37">
        <v>1.8E-5</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.Mining.Final Product.Metal Open Pit.Size Reduced Non Iron Product.Primary MillingSecondary grinding 3 stageservice_request.Mining.Compression</v>
      </c>
    </row>
    <row r="95" spans="1:117" s="12" customFormat="1" x14ac:dyDescent="0.3">
      <c r="A95" s="10" t="s">
        <v>65</v>
      </c>
      <c r="B95" s="41"/>
      <c r="D95" s="39"/>
      <c r="E95" s="39"/>
      <c r="F95" s="10" t="s">
        <v>68</v>
      </c>
      <c r="G95" s="10" t="s">
        <v>265</v>
      </c>
      <c r="H95" s="10"/>
      <c r="I95" s="10"/>
      <c r="J95" s="10" t="s">
        <v>173</v>
      </c>
      <c r="K95" s="39"/>
      <c r="L95" s="24"/>
      <c r="M95" s="27" t="s">
        <v>137</v>
      </c>
      <c r="N95" s="37">
        <v>1.2750000000000001E-4</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.Mining.Final Product.Metal Open Pit.Size Reduced Non Iron Product.Primary MillingSecondary grinding comp ctrl 2 stageservice_request.Mining.Ventilation</v>
      </c>
      <c r="DM95" s="9"/>
    </row>
    <row r="96" spans="1:117" s="12" customFormat="1" x14ac:dyDescent="0.3">
      <c r="A96" s="10" t="s">
        <v>65</v>
      </c>
      <c r="B96" s="41"/>
      <c r="D96" s="39"/>
      <c r="E96" s="39"/>
      <c r="F96" s="10" t="s">
        <v>68</v>
      </c>
      <c r="G96" s="10" t="s">
        <v>265</v>
      </c>
      <c r="H96" s="10"/>
      <c r="I96" s="10"/>
      <c r="J96" s="10" t="s">
        <v>212</v>
      </c>
      <c r="K96" s="39"/>
      <c r="L96" s="24"/>
      <c r="M96" s="27" t="s">
        <v>137</v>
      </c>
      <c r="N96" s="37">
        <v>4.1399999999999999E-2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.Mining.Final Product.Metal Open Pit.Size Reduced Non Iron Product.Primary MillingSecondary grinding comp ctrl 2 stageservice_request.Mining.Direct Drive</v>
      </c>
    </row>
    <row r="97" spans="1:117" s="12" customFormat="1" x14ac:dyDescent="0.3">
      <c r="A97" s="10" t="s">
        <v>65</v>
      </c>
      <c r="B97" s="41"/>
      <c r="D97" s="39"/>
      <c r="E97" s="39"/>
      <c r="F97" s="10" t="s">
        <v>68</v>
      </c>
      <c r="G97" s="10" t="s">
        <v>265</v>
      </c>
      <c r="H97" s="10"/>
      <c r="I97" s="10"/>
      <c r="J97" s="10" t="s">
        <v>240</v>
      </c>
      <c r="K97" s="39"/>
      <c r="L97" s="24"/>
      <c r="M97" s="27" t="s">
        <v>137</v>
      </c>
      <c r="N97" s="37">
        <v>5.0250000000000002E-4</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.Mining.Final Product.Metal Open Pit.Size Reduced Non Iron Product.Primary MillingSecondary grinding comp ctrl 2 stageservice_request.Mining.Pumping</v>
      </c>
      <c r="DM97" s="9"/>
    </row>
    <row r="98" spans="1:117" s="12" customFormat="1" x14ac:dyDescent="0.3">
      <c r="A98" s="10" t="s">
        <v>65</v>
      </c>
      <c r="B98" s="41"/>
      <c r="D98" s="39"/>
      <c r="E98" s="39"/>
      <c r="F98" s="10" t="s">
        <v>69</v>
      </c>
      <c r="G98" s="10" t="s">
        <v>265</v>
      </c>
      <c r="H98" s="10"/>
      <c r="I98" s="10"/>
      <c r="J98" s="10" t="s">
        <v>173</v>
      </c>
      <c r="K98" s="39"/>
      <c r="L98" s="24"/>
      <c r="M98" s="27" t="s">
        <v>137</v>
      </c>
      <c r="N98" s="37">
        <v>1.1475E-4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.Mining.Final Product.Metal Open Pit.Size Reduced Non Iron Product.Primary MillingSecondary grinding comp ctrl 3 stageservice_request.Mining.Ventilation</v>
      </c>
    </row>
    <row r="99" spans="1:117" s="12" customFormat="1" x14ac:dyDescent="0.3">
      <c r="A99" s="10" t="s">
        <v>65</v>
      </c>
      <c r="B99" s="41"/>
      <c r="D99" s="39"/>
      <c r="E99" s="39"/>
      <c r="F99" s="10" t="s">
        <v>69</v>
      </c>
      <c r="G99" s="10" t="s">
        <v>265</v>
      </c>
      <c r="H99" s="10"/>
      <c r="I99" s="10"/>
      <c r="J99" s="10" t="s">
        <v>212</v>
      </c>
      <c r="K99" s="39"/>
      <c r="L99" s="24"/>
      <c r="M99" s="27" t="s">
        <v>137</v>
      </c>
      <c r="N99" s="37">
        <v>3.7260000000000001E-2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.Mining.Final Product.Metal Open Pit.Size Reduced Non Iron Product.Primary MillingSecondary grinding comp ctrl 3 stageservice_request.Mining.Direct Drive</v>
      </c>
      <c r="DM99" s="9"/>
    </row>
    <row r="100" spans="1:117" s="12" customFormat="1" x14ac:dyDescent="0.3">
      <c r="A100" s="10" t="s">
        <v>65</v>
      </c>
      <c r="B100" s="41"/>
      <c r="D100" s="39"/>
      <c r="E100" s="39"/>
      <c r="F100" s="10" t="s">
        <v>69</v>
      </c>
      <c r="G100" s="10" t="s">
        <v>265</v>
      </c>
      <c r="H100" s="10"/>
      <c r="I100" s="10"/>
      <c r="J100" s="10" t="s">
        <v>240</v>
      </c>
      <c r="K100" s="39"/>
      <c r="L100" s="24"/>
      <c r="M100" s="27" t="s">
        <v>137</v>
      </c>
      <c r="N100" s="37">
        <v>4.5225000000000002E-4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.Mining.Final Product.Metal Open Pit.Size Reduced Non Iron Product.Primary MillingSecondary grinding comp ctrl 3 stageservice_request.Mining.Pumping</v>
      </c>
    </row>
    <row r="101" spans="1:117" s="12" customFormat="1" x14ac:dyDescent="0.3">
      <c r="A101" s="10"/>
      <c r="B101" s="41"/>
      <c r="D101" s="39"/>
      <c r="E101" s="39"/>
      <c r="F101" s="10"/>
      <c r="G101" s="10"/>
      <c r="H101" s="10"/>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7" s="12" customFormat="1" x14ac:dyDescent="0.3">
      <c r="A102" s="10" t="s">
        <v>70</v>
      </c>
      <c r="B102" s="41"/>
      <c r="D102" s="39"/>
      <c r="E102" s="39"/>
      <c r="F102" s="10" t="s">
        <v>71</v>
      </c>
      <c r="G102" s="10" t="s">
        <v>265</v>
      </c>
      <c r="H102" s="10"/>
      <c r="I102" s="10"/>
      <c r="J102" s="10" t="s">
        <v>173</v>
      </c>
      <c r="K102" s="39"/>
      <c r="L102" s="24"/>
      <c r="M102" s="27" t="s">
        <v>137</v>
      </c>
      <c r="N102" s="37">
        <v>1.0000000000000001E-5</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.Mining.Final Product.Metal Open Pit.Mineral SeparationMetal from waste rock diff aux requestservice_request.Mining.Ventilation</v>
      </c>
      <c r="DM102" s="9"/>
    </row>
    <row r="103" spans="1:117" s="12" customFormat="1" x14ac:dyDescent="0.3">
      <c r="A103" s="10" t="s">
        <v>70</v>
      </c>
      <c r="B103" s="41"/>
      <c r="D103" s="39"/>
      <c r="E103" s="39"/>
      <c r="F103" s="10" t="s">
        <v>71</v>
      </c>
      <c r="G103" s="10" t="s">
        <v>265</v>
      </c>
      <c r="H103" s="10"/>
      <c r="I103" s="10"/>
      <c r="J103" s="10" t="s">
        <v>212</v>
      </c>
      <c r="K103" s="39"/>
      <c r="L103" s="24"/>
      <c r="M103" s="27" t="s">
        <v>137</v>
      </c>
      <c r="N103" s="37">
        <v>1.273E-2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.Mining.Final Product.Metal Open Pit.Mineral SeparationMetal from waste rock diff aux requestservice_request.Mining.Direct Drive</v>
      </c>
    </row>
    <row r="104" spans="1:117" s="12" customFormat="1" x14ac:dyDescent="0.3">
      <c r="A104" s="10" t="s">
        <v>70</v>
      </c>
      <c r="B104" s="41"/>
      <c r="D104" s="39"/>
      <c r="E104" s="39"/>
      <c r="F104" s="10" t="s">
        <v>71</v>
      </c>
      <c r="G104" s="10" t="s">
        <v>265</v>
      </c>
      <c r="H104" s="10"/>
      <c r="I104" s="10"/>
      <c r="J104" s="10" t="s">
        <v>240</v>
      </c>
      <c r="K104" s="39"/>
      <c r="L104" s="24"/>
      <c r="M104" s="27" t="s">
        <v>137</v>
      </c>
      <c r="N104" s="37">
        <v>0.20050999999999999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.Mining.Final Product.Metal Open Pit.Mineral SeparationMetal from waste rock diff aux requestservice_request.Mining.Pumping</v>
      </c>
      <c r="DM104" s="9"/>
    </row>
    <row r="105" spans="1:117" s="12" customFormat="1" x14ac:dyDescent="0.3">
      <c r="A105" s="10" t="s">
        <v>70</v>
      </c>
      <c r="B105" s="41"/>
      <c r="D105" s="39"/>
      <c r="E105" s="39"/>
      <c r="F105" s="10" t="s">
        <v>71</v>
      </c>
      <c r="G105" s="10" t="s">
        <v>265</v>
      </c>
      <c r="H105" s="10"/>
      <c r="I105" s="10"/>
      <c r="J105" s="10" t="s">
        <v>242</v>
      </c>
      <c r="K105" s="39"/>
      <c r="L105" s="24"/>
      <c r="M105" s="27" t="s">
        <v>137</v>
      </c>
      <c r="N105" s="37">
        <v>9.8999999999999994E-5</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.Mining.Final Product.Metal Open Pit.Mineral SeparationMetal from waste rock diff aux requestservice_request.Mining.Compression</v>
      </c>
    </row>
    <row r="106" spans="1:117" s="12" customFormat="1" x14ac:dyDescent="0.3">
      <c r="A106" t="s">
        <v>70</v>
      </c>
      <c r="B106" s="41"/>
      <c r="D106" s="39"/>
      <c r="E106" s="39"/>
      <c r="F106" t="s">
        <v>72</v>
      </c>
      <c r="G106" s="10" t="s">
        <v>265</v>
      </c>
      <c r="H106" s="10"/>
      <c r="I106" s="10"/>
      <c r="J106" s="10" t="s">
        <v>173</v>
      </c>
      <c r="K106" s="39"/>
      <c r="L106" s="24"/>
      <c r="M106" s="27" t="s">
        <v>137</v>
      </c>
      <c r="N106" s="37">
        <v>1.0000000000000001E-5</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.Mining.Final Product.Metal Open Pit.Mineral SeparationMetal from waste rockservice_request.Mining.Ventilation</v>
      </c>
    </row>
    <row r="107" spans="1:117" s="12" customFormat="1" x14ac:dyDescent="0.3">
      <c r="A107" t="s">
        <v>70</v>
      </c>
      <c r="B107" s="41"/>
      <c r="D107" s="39"/>
      <c r="E107" s="39"/>
      <c r="F107" t="s">
        <v>72</v>
      </c>
      <c r="G107" s="10" t="s">
        <v>265</v>
      </c>
      <c r="H107" s="10"/>
      <c r="I107" s="10"/>
      <c r="J107" s="10" t="s">
        <v>212</v>
      </c>
      <c r="K107" s="39"/>
      <c r="L107" s="24"/>
      <c r="M107" s="27" t="s">
        <v>137</v>
      </c>
      <c r="N107" s="37">
        <v>1.273E-2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.Mining.Final Product.Metal Open Pit.Mineral SeparationMetal from waste rockservice_request.Mining.Direct Drive</v>
      </c>
    </row>
    <row r="108" spans="1:117" s="12" customFormat="1" x14ac:dyDescent="0.3">
      <c r="A108" t="s">
        <v>70</v>
      </c>
      <c r="B108" s="41"/>
      <c r="D108" s="39"/>
      <c r="E108" s="39"/>
      <c r="F108" t="s">
        <v>72</v>
      </c>
      <c r="G108" s="10" t="s">
        <v>265</v>
      </c>
      <c r="H108" s="10"/>
      <c r="I108" s="10"/>
      <c r="J108" s="10" t="s">
        <v>240</v>
      </c>
      <c r="K108" s="39"/>
      <c r="L108" s="24"/>
      <c r="M108" s="27" t="s">
        <v>137</v>
      </c>
      <c r="N108" s="37">
        <v>5.1000000000000004E-4</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.Mining.Final Product.Metal Open Pit.Mineral SeparationMetal from waste rockservice_request.Mining.Pumping</v>
      </c>
    </row>
    <row r="109" spans="1:117" s="12" customFormat="1" x14ac:dyDescent="0.3">
      <c r="A109" t="s">
        <v>70</v>
      </c>
      <c r="B109" s="41"/>
      <c r="D109" s="39"/>
      <c r="E109" s="39"/>
      <c r="F109" t="s">
        <v>72</v>
      </c>
      <c r="G109" s="10" t="s">
        <v>265</v>
      </c>
      <c r="H109" s="10"/>
      <c r="I109" s="10"/>
      <c r="J109" s="10" t="s">
        <v>242</v>
      </c>
      <c r="K109" s="39"/>
      <c r="L109" s="24"/>
      <c r="M109" s="27" t="s">
        <v>137</v>
      </c>
      <c r="N109" s="37">
        <v>9.0000000000000006E-5</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.Mining.Final Product.Metal Open Pit.Mineral SeparationMetal from waste rockservice_request.Mining.Compression</v>
      </c>
    </row>
    <row r="110" spans="1:117" s="12" customFormat="1" x14ac:dyDescent="0.3">
      <c r="B110" s="41"/>
      <c r="D110" s="39"/>
      <c r="E110" s="39"/>
      <c r="G110" s="10"/>
      <c r="H110" s="10"/>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7" s="12" customFormat="1" x14ac:dyDescent="0.3">
      <c r="A111" s="10" t="s">
        <v>73</v>
      </c>
      <c r="B111" s="41"/>
      <c r="D111" s="39"/>
      <c r="E111" s="39"/>
      <c r="F111" s="10" t="s">
        <v>74</v>
      </c>
      <c r="G111" s="10" t="s">
        <v>265</v>
      </c>
      <c r="H111" s="10"/>
      <c r="I111" s="10"/>
      <c r="J111" s="10" t="s">
        <v>157</v>
      </c>
      <c r="K111" s="39"/>
      <c r="L111" s="24"/>
      <c r="M111" s="27" t="s">
        <v>137</v>
      </c>
      <c r="N111" s="37">
        <v>2.64</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.Mining.Final Product.Metal Open Pit.CleaningFluidized bed dryingservice_request.Mining.Methane Blend</v>
      </c>
      <c r="DM111" s="9"/>
    </row>
    <row r="112" spans="1:117" s="12" customFormat="1" x14ac:dyDescent="0.3">
      <c r="A112" s="10" t="s">
        <v>73</v>
      </c>
      <c r="B112" s="41"/>
      <c r="D112" s="39"/>
      <c r="E112" s="39"/>
      <c r="F112" s="10" t="s">
        <v>74</v>
      </c>
      <c r="G112" s="10" t="s">
        <v>265</v>
      </c>
      <c r="H112" s="10"/>
      <c r="I112" s="10"/>
      <c r="J112" s="10" t="s">
        <v>240</v>
      </c>
      <c r="K112" s="39"/>
      <c r="L112" s="24"/>
      <c r="M112" s="27" t="s">
        <v>137</v>
      </c>
      <c r="N112" s="37">
        <v>0.23935999999999999</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.Mining.Final Product.Metal Open Pit.CleaningFluidized bed dryingservice_request.Mining.Pumping</v>
      </c>
      <c r="DM112" s="9"/>
    </row>
    <row r="113" spans="1:117" s="12" customFormat="1" x14ac:dyDescent="0.3">
      <c r="A113" s="10" t="s">
        <v>73</v>
      </c>
      <c r="B113" s="41"/>
      <c r="D113" s="39"/>
      <c r="E113" s="39"/>
      <c r="F113" s="10" t="s">
        <v>75</v>
      </c>
      <c r="G113" s="10" t="s">
        <v>265</v>
      </c>
      <c r="H113" s="10"/>
      <c r="I113" s="10"/>
      <c r="J113" s="10" t="s">
        <v>243</v>
      </c>
      <c r="K113" s="39"/>
      <c r="L113" s="24"/>
      <c r="M113" s="27" t="s">
        <v>137</v>
      </c>
      <c r="N113" s="37">
        <v>2.5</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.Mining.Final Product.Metal Open Pit.CleaningFluidized bed drying oilservice_requestCIMS.Generic Fuels.Fuel Oil</v>
      </c>
    </row>
    <row r="114" spans="1:117" s="12" customFormat="1" x14ac:dyDescent="0.3">
      <c r="A114" s="10" t="s">
        <v>73</v>
      </c>
      <c r="B114" s="41"/>
      <c r="D114" s="39"/>
      <c r="E114" s="39"/>
      <c r="F114" s="10" t="s">
        <v>75</v>
      </c>
      <c r="G114" s="10" t="s">
        <v>265</v>
      </c>
      <c r="H114" s="10"/>
      <c r="I114" s="10"/>
      <c r="J114" s="10" t="s">
        <v>240</v>
      </c>
      <c r="K114" s="39"/>
      <c r="L114" s="24"/>
      <c r="M114" s="27" t="s">
        <v>137</v>
      </c>
      <c r="N114" s="37">
        <v>1.3600000000000001E-3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.Mining.Final Product.Metal Open Pit.CleaningFluidized bed drying oilservice_request.Mining.Pumping</v>
      </c>
      <c r="DM114" s="9"/>
    </row>
    <row r="115" spans="1:117" s="12" customFormat="1" x14ac:dyDescent="0.3">
      <c r="A115" s="10" t="s">
        <v>73</v>
      </c>
      <c r="B115" s="41"/>
      <c r="D115" s="39"/>
      <c r="E115" s="39"/>
      <c r="F115" s="10" t="s">
        <v>76</v>
      </c>
      <c r="G115" s="10" t="s">
        <v>265</v>
      </c>
      <c r="H115" s="10"/>
      <c r="I115" s="10"/>
      <c r="J115" s="10" t="s">
        <v>157</v>
      </c>
      <c r="K115" s="39"/>
      <c r="L115" s="24"/>
      <c r="M115" s="27" t="s">
        <v>137</v>
      </c>
      <c r="N115" s="37">
        <v>3.3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.Mining.Final Product.Metal Open Pit.CleaningRotary dryingservice_request.Mining.Methane Blend</v>
      </c>
    </row>
    <row r="116" spans="1:117" s="12" customFormat="1" x14ac:dyDescent="0.3">
      <c r="A116" s="10" t="s">
        <v>73</v>
      </c>
      <c r="B116" s="41"/>
      <c r="D116" s="39"/>
      <c r="E116" s="39"/>
      <c r="F116" s="10" t="s">
        <v>76</v>
      </c>
      <c r="G116" s="10" t="s">
        <v>265</v>
      </c>
      <c r="H116" s="10"/>
      <c r="I116" s="10"/>
      <c r="J116" s="10" t="s">
        <v>240</v>
      </c>
      <c r="K116" s="39"/>
      <c r="L116" s="24"/>
      <c r="M116" s="27" t="s">
        <v>137</v>
      </c>
      <c r="N116" s="37">
        <v>0.23935999999999999</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.Mining.Final Product.Metal Open Pit.CleaningRotary dryingservice_request.Mining.Pumping</v>
      </c>
      <c r="DM116" s="9"/>
    </row>
    <row r="117" spans="1:117" s="12" customFormat="1" x14ac:dyDescent="0.3">
      <c r="A117" s="10" t="s">
        <v>73</v>
      </c>
      <c r="B117" s="41"/>
      <c r="D117" s="39"/>
      <c r="E117" s="39"/>
      <c r="F117" s="10" t="s">
        <v>77</v>
      </c>
      <c r="G117" s="10" t="s">
        <v>265</v>
      </c>
      <c r="H117" s="10"/>
      <c r="I117" s="10"/>
      <c r="J117" s="10" t="s">
        <v>243</v>
      </c>
      <c r="K117" s="39"/>
      <c r="L117" s="24"/>
      <c r="M117" s="27" t="s">
        <v>137</v>
      </c>
      <c r="N117" s="37">
        <v>3.1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.Mining.Final Product.Metal Open Pit.CleaningRotary drying oilservice_requestCIMS.Generic Fuels.Fuel Oil</v>
      </c>
    </row>
    <row r="118" spans="1:117" s="12" customFormat="1" x14ac:dyDescent="0.3">
      <c r="A118" s="10" t="s">
        <v>73</v>
      </c>
      <c r="B118" s="41"/>
      <c r="D118" s="39"/>
      <c r="E118" s="39"/>
      <c r="F118" s="10" t="s">
        <v>77</v>
      </c>
      <c r="G118" s="10" t="s">
        <v>265</v>
      </c>
      <c r="H118" s="10"/>
      <c r="I118" s="10"/>
      <c r="J118" s="10" t="s">
        <v>240</v>
      </c>
      <c r="K118" s="39"/>
      <c r="L118" s="24"/>
      <c r="M118" s="27" t="s">
        <v>137</v>
      </c>
      <c r="N118" s="37">
        <v>1.3600000000000001E-3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.Mining.Final Product.Metal Open Pit.CleaningRotary drying oilservice_request.Mining.Pumping</v>
      </c>
      <c r="DM118" s="9"/>
    </row>
    <row r="119" spans="1:117" s="12" customFormat="1" x14ac:dyDescent="0.3">
      <c r="A119" s="10" t="s">
        <v>73</v>
      </c>
      <c r="B119" s="41"/>
      <c r="D119" s="39"/>
      <c r="E119" s="39"/>
      <c r="F119" s="10" t="s">
        <v>78</v>
      </c>
      <c r="G119" s="10" t="s">
        <v>265</v>
      </c>
      <c r="H119" s="10"/>
      <c r="I119" s="10"/>
      <c r="J119" s="10" t="s">
        <v>157</v>
      </c>
      <c r="K119" s="39"/>
      <c r="L119" s="24"/>
      <c r="M119" s="27" t="s">
        <v>137</v>
      </c>
      <c r="N119" s="37">
        <v>2.64</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.Mining.Final Product.Metal Open Pit.CleaningSpray dryingservice_request.Mining.Methane Blend</v>
      </c>
    </row>
    <row r="120" spans="1:117" s="12" customFormat="1" x14ac:dyDescent="0.3">
      <c r="A120" s="10" t="s">
        <v>73</v>
      </c>
      <c r="B120" s="41"/>
      <c r="D120" s="39"/>
      <c r="E120" s="39"/>
      <c r="F120" s="10" t="s">
        <v>78</v>
      </c>
      <c r="G120" s="10" t="s">
        <v>265</v>
      </c>
      <c r="H120" s="10"/>
      <c r="I120" s="10"/>
      <c r="J120" s="10" t="s">
        <v>240</v>
      </c>
      <c r="K120" s="39"/>
      <c r="L120" s="24"/>
      <c r="M120" s="27" t="s">
        <v>137</v>
      </c>
      <c r="N120" s="37">
        <v>0.23935999999999999</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.Mining.Final Product.Metal Open Pit.CleaningSpray dryingservice_request.Mining.Pumping</v>
      </c>
      <c r="DM120" s="9"/>
    </row>
    <row r="121" spans="1:117" s="12" customFormat="1" x14ac:dyDescent="0.3">
      <c r="A121" s="10" t="s">
        <v>73</v>
      </c>
      <c r="B121" s="41"/>
      <c r="D121" s="39"/>
      <c r="E121" s="39"/>
      <c r="F121" s="10" t="s">
        <v>79</v>
      </c>
      <c r="G121" s="10" t="s">
        <v>265</v>
      </c>
      <c r="H121" s="10"/>
      <c r="I121" s="10"/>
      <c r="J121" s="10" t="s">
        <v>243</v>
      </c>
      <c r="K121" s="39"/>
      <c r="L121" s="24"/>
      <c r="M121" s="27" t="s">
        <v>137</v>
      </c>
      <c r="N121" s="37">
        <v>2.5</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.Mining.Final Product.Metal Open Pit.CleaningSpray drying oilservice_requestCIMS.Generic Fuels.Fuel Oil</v>
      </c>
    </row>
    <row r="122" spans="1:117" s="12" customFormat="1" x14ac:dyDescent="0.3">
      <c r="A122" s="10" t="s">
        <v>73</v>
      </c>
      <c r="B122" s="41"/>
      <c r="D122" s="39"/>
      <c r="E122" s="39"/>
      <c r="F122" s="10" t="s">
        <v>79</v>
      </c>
      <c r="G122" s="10" t="s">
        <v>265</v>
      </c>
      <c r="H122" s="10"/>
      <c r="I122" s="10"/>
      <c r="J122" s="10" t="s">
        <v>240</v>
      </c>
      <c r="K122" s="39"/>
      <c r="L122" s="24"/>
      <c r="M122" s="27" t="s">
        <v>137</v>
      </c>
      <c r="N122" s="37">
        <v>1.3600000000000001E-3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.Mining.Final Product.Metal Open Pit.CleaningSpray drying oilservice_request.Mining.Pumping</v>
      </c>
      <c r="DM122" s="9"/>
    </row>
    <row r="123" spans="1:117" s="12" customFormat="1" x14ac:dyDescent="0.3">
      <c r="A123" s="10" t="s">
        <v>73</v>
      </c>
      <c r="B123" s="41"/>
      <c r="D123" s="39"/>
      <c r="E123" s="39"/>
      <c r="F123" s="10" t="s">
        <v>80</v>
      </c>
      <c r="G123" s="10" t="s">
        <v>265</v>
      </c>
      <c r="H123" s="10"/>
      <c r="I123" s="10"/>
      <c r="J123" s="10" t="s">
        <v>245</v>
      </c>
      <c r="K123" s="39" t="s">
        <v>246</v>
      </c>
      <c r="L123" s="24"/>
      <c r="M123" s="27" t="s">
        <v>137</v>
      </c>
      <c r="N123" s="37">
        <v>3.2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.Mining.Final Product.Metal Open Pit.CleaningElectric dryingservice_request.Electricity</v>
      </c>
    </row>
    <row r="124" spans="1:117" s="12" customFormat="1" x14ac:dyDescent="0.3">
      <c r="A124" s="10" t="s">
        <v>73</v>
      </c>
      <c r="B124" s="41"/>
      <c r="D124" s="39"/>
      <c r="E124" s="39"/>
      <c r="F124" s="10" t="s">
        <v>80</v>
      </c>
      <c r="G124" s="10" t="s">
        <v>265</v>
      </c>
      <c r="H124" s="10"/>
      <c r="I124" s="10"/>
      <c r="J124" s="10" t="s">
        <v>240</v>
      </c>
      <c r="K124" s="39" t="s">
        <v>246</v>
      </c>
      <c r="L124" s="24"/>
      <c r="M124" s="27" t="s">
        <v>137</v>
      </c>
      <c r="N124" s="37">
        <v>1.8E-3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.Mining.Final Product.Metal Open Pit.CleaningElectric dryingservice_request.Mining.Pumping</v>
      </c>
      <c r="DM124" s="9"/>
    </row>
    <row r="125" spans="1:117" s="12" customFormat="1" x14ac:dyDescent="0.3">
      <c r="A125" s="10"/>
      <c r="B125" s="41"/>
      <c r="D125" s="39"/>
      <c r="E125" s="39"/>
      <c r="F125" s="10"/>
      <c r="G125" s="10"/>
      <c r="H125" s="10"/>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c r="DM125" s="9"/>
    </row>
    <row r="126" spans="1:117" s="12" customFormat="1" x14ac:dyDescent="0.3">
      <c r="A126" s="10" t="s">
        <v>81</v>
      </c>
      <c r="B126" s="41"/>
      <c r="D126" s="39"/>
      <c r="E126" s="39"/>
      <c r="F126" s="10" t="s">
        <v>82</v>
      </c>
      <c r="G126" s="10" t="s">
        <v>265</v>
      </c>
      <c r="H126" s="10"/>
      <c r="I126" s="10"/>
      <c r="J126" s="10" t="s">
        <v>239</v>
      </c>
      <c r="K126" s="39"/>
      <c r="L126" s="24"/>
      <c r="M126" s="27" t="s">
        <v>137</v>
      </c>
      <c r="N126" s="37">
        <v>6.3E-3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.Mining.Final Product.Metal Open Pit.Tailing DisposalOpen pit tailings disposalservice_request.Fuel Blends.Diesel_Industrial</v>
      </c>
    </row>
    <row r="127" spans="1:117" s="12" customFormat="1" x14ac:dyDescent="0.3">
      <c r="A127" s="10" t="s">
        <v>81</v>
      </c>
      <c r="B127" s="41"/>
      <c r="D127" s="39"/>
      <c r="E127" s="39"/>
      <c r="F127" s="10" t="s">
        <v>82</v>
      </c>
      <c r="G127" s="10" t="s">
        <v>265</v>
      </c>
      <c r="H127" s="10"/>
      <c r="I127" s="10"/>
      <c r="J127" s="10" t="s">
        <v>240</v>
      </c>
      <c r="K127" s="39"/>
      <c r="L127" s="24"/>
      <c r="M127" s="27" t="s">
        <v>137</v>
      </c>
      <c r="N127" s="37">
        <v>1.25E-3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.Mining.Final Product.Metal Open Pit.Tailing DisposalOpen pit tailings disposalservice_request.Mining.Pumping</v>
      </c>
      <c r="DM127" s="9"/>
    </row>
    <row r="128" spans="1:117" s="12" customFormat="1" x14ac:dyDescent="0.3">
      <c r="A128" s="10" t="s">
        <v>81</v>
      </c>
      <c r="B128" s="41"/>
      <c r="D128" s="39"/>
      <c r="E128" s="39"/>
      <c r="F128" s="10" t="s">
        <v>83</v>
      </c>
      <c r="G128" s="10" t="s">
        <v>265</v>
      </c>
      <c r="H128" s="10"/>
      <c r="I128" s="10"/>
      <c r="J128" s="10" t="s">
        <v>182</v>
      </c>
      <c r="K128" s="39"/>
      <c r="L128" s="24"/>
      <c r="M128" s="27" t="s">
        <v>137</v>
      </c>
      <c r="N128" s="37">
        <v>3.7000000000000002E-3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.Mining.Final Product.Metal Open Pit.Tailing DisposalOpen pit tailings disposal electricservice_request.Mining.Conveyance</v>
      </c>
    </row>
    <row r="129" spans="1:117" s="12" customFormat="1" x14ac:dyDescent="0.3">
      <c r="A129" s="10" t="s">
        <v>81</v>
      </c>
      <c r="B129" s="41"/>
      <c r="D129" s="39"/>
      <c r="E129" s="39"/>
      <c r="F129" s="10" t="s">
        <v>83</v>
      </c>
      <c r="G129" s="10" t="s">
        <v>265</v>
      </c>
      <c r="H129" s="10"/>
      <c r="I129" s="10"/>
      <c r="J129" s="10" t="s">
        <v>240</v>
      </c>
      <c r="K129" s="39"/>
      <c r="L129" s="24"/>
      <c r="M129" s="27" t="s">
        <v>137</v>
      </c>
      <c r="N129" s="37">
        <v>1.25E-3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.Mining.Final Product.Metal Open Pit.Tailing DisposalOpen pit tailings disposal electricservice_request.Mining.Pumping</v>
      </c>
      <c r="DM129" s="9"/>
    </row>
    <row r="130" spans="1:117" s="12" customFormat="1" x14ac:dyDescent="0.3">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c r="DM130" s="9"/>
    </row>
    <row r="131" spans="1:117" s="12" customFormat="1" x14ac:dyDescent="0.3">
      <c r="A131" s="10" t="s">
        <v>84</v>
      </c>
      <c r="B131" s="41"/>
      <c r="D131" s="39"/>
      <c r="E131" s="39"/>
      <c r="F131" s="10" t="s">
        <v>85</v>
      </c>
      <c r="G131" s="10" t="s">
        <v>265</v>
      </c>
      <c r="H131" s="10"/>
      <c r="I131" s="10"/>
      <c r="J131" s="10" t="s">
        <v>245</v>
      </c>
      <c r="K131" s="39"/>
      <c r="L131" s="24"/>
      <c r="M131" s="27" t="s">
        <v>137</v>
      </c>
      <c r="N131" s="37">
        <v>0.21979184299999999</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.Mining.Final Product.Metal Open Pit.Unassigned EnergyUnassigned Energyservice_request.Electricity</v>
      </c>
    </row>
    <row r="132" spans="1:117" x14ac:dyDescent="0.3">
      <c r="A132" s="10" t="s">
        <v>84</v>
      </c>
      <c r="B132" s="41"/>
      <c r="D132" s="39"/>
      <c r="E132" s="39"/>
      <c r="F132" s="10" t="s">
        <v>85</v>
      </c>
      <c r="G132" s="10" t="s">
        <v>265</v>
      </c>
      <c r="H132" s="10"/>
      <c r="J132" s="10" t="s">
        <v>136</v>
      </c>
      <c r="K132" s="39"/>
      <c r="L132" s="24"/>
      <c r="M132" s="27" t="s">
        <v>137</v>
      </c>
      <c r="N132" s="37">
        <v>0.22433663100000001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.Mining.Final Product.Metal Open Pit.Unassigned EnergyUnassigned Energyservice_request.Mining.Steam</v>
      </c>
      <c r="DM132" s="9"/>
    </row>
    <row r="133" spans="1:117" x14ac:dyDescent="0.3">
      <c r="B133" s="41"/>
      <c r="D133" s="39"/>
      <c r="E133" s="39"/>
      <c r="H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x14ac:dyDescent="0.3">
      <c r="A134" s="10" t="s">
        <v>86</v>
      </c>
      <c r="B134" s="41"/>
      <c r="D134" s="39"/>
      <c r="E134" s="39"/>
      <c r="F134" s="10" t="s">
        <v>87</v>
      </c>
      <c r="G134" s="10" t="s">
        <v>265</v>
      </c>
      <c r="H134" s="10"/>
      <c r="J134" s="10" t="s">
        <v>173</v>
      </c>
      <c r="K134" s="39"/>
      <c r="L134" s="24"/>
      <c r="M134" s="27" t="s">
        <v>137</v>
      </c>
      <c r="N134" s="37">
        <v>7.0000000000000007E-2</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.Mining.Final Product.Potash.Separated Product.Raw Product.Conventional Mining.Extractionpotash extraction dry methodservice_request.Mining.Ventilation</v>
      </c>
      <c r="DM134" s="9"/>
    </row>
    <row r="135" spans="1:117" x14ac:dyDescent="0.3">
      <c r="A135" s="10" t="s">
        <v>86</v>
      </c>
      <c r="B135" s="41"/>
      <c r="D135" s="39"/>
      <c r="E135" s="39"/>
      <c r="F135" s="10" t="s">
        <v>87</v>
      </c>
      <c r="G135" s="10" t="s">
        <v>265</v>
      </c>
      <c r="H135" s="10"/>
      <c r="J135" s="10" t="s">
        <v>242</v>
      </c>
      <c r="K135" s="39"/>
      <c r="L135" s="24"/>
      <c r="M135" s="27" t="s">
        <v>137</v>
      </c>
      <c r="N135" s="37">
        <v>1E-3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.Mining.Final Product.Potash.Separated Product.Raw Product.Conventional Mining.Extractionpotash extraction dry methodservice_request.Mining.Compression</v>
      </c>
      <c r="DM135" s="9"/>
    </row>
    <row r="136" spans="1:117" x14ac:dyDescent="0.3">
      <c r="A136" s="10" t="s">
        <v>86</v>
      </c>
      <c r="B136" s="41"/>
      <c r="D136" s="39"/>
      <c r="E136" s="39"/>
      <c r="F136" s="10" t="s">
        <v>87</v>
      </c>
      <c r="G136" s="10" t="s">
        <v>265</v>
      </c>
      <c r="H136" s="10"/>
      <c r="J136" s="10" t="s">
        <v>182</v>
      </c>
      <c r="K136" s="39"/>
      <c r="L136" s="24"/>
      <c r="M136" s="27" t="s">
        <v>137</v>
      </c>
      <c r="N136" s="37">
        <v>1E-3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.Mining.Final Product.Potash.Separated Product.Raw Product.Conventional Mining.Extractionpotash extraction dry methodservice_request.Mining.Conveyance</v>
      </c>
      <c r="DM136" s="9"/>
    </row>
    <row r="137" spans="1:117" x14ac:dyDescent="0.3">
      <c r="B137" s="41"/>
      <c r="D137" s="39"/>
      <c r="E137" s="39"/>
      <c r="H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c r="DM137" s="9"/>
    </row>
    <row r="138" spans="1:117" x14ac:dyDescent="0.3">
      <c r="A138" s="10" t="s">
        <v>88</v>
      </c>
      <c r="B138" s="41"/>
      <c r="D138" s="39"/>
      <c r="E138" s="39"/>
      <c r="F138" s="10" t="s">
        <v>44</v>
      </c>
      <c r="G138" s="10" t="s">
        <v>265</v>
      </c>
      <c r="H138" s="10"/>
      <c r="J138" s="10" t="s">
        <v>212</v>
      </c>
      <c r="K138" s="39"/>
      <c r="L138" s="24"/>
      <c r="M138" s="27" t="s">
        <v>137</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.Mining.Final Product.Potash.Separated Product.Raw Product.Conventional Mining.TransportationConveyanceservice_request.Mining.Direct Drive</v>
      </c>
      <c r="DM138" s="9"/>
    </row>
    <row r="139" spans="1:117" x14ac:dyDescent="0.3">
      <c r="A139" s="10" t="s">
        <v>88</v>
      </c>
      <c r="B139" s="41"/>
      <c r="D139" s="39"/>
      <c r="E139" s="39"/>
      <c r="F139" s="10" t="s">
        <v>44</v>
      </c>
      <c r="G139" s="10" t="s">
        <v>265</v>
      </c>
      <c r="H139" s="10"/>
      <c r="J139" s="10" t="s">
        <v>182</v>
      </c>
      <c r="K139" s="39"/>
      <c r="L139" s="24"/>
      <c r="M139" s="27" t="s">
        <v>137</v>
      </c>
      <c r="N139" s="37">
        <v>1.4E-2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.Mining.Final Product.Potash.Separated Product.Raw Product.Conventional Mining.TransportationConveyanceservice_request.Mining.Conveyance</v>
      </c>
      <c r="DM139" s="9"/>
    </row>
    <row r="140" spans="1:117" x14ac:dyDescent="0.3">
      <c r="A140" s="10" t="s">
        <v>88</v>
      </c>
      <c r="B140" s="41"/>
      <c r="D140" s="39"/>
      <c r="E140" s="39"/>
      <c r="F140" s="10" t="s">
        <v>45</v>
      </c>
      <c r="G140" s="10" t="s">
        <v>265</v>
      </c>
      <c r="H140" s="10"/>
      <c r="J140" s="10" t="s">
        <v>239</v>
      </c>
      <c r="K140" s="39"/>
      <c r="L140" s="24"/>
      <c r="M140" s="27" t="s">
        <v>137</v>
      </c>
      <c r="N140" s="37">
        <v>0.29499999999999998</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.Mining.Final Product.Potash.Separated Product.Raw Product.Conventional Mining.TransportationDiesel truckservice_request.Fuel Blends.Diesel_Industrial</v>
      </c>
      <c r="DM140" s="9"/>
    </row>
    <row r="141" spans="1:117" s="12" customFormat="1" x14ac:dyDescent="0.3">
      <c r="A141" s="10" t="s">
        <v>88</v>
      </c>
      <c r="B141" s="41"/>
      <c r="D141" s="39"/>
      <c r="E141" s="39"/>
      <c r="F141" t="s">
        <v>46</v>
      </c>
      <c r="G141" s="10" t="s">
        <v>265</v>
      </c>
      <c r="H141" s="10"/>
      <c r="I141" s="10"/>
      <c r="J141" s="10" t="s">
        <v>241</v>
      </c>
      <c r="K141" s="39"/>
      <c r="L141" s="24"/>
      <c r="M141" s="27" t="s">
        <v>137</v>
      </c>
      <c r="N141" s="37">
        <v>2.1000000000000001E-2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.Mining.Final Product.Potash.Separated Product.Raw Product.Conventional Mining.TransportationBiodiesel truckservice_request.Biodiesel</v>
      </c>
    </row>
    <row r="142" spans="1:117" x14ac:dyDescent="0.3">
      <c r="B142" s="41"/>
      <c r="D142" s="39"/>
      <c r="E142" s="39"/>
      <c r="H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c r="DM142" s="9"/>
    </row>
    <row r="143" spans="1:117" x14ac:dyDescent="0.3">
      <c r="A143" s="10" t="s">
        <v>89</v>
      </c>
      <c r="B143" s="41"/>
      <c r="D143" s="39"/>
      <c r="E143" s="39"/>
      <c r="F143" s="10" t="s">
        <v>90</v>
      </c>
      <c r="G143" s="10" t="s">
        <v>265</v>
      </c>
      <c r="H143" s="10"/>
      <c r="J143" s="10" t="s">
        <v>212</v>
      </c>
      <c r="K143" s="39"/>
      <c r="L143" s="24"/>
      <c r="M143" s="27" t="s">
        <v>137</v>
      </c>
      <c r="N143" s="37">
        <v>0.03</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.Mining.Final Product.Potash.Separated Product.Raw Product.Conventional Mining.Crush and ScreenCrushing and screening dry methodservice_request.Mining.Direct Drive</v>
      </c>
      <c r="DM143" s="9"/>
    </row>
    <row r="144" spans="1:117" x14ac:dyDescent="0.3">
      <c r="A144" s="10" t="s">
        <v>89</v>
      </c>
      <c r="B144" s="41"/>
      <c r="D144" s="39"/>
      <c r="E144" s="39"/>
      <c r="F144" s="10" t="s">
        <v>90</v>
      </c>
      <c r="G144" s="10" t="s">
        <v>265</v>
      </c>
      <c r="H144" s="10"/>
      <c r="J144" s="10" t="s">
        <v>182</v>
      </c>
      <c r="K144" s="39"/>
      <c r="L144" s="24"/>
      <c r="M144" s="27" t="s">
        <v>137</v>
      </c>
      <c r="N144" s="37">
        <v>3.0000000000000001E-3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.Mining.Final Product.Potash.Separated Product.Raw Product.Conventional Mining.Crush and ScreenCrushing and screening dry methodservice_request.Mining.Conveyance</v>
      </c>
      <c r="DM144" s="9"/>
    </row>
    <row r="145" spans="1:117" x14ac:dyDescent="0.3">
      <c r="B145" s="41"/>
      <c r="D145" s="39"/>
      <c r="E145" s="39"/>
      <c r="H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x14ac:dyDescent="0.3">
      <c r="A146" s="10" t="s">
        <v>91</v>
      </c>
      <c r="B146" s="41"/>
      <c r="D146" s="39"/>
      <c r="E146" s="39"/>
      <c r="F146" s="10" t="s">
        <v>92</v>
      </c>
      <c r="G146" s="10" t="s">
        <v>265</v>
      </c>
      <c r="H146" s="10"/>
      <c r="J146" s="10" t="s">
        <v>136</v>
      </c>
      <c r="K146" s="39"/>
      <c r="L146" s="24"/>
      <c r="M146" s="27" t="s">
        <v>137</v>
      </c>
      <c r="N146" s="37">
        <v>2.4</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.Mining.Final Product.Potash.Separated Product.Raw Product.Conventional Mining.DissolutionPotash dissolutionservice_request.Mining.Steam</v>
      </c>
      <c r="DM146" s="9"/>
    </row>
    <row r="147" spans="1:117" x14ac:dyDescent="0.3">
      <c r="A147" s="10" t="s">
        <v>91</v>
      </c>
      <c r="B147" s="41"/>
      <c r="D147" s="39"/>
      <c r="E147" s="39"/>
      <c r="F147" s="10" t="s">
        <v>92</v>
      </c>
      <c r="G147" s="10" t="s">
        <v>265</v>
      </c>
      <c r="H147" s="10"/>
      <c r="J147" s="10" t="s">
        <v>242</v>
      </c>
      <c r="K147" s="39"/>
      <c r="L147" s="24"/>
      <c r="M147" s="27" t="s">
        <v>137</v>
      </c>
      <c r="N147" s="37">
        <v>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.Mining.Final Product.Potash.Separated Product.Raw Product.Conventional Mining.DissolutionPotash dissolutionservice_request.Mining.Compression</v>
      </c>
      <c r="DM147" s="9"/>
    </row>
    <row r="148" spans="1:117" x14ac:dyDescent="0.3">
      <c r="B148" s="41"/>
      <c r="D148" s="39"/>
      <c r="E148" s="39"/>
      <c r="H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c r="DM148" s="9"/>
    </row>
    <row r="149" spans="1:117" x14ac:dyDescent="0.3">
      <c r="A149" s="10" t="s">
        <v>93</v>
      </c>
      <c r="B149" s="41"/>
      <c r="D149" s="39"/>
      <c r="E149" s="39"/>
      <c r="F149" s="10" t="s">
        <v>94</v>
      </c>
      <c r="G149" s="10" t="s">
        <v>265</v>
      </c>
      <c r="H149" s="10"/>
      <c r="J149" s="10" t="s">
        <v>136</v>
      </c>
      <c r="K149" s="39"/>
      <c r="L149" s="24"/>
      <c r="M149" s="27" t="s">
        <v>137</v>
      </c>
      <c r="N149" s="37">
        <v>4.2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.Mining.Final Product.Potash.Separated Product.Raw Product.Solution Mining.ExtractionSolution extraction of Potashservice_request.Mining.Steam</v>
      </c>
      <c r="DM149" s="9"/>
    </row>
    <row r="150" spans="1:117" x14ac:dyDescent="0.3">
      <c r="A150" s="10" t="s">
        <v>93</v>
      </c>
      <c r="B150" s="41"/>
      <c r="D150" s="39"/>
      <c r="E150" s="39"/>
      <c r="F150" s="10" t="s">
        <v>94</v>
      </c>
      <c r="G150" s="10" t="s">
        <v>265</v>
      </c>
      <c r="H150" s="10"/>
      <c r="J150" s="10" t="s">
        <v>240</v>
      </c>
      <c r="K150" s="39"/>
      <c r="L150" s="24"/>
      <c r="M150" s="27" t="s">
        <v>137</v>
      </c>
      <c r="N150" s="37">
        <v>1.6400000000000001E-2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.Mining.Final Product.Potash.Separated Product.Raw Product.Solution Mining.ExtractionSolution extraction of Potashservice_request.Mining.Pumping</v>
      </c>
      <c r="DM150" s="9"/>
    </row>
    <row r="151" spans="1:117" x14ac:dyDescent="0.3">
      <c r="B151" s="41"/>
      <c r="D151" s="39"/>
      <c r="E151" s="39"/>
      <c r="H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c r="DM151" s="9"/>
    </row>
    <row r="152" spans="1:117" x14ac:dyDescent="0.3">
      <c r="A152" s="10" t="s">
        <v>95</v>
      </c>
      <c r="B152" s="41"/>
      <c r="D152" s="39"/>
      <c r="E152" s="39"/>
      <c r="F152" s="10" t="s">
        <v>96</v>
      </c>
      <c r="G152" s="10" t="s">
        <v>265</v>
      </c>
      <c r="H152" s="10"/>
      <c r="J152" s="10" t="s">
        <v>240</v>
      </c>
      <c r="K152" s="39"/>
      <c r="L152" s="24"/>
      <c r="M152" s="27" t="s">
        <v>137</v>
      </c>
      <c r="N152" s="37">
        <v>8.9999999999999993E-3</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.Mining.Final Product.Potash.Separated Product.Raw Product.Solution Mining.TransportationPipelineservice_request.Mining.Pumping</v>
      </c>
      <c r="DM152" s="9"/>
    </row>
    <row r="153" spans="1:117" x14ac:dyDescent="0.3">
      <c r="A153" s="10" t="s">
        <v>95</v>
      </c>
      <c r="B153" s="41"/>
      <c r="D153" s="39"/>
      <c r="E153" s="39"/>
      <c r="F153" s="10" t="s">
        <v>96</v>
      </c>
      <c r="G153" s="10" t="s">
        <v>265</v>
      </c>
      <c r="H153" s="10"/>
      <c r="J153" s="10" t="s">
        <v>182</v>
      </c>
      <c r="K153" s="39"/>
      <c r="L153" s="24"/>
      <c r="M153" s="27" t="s">
        <v>137</v>
      </c>
      <c r="N153" s="37">
        <v>1.4E-2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.Mining.Final Product.Potash.Separated Product.Raw Product.Solution Mining.TransportationPipelineservice_request.Mining.Conveyance</v>
      </c>
      <c r="DM153" s="9"/>
    </row>
    <row r="154" spans="1:117" x14ac:dyDescent="0.3">
      <c r="B154" s="41"/>
      <c r="D154" s="39"/>
      <c r="E154" s="39"/>
      <c r="H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x14ac:dyDescent="0.3">
      <c r="A155" s="10" t="s">
        <v>97</v>
      </c>
      <c r="B155" s="41"/>
      <c r="D155" s="39"/>
      <c r="E155" s="39"/>
      <c r="F155" s="10" t="s">
        <v>98</v>
      </c>
      <c r="G155" s="10" t="s">
        <v>265</v>
      </c>
      <c r="H155" s="10"/>
      <c r="J155" s="10" t="s">
        <v>157</v>
      </c>
      <c r="K155" s="39"/>
      <c r="L155" s="24"/>
      <c r="M155" s="27" t="s">
        <v>137</v>
      </c>
      <c r="N155" s="37">
        <v>0.72270000000000001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.Mining.Final Product.Potash.Separated Product.CrystalizationPotash crystalization six stageservice_request.Mining.Methane Blend</v>
      </c>
      <c r="DM155" s="9"/>
    </row>
    <row r="156" spans="1:117" x14ac:dyDescent="0.3">
      <c r="A156" s="10" t="s">
        <v>97</v>
      </c>
      <c r="B156" s="41"/>
      <c r="D156" s="39"/>
      <c r="E156" s="39"/>
      <c r="F156" s="10" t="s">
        <v>98</v>
      </c>
      <c r="G156" s="10" t="s">
        <v>265</v>
      </c>
      <c r="H156" s="10"/>
      <c r="J156" s="10" t="s">
        <v>173</v>
      </c>
      <c r="K156" s="39"/>
      <c r="L156" s="24"/>
      <c r="M156" s="27" t="s">
        <v>137</v>
      </c>
      <c r="N156" s="37">
        <v>5.5E-2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.Mining.Final Product.Potash.Separated Product.CrystalizationPotash crystalization six stageservice_request.Mining.Ventilation</v>
      </c>
      <c r="DM156" s="9"/>
    </row>
    <row r="157" spans="1:117" x14ac:dyDescent="0.3">
      <c r="A157" s="10" t="s">
        <v>97</v>
      </c>
      <c r="B157" s="41"/>
      <c r="D157" s="39"/>
      <c r="E157" s="39"/>
      <c r="F157" s="10" t="s">
        <v>98</v>
      </c>
      <c r="G157" s="10" t="s">
        <v>265</v>
      </c>
      <c r="H157" s="10"/>
      <c r="J157" s="10" t="s">
        <v>240</v>
      </c>
      <c r="K157" s="39"/>
      <c r="L157" s="24"/>
      <c r="M157" s="27" t="s">
        <v>137</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.Mining.Final Product.Potash.Separated Product.CrystalizationPotash crystalization six stageservice_request.Mining.Pumping</v>
      </c>
      <c r="DM157" s="9"/>
    </row>
    <row r="158" spans="1:117" x14ac:dyDescent="0.3">
      <c r="A158" s="10" t="s">
        <v>97</v>
      </c>
      <c r="B158" s="41"/>
      <c r="D158" s="39"/>
      <c r="E158" s="39"/>
      <c r="F158" s="10" t="s">
        <v>98</v>
      </c>
      <c r="G158" s="10" t="s">
        <v>265</v>
      </c>
      <c r="H158" s="10"/>
      <c r="J158" s="10" t="s">
        <v>182</v>
      </c>
      <c r="K158" s="39"/>
      <c r="L158" s="24"/>
      <c r="M158" s="27" t="s">
        <v>137</v>
      </c>
      <c r="N158" s="37">
        <v>3.0000000000000001E-3</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.Mining.Final Product.Potash.Separated Product.CrystalizationPotash crystalization six stageservice_request.Mining.Conveyance</v>
      </c>
      <c r="DM158" s="9"/>
    </row>
    <row r="159" spans="1:117" x14ac:dyDescent="0.3">
      <c r="A159" s="10" t="s">
        <v>97</v>
      </c>
      <c r="B159" s="41"/>
      <c r="D159" s="39"/>
      <c r="E159" s="39"/>
      <c r="F159" s="10" t="s">
        <v>99</v>
      </c>
      <c r="G159" s="10" t="s">
        <v>265</v>
      </c>
      <c r="H159" s="10"/>
      <c r="J159" s="10" t="s">
        <v>157</v>
      </c>
      <c r="K159" s="39"/>
      <c r="L159" s="24"/>
      <c r="M159" s="27" t="s">
        <v>137</v>
      </c>
      <c r="N159" s="37">
        <v>0.80300000000000005</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.Mining.Final Product.Potash.Separated Product.CrystalizationPotash crystalization three stageservice_request.Mining.Methane Blend</v>
      </c>
      <c r="DM159" s="9"/>
    </row>
    <row r="160" spans="1:117" x14ac:dyDescent="0.3">
      <c r="A160" s="10" t="s">
        <v>97</v>
      </c>
      <c r="B160" s="41"/>
      <c r="D160" s="39"/>
      <c r="E160" s="39"/>
      <c r="F160" s="10" t="s">
        <v>99</v>
      </c>
      <c r="G160" s="10" t="s">
        <v>265</v>
      </c>
      <c r="H160" s="10"/>
      <c r="J160" s="10" t="s">
        <v>173</v>
      </c>
      <c r="K160" s="39"/>
      <c r="L160" s="24"/>
      <c r="M160" s="27" t="s">
        <v>137</v>
      </c>
      <c r="N160" s="37">
        <v>5.5E-2</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.Mining.Final Product.Potash.Separated Product.CrystalizationPotash crystalization three stageservice_request.Mining.Ventilation</v>
      </c>
      <c r="DM160" s="9"/>
    </row>
    <row r="161" spans="1:117" x14ac:dyDescent="0.3">
      <c r="A161" s="10" t="s">
        <v>97</v>
      </c>
      <c r="B161" s="41"/>
      <c r="D161" s="39"/>
      <c r="E161" s="39"/>
      <c r="F161" s="10" t="s">
        <v>99</v>
      </c>
      <c r="G161" s="10" t="s">
        <v>265</v>
      </c>
      <c r="H161" s="10"/>
      <c r="J161" s="10" t="s">
        <v>240</v>
      </c>
      <c r="K161" s="39"/>
      <c r="L161" s="24"/>
      <c r="M161" s="27" t="s">
        <v>137</v>
      </c>
      <c r="N161" s="37">
        <v>6.0000000000000001E-3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.Mining.Final Product.Potash.Separated Product.CrystalizationPotash crystalization three stageservice_request.Mining.Pumping</v>
      </c>
      <c r="DM161" s="9"/>
    </row>
    <row r="162" spans="1:117" x14ac:dyDescent="0.3">
      <c r="A162" s="10" t="s">
        <v>97</v>
      </c>
      <c r="B162" s="41"/>
      <c r="D162" s="39"/>
      <c r="E162" s="39"/>
      <c r="F162" s="10" t="s">
        <v>99</v>
      </c>
      <c r="G162" s="10" t="s">
        <v>265</v>
      </c>
      <c r="H162" s="10"/>
      <c r="J162" s="10" t="s">
        <v>182</v>
      </c>
      <c r="K162" s="39"/>
      <c r="L162" s="24"/>
      <c r="M162" s="27" t="s">
        <v>137</v>
      </c>
      <c r="N162" s="37">
        <v>3.0000000000000001E-3</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.Mining.Final Product.Potash.Separated Product.CrystalizationPotash crystalization three stageservice_request.Mining.Conveyance</v>
      </c>
      <c r="DM162" s="9"/>
    </row>
    <row r="163" spans="1:117" x14ac:dyDescent="0.3">
      <c r="B163" s="41"/>
      <c r="D163" s="39"/>
      <c r="E163" s="39"/>
      <c r="H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x14ac:dyDescent="0.3">
      <c r="A164" s="10" t="s">
        <v>100</v>
      </c>
      <c r="B164" s="41"/>
      <c r="D164" s="39"/>
      <c r="E164" s="39"/>
      <c r="F164" s="10" t="s">
        <v>101</v>
      </c>
      <c r="G164" s="10" t="s">
        <v>265</v>
      </c>
      <c r="H164" s="10"/>
      <c r="J164" s="10" t="s">
        <v>245</v>
      </c>
      <c r="K164" s="39"/>
      <c r="L164" s="24"/>
      <c r="M164" s="27" t="s">
        <v>137</v>
      </c>
      <c r="N164" s="37">
        <v>0.65700000000000003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.Mining.Final Product.Potash.Separated Product.FlotationElectric Flotationservice_request.Electricity</v>
      </c>
      <c r="DM164" s="9"/>
    </row>
    <row r="165" spans="1:117" x14ac:dyDescent="0.3">
      <c r="A165" s="10" t="s">
        <v>100</v>
      </c>
      <c r="B165" s="41"/>
      <c r="D165" s="39"/>
      <c r="E165" s="39"/>
      <c r="F165" s="10" t="s">
        <v>101</v>
      </c>
      <c r="G165" s="10" t="s">
        <v>265</v>
      </c>
      <c r="H165" s="10"/>
      <c r="J165" s="10" t="s">
        <v>173</v>
      </c>
      <c r="K165" s="39"/>
      <c r="L165" s="24"/>
      <c r="M165" s="27" t="s">
        <v>137</v>
      </c>
      <c r="N165" s="37">
        <v>5.5E-2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.Mining.Final Product.Potash.Separated Product.FlotationElectric Flotationservice_request.Mining.Ventilation</v>
      </c>
      <c r="DM165" s="9"/>
    </row>
    <row r="166" spans="1:117" x14ac:dyDescent="0.3">
      <c r="A166" s="10" t="s">
        <v>100</v>
      </c>
      <c r="B166" s="41"/>
      <c r="D166" s="39"/>
      <c r="E166" s="39"/>
      <c r="F166" s="10" t="s">
        <v>101</v>
      </c>
      <c r="G166" s="10" t="s">
        <v>265</v>
      </c>
      <c r="H166" s="10"/>
      <c r="J166" s="10" t="s">
        <v>240</v>
      </c>
      <c r="K166" s="39"/>
      <c r="L166" s="24"/>
      <c r="M166" s="27" t="s">
        <v>137</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.Mining.Final Product.Potash.Separated Product.FlotationElectric Flotationservice_request.Mining.Pumping</v>
      </c>
      <c r="DM166" s="9"/>
    </row>
    <row r="167" spans="1:117" x14ac:dyDescent="0.3">
      <c r="A167" s="10" t="s">
        <v>100</v>
      </c>
      <c r="B167" s="41"/>
      <c r="D167" s="39"/>
      <c r="E167" s="39"/>
      <c r="F167" s="10" t="s">
        <v>101</v>
      </c>
      <c r="G167" s="10" t="s">
        <v>265</v>
      </c>
      <c r="H167" s="10"/>
      <c r="J167" s="10" t="s">
        <v>182</v>
      </c>
      <c r="K167" s="39"/>
      <c r="L167" s="24"/>
      <c r="M167" s="27" t="s">
        <v>137</v>
      </c>
      <c r="N167" s="37">
        <v>3.0000000000000001E-3</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.Mining.Final Product.Potash.Separated Product.FlotationElectric Flotationservice_request.Mining.Conveyance</v>
      </c>
      <c r="DM167" s="9"/>
    </row>
    <row r="168" spans="1:117" x14ac:dyDescent="0.3">
      <c r="A168" s="10" t="s">
        <v>100</v>
      </c>
      <c r="B168" s="41"/>
      <c r="D168" s="39"/>
      <c r="E168" s="39"/>
      <c r="F168" s="10" t="s">
        <v>102</v>
      </c>
      <c r="G168" s="10" t="s">
        <v>265</v>
      </c>
      <c r="H168" s="10"/>
      <c r="J168" s="10" t="s">
        <v>157</v>
      </c>
      <c r="K168" s="39"/>
      <c r="L168" s="24"/>
      <c r="M168" s="27" t="s">
        <v>137</v>
      </c>
      <c r="N168" s="37">
        <v>0.65700000000000003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.Mining.Final Product.Potash.Separated Product.FlotationFlotationservice_request.Mining.Methane Blend</v>
      </c>
      <c r="DM168" s="9"/>
    </row>
    <row r="169" spans="1:117" x14ac:dyDescent="0.3">
      <c r="A169" s="10" t="s">
        <v>100</v>
      </c>
      <c r="B169" s="41"/>
      <c r="D169" s="39"/>
      <c r="E169" s="39"/>
      <c r="F169" s="10" t="s">
        <v>102</v>
      </c>
      <c r="G169" s="10" t="s">
        <v>265</v>
      </c>
      <c r="H169" s="10"/>
      <c r="J169" s="10" t="s">
        <v>173</v>
      </c>
      <c r="K169" s="39"/>
      <c r="L169" s="24"/>
      <c r="M169" s="27" t="s">
        <v>137</v>
      </c>
      <c r="N169" s="37">
        <v>5.5E-2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.Mining.Final Product.Potash.Separated Product.FlotationFlotationservice_request.Mining.Ventilation</v>
      </c>
      <c r="DM169" s="9"/>
    </row>
    <row r="170" spans="1:117" x14ac:dyDescent="0.3">
      <c r="A170" s="10" t="s">
        <v>100</v>
      </c>
      <c r="B170" s="41"/>
      <c r="D170" s="39"/>
      <c r="E170" s="39"/>
      <c r="F170" s="10" t="s">
        <v>102</v>
      </c>
      <c r="G170" s="10" t="s">
        <v>265</v>
      </c>
      <c r="H170" s="10"/>
      <c r="J170" s="10" t="s">
        <v>240</v>
      </c>
      <c r="K170" s="39"/>
      <c r="L170" s="24"/>
      <c r="M170" s="27" t="s">
        <v>137</v>
      </c>
      <c r="N170" s="37">
        <v>6.0000000000000001E-3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.Mining.Final Product.Potash.Separated Product.FlotationFlotationservice_request.Mining.Pumping</v>
      </c>
      <c r="DM170" s="9"/>
    </row>
    <row r="171" spans="1:117" x14ac:dyDescent="0.3">
      <c r="A171" s="10" t="s">
        <v>100</v>
      </c>
      <c r="B171" s="41"/>
      <c r="D171" s="39"/>
      <c r="E171" s="39"/>
      <c r="F171" s="10" t="s">
        <v>102</v>
      </c>
      <c r="G171" s="10" t="s">
        <v>265</v>
      </c>
      <c r="H171" s="10"/>
      <c r="J171" s="10" t="s">
        <v>182</v>
      </c>
      <c r="K171" s="39"/>
      <c r="L171" s="24"/>
      <c r="M171" s="27" t="s">
        <v>137</v>
      </c>
      <c r="N171" s="37">
        <v>3.0000000000000001E-3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.Mining.Final Product.Potash.Separated Product.FlotationFlotationservice_request.Mining.Conveyance</v>
      </c>
      <c r="DM171" s="9"/>
    </row>
    <row r="172" spans="1:117" x14ac:dyDescent="0.3">
      <c r="B172" s="41"/>
      <c r="D172" s="39"/>
      <c r="E172" s="39"/>
      <c r="H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c r="DM172" s="9"/>
    </row>
    <row r="173" spans="1:117" x14ac:dyDescent="0.3">
      <c r="A173" s="10" t="s">
        <v>103</v>
      </c>
      <c r="B173" s="41"/>
      <c r="D173" s="39"/>
      <c r="E173" s="39"/>
      <c r="F173" s="10" t="s">
        <v>104</v>
      </c>
      <c r="G173" s="10" t="s">
        <v>265</v>
      </c>
      <c r="H173" s="10"/>
      <c r="J173" s="10" t="s">
        <v>245</v>
      </c>
      <c r="K173" s="39"/>
      <c r="L173" s="24"/>
      <c r="M173" s="27" t="s">
        <v>137</v>
      </c>
      <c r="N173" s="37">
        <v>0.85117999999999905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.Mining.Final Product.Potash.DryingElectric Rotary drying HRservice_request.Electricity</v>
      </c>
      <c r="DM173" s="9"/>
    </row>
    <row r="174" spans="1:117" x14ac:dyDescent="0.3">
      <c r="A174" s="10" t="s">
        <v>103</v>
      </c>
      <c r="B174" s="41"/>
      <c r="D174" s="39"/>
      <c r="E174" s="39"/>
      <c r="F174" s="10" t="s">
        <v>104</v>
      </c>
      <c r="G174" s="10" t="s">
        <v>265</v>
      </c>
      <c r="H174" s="10"/>
      <c r="J174" s="10" t="s">
        <v>173</v>
      </c>
      <c r="K174" s="39"/>
      <c r="L174" s="24"/>
      <c r="M174" s="27" t="s">
        <v>137</v>
      </c>
      <c r="N174" s="37">
        <v>5.5E-2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.Mining.Final Product.Potash.DryingElectric Rotary drying HRservice_request.Mining.Ventilation</v>
      </c>
      <c r="DM174" s="9"/>
    </row>
    <row r="175" spans="1:117" x14ac:dyDescent="0.3">
      <c r="A175" s="10" t="s">
        <v>103</v>
      </c>
      <c r="B175" s="41"/>
      <c r="D175" s="39"/>
      <c r="E175" s="39"/>
      <c r="F175" s="10" t="s">
        <v>104</v>
      </c>
      <c r="G175" s="10" t="s">
        <v>265</v>
      </c>
      <c r="H175" s="10"/>
      <c r="J175" s="10" t="s">
        <v>212</v>
      </c>
      <c r="K175" s="39"/>
      <c r="L175" s="24"/>
      <c r="M175" s="27" t="s">
        <v>137</v>
      </c>
      <c r="N175" s="37">
        <v>6.0000000000000001E-3</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.Mining.Final Product.Potash.DryingElectric Rotary drying HRservice_request.Mining.Direct Drive</v>
      </c>
      <c r="DM175" s="9"/>
    </row>
    <row r="176" spans="1:117" x14ac:dyDescent="0.3">
      <c r="A176" s="10" t="s">
        <v>103</v>
      </c>
      <c r="B176" s="41"/>
      <c r="D176" s="39"/>
      <c r="E176" s="39"/>
      <c r="F176" s="10" t="s">
        <v>104</v>
      </c>
      <c r="G176" s="10" t="s">
        <v>265</v>
      </c>
      <c r="H176" s="10"/>
      <c r="J176" s="10" t="s">
        <v>242</v>
      </c>
      <c r="K176" s="39"/>
      <c r="L176" s="24"/>
      <c r="M176" s="27" t="s">
        <v>137</v>
      </c>
      <c r="N176" s="37">
        <v>0.01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.Mining.Final Product.Potash.DryingElectric Rotary drying HRservice_request.Mining.Compression</v>
      </c>
      <c r="DM176" s="9"/>
    </row>
    <row r="177" spans="1:117" x14ac:dyDescent="0.3">
      <c r="A177" s="10" t="s">
        <v>103</v>
      </c>
      <c r="B177" s="41"/>
      <c r="D177" s="39"/>
      <c r="E177" s="39"/>
      <c r="F177" s="10" t="s">
        <v>104</v>
      </c>
      <c r="G177" s="10" t="s">
        <v>265</v>
      </c>
      <c r="H177" s="10"/>
      <c r="J177" s="10" t="s">
        <v>182</v>
      </c>
      <c r="K177" s="39"/>
      <c r="L177" s="24"/>
      <c r="M177" s="27" t="s">
        <v>137</v>
      </c>
      <c r="N177" s="37">
        <v>3.0000000000000001E-3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.Mining.Final Product.Potash.DryingElectric Rotary drying HRservice_request.Mining.Conveyance</v>
      </c>
      <c r="DM177" s="9"/>
    </row>
    <row r="178" spans="1:117" x14ac:dyDescent="0.3">
      <c r="A178" s="10" t="s">
        <v>103</v>
      </c>
      <c r="B178" s="41"/>
      <c r="D178" s="39"/>
      <c r="E178" s="39"/>
      <c r="F178" s="10" t="s">
        <v>105</v>
      </c>
      <c r="G178" s="10" t="s">
        <v>265</v>
      </c>
      <c r="H178" s="10"/>
      <c r="J178" s="10" t="s">
        <v>157</v>
      </c>
      <c r="K178" s="39"/>
      <c r="L178" s="24"/>
      <c r="M178" s="27" t="s">
        <v>137</v>
      </c>
      <c r="N178" s="37">
        <v>0.83949999999999902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.Mining.Final Product.Potash.DryingFluidized bed drying and cleaningservice_request.Mining.Methane Blend</v>
      </c>
      <c r="DM178" s="9"/>
    </row>
    <row r="179" spans="1:117" x14ac:dyDescent="0.3">
      <c r="A179" s="10" t="s">
        <v>103</v>
      </c>
      <c r="B179" s="41"/>
      <c r="D179" s="39"/>
      <c r="E179" s="39"/>
      <c r="F179" s="10" t="s">
        <v>105</v>
      </c>
      <c r="G179" s="10" t="s">
        <v>265</v>
      </c>
      <c r="H179" s="10"/>
      <c r="J179" s="10" t="s">
        <v>173</v>
      </c>
      <c r="K179" s="39"/>
      <c r="L179" s="24"/>
      <c r="M179" s="27" t="s">
        <v>137</v>
      </c>
      <c r="N179" s="37">
        <v>5.5E-2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.Mining.Final Product.Potash.DryingFluidized bed drying and cleaningservice_request.Mining.Ventilation</v>
      </c>
      <c r="DM179" s="9"/>
    </row>
    <row r="180" spans="1:117" x14ac:dyDescent="0.3">
      <c r="A180" s="10" t="s">
        <v>103</v>
      </c>
      <c r="B180" s="41"/>
      <c r="D180" s="39"/>
      <c r="E180" s="39"/>
      <c r="F180" s="10" t="s">
        <v>105</v>
      </c>
      <c r="G180" s="10" t="s">
        <v>265</v>
      </c>
      <c r="H180" s="10"/>
      <c r="J180" s="10" t="s">
        <v>212</v>
      </c>
      <c r="K180" s="39"/>
      <c r="L180" s="24"/>
      <c r="M180" s="27" t="s">
        <v>137</v>
      </c>
      <c r="N180" s="37">
        <v>6.0000000000000001E-3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.Mining.Final Product.Potash.DryingFluidized bed drying and cleaningservice_request.Mining.Direct Drive</v>
      </c>
      <c r="DM180" s="9"/>
    </row>
    <row r="181" spans="1:117" x14ac:dyDescent="0.3">
      <c r="A181" s="10" t="s">
        <v>103</v>
      </c>
      <c r="B181" s="41"/>
      <c r="D181" s="39"/>
      <c r="E181" s="39"/>
      <c r="F181" s="10" t="s">
        <v>105</v>
      </c>
      <c r="G181" s="10" t="s">
        <v>265</v>
      </c>
      <c r="H181" s="10"/>
      <c r="J181" s="10" t="s">
        <v>182</v>
      </c>
      <c r="K181" s="39"/>
      <c r="L181" s="24"/>
      <c r="M181" s="27" t="s">
        <v>137</v>
      </c>
      <c r="N181" s="37">
        <v>3.0000000000000001E-3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.Mining.Final Product.Potash.DryingFluidized bed drying and cleaningservice_request.Mining.Conveyance</v>
      </c>
      <c r="DM181" s="9"/>
    </row>
    <row r="182" spans="1:117" x14ac:dyDescent="0.3">
      <c r="A182" s="10" t="s">
        <v>103</v>
      </c>
      <c r="B182" s="41"/>
      <c r="D182" s="39"/>
      <c r="E182" s="39"/>
      <c r="F182" s="10" t="s">
        <v>106</v>
      </c>
      <c r="G182" s="10" t="s">
        <v>265</v>
      </c>
      <c r="H182" s="10"/>
      <c r="J182" s="10" t="s">
        <v>157</v>
      </c>
      <c r="K182" s="39"/>
      <c r="L182" s="24"/>
      <c r="M182" s="27" t="s">
        <v>137</v>
      </c>
      <c r="N182" s="37">
        <v>0.81030000000000002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.Mining.Final Product.Potash.DryingFluidized bed drying dewateringservice_request.Mining.Methane Blend</v>
      </c>
      <c r="DM182" s="9"/>
    </row>
    <row r="183" spans="1:117" x14ac:dyDescent="0.3">
      <c r="A183" s="10" t="s">
        <v>103</v>
      </c>
      <c r="B183" s="41"/>
      <c r="D183" s="39"/>
      <c r="E183" s="39"/>
      <c r="F183" s="10" t="s">
        <v>106</v>
      </c>
      <c r="G183" s="10" t="s">
        <v>265</v>
      </c>
      <c r="H183" s="10"/>
      <c r="J183" s="10" t="s">
        <v>173</v>
      </c>
      <c r="K183" s="39"/>
      <c r="L183" s="24"/>
      <c r="M183" s="27" t="s">
        <v>137</v>
      </c>
      <c r="N183" s="37">
        <v>5.5E-2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.Mining.Final Product.Potash.DryingFluidized bed drying dewateringservice_request.Mining.Ventilation</v>
      </c>
      <c r="DM183" s="9"/>
    </row>
    <row r="184" spans="1:117" x14ac:dyDescent="0.3">
      <c r="A184" s="10" t="s">
        <v>103</v>
      </c>
      <c r="B184" s="41"/>
      <c r="D184" s="39"/>
      <c r="E184" s="39"/>
      <c r="F184" s="10" t="s">
        <v>106</v>
      </c>
      <c r="G184" s="10" t="s">
        <v>265</v>
      </c>
      <c r="H184" s="10"/>
      <c r="J184" s="10" t="s">
        <v>212</v>
      </c>
      <c r="K184" s="39"/>
      <c r="L184" s="24"/>
      <c r="M184" s="27" t="s">
        <v>137</v>
      </c>
      <c r="N184" s="37">
        <v>6.0000000000000001E-3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.Mining.Final Product.Potash.DryingFluidized bed drying dewateringservice_request.Mining.Direct Drive</v>
      </c>
      <c r="DM184" s="9"/>
    </row>
    <row r="185" spans="1:117" x14ac:dyDescent="0.3">
      <c r="A185" s="10" t="s">
        <v>103</v>
      </c>
      <c r="B185" s="41"/>
      <c r="D185" s="39"/>
      <c r="E185" s="39"/>
      <c r="F185" s="10" t="s">
        <v>106</v>
      </c>
      <c r="G185" s="10" t="s">
        <v>265</v>
      </c>
      <c r="H185" s="10"/>
      <c r="J185" s="10" t="s">
        <v>182</v>
      </c>
      <c r="K185" s="39"/>
      <c r="L185" s="24"/>
      <c r="M185" s="27" t="s">
        <v>137</v>
      </c>
      <c r="N185" s="37">
        <v>3.0000000000000001E-3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.Mining.Final Product.Potash.DryingFluidized bed drying dewateringservice_request.Mining.Conveyance</v>
      </c>
      <c r="DM185" s="9"/>
    </row>
    <row r="186" spans="1:117" x14ac:dyDescent="0.3">
      <c r="A186" s="10" t="s">
        <v>103</v>
      </c>
      <c r="B186" s="41"/>
      <c r="D186" s="39"/>
      <c r="E186" s="39"/>
      <c r="F186" s="10" t="s">
        <v>107</v>
      </c>
      <c r="G186" s="10" t="s">
        <v>265</v>
      </c>
      <c r="H186" s="10"/>
      <c r="J186" s="10" t="s">
        <v>157</v>
      </c>
      <c r="K186" s="39"/>
      <c r="L186" s="24"/>
      <c r="M186" s="27" t="s">
        <v>137</v>
      </c>
      <c r="N186" s="37">
        <v>0.77379999999999904</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.Mining.Final Product.Potash.DryingFluidized bed drying HRservice_request.Mining.Methane Blend</v>
      </c>
      <c r="DM186" s="9"/>
    </row>
    <row r="187" spans="1:117" x14ac:dyDescent="0.3">
      <c r="A187" s="10" t="s">
        <v>103</v>
      </c>
      <c r="B187" s="41"/>
      <c r="D187" s="39"/>
      <c r="E187" s="39"/>
      <c r="F187" s="10" t="s">
        <v>107</v>
      </c>
      <c r="G187" s="10" t="s">
        <v>265</v>
      </c>
      <c r="H187" s="10"/>
      <c r="J187" s="10" t="s">
        <v>173</v>
      </c>
      <c r="K187" s="39"/>
      <c r="L187" s="24"/>
      <c r="M187" s="27" t="s">
        <v>137</v>
      </c>
      <c r="N187" s="37">
        <v>5.5E-2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.Mining.Final Product.Potash.DryingFluidized bed drying HRservice_request.Mining.Ventilation</v>
      </c>
      <c r="DM187" s="9"/>
    </row>
    <row r="188" spans="1:117" x14ac:dyDescent="0.3">
      <c r="A188" s="10" t="s">
        <v>103</v>
      </c>
      <c r="B188" s="41"/>
      <c r="D188" s="39"/>
      <c r="E188" s="39"/>
      <c r="F188" s="10" t="s">
        <v>107</v>
      </c>
      <c r="G188" s="10" t="s">
        <v>265</v>
      </c>
      <c r="H188" s="10"/>
      <c r="J188" s="10" t="s">
        <v>212</v>
      </c>
      <c r="K188" s="39"/>
      <c r="L188" s="24"/>
      <c r="M188" s="27" t="s">
        <v>137</v>
      </c>
      <c r="N188" s="37">
        <v>6.0000000000000001E-3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.Mining.Final Product.Potash.DryingFluidized bed drying HRservice_request.Mining.Direct Drive</v>
      </c>
      <c r="DM188" s="9"/>
    </row>
    <row r="189" spans="1:117" x14ac:dyDescent="0.3">
      <c r="A189" s="10" t="s">
        <v>103</v>
      </c>
      <c r="B189" s="41"/>
      <c r="D189" s="39"/>
      <c r="E189" s="39"/>
      <c r="F189" s="10" t="s">
        <v>107</v>
      </c>
      <c r="G189" s="10" t="s">
        <v>265</v>
      </c>
      <c r="H189" s="10"/>
      <c r="J189" s="10" t="s">
        <v>182</v>
      </c>
      <c r="K189" s="39"/>
      <c r="L189" s="24"/>
      <c r="M189" s="27" t="s">
        <v>137</v>
      </c>
      <c r="N189" s="37">
        <v>3.0000000000000001E-3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.Mining.Final Product.Potash.DryingFluidized bed drying HRservice_request.Mining.Conveyance</v>
      </c>
      <c r="DM189" s="9"/>
    </row>
    <row r="190" spans="1:117" x14ac:dyDescent="0.3">
      <c r="A190" s="10" t="s">
        <v>103</v>
      </c>
      <c r="B190" s="41"/>
      <c r="D190" s="39"/>
      <c r="E190" s="39"/>
      <c r="F190" s="10" t="s">
        <v>108</v>
      </c>
      <c r="G190" s="10" t="s">
        <v>265</v>
      </c>
      <c r="H190" s="10"/>
      <c r="J190" s="10" t="s">
        <v>157</v>
      </c>
      <c r="K190" s="39"/>
      <c r="L190" s="24"/>
      <c r="M190" s="27" t="s">
        <v>137</v>
      </c>
      <c r="N190" s="37">
        <v>0.74460000000000004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.Mining.Final Product.Potash.DryingFluidized bed drying HR dewateringservice_request.Mining.Methane Blend</v>
      </c>
      <c r="DM190" s="9"/>
    </row>
    <row r="191" spans="1:117" x14ac:dyDescent="0.3">
      <c r="A191" s="10" t="s">
        <v>103</v>
      </c>
      <c r="B191" s="41"/>
      <c r="D191" s="39"/>
      <c r="E191" s="39"/>
      <c r="F191" s="10" t="s">
        <v>108</v>
      </c>
      <c r="G191" s="10" t="s">
        <v>265</v>
      </c>
      <c r="H191" s="10"/>
      <c r="J191" s="10" t="s">
        <v>173</v>
      </c>
      <c r="K191" s="39"/>
      <c r="L191" s="24"/>
      <c r="M191" s="27" t="s">
        <v>137</v>
      </c>
      <c r="N191" s="37">
        <v>5.5E-2</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.Mining.Final Product.Potash.DryingFluidized bed drying HR dewateringservice_request.Mining.Ventilation</v>
      </c>
      <c r="DM191" s="9"/>
    </row>
    <row r="192" spans="1:117" x14ac:dyDescent="0.3">
      <c r="A192" s="10" t="s">
        <v>103</v>
      </c>
      <c r="B192" s="41"/>
      <c r="D192" s="39"/>
      <c r="E192" s="39"/>
      <c r="F192" s="10" t="s">
        <v>108</v>
      </c>
      <c r="G192" s="10" t="s">
        <v>265</v>
      </c>
      <c r="H192" s="10"/>
      <c r="J192" s="10" t="s">
        <v>212</v>
      </c>
      <c r="K192" s="39"/>
      <c r="L192" s="24"/>
      <c r="M192" s="27" t="s">
        <v>137</v>
      </c>
      <c r="N192" s="37">
        <v>6.0000000000000001E-3</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.Mining.Final Product.Potash.DryingFluidized bed drying HR dewateringservice_request.Mining.Direct Drive</v>
      </c>
      <c r="DM192" s="9"/>
    </row>
    <row r="193" spans="1:117" x14ac:dyDescent="0.3">
      <c r="A193" s="10" t="s">
        <v>103</v>
      </c>
      <c r="B193" s="41"/>
      <c r="D193" s="39"/>
      <c r="E193" s="39"/>
      <c r="F193" s="10" t="s">
        <v>108</v>
      </c>
      <c r="G193" s="10" t="s">
        <v>265</v>
      </c>
      <c r="H193" s="10"/>
      <c r="J193" s="10" t="s">
        <v>182</v>
      </c>
      <c r="K193" s="39"/>
      <c r="L193" s="24"/>
      <c r="M193" s="27" t="s">
        <v>137</v>
      </c>
      <c r="N193" s="37">
        <v>3.0000000000000001E-3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.Mining.Final Product.Potash.DryingFluidized bed drying HR dewateringservice_request.Mining.Conveyance</v>
      </c>
      <c r="DM193" s="9"/>
    </row>
    <row r="194" spans="1:117" x14ac:dyDescent="0.3">
      <c r="A194" s="10" t="s">
        <v>103</v>
      </c>
      <c r="B194" s="41"/>
      <c r="D194" s="39"/>
      <c r="E194" s="39"/>
      <c r="F194" s="10" t="s">
        <v>109</v>
      </c>
      <c r="G194" s="10" t="s">
        <v>265</v>
      </c>
      <c r="H194" s="10"/>
      <c r="J194" s="10" t="s">
        <v>157</v>
      </c>
      <c r="K194" s="39"/>
      <c r="L194" s="24"/>
      <c r="M194" s="27" t="s">
        <v>137</v>
      </c>
      <c r="N194" s="37">
        <v>0.92344999999999899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.Mining.Final Product.Potash.DryingRotary drying and cleaningservice_request.Mining.Methane Blend</v>
      </c>
      <c r="DM194" s="9"/>
    </row>
    <row r="195" spans="1:117" x14ac:dyDescent="0.3">
      <c r="A195" s="10" t="s">
        <v>103</v>
      </c>
      <c r="B195" s="41"/>
      <c r="D195" s="39"/>
      <c r="E195" s="39"/>
      <c r="F195" s="10" t="s">
        <v>109</v>
      </c>
      <c r="G195" s="10" t="s">
        <v>265</v>
      </c>
      <c r="H195" s="10"/>
      <c r="J195" s="10" t="s">
        <v>173</v>
      </c>
      <c r="K195" s="39"/>
      <c r="L195" s="24"/>
      <c r="M195" s="27" t="s">
        <v>137</v>
      </c>
      <c r="N195" s="37">
        <v>5.5E-2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.Mining.Final Product.Potash.DryingRotary drying and cleaningservice_request.Mining.Ventilation</v>
      </c>
      <c r="DM195" s="9"/>
    </row>
    <row r="196" spans="1:117" x14ac:dyDescent="0.3">
      <c r="A196" s="10" t="s">
        <v>103</v>
      </c>
      <c r="B196" s="41"/>
      <c r="D196" s="39"/>
      <c r="E196" s="39"/>
      <c r="F196" s="10" t="s">
        <v>109</v>
      </c>
      <c r="G196" s="10" t="s">
        <v>265</v>
      </c>
      <c r="H196" s="10"/>
      <c r="J196" s="10" t="s">
        <v>212</v>
      </c>
      <c r="K196" s="39"/>
      <c r="L196" s="24"/>
      <c r="M196" s="27" t="s">
        <v>137</v>
      </c>
      <c r="N196" s="37">
        <v>6.0000000000000001E-3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.Mining.Final Product.Potash.DryingRotary drying and cleaningservice_request.Mining.Direct Drive</v>
      </c>
      <c r="DM196" s="9"/>
    </row>
    <row r="197" spans="1:117" x14ac:dyDescent="0.3">
      <c r="A197" s="10" t="s">
        <v>103</v>
      </c>
      <c r="B197" s="41"/>
      <c r="D197" s="39"/>
      <c r="E197" s="39"/>
      <c r="F197" s="10" t="s">
        <v>109</v>
      </c>
      <c r="G197" s="10" t="s">
        <v>265</v>
      </c>
      <c r="H197" s="10"/>
      <c r="J197" s="10" t="s">
        <v>242</v>
      </c>
      <c r="K197" s="39"/>
      <c r="L197" s="24"/>
      <c r="M197" s="27" t="s">
        <v>137</v>
      </c>
      <c r="N197" s="37">
        <v>0.01</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.Mining.Final Product.Potash.DryingRotary drying and cleaningservice_request.Mining.Compression</v>
      </c>
      <c r="DM197" s="9"/>
    </row>
    <row r="198" spans="1:117" x14ac:dyDescent="0.3">
      <c r="A198" s="10" t="s">
        <v>103</v>
      </c>
      <c r="B198" s="41"/>
      <c r="D198" s="39"/>
      <c r="E198" s="39"/>
      <c r="F198" s="10" t="s">
        <v>109</v>
      </c>
      <c r="G198" s="10" t="s">
        <v>265</v>
      </c>
      <c r="H198" s="10"/>
      <c r="J198" s="10" t="s">
        <v>182</v>
      </c>
      <c r="K198" s="39"/>
      <c r="L198" s="24"/>
      <c r="M198" s="27" t="s">
        <v>137</v>
      </c>
      <c r="N198" s="37">
        <v>3.0000000000000001E-3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.Mining.Final Product.Potash.DryingRotary drying and cleaningservice_request.Mining.Conveyance</v>
      </c>
      <c r="DM198" s="9"/>
    </row>
    <row r="199" spans="1:117" x14ac:dyDescent="0.3">
      <c r="A199" s="10" t="s">
        <v>103</v>
      </c>
      <c r="B199" s="41"/>
      <c r="D199" s="39"/>
      <c r="E199" s="39"/>
      <c r="F199" s="10" t="s">
        <v>110</v>
      </c>
      <c r="G199" s="10" t="s">
        <v>265</v>
      </c>
      <c r="H199" s="10"/>
      <c r="J199" s="10" t="s">
        <v>157</v>
      </c>
      <c r="K199" s="39"/>
      <c r="L199" s="24"/>
      <c r="M199" s="27" t="s">
        <v>137</v>
      </c>
      <c r="N199" s="37">
        <v>0.89132999999999996</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.Mining.Final Product.Potash.DryingRotary drying dewateringservice_request.Mining.Methane Blend</v>
      </c>
      <c r="DM199" s="9"/>
    </row>
    <row r="200" spans="1:117" x14ac:dyDescent="0.3">
      <c r="A200" s="10" t="s">
        <v>103</v>
      </c>
      <c r="B200" s="41"/>
      <c r="D200" s="39"/>
      <c r="E200" s="39"/>
      <c r="F200" s="10" t="s">
        <v>110</v>
      </c>
      <c r="G200" s="10" t="s">
        <v>265</v>
      </c>
      <c r="H200" s="10"/>
      <c r="J200" s="10" t="s">
        <v>173</v>
      </c>
      <c r="K200" s="39"/>
      <c r="L200" s="24"/>
      <c r="M200" s="27" t="s">
        <v>137</v>
      </c>
      <c r="N200" s="37">
        <v>5.5E-2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.Mining.Final Product.Potash.DryingRotary drying dewateringservice_request.Mining.Ventilation</v>
      </c>
      <c r="DM200" s="9"/>
    </row>
    <row r="201" spans="1:117" x14ac:dyDescent="0.3">
      <c r="A201" s="10" t="s">
        <v>103</v>
      </c>
      <c r="B201" s="41"/>
      <c r="D201" s="39"/>
      <c r="E201" s="39"/>
      <c r="F201" s="10" t="s">
        <v>110</v>
      </c>
      <c r="G201" s="10" t="s">
        <v>265</v>
      </c>
      <c r="H201" s="10"/>
      <c r="J201" s="10" t="s">
        <v>212</v>
      </c>
      <c r="K201" s="39"/>
      <c r="L201" s="24"/>
      <c r="M201" s="27" t="s">
        <v>137</v>
      </c>
      <c r="N201" s="37">
        <v>6.0000000000000001E-3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.Mining.Final Product.Potash.DryingRotary drying dewateringservice_request.Mining.Direct Drive</v>
      </c>
      <c r="DM201" s="9"/>
    </row>
    <row r="202" spans="1:117" x14ac:dyDescent="0.3">
      <c r="A202" s="10" t="s">
        <v>103</v>
      </c>
      <c r="B202" s="41"/>
      <c r="D202" s="39"/>
      <c r="E202" s="39"/>
      <c r="F202" s="10" t="s">
        <v>110</v>
      </c>
      <c r="G202" s="10" t="s">
        <v>265</v>
      </c>
      <c r="H202" s="10"/>
      <c r="J202" s="10" t="s">
        <v>242</v>
      </c>
      <c r="K202" s="39"/>
      <c r="L202" s="24"/>
      <c r="M202" s="27" t="s">
        <v>137</v>
      </c>
      <c r="N202" s="37">
        <v>0.01</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.Mining.Final Product.Potash.DryingRotary drying dewateringservice_request.Mining.Compression</v>
      </c>
      <c r="DM202" s="9"/>
    </row>
    <row r="203" spans="1:117" x14ac:dyDescent="0.3">
      <c r="A203" s="10" t="s">
        <v>103</v>
      </c>
      <c r="B203" s="41"/>
      <c r="D203" s="39"/>
      <c r="E203" s="39"/>
      <c r="F203" s="10" t="s">
        <v>110</v>
      </c>
      <c r="G203" s="10" t="s">
        <v>265</v>
      </c>
      <c r="H203" s="10"/>
      <c r="J203" s="10" t="s">
        <v>182</v>
      </c>
      <c r="K203" s="39"/>
      <c r="L203" s="24"/>
      <c r="M203" s="27" t="s">
        <v>137</v>
      </c>
      <c r="N203" s="37">
        <v>3.0000000000000001E-3</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.Mining.Final Product.Potash.DryingRotary drying dewateringservice_request.Mining.Conveyance</v>
      </c>
      <c r="DM203" s="9"/>
    </row>
    <row r="204" spans="1:117" x14ac:dyDescent="0.3">
      <c r="A204" s="10" t="s">
        <v>103</v>
      </c>
      <c r="B204" s="41"/>
      <c r="D204" s="39"/>
      <c r="E204" s="39"/>
      <c r="F204" s="10" t="s">
        <v>111</v>
      </c>
      <c r="G204" s="10" t="s">
        <v>265</v>
      </c>
      <c r="H204" s="10"/>
      <c r="J204" s="10" t="s">
        <v>157</v>
      </c>
      <c r="K204" s="39"/>
      <c r="L204" s="24"/>
      <c r="M204" s="27" t="s">
        <v>137</v>
      </c>
      <c r="N204" s="37">
        <v>0.85117999999999905</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.Mining.Final Product.Potash.DryingRotary drying HRservice_request.Mining.Methane Blend</v>
      </c>
      <c r="DM204" s="9"/>
    </row>
    <row r="205" spans="1:117" x14ac:dyDescent="0.3">
      <c r="A205" s="10" t="s">
        <v>103</v>
      </c>
      <c r="B205" s="41"/>
      <c r="D205" s="39"/>
      <c r="E205" s="39"/>
      <c r="F205" s="10" t="s">
        <v>111</v>
      </c>
      <c r="G205" s="10" t="s">
        <v>265</v>
      </c>
      <c r="H205" s="10"/>
      <c r="J205" s="10" t="s">
        <v>173</v>
      </c>
      <c r="K205" s="39"/>
      <c r="L205" s="24"/>
      <c r="M205" s="27" t="s">
        <v>137</v>
      </c>
      <c r="N205" s="37">
        <v>5.5E-2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.Mining.Final Product.Potash.DryingRotary drying HRservice_request.Mining.Ventilation</v>
      </c>
      <c r="DM205" s="9"/>
    </row>
    <row r="206" spans="1:117" x14ac:dyDescent="0.3">
      <c r="A206" s="10" t="s">
        <v>103</v>
      </c>
      <c r="B206" s="41"/>
      <c r="D206" s="39"/>
      <c r="E206" s="39"/>
      <c r="F206" s="10" t="s">
        <v>111</v>
      </c>
      <c r="G206" s="10" t="s">
        <v>265</v>
      </c>
      <c r="H206" s="10"/>
      <c r="J206" s="10" t="s">
        <v>212</v>
      </c>
      <c r="K206" s="39"/>
      <c r="L206" s="24"/>
      <c r="M206" s="27" t="s">
        <v>137</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.Mining.Final Product.Potash.DryingRotary drying HRservice_request.Mining.Direct Drive</v>
      </c>
      <c r="DM206" s="9"/>
    </row>
    <row r="207" spans="1:117" x14ac:dyDescent="0.3">
      <c r="A207" s="10" t="s">
        <v>103</v>
      </c>
      <c r="B207" s="41"/>
      <c r="D207" s="39"/>
      <c r="E207" s="39"/>
      <c r="F207" s="10" t="s">
        <v>111</v>
      </c>
      <c r="G207" s="10" t="s">
        <v>265</v>
      </c>
      <c r="H207" s="10"/>
      <c r="J207" s="10" t="s">
        <v>242</v>
      </c>
      <c r="K207" s="39"/>
      <c r="L207" s="24"/>
      <c r="M207" s="27" t="s">
        <v>137</v>
      </c>
      <c r="N207" s="37">
        <v>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.Mining.Final Product.Potash.DryingRotary drying HRservice_request.Mining.Compression</v>
      </c>
      <c r="DM207" s="9"/>
    </row>
    <row r="208" spans="1:117" x14ac:dyDescent="0.3">
      <c r="A208" s="10" t="s">
        <v>103</v>
      </c>
      <c r="B208" s="41"/>
      <c r="D208" s="39"/>
      <c r="E208" s="39"/>
      <c r="F208" s="10" t="s">
        <v>111</v>
      </c>
      <c r="G208" s="10" t="s">
        <v>265</v>
      </c>
      <c r="H208" s="10"/>
      <c r="J208" s="10" t="s">
        <v>182</v>
      </c>
      <c r="K208" s="39"/>
      <c r="L208" s="24"/>
      <c r="M208" s="27" t="s">
        <v>137</v>
      </c>
      <c r="N208" s="37">
        <v>3.0000000000000001E-3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.Mining.Final Product.Potash.DryingRotary drying HRservice_request.Mining.Conveyance</v>
      </c>
      <c r="DM208" s="9"/>
    </row>
    <row r="209" spans="1:117" x14ac:dyDescent="0.3">
      <c r="A209" s="10" t="s">
        <v>103</v>
      </c>
      <c r="B209" s="41"/>
      <c r="D209" s="39"/>
      <c r="E209" s="39"/>
      <c r="F209" s="10" t="s">
        <v>112</v>
      </c>
      <c r="G209" s="10" t="s">
        <v>265</v>
      </c>
      <c r="H209" s="10"/>
      <c r="J209" s="10" t="s">
        <v>157</v>
      </c>
      <c r="K209" s="39"/>
      <c r="L209" s="24"/>
      <c r="M209" s="27" t="s">
        <v>137</v>
      </c>
      <c r="N209" s="37">
        <v>0.81906000000000001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.Mining.Final Product.Potash.DryingRotary drying HR dewateringservice_request.Mining.Methane Blend</v>
      </c>
      <c r="DM209" s="9"/>
    </row>
    <row r="210" spans="1:117" x14ac:dyDescent="0.3">
      <c r="A210" s="10" t="s">
        <v>103</v>
      </c>
      <c r="B210" s="41"/>
      <c r="D210" s="39"/>
      <c r="E210" s="39"/>
      <c r="F210" s="10" t="s">
        <v>112</v>
      </c>
      <c r="G210" s="10" t="s">
        <v>265</v>
      </c>
      <c r="H210" s="10"/>
      <c r="J210" s="10" t="s">
        <v>173</v>
      </c>
      <c r="K210" s="39"/>
      <c r="L210" s="24"/>
      <c r="M210" s="27" t="s">
        <v>137</v>
      </c>
      <c r="N210" s="37">
        <v>5.5E-2</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.Mining.Final Product.Potash.DryingRotary drying HR dewateringservice_request.Mining.Ventilation</v>
      </c>
      <c r="DM210" s="9"/>
    </row>
    <row r="211" spans="1:117" x14ac:dyDescent="0.3">
      <c r="A211" s="10" t="s">
        <v>103</v>
      </c>
      <c r="B211" s="41"/>
      <c r="D211" s="39"/>
      <c r="E211" s="39"/>
      <c r="F211" s="10" t="s">
        <v>112</v>
      </c>
      <c r="G211" s="10" t="s">
        <v>265</v>
      </c>
      <c r="H211" s="10"/>
      <c r="J211" s="10" t="s">
        <v>212</v>
      </c>
      <c r="K211" s="39"/>
      <c r="L211" s="24"/>
      <c r="M211" s="27" t="s">
        <v>137</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.Mining.Final Product.Potash.DryingRotary drying HR dewateringservice_request.Mining.Direct Drive</v>
      </c>
      <c r="DM211" s="9"/>
    </row>
    <row r="212" spans="1:117" x14ac:dyDescent="0.3">
      <c r="A212" s="10" t="s">
        <v>103</v>
      </c>
      <c r="B212" s="41"/>
      <c r="D212" s="39"/>
      <c r="E212" s="39"/>
      <c r="F212" s="10" t="s">
        <v>112</v>
      </c>
      <c r="G212" s="10" t="s">
        <v>265</v>
      </c>
      <c r="H212" s="10"/>
      <c r="J212" s="10" t="s">
        <v>242</v>
      </c>
      <c r="K212" s="39"/>
      <c r="L212" s="24"/>
      <c r="M212" s="27" t="s">
        <v>137</v>
      </c>
      <c r="N212" s="37">
        <v>0.01</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.Mining.Final Product.Potash.DryingRotary drying HR dewateringservice_request.Mining.Compression</v>
      </c>
      <c r="DM212" s="9"/>
    </row>
    <row r="213" spans="1:117" x14ac:dyDescent="0.3">
      <c r="A213" s="10" t="s">
        <v>103</v>
      </c>
      <c r="B213" s="41"/>
      <c r="D213" s="39"/>
      <c r="E213" s="39"/>
      <c r="F213" s="10" t="s">
        <v>112</v>
      </c>
      <c r="G213" s="10" t="s">
        <v>265</v>
      </c>
      <c r="H213" s="10"/>
      <c r="J213" s="10" t="s">
        <v>182</v>
      </c>
      <c r="K213" s="39"/>
      <c r="L213" s="24"/>
      <c r="M213" s="27" t="s">
        <v>137</v>
      </c>
      <c r="N213" s="37">
        <v>3.0000000000000001E-3</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.Mining.Final Product.Potash.DryingRotary drying HR dewateringservice_request.Mining.Conveyance</v>
      </c>
      <c r="DM213" s="9"/>
    </row>
    <row r="214" spans="1:117" x14ac:dyDescent="0.3">
      <c r="B214" s="41"/>
      <c r="D214" s="39"/>
      <c r="E214" s="39"/>
      <c r="H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c r="DM214" s="9"/>
    </row>
    <row r="215" spans="1:117" x14ac:dyDescent="0.3">
      <c r="A215" s="10" t="s">
        <v>113</v>
      </c>
      <c r="B215" s="41"/>
      <c r="D215" s="39"/>
      <c r="E215" s="39"/>
      <c r="F215" s="10" t="s">
        <v>114</v>
      </c>
      <c r="G215" s="10" t="s">
        <v>265</v>
      </c>
      <c r="H215" s="10"/>
      <c r="J215" s="10" t="s">
        <v>173</v>
      </c>
      <c r="K215" s="39"/>
      <c r="L215" s="24"/>
      <c r="M215" s="27" t="s">
        <v>137</v>
      </c>
      <c r="N215" s="37">
        <v>5.0000000000000001E-3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.Mining.Final Product.Potash.CompactionPotash compaction and sizingservice_request.Mining.Ventilation</v>
      </c>
      <c r="DM215" s="9"/>
    </row>
    <row r="216" spans="1:117" x14ac:dyDescent="0.3">
      <c r="A216" s="10" t="s">
        <v>113</v>
      </c>
      <c r="B216" s="41"/>
      <c r="D216" s="39"/>
      <c r="E216" s="39"/>
      <c r="F216" s="10" t="s">
        <v>114</v>
      </c>
      <c r="G216" s="10" t="s">
        <v>265</v>
      </c>
      <c r="H216" s="10"/>
      <c r="J216" s="10" t="s">
        <v>212</v>
      </c>
      <c r="K216" s="39"/>
      <c r="L216" s="24"/>
      <c r="M216" s="27" t="s">
        <v>137</v>
      </c>
      <c r="N216" s="37">
        <v>8.0000000000000002E-3</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.Mining.Final Product.Potash.CompactionPotash compaction and sizingservice_request.Mining.Direct Drive</v>
      </c>
      <c r="DM216" s="9"/>
    </row>
    <row r="217" spans="1:117" x14ac:dyDescent="0.3">
      <c r="A217" s="10" t="s">
        <v>113</v>
      </c>
      <c r="B217" s="41"/>
      <c r="D217" s="39"/>
      <c r="E217" s="39"/>
      <c r="F217" s="10" t="s">
        <v>114</v>
      </c>
      <c r="G217" s="10" t="s">
        <v>265</v>
      </c>
      <c r="H217" s="10"/>
      <c r="J217" s="10" t="s">
        <v>240</v>
      </c>
      <c r="K217" s="39"/>
      <c r="L217" s="24"/>
      <c r="M217" s="27" t="s">
        <v>137</v>
      </c>
      <c r="N217" s="37">
        <v>2.1000000000000001E-2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.Mining.Final Product.Potash.CompactionPotash compaction and sizingservice_request.Mining.Pumping</v>
      </c>
      <c r="DM217" s="9"/>
    </row>
    <row r="218" spans="1:117" x14ac:dyDescent="0.3">
      <c r="A218" s="10" t="s">
        <v>113</v>
      </c>
      <c r="B218" s="41"/>
      <c r="D218" s="39"/>
      <c r="E218" s="39"/>
      <c r="F218" s="10" t="s">
        <v>114</v>
      </c>
      <c r="G218" s="10" t="s">
        <v>265</v>
      </c>
      <c r="H218" s="10"/>
      <c r="J218" s="10" t="s">
        <v>182</v>
      </c>
      <c r="K218" s="39"/>
      <c r="L218" s="24"/>
      <c r="M218" s="27" t="s">
        <v>137</v>
      </c>
      <c r="N218" s="37">
        <v>4.0000000000000001E-3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.Mining.Final Product.Potash.CompactionPotash compaction and sizingservice_request.Mining.Conveyance</v>
      </c>
      <c r="DM218" s="9"/>
    </row>
    <row r="219" spans="1:117" x14ac:dyDescent="0.3">
      <c r="B219" s="41"/>
      <c r="D219" s="39"/>
      <c r="E219" s="39"/>
      <c r="H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x14ac:dyDescent="0.3">
      <c r="A220" s="10" t="s">
        <v>115</v>
      </c>
      <c r="B220" s="41"/>
      <c r="D220" s="39"/>
      <c r="E220" s="39"/>
      <c r="F220" s="10" t="s">
        <v>116</v>
      </c>
      <c r="G220" s="10" t="s">
        <v>265</v>
      </c>
      <c r="H220" s="10"/>
      <c r="J220" s="10" t="s">
        <v>173</v>
      </c>
      <c r="K220" s="39"/>
      <c r="L220" s="24"/>
      <c r="M220" s="27" t="s">
        <v>137</v>
      </c>
      <c r="N220" s="37">
        <v>5.0000000000000001E-3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.Mining.Final Product.Potash.Tailings DisposalTailings disposal potash prodservice_request.Mining.Ventilation</v>
      </c>
      <c r="DM220" s="9"/>
    </row>
    <row r="221" spans="1:117" x14ac:dyDescent="0.3">
      <c r="A221" s="10" t="s">
        <v>115</v>
      </c>
      <c r="B221" s="41"/>
      <c r="D221" s="39"/>
      <c r="E221" s="39"/>
      <c r="F221" s="10" t="s">
        <v>116</v>
      </c>
      <c r="G221" s="10" t="s">
        <v>265</v>
      </c>
      <c r="H221" s="10"/>
      <c r="J221" s="10" t="s">
        <v>212</v>
      </c>
      <c r="K221" s="39"/>
      <c r="L221" s="24"/>
      <c r="M221" s="27" t="s">
        <v>137</v>
      </c>
      <c r="N221" s="37">
        <v>8.0000000000000002E-3</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.Mining.Final Product.Potash.Tailings DisposalTailings disposal potash prodservice_request.Mining.Direct Drive</v>
      </c>
      <c r="DM221" s="9"/>
    </row>
    <row r="222" spans="1:117" x14ac:dyDescent="0.3">
      <c r="A222" s="10" t="s">
        <v>115</v>
      </c>
      <c r="B222" s="41"/>
      <c r="D222" s="39"/>
      <c r="E222" s="39"/>
      <c r="F222" s="10" t="s">
        <v>116</v>
      </c>
      <c r="G222" s="10" t="s">
        <v>265</v>
      </c>
      <c r="H222" s="10"/>
      <c r="J222" s="10" t="s">
        <v>240</v>
      </c>
      <c r="K222" s="39"/>
      <c r="L222" s="24"/>
      <c r="M222" s="27" t="s">
        <v>137</v>
      </c>
      <c r="N222" s="37">
        <v>2.1000000000000001E-2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.Mining.Final Product.Potash.Tailings DisposalTailings disposal potash prodservice_request.Mining.Pumping</v>
      </c>
      <c r="DM222" s="9"/>
    </row>
    <row r="223" spans="1:117" x14ac:dyDescent="0.3">
      <c r="A223" s="10" t="s">
        <v>115</v>
      </c>
      <c r="B223" s="41"/>
      <c r="D223" s="39"/>
      <c r="E223" s="39"/>
      <c r="F223" s="10" t="s">
        <v>116</v>
      </c>
      <c r="G223" s="10" t="s">
        <v>265</v>
      </c>
      <c r="H223" s="10"/>
      <c r="J223" s="10" t="s">
        <v>182</v>
      </c>
      <c r="K223" s="39"/>
      <c r="L223" s="24"/>
      <c r="M223" s="27" t="s">
        <v>137</v>
      </c>
      <c r="N223" s="37">
        <v>4.0000000000000001E-3</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.Mining.Final Product.Potash.Tailings DisposalTailings disposal potash prodservice_request.Mining.Conveyance</v>
      </c>
      <c r="DM223" s="9"/>
    </row>
    <row r="224" spans="1:117" x14ac:dyDescent="0.3">
      <c r="B224" s="41"/>
      <c r="D224" s="39"/>
      <c r="E224" s="39"/>
      <c r="H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c r="DM224" s="9"/>
    </row>
    <row r="225" spans="1:117" s="12" customFormat="1" x14ac:dyDescent="0.3">
      <c r="A225" s="10" t="s">
        <v>117</v>
      </c>
      <c r="B225" s="41"/>
      <c r="D225" s="39"/>
      <c r="E225" s="39"/>
      <c r="F225" s="10" t="s">
        <v>61</v>
      </c>
      <c r="G225" s="10" t="s">
        <v>265</v>
      </c>
      <c r="H225" s="10"/>
      <c r="I225" s="10"/>
      <c r="J225" s="10" t="s">
        <v>173</v>
      </c>
      <c r="K225" s="39"/>
      <c r="L225" s="24"/>
      <c r="M225" s="27" t="s">
        <v>137</v>
      </c>
      <c r="N225" s="37">
        <v>4.6100000000000004E-3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.Mining.Final Product.Metal Underground.Size Reduced Product.Raw Product.ExtractionElectric extractionservice_request.Mining.Ventilation</v>
      </c>
    </row>
    <row r="226" spans="1:117" s="12" customFormat="1" x14ac:dyDescent="0.3">
      <c r="A226" s="10" t="s">
        <v>117</v>
      </c>
      <c r="B226" s="41"/>
      <c r="D226" s="39"/>
      <c r="E226" s="39"/>
      <c r="F226" s="10" t="s">
        <v>61</v>
      </c>
      <c r="G226" s="10" t="s">
        <v>265</v>
      </c>
      <c r="H226" s="10"/>
      <c r="I226" s="10"/>
      <c r="J226" s="10" t="s">
        <v>242</v>
      </c>
      <c r="K226" s="39"/>
      <c r="L226" s="24"/>
      <c r="M226" s="27" t="s">
        <v>137</v>
      </c>
      <c r="N226" s="37">
        <v>9.0000000000000006E-5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.Mining.Final Product.Metal Underground.Size Reduced Product.Raw Product.ExtractionElectric extractionservice_request.Mining.Compression</v>
      </c>
      <c r="DM226" s="9"/>
    </row>
    <row r="227" spans="1:117" s="12" customFormat="1" x14ac:dyDescent="0.3">
      <c r="A227" s="10" t="s">
        <v>117</v>
      </c>
      <c r="B227" s="41"/>
      <c r="D227" s="39"/>
      <c r="E227" s="39"/>
      <c r="F227" s="10" t="s">
        <v>61</v>
      </c>
      <c r="G227" s="10" t="s">
        <v>265</v>
      </c>
      <c r="H227" s="10"/>
      <c r="I227" s="10"/>
      <c r="J227" s="10" t="s">
        <v>182</v>
      </c>
      <c r="K227" s="39"/>
      <c r="L227" s="24"/>
      <c r="M227" s="27" t="s">
        <v>137</v>
      </c>
      <c r="N227" s="37">
        <v>1.2500000000000001E-2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.Mining.Final Product.Metal Underground.Size Reduced Product.Raw Product.ExtractionElectric extractionservice_request.Mining.Conveyance</v>
      </c>
    </row>
    <row r="228" spans="1:117" s="12" customFormat="1" x14ac:dyDescent="0.3">
      <c r="A228" s="10" t="s">
        <v>117</v>
      </c>
      <c r="B228" s="41"/>
      <c r="D228" s="39"/>
      <c r="E228" s="39"/>
      <c r="F228" s="10" t="s">
        <v>61</v>
      </c>
      <c r="G228" s="10" t="s">
        <v>265</v>
      </c>
      <c r="H228" s="10"/>
      <c r="I228" s="10"/>
      <c r="J228" s="10" t="s">
        <v>240</v>
      </c>
      <c r="K228" s="39"/>
      <c r="L228" s="24"/>
      <c r="M228" s="27" t="s">
        <v>137</v>
      </c>
      <c r="N228" s="37">
        <v>3.6999999999999999E-4</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.Mining.Final Product.Metal Underground.Size Reduced Product.Raw Product.ExtractionElectric extractionservice_request.Mining.Pumping</v>
      </c>
      <c r="DM228" s="9"/>
    </row>
    <row r="229" spans="1:117" s="12" customFormat="1" x14ac:dyDescent="0.3">
      <c r="A229" s="10" t="s">
        <v>117</v>
      </c>
      <c r="B229" s="41"/>
      <c r="D229" s="39"/>
      <c r="E229" s="39"/>
      <c r="F229" s="10" t="s">
        <v>61</v>
      </c>
      <c r="G229" s="10" t="s">
        <v>265</v>
      </c>
      <c r="H229" s="10"/>
      <c r="I229" s="10"/>
      <c r="J229" s="10" t="s">
        <v>212</v>
      </c>
      <c r="K229" s="39"/>
      <c r="L229" s="24"/>
      <c r="M229" s="27" t="s">
        <v>137</v>
      </c>
      <c r="N229" s="37">
        <v>2.5000000000000001E-2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.Mining.Final Product.Metal Underground.Size Reduced Product.Raw Product.ExtractionElectric extractionservice_request.Mining.Direct Drive</v>
      </c>
      <c r="DM229" s="9"/>
    </row>
    <row r="230" spans="1:117" s="12" customFormat="1" x14ac:dyDescent="0.3">
      <c r="A230" s="10" t="s">
        <v>117</v>
      </c>
      <c r="B230" s="41"/>
      <c r="D230" s="39"/>
      <c r="E230" s="39"/>
      <c r="F230" s="10" t="s">
        <v>118</v>
      </c>
      <c r="G230" s="10" t="s">
        <v>265</v>
      </c>
      <c r="H230" s="10"/>
      <c r="I230" s="10"/>
      <c r="J230" s="10" t="s">
        <v>247</v>
      </c>
      <c r="K230" s="39"/>
      <c r="L230" s="24"/>
      <c r="M230" s="27" t="s">
        <v>137</v>
      </c>
      <c r="N230" s="37">
        <v>0.1</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.Mining.Final Product.Metal Underground.Size Reduced Product.Raw Product.ExtractionElectric extraction LPGservice_requestCIMS.Generic Fuels.LPG</v>
      </c>
      <c r="DM230" s="9"/>
    </row>
    <row r="231" spans="1:117" s="12" customFormat="1" x14ac:dyDescent="0.3">
      <c r="A231" t="s">
        <v>117</v>
      </c>
      <c r="B231" s="41"/>
      <c r="D231" s="39"/>
      <c r="E231" s="39"/>
      <c r="F231" s="10" t="s">
        <v>118</v>
      </c>
      <c r="G231" s="10" t="s">
        <v>265</v>
      </c>
      <c r="H231" s="10"/>
      <c r="I231" s="10"/>
      <c r="J231" s="10" t="s">
        <v>173</v>
      </c>
      <c r="K231" s="39"/>
      <c r="L231" s="24"/>
      <c r="M231" s="27" t="s">
        <v>137</v>
      </c>
      <c r="N231" s="37">
        <v>4.6100000000000004E-3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.Mining.Final Product.Metal Underground.Size Reduced Product.Raw Product.ExtractionElectric extraction LPGservice_request.Mining.Ventilation</v>
      </c>
      <c r="DM231" s="9"/>
    </row>
    <row r="232" spans="1:117" s="12" customFormat="1" x14ac:dyDescent="0.3">
      <c r="A232" s="10" t="s">
        <v>117</v>
      </c>
      <c r="B232" s="41"/>
      <c r="D232" s="39"/>
      <c r="E232" s="39"/>
      <c r="F232" s="10" t="s">
        <v>118</v>
      </c>
      <c r="G232" s="10" t="s">
        <v>265</v>
      </c>
      <c r="H232" s="10"/>
      <c r="I232" s="10"/>
      <c r="J232" s="10" t="s">
        <v>242</v>
      </c>
      <c r="K232" s="39"/>
      <c r="L232" s="24"/>
      <c r="M232" s="27" t="s">
        <v>137</v>
      </c>
      <c r="N232" s="37">
        <v>9.0000000000000006E-5</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.Mining.Final Product.Metal Underground.Size Reduced Product.Raw Product.ExtractionElectric extraction LPGservice_request.Mining.Compression</v>
      </c>
      <c r="DM232" s="9"/>
    </row>
    <row r="233" spans="1:117" s="12" customFormat="1" x14ac:dyDescent="0.3">
      <c r="A233" s="10" t="s">
        <v>117</v>
      </c>
      <c r="B233" s="41"/>
      <c r="D233" s="39"/>
      <c r="E233" s="39"/>
      <c r="F233" s="10" t="s">
        <v>118</v>
      </c>
      <c r="G233" s="10" t="s">
        <v>265</v>
      </c>
      <c r="H233" s="10"/>
      <c r="I233" s="10"/>
      <c r="J233" s="10" t="s">
        <v>182</v>
      </c>
      <c r="K233" s="39"/>
      <c r="L233" s="24"/>
      <c r="M233" s="27" t="s">
        <v>137</v>
      </c>
      <c r="N233" s="37">
        <v>1.2500000000000001E-2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.Mining.Final Product.Metal Underground.Size Reduced Product.Raw Product.ExtractionElectric extraction LPGservice_request.Mining.Conveyance</v>
      </c>
      <c r="DM233" s="9"/>
    </row>
    <row r="234" spans="1:117" s="12" customFormat="1" x14ac:dyDescent="0.3">
      <c r="A234" s="10" t="s">
        <v>117</v>
      </c>
      <c r="B234" s="41"/>
      <c r="D234" s="39"/>
      <c r="E234" s="39"/>
      <c r="F234" s="10" t="s">
        <v>118</v>
      </c>
      <c r="G234" s="10" t="s">
        <v>265</v>
      </c>
      <c r="H234" s="10"/>
      <c r="I234" s="10"/>
      <c r="J234" s="10" t="s">
        <v>240</v>
      </c>
      <c r="K234" s="39"/>
      <c r="L234" s="24"/>
      <c r="M234" s="27" t="s">
        <v>137</v>
      </c>
      <c r="N234" s="37">
        <v>3.6999999999999999E-4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.Mining.Final Product.Metal Underground.Size Reduced Product.Raw Product.ExtractionElectric extraction LPGservice_request.Mining.Pumping</v>
      </c>
    </row>
    <row r="235" spans="1:117" s="12" customFormat="1" x14ac:dyDescent="0.3">
      <c r="A235" s="10" t="s">
        <v>117</v>
      </c>
      <c r="B235" s="41"/>
      <c r="D235" s="39"/>
      <c r="E235" s="39"/>
      <c r="F235" s="10" t="s">
        <v>118</v>
      </c>
      <c r="G235" s="10" t="s">
        <v>265</v>
      </c>
      <c r="H235" s="10"/>
      <c r="I235" s="10"/>
      <c r="J235" s="10" t="s">
        <v>212</v>
      </c>
      <c r="K235" s="39"/>
      <c r="L235" s="24"/>
      <c r="M235" s="27" t="s">
        <v>137</v>
      </c>
      <c r="N235" s="37">
        <v>2.5000000000000001E-2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.Mining.Final Product.Metal Underground.Size Reduced Product.Raw Product.ExtractionElectric extraction LPGservice_request.Mining.Direct Drive</v>
      </c>
    </row>
    <row r="236" spans="1:117" s="12" customFormat="1" x14ac:dyDescent="0.3">
      <c r="A236" s="10" t="s">
        <v>117</v>
      </c>
      <c r="B236" s="41"/>
      <c r="D236" s="39"/>
      <c r="E236" s="39"/>
      <c r="F236" s="10" t="s">
        <v>119</v>
      </c>
      <c r="G236" s="10" t="s">
        <v>265</v>
      </c>
      <c r="H236" s="10"/>
      <c r="I236" s="10"/>
      <c r="J236" s="10" t="s">
        <v>239</v>
      </c>
      <c r="K236" s="39"/>
      <c r="L236" s="24"/>
      <c r="M236" s="27" t="s">
        <v>137</v>
      </c>
      <c r="N236" s="37">
        <v>6.3E-3</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.Mining.Final Product.Metal Underground.Size Reduced Product.Raw Product.ExtractionExtraction LPGservice_request.Fuel Blends.Diesel_Industrial</v>
      </c>
    </row>
    <row r="237" spans="1:117" s="12" customFormat="1" x14ac:dyDescent="0.3">
      <c r="A237" s="10" t="s">
        <v>117</v>
      </c>
      <c r="B237" s="41"/>
      <c r="D237" s="39"/>
      <c r="E237" s="39"/>
      <c r="F237" s="10" t="s">
        <v>119</v>
      </c>
      <c r="G237" s="10" t="s">
        <v>265</v>
      </c>
      <c r="H237" s="10"/>
      <c r="I237" s="10"/>
      <c r="J237" s="10" t="s">
        <v>247</v>
      </c>
      <c r="K237" s="39"/>
      <c r="L237" s="24"/>
      <c r="M237" s="27" t="s">
        <v>137</v>
      </c>
      <c r="N237" s="37">
        <v>0.1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.Mining.Final Product.Metal Underground.Size Reduced Product.Raw Product.ExtractionExtraction LPGservice_requestCIMS.Generic Fuels.LPG</v>
      </c>
    </row>
    <row r="238" spans="1:117" s="12" customFormat="1" x14ac:dyDescent="0.3">
      <c r="A238" s="10" t="s">
        <v>117</v>
      </c>
      <c r="B238" s="41"/>
      <c r="D238" s="39"/>
      <c r="E238" s="39"/>
      <c r="F238" s="10" t="s">
        <v>119</v>
      </c>
      <c r="G238" s="10" t="s">
        <v>265</v>
      </c>
      <c r="H238" s="10"/>
      <c r="I238" s="10"/>
      <c r="J238" s="10" t="s">
        <v>173</v>
      </c>
      <c r="K238" s="39"/>
      <c r="L238" s="24"/>
      <c r="M238" s="27" t="s">
        <v>137</v>
      </c>
      <c r="N238" s="37">
        <v>4.6100000000000004E-3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.Mining.Final Product.Metal Underground.Size Reduced Product.Raw Product.ExtractionExtraction LPGservice_request.Mining.Ventilation</v>
      </c>
    </row>
    <row r="239" spans="1:117" s="12" customFormat="1" x14ac:dyDescent="0.3">
      <c r="A239" s="10" t="s">
        <v>117</v>
      </c>
      <c r="B239" s="41"/>
      <c r="D239" s="39"/>
      <c r="E239" s="39"/>
      <c r="F239" s="10" t="s">
        <v>119</v>
      </c>
      <c r="G239" s="10" t="s">
        <v>265</v>
      </c>
      <c r="H239" s="10"/>
      <c r="I239" s="10"/>
      <c r="J239" s="10" t="s">
        <v>242</v>
      </c>
      <c r="K239" s="39"/>
      <c r="L239" s="24"/>
      <c r="M239" s="27" t="s">
        <v>137</v>
      </c>
      <c r="N239" s="37">
        <v>9.0000000000000006E-5</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.Mining.Final Product.Metal Underground.Size Reduced Product.Raw Product.ExtractionExtraction LPGservice_request.Mining.Compression</v>
      </c>
    </row>
    <row r="240" spans="1:117" s="12" customFormat="1" x14ac:dyDescent="0.3">
      <c r="A240" s="10" t="s">
        <v>117</v>
      </c>
      <c r="B240" s="41"/>
      <c r="D240" s="39"/>
      <c r="E240" s="39"/>
      <c r="F240" s="10" t="s">
        <v>119</v>
      </c>
      <c r="G240" s="10" t="s">
        <v>265</v>
      </c>
      <c r="H240" s="10"/>
      <c r="I240" s="10"/>
      <c r="J240" s="10" t="s">
        <v>182</v>
      </c>
      <c r="K240" s="39"/>
      <c r="L240" s="24"/>
      <c r="M240" s="27" t="s">
        <v>137</v>
      </c>
      <c r="N240" s="37">
        <v>1.2500000000000001E-2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.Mining.Final Product.Metal Underground.Size Reduced Product.Raw Product.ExtractionExtraction LPGservice_request.Mining.Conveyance</v>
      </c>
    </row>
    <row r="241" spans="1:117" s="12" customFormat="1" x14ac:dyDescent="0.3">
      <c r="A241" s="10" t="s">
        <v>117</v>
      </c>
      <c r="B241" s="41"/>
      <c r="D241" s="39"/>
      <c r="E241" s="39"/>
      <c r="F241" s="10" t="s">
        <v>119</v>
      </c>
      <c r="G241" s="10" t="s">
        <v>265</v>
      </c>
      <c r="H241" s="10"/>
      <c r="I241" s="10"/>
      <c r="J241" s="10" t="s">
        <v>240</v>
      </c>
      <c r="K241" s="39"/>
      <c r="L241" s="24"/>
      <c r="M241" s="27" t="s">
        <v>137</v>
      </c>
      <c r="N241" s="37">
        <v>3.6999999999999999E-4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.Mining.Final Product.Metal Underground.Size Reduced Product.Raw Product.ExtractionExtraction LPGservice_request.Mining.Pumping</v>
      </c>
      <c r="DM241" s="9"/>
    </row>
    <row r="242" spans="1:117" s="12" customFormat="1" x14ac:dyDescent="0.3">
      <c r="A242" s="10" t="s">
        <v>117</v>
      </c>
      <c r="B242" s="41"/>
      <c r="D242" s="39"/>
      <c r="E242" s="39"/>
      <c r="F242" s="10" t="s">
        <v>40</v>
      </c>
      <c r="G242" s="10" t="s">
        <v>265</v>
      </c>
      <c r="H242" s="10"/>
      <c r="I242" s="10"/>
      <c r="J242" s="10" t="s">
        <v>239</v>
      </c>
      <c r="K242" s="39"/>
      <c r="L242" s="24"/>
      <c r="M242" s="27" t="s">
        <v>137</v>
      </c>
      <c r="N242" s="37">
        <v>6.3E-3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.Mining.Final Product.Metal Underground.Size Reduced Product.Raw Product.ExtractionExtractionservice_request.Fuel Blends.Diesel_Industrial</v>
      </c>
    </row>
    <row r="243" spans="1:117" s="12" customFormat="1" x14ac:dyDescent="0.3">
      <c r="A243" s="10" t="s">
        <v>117</v>
      </c>
      <c r="B243" s="41"/>
      <c r="D243" s="39"/>
      <c r="E243" s="39"/>
      <c r="F243" s="10" t="s">
        <v>40</v>
      </c>
      <c r="G243" s="10" t="s">
        <v>265</v>
      </c>
      <c r="H243" s="10"/>
      <c r="I243" s="10"/>
      <c r="J243" s="10" t="s">
        <v>157</v>
      </c>
      <c r="K243" s="39"/>
      <c r="L243" s="24"/>
      <c r="M243" s="27" t="s">
        <v>137</v>
      </c>
      <c r="N243" s="37">
        <v>0.15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.Mining.Final Product.Metal Underground.Size Reduced Product.Raw Product.ExtractionExtractionservice_request.Mining.Methane Blend</v>
      </c>
      <c r="DM243" s="9"/>
    </row>
    <row r="244" spans="1:117" s="12" customFormat="1" x14ac:dyDescent="0.3">
      <c r="A244" s="10" t="s">
        <v>117</v>
      </c>
      <c r="B244" s="41"/>
      <c r="D244" s="39"/>
      <c r="E244" s="39"/>
      <c r="F244" s="10" t="s">
        <v>40</v>
      </c>
      <c r="G244" s="10" t="s">
        <v>265</v>
      </c>
      <c r="H244" s="10"/>
      <c r="I244" s="10"/>
      <c r="J244" s="10" t="s">
        <v>173</v>
      </c>
      <c r="K244" s="39"/>
      <c r="L244" s="24"/>
      <c r="M244" s="27" t="s">
        <v>137</v>
      </c>
      <c r="N244" s="37">
        <v>4.6100000000000004E-3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.Mining.Final Product.Metal Underground.Size Reduced Product.Raw Product.ExtractionExtractionservice_request.Mining.Ventilation</v>
      </c>
    </row>
    <row r="245" spans="1:117" s="12" customFormat="1" x14ac:dyDescent="0.3">
      <c r="A245" s="10" t="s">
        <v>117</v>
      </c>
      <c r="B245" s="41"/>
      <c r="D245" s="39"/>
      <c r="E245" s="39"/>
      <c r="F245" s="10" t="s">
        <v>40</v>
      </c>
      <c r="G245" s="10" t="s">
        <v>265</v>
      </c>
      <c r="H245" s="10"/>
      <c r="I245" s="10"/>
      <c r="J245" s="10" t="s">
        <v>242</v>
      </c>
      <c r="K245" s="39"/>
      <c r="L245" s="24"/>
      <c r="M245" s="27" t="s">
        <v>137</v>
      </c>
      <c r="N245" s="37">
        <v>9.0000000000000006E-5</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.Mining.Final Product.Metal Underground.Size Reduced Product.Raw Product.ExtractionExtractionservice_request.Mining.Compression</v>
      </c>
      <c r="DM245" s="9"/>
    </row>
    <row r="246" spans="1:117" s="12" customFormat="1" x14ac:dyDescent="0.3">
      <c r="A246" s="10" t="s">
        <v>117</v>
      </c>
      <c r="B246" s="41"/>
      <c r="D246" s="39"/>
      <c r="E246" s="39"/>
      <c r="F246" s="10" t="s">
        <v>40</v>
      </c>
      <c r="G246" s="10" t="s">
        <v>265</v>
      </c>
      <c r="H246" s="10"/>
      <c r="I246" s="10"/>
      <c r="J246" s="10" t="s">
        <v>182</v>
      </c>
      <c r="K246" s="39"/>
      <c r="L246" s="24"/>
      <c r="M246" s="27" t="s">
        <v>137</v>
      </c>
      <c r="N246" s="37">
        <v>1.2500000000000001E-2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.Mining.Final Product.Metal Underground.Size Reduced Product.Raw Product.ExtractionExtractionservice_request.Mining.Conveyance</v>
      </c>
    </row>
    <row r="247" spans="1:117" s="12" customFormat="1" x14ac:dyDescent="0.3">
      <c r="A247" s="10" t="s">
        <v>117</v>
      </c>
      <c r="B247" s="41"/>
      <c r="D247" s="39"/>
      <c r="E247" s="39"/>
      <c r="F247" s="10" t="s">
        <v>40</v>
      </c>
      <c r="G247" s="10" t="s">
        <v>265</v>
      </c>
      <c r="H247" s="10"/>
      <c r="I247" s="10"/>
      <c r="J247" s="10" t="s">
        <v>240</v>
      </c>
      <c r="K247" s="39"/>
      <c r="L247" s="24"/>
      <c r="M247" s="27" t="s">
        <v>137</v>
      </c>
      <c r="N247" s="37">
        <v>3.6999999999999999E-4</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.Mining.Final Product.Metal Underground.Size Reduced Product.Raw Product.ExtractionExtractionservice_request.Mining.Pumping</v>
      </c>
    </row>
    <row r="248" spans="1:117" s="12" customFormat="1" x14ac:dyDescent="0.3">
      <c r="A248" s="10"/>
      <c r="B248" s="41"/>
      <c r="D248" s="39"/>
      <c r="E248" s="39"/>
      <c r="F248" s="10"/>
      <c r="G248" s="10"/>
      <c r="H248" s="10"/>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7" s="12" customFormat="1" x14ac:dyDescent="0.3">
      <c r="A249" s="10" t="s">
        <v>120</v>
      </c>
      <c r="B249" s="41"/>
      <c r="D249" s="39"/>
      <c r="E249" s="39"/>
      <c r="F249" s="10" t="s">
        <v>44</v>
      </c>
      <c r="G249" s="10" t="s">
        <v>265</v>
      </c>
      <c r="H249" s="10"/>
      <c r="I249" s="10"/>
      <c r="J249" s="10" t="s">
        <v>182</v>
      </c>
      <c r="K249" s="39"/>
      <c r="L249" s="24"/>
      <c r="M249" s="27" t="s">
        <v>137</v>
      </c>
      <c r="N249" s="37">
        <v>8.8999999999999995E-4</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.Mining.Final Product.Metal Underground.Size Reduced Product.Raw Product.TransportationConveyanceservice_request.Mining.Conveyance</v>
      </c>
      <c r="DM249" s="9"/>
    </row>
    <row r="250" spans="1:117" s="12" customFormat="1" x14ac:dyDescent="0.3">
      <c r="A250" s="10" t="s">
        <v>120</v>
      </c>
      <c r="B250" s="41"/>
      <c r="D250" s="39"/>
      <c r="E250" s="39"/>
      <c r="F250" s="10" t="s">
        <v>44</v>
      </c>
      <c r="G250" s="10" t="s">
        <v>265</v>
      </c>
      <c r="H250" s="10"/>
      <c r="I250" s="10"/>
      <c r="J250" s="10" t="s">
        <v>212</v>
      </c>
      <c r="K250" s="39"/>
      <c r="L250" s="24"/>
      <c r="M250" s="27" t="s">
        <v>137</v>
      </c>
      <c r="N250" s="37">
        <v>4.6999999999999999E-4</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.Mining.Final Product.Metal Underground.Size Reduced Product.Raw Product.TransportationConveyanceservice_request.Mining.Direct Drive</v>
      </c>
    </row>
    <row r="251" spans="1:117" s="12" customFormat="1" x14ac:dyDescent="0.3">
      <c r="A251" s="10" t="s">
        <v>120</v>
      </c>
      <c r="B251" s="41"/>
      <c r="D251" s="39"/>
      <c r="E251" s="39"/>
      <c r="F251" s="10" t="s">
        <v>45</v>
      </c>
      <c r="G251" s="10" t="s">
        <v>265</v>
      </c>
      <c r="H251" s="10"/>
      <c r="I251" s="10"/>
      <c r="J251" s="10" t="s">
        <v>239</v>
      </c>
      <c r="K251" s="39"/>
      <c r="L251" s="24"/>
      <c r="M251" s="27" t="s">
        <v>137</v>
      </c>
      <c r="N251" s="37">
        <v>5.3999999999999999E-2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.Mining.Final Product.Metal Underground.Size Reduced Product.Raw Product.TransportationDiesel truckservice_request.Fuel Blends.Diesel_Industrial</v>
      </c>
      <c r="DM251" s="9"/>
    </row>
    <row r="252" spans="1:117" s="12" customFormat="1" x14ac:dyDescent="0.3">
      <c r="A252" s="10" t="s">
        <v>120</v>
      </c>
      <c r="B252" s="41"/>
      <c r="D252" s="39"/>
      <c r="E252" s="39"/>
      <c r="F252" s="10" t="s">
        <v>46</v>
      </c>
      <c r="G252" s="10" t="s">
        <v>265</v>
      </c>
      <c r="H252" s="10"/>
      <c r="I252" s="10"/>
      <c r="J252" s="10" t="s">
        <v>241</v>
      </c>
      <c r="K252" s="39"/>
      <c r="L252" s="24"/>
      <c r="M252" s="27" t="s">
        <v>137</v>
      </c>
      <c r="N252" s="37">
        <v>2.1000000000000001E-2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.Mining.Final Product.Metal Underground.Size Reduced Product.Raw Product.TransportationBiodiesel truckservice_request.Biodiesel</v>
      </c>
    </row>
    <row r="253" spans="1:117" s="12" customFormat="1" x14ac:dyDescent="0.3">
      <c r="A253" s="10"/>
      <c r="B253" s="41"/>
      <c r="D253" s="39"/>
      <c r="E253" s="39"/>
      <c r="F253" s="10"/>
      <c r="G253" s="10"/>
      <c r="H253" s="10"/>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7" s="12" customFormat="1" x14ac:dyDescent="0.3">
      <c r="A254" s="10" t="s">
        <v>121</v>
      </c>
      <c r="B254" s="41"/>
      <c r="D254" s="39"/>
      <c r="E254" s="39"/>
      <c r="F254" s="10" t="s">
        <v>48</v>
      </c>
      <c r="G254" s="10" t="s">
        <v>265</v>
      </c>
      <c r="H254" s="10"/>
      <c r="I254" s="10"/>
      <c r="J254" s="10" t="s">
        <v>212</v>
      </c>
      <c r="K254" s="39"/>
      <c r="L254" s="24"/>
      <c r="M254" s="27" t="s">
        <v>137</v>
      </c>
      <c r="N254" s="37">
        <v>1.47E-3</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.Mining.Final Product.Metal Underground.Size Reduced Product.Primary CrushingPrimary Crushingservice_request.Mining.Direct Drive</v>
      </c>
      <c r="DM254" s="9"/>
    </row>
    <row r="255" spans="1:117" s="12" customFormat="1" x14ac:dyDescent="0.3">
      <c r="A255" t="s">
        <v>121</v>
      </c>
      <c r="D255" s="10"/>
      <c r="E255" s="10"/>
      <c r="F255" t="s">
        <v>122</v>
      </c>
      <c r="G255" s="10" t="s">
        <v>265</v>
      </c>
      <c r="H255" s="10"/>
      <c r="I255" s="10"/>
      <c r="J255" s="10" t="s">
        <v>212</v>
      </c>
      <c r="K255" s="39"/>
      <c r="L255" s="24"/>
      <c r="M255" s="27" t="s">
        <v>137</v>
      </c>
      <c r="N255" s="37">
        <v>1.47E-3</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.Mining.Final Product.Metal Underground.Size Reduced Product.Primary CrushingPrimary Crushing comp ctrlservice_request.Mining.Direct Drive</v>
      </c>
      <c r="DM255" s="9"/>
    </row>
    <row r="256" spans="1:117" s="12" customFormat="1" x14ac:dyDescent="0.3">
      <c r="D256" s="10"/>
      <c r="E256" s="10"/>
      <c r="G256" s="10"/>
      <c r="H256" s="10"/>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c r="DM256" s="9"/>
    </row>
    <row r="257" spans="1:117" s="12" customFormat="1" x14ac:dyDescent="0.3">
      <c r="A257" s="10" t="s">
        <v>123</v>
      </c>
      <c r="B257" s="41"/>
      <c r="D257" s="39"/>
      <c r="E257" s="39"/>
      <c r="F257" s="10" t="s">
        <v>50</v>
      </c>
      <c r="G257" s="10" t="s">
        <v>265</v>
      </c>
      <c r="H257" s="10"/>
      <c r="I257" s="10"/>
      <c r="J257" s="10" t="s">
        <v>173</v>
      </c>
      <c r="K257" s="39"/>
      <c r="L257" s="24"/>
      <c r="M257" s="27" t="s">
        <v>137</v>
      </c>
      <c r="N257" s="37">
        <v>1.4117647058823501E-4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.Mining.Final Product.Metal Underground.Size Reduced Product.Secondary CrushingFine grindingservice_request.Mining.Ventilation</v>
      </c>
    </row>
    <row r="258" spans="1:117" s="12" customFormat="1" x14ac:dyDescent="0.3">
      <c r="A258" s="10" t="s">
        <v>123</v>
      </c>
      <c r="B258" s="41"/>
      <c r="D258" s="39"/>
      <c r="E258" s="39"/>
      <c r="F258" s="10" t="s">
        <v>50</v>
      </c>
      <c r="G258" s="10" t="s">
        <v>265</v>
      </c>
      <c r="H258" s="10"/>
      <c r="I258" s="10"/>
      <c r="J258" s="10" t="s">
        <v>212</v>
      </c>
      <c r="K258" s="39"/>
      <c r="L258" s="24"/>
      <c r="M258" s="27" t="s">
        <v>137</v>
      </c>
      <c r="N258" s="37">
        <v>4.8082352941176403E-2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.Mining.Final Product.Metal Underground.Size Reduced Product.Secondary CrushingFine grindingservice_request.Mining.Direct Drive</v>
      </c>
      <c r="DM258" s="9"/>
    </row>
    <row r="259" spans="1:117" s="12" customFormat="1" x14ac:dyDescent="0.3">
      <c r="A259" s="10" t="s">
        <v>123</v>
      </c>
      <c r="B259" s="41"/>
      <c r="D259" s="39"/>
      <c r="E259" s="39"/>
      <c r="F259" s="10" t="s">
        <v>50</v>
      </c>
      <c r="G259" s="10" t="s">
        <v>265</v>
      </c>
      <c r="H259" s="10"/>
      <c r="I259" s="10"/>
      <c r="J259" s="10" t="s">
        <v>240</v>
      </c>
      <c r="K259" s="39"/>
      <c r="L259" s="24"/>
      <c r="M259" s="27" t="s">
        <v>137</v>
      </c>
      <c r="N259" s="37">
        <v>1.7647058823529399E-4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.Mining.Final Product.Metal Underground.Size Reduced Product.Secondary CrushingFine grindingservice_request.Mining.Pumping</v>
      </c>
    </row>
    <row r="260" spans="1:117" s="12" customFormat="1" x14ac:dyDescent="0.3">
      <c r="A260" s="10" t="s">
        <v>123</v>
      </c>
      <c r="B260" s="41"/>
      <c r="D260" s="39"/>
      <c r="E260" s="39"/>
      <c r="F260" s="10" t="s">
        <v>51</v>
      </c>
      <c r="G260" s="10" t="s">
        <v>265</v>
      </c>
      <c r="H260" s="10"/>
      <c r="I260" s="10"/>
      <c r="J260" s="10" t="s">
        <v>173</v>
      </c>
      <c r="K260" s="39"/>
      <c r="L260" s="24"/>
      <c r="M260" s="27" t="s">
        <v>137</v>
      </c>
      <c r="N260" s="37">
        <v>1.05882352941176E-4</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.Mining.Final Product.Metal Underground.Size Reduced Product.Secondary CrushingFine grinding comp ctrlservice_request.Mining.Ventilation</v>
      </c>
      <c r="DM260" s="9"/>
    </row>
    <row r="261" spans="1:117" s="12" customFormat="1" x14ac:dyDescent="0.3">
      <c r="A261" s="10" t="s">
        <v>123</v>
      </c>
      <c r="B261" s="41"/>
      <c r="D261" s="39"/>
      <c r="E261" s="39"/>
      <c r="F261" s="10" t="s">
        <v>51</v>
      </c>
      <c r="G261" s="10" t="s">
        <v>265</v>
      </c>
      <c r="H261" s="10"/>
      <c r="I261" s="10"/>
      <c r="J261" s="10" t="s">
        <v>212</v>
      </c>
      <c r="K261" s="39"/>
      <c r="L261" s="24"/>
      <c r="M261" s="27" t="s">
        <v>137</v>
      </c>
      <c r="N261" s="37">
        <v>3.60617647058823E-2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.Mining.Final Product.Metal Underground.Size Reduced Product.Secondary CrushingFine grinding comp ctrlservice_request.Mining.Direct Drive</v>
      </c>
    </row>
    <row r="262" spans="1:117" s="12" customFormat="1" x14ac:dyDescent="0.3">
      <c r="A262" s="10" t="s">
        <v>123</v>
      </c>
      <c r="B262" s="41"/>
      <c r="D262" s="39"/>
      <c r="E262" s="39"/>
      <c r="F262" s="10" t="s">
        <v>51</v>
      </c>
      <c r="G262" s="10" t="s">
        <v>265</v>
      </c>
      <c r="H262" s="10"/>
      <c r="I262" s="10"/>
      <c r="J262" s="10" t="s">
        <v>240</v>
      </c>
      <c r="K262" s="39"/>
      <c r="L262" s="24"/>
      <c r="M262" s="27" t="s">
        <v>137</v>
      </c>
      <c r="N262" s="37">
        <v>1.3235294117647001E-4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.Mining.Final Product.Metal Underground.Size Reduced Product.Secondary CrushingFine grinding comp ctrlservice_request.Mining.Pumping</v>
      </c>
    </row>
    <row r="263" spans="1:117" s="12" customFormat="1" x14ac:dyDescent="0.3">
      <c r="A263" s="10"/>
      <c r="B263" s="41"/>
      <c r="D263" s="39"/>
      <c r="E263" s="39"/>
      <c r="F263" s="10"/>
      <c r="G263" s="10"/>
      <c r="H263" s="10"/>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7" s="12" customFormat="1" x14ac:dyDescent="0.3">
      <c r="A264" s="10" t="s">
        <v>124</v>
      </c>
      <c r="B264" s="41"/>
      <c r="D264" s="39"/>
      <c r="E264" s="39"/>
      <c r="F264" s="10" t="s">
        <v>66</v>
      </c>
      <c r="G264" s="10" t="s">
        <v>265</v>
      </c>
      <c r="H264" s="10"/>
      <c r="I264" s="10"/>
      <c r="J264" s="10" t="s">
        <v>173</v>
      </c>
      <c r="K264" s="39"/>
      <c r="L264" s="24"/>
      <c r="M264" s="27" t="s">
        <v>137</v>
      </c>
      <c r="N264" s="37">
        <v>1.2E-4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.Mining.Final Product.Metal Underground.Size Reduced Product.Primary MillingSecondary grinding 2 stageservice_request.Mining.Ventilation</v>
      </c>
      <c r="DM264" s="9"/>
    </row>
    <row r="265" spans="1:117" s="12" customFormat="1" x14ac:dyDescent="0.3">
      <c r="A265" s="10" t="s">
        <v>124</v>
      </c>
      <c r="B265" s="41"/>
      <c r="D265" s="39"/>
      <c r="E265" s="39"/>
      <c r="F265" s="10" t="s">
        <v>66</v>
      </c>
      <c r="G265" s="10" t="s">
        <v>265</v>
      </c>
      <c r="H265" s="10"/>
      <c r="I265" s="10"/>
      <c r="J265" s="10" t="s">
        <v>212</v>
      </c>
      <c r="K265" s="39"/>
      <c r="L265" s="24"/>
      <c r="M265" s="27" t="s">
        <v>137</v>
      </c>
      <c r="N265" s="37">
        <v>4.0869999999999997E-2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.Mining.Final Product.Metal Underground.Size Reduced Product.Primary MillingSecondary grinding 2 stageservice_request.Mining.Direct Drive</v>
      </c>
    </row>
    <row r="266" spans="1:117" s="12" customFormat="1" x14ac:dyDescent="0.3">
      <c r="A266" s="10" t="s">
        <v>124</v>
      </c>
      <c r="B266" s="41"/>
      <c r="D266" s="39"/>
      <c r="E266" s="39"/>
      <c r="F266" s="10" t="s">
        <v>66</v>
      </c>
      <c r="G266" s="10" t="s">
        <v>265</v>
      </c>
      <c r="H266" s="10"/>
      <c r="I266" s="10"/>
      <c r="J266" s="10" t="s">
        <v>240</v>
      </c>
      <c r="K266" s="39"/>
      <c r="L266" s="24"/>
      <c r="M266" s="27" t="s">
        <v>137</v>
      </c>
      <c r="N266" s="37">
        <v>1.4999999999999999E-4</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.Mining.Final Product.Metal Underground.Size Reduced Product.Primary MillingSecondary grinding 2 stageservice_request.Mining.Pumping</v>
      </c>
      <c r="DM266" s="9"/>
    </row>
    <row r="267" spans="1:117" s="12" customFormat="1" x14ac:dyDescent="0.3">
      <c r="A267" s="10" t="s">
        <v>124</v>
      </c>
      <c r="B267" s="41"/>
      <c r="D267" s="39"/>
      <c r="E267" s="39"/>
      <c r="F267" s="10" t="s">
        <v>67</v>
      </c>
      <c r="G267" s="10" t="s">
        <v>265</v>
      </c>
      <c r="H267" s="10"/>
      <c r="I267" s="10"/>
      <c r="J267" s="10" t="s">
        <v>173</v>
      </c>
      <c r="K267" s="39"/>
      <c r="L267" s="24"/>
      <c r="M267" s="27" t="s">
        <v>137</v>
      </c>
      <c r="N267" s="37">
        <v>1.08E-4</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.Mining.Final Product.Metal Underground.Size Reduced Product.Primary MillingSecondary grinding 3 stageservice_request.Mining.Ventilation</v>
      </c>
    </row>
    <row r="268" spans="1:117" s="12" customFormat="1" x14ac:dyDescent="0.3">
      <c r="A268" s="10" t="s">
        <v>124</v>
      </c>
      <c r="B268" s="41"/>
      <c r="D268" s="39"/>
      <c r="E268" s="39"/>
      <c r="F268" s="10" t="s">
        <v>67</v>
      </c>
      <c r="G268" s="10" t="s">
        <v>265</v>
      </c>
      <c r="H268" s="10"/>
      <c r="I268" s="10"/>
      <c r="J268" s="10" t="s">
        <v>212</v>
      </c>
      <c r="K268" s="39"/>
      <c r="L268" s="24"/>
      <c r="M268" s="27" t="s">
        <v>137</v>
      </c>
      <c r="N268" s="37">
        <v>3.6782999999999899E-2</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.Mining.Final Product.Metal Underground.Size Reduced Product.Primary MillingSecondary grinding 3 stageservice_request.Mining.Direct Drive</v>
      </c>
      <c r="DM268" s="9"/>
    </row>
    <row r="269" spans="1:117" s="12" customFormat="1" x14ac:dyDescent="0.3">
      <c r="A269" s="10" t="s">
        <v>124</v>
      </c>
      <c r="B269" s="41"/>
      <c r="D269" s="39"/>
      <c r="E269" s="39"/>
      <c r="F269" s="10" t="s">
        <v>67</v>
      </c>
      <c r="G269" s="10" t="s">
        <v>265</v>
      </c>
      <c r="H269" s="10"/>
      <c r="I269" s="10"/>
      <c r="J269" s="10" t="s">
        <v>240</v>
      </c>
      <c r="K269" s="39"/>
      <c r="L269" s="24"/>
      <c r="M269" s="27" t="s">
        <v>137</v>
      </c>
      <c r="N269" s="37">
        <v>1.35E-4</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.Mining.Final Product.Metal Underground.Size Reduced Product.Primary MillingSecondary grinding 3 stageservice_request.Mining.Pumping</v>
      </c>
      <c r="DM269" s="9"/>
    </row>
    <row r="270" spans="1:117" s="12" customFormat="1" x14ac:dyDescent="0.3">
      <c r="A270" s="10" t="s">
        <v>124</v>
      </c>
      <c r="B270" s="41"/>
      <c r="D270" s="39"/>
      <c r="E270" s="39"/>
      <c r="F270" s="10" t="s">
        <v>68</v>
      </c>
      <c r="G270" s="10" t="s">
        <v>265</v>
      </c>
      <c r="H270" s="10"/>
      <c r="I270" s="10"/>
      <c r="J270" s="10" t="s">
        <v>173</v>
      </c>
      <c r="K270" s="39"/>
      <c r="L270" s="24"/>
      <c r="M270" s="27" t="s">
        <v>137</v>
      </c>
      <c r="N270" s="37">
        <v>9.0000000000000006E-5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.Mining.Final Product.Metal Underground.Size Reduced Product.Primary MillingSecondary grinding comp ctrl 2 stageservice_request.Mining.Ventilation</v>
      </c>
      <c r="DM270" s="9"/>
    </row>
    <row r="271" spans="1:117" s="12" customFormat="1" x14ac:dyDescent="0.3">
      <c r="A271" s="10" t="s">
        <v>124</v>
      </c>
      <c r="B271" s="41"/>
      <c r="D271" s="39"/>
      <c r="E271" s="39"/>
      <c r="F271" s="10" t="s">
        <v>68</v>
      </c>
      <c r="G271" s="10" t="s">
        <v>265</v>
      </c>
      <c r="H271" s="10"/>
      <c r="I271" s="10"/>
      <c r="J271" s="10" t="s">
        <v>212</v>
      </c>
      <c r="K271" s="39"/>
      <c r="L271" s="24"/>
      <c r="M271" s="27" t="s">
        <v>137</v>
      </c>
      <c r="N271" s="37">
        <v>3.0652499999999999E-2</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.Mining.Final Product.Metal Underground.Size Reduced Product.Primary MillingSecondary grinding comp ctrl 2 stageservice_request.Mining.Direct Drive</v>
      </c>
      <c r="DM271" s="9"/>
    </row>
    <row r="272" spans="1:117" s="12" customFormat="1" x14ac:dyDescent="0.3">
      <c r="A272" s="10" t="s">
        <v>124</v>
      </c>
      <c r="B272" s="41"/>
      <c r="D272" s="39"/>
      <c r="E272" s="39"/>
      <c r="F272" s="10" t="s">
        <v>68</v>
      </c>
      <c r="G272" s="10" t="s">
        <v>265</v>
      </c>
      <c r="H272" s="10"/>
      <c r="I272" s="10"/>
      <c r="J272" s="10" t="s">
        <v>240</v>
      </c>
      <c r="K272" s="39"/>
      <c r="L272" s="24"/>
      <c r="M272" s="27" t="s">
        <v>137</v>
      </c>
      <c r="N272" s="37">
        <v>1.125E-4</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.Mining.Final Product.Metal Underground.Size Reduced Product.Primary MillingSecondary grinding comp ctrl 2 stageservice_request.Mining.Pumping</v>
      </c>
      <c r="DM272" s="9"/>
    </row>
    <row r="273" spans="1:117" s="12" customFormat="1" x14ac:dyDescent="0.3">
      <c r="A273" s="10" t="s">
        <v>124</v>
      </c>
      <c r="B273" s="41"/>
      <c r="D273" s="39"/>
      <c r="E273" s="39"/>
      <c r="F273" s="10" t="s">
        <v>69</v>
      </c>
      <c r="G273" s="10" t="s">
        <v>265</v>
      </c>
      <c r="H273" s="10"/>
      <c r="I273" s="10"/>
      <c r="J273" s="10" t="s">
        <v>173</v>
      </c>
      <c r="K273" s="39"/>
      <c r="L273" s="24"/>
      <c r="M273" s="27" t="s">
        <v>137</v>
      </c>
      <c r="N273" s="37">
        <v>8.1000000000000004E-5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.Mining.Final Product.Metal Underground.Size Reduced Product.Primary MillingSecondary grinding comp ctrl 3 stageservice_request.Mining.Ventilation</v>
      </c>
      <c r="DM273" s="9"/>
    </row>
    <row r="274" spans="1:117" s="12" customFormat="1" x14ac:dyDescent="0.3">
      <c r="A274" s="10" t="s">
        <v>124</v>
      </c>
      <c r="B274" s="41"/>
      <c r="D274" s="39"/>
      <c r="E274" s="39"/>
      <c r="F274" s="10" t="s">
        <v>69</v>
      </c>
      <c r="G274" s="10" t="s">
        <v>265</v>
      </c>
      <c r="H274" s="10"/>
      <c r="I274" s="10"/>
      <c r="J274" s="10" t="s">
        <v>212</v>
      </c>
      <c r="K274" s="39"/>
      <c r="L274" s="24"/>
      <c r="M274" s="27" t="s">
        <v>137</v>
      </c>
      <c r="N274" s="37">
        <v>2.75872499999999E-2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.Mining.Final Product.Metal Underground.Size Reduced Product.Primary MillingSecondary grinding comp ctrl 3 stageservice_request.Mining.Direct Drive</v>
      </c>
      <c r="DM274" s="9"/>
    </row>
    <row r="275" spans="1:117" s="12" customFormat="1" x14ac:dyDescent="0.3">
      <c r="A275" s="10" t="s">
        <v>124</v>
      </c>
      <c r="B275" s="41"/>
      <c r="D275" s="39"/>
      <c r="E275" s="39"/>
      <c r="F275" s="10" t="s">
        <v>69</v>
      </c>
      <c r="G275" s="10" t="s">
        <v>265</v>
      </c>
      <c r="H275" s="10"/>
      <c r="I275" s="10"/>
      <c r="J275" s="10" t="s">
        <v>240</v>
      </c>
      <c r="K275" s="39"/>
      <c r="L275" s="24"/>
      <c r="M275" s="27" t="s">
        <v>137</v>
      </c>
      <c r="N275" s="37">
        <v>1.0124999999999999E-4</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.Mining.Final Product.Metal Underground.Size Reduced Product.Primary MillingSecondary grinding comp ctrl 3 stageservice_request.Mining.Pumping</v>
      </c>
      <c r="DM275" s="9"/>
    </row>
    <row r="276" spans="1:117" s="12" customFormat="1" x14ac:dyDescent="0.3">
      <c r="A276" s="10"/>
      <c r="B276" s="41"/>
      <c r="D276" s="39"/>
      <c r="E276" s="39"/>
      <c r="F276" s="10"/>
      <c r="G276" s="10"/>
      <c r="H276" s="10"/>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c r="DM276" s="9"/>
    </row>
    <row r="277" spans="1:117" s="12" customFormat="1" x14ac:dyDescent="0.3">
      <c r="A277" s="10" t="s">
        <v>125</v>
      </c>
      <c r="B277" s="41"/>
      <c r="D277" s="39"/>
      <c r="E277" s="39"/>
      <c r="F277" s="10" t="s">
        <v>72</v>
      </c>
      <c r="G277" s="10" t="s">
        <v>265</v>
      </c>
      <c r="H277" s="10"/>
      <c r="I277" s="10"/>
      <c r="J277" s="10" t="s">
        <v>212</v>
      </c>
      <c r="K277" s="39"/>
      <c r="L277" s="24"/>
      <c r="M277" s="27" t="s">
        <v>137</v>
      </c>
      <c r="N277" s="37">
        <v>5.2769999999999997E-2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.Mining.Final Product.Metal Underground.Mineral SeparationMetal from waste rockservice_request.Mining.Direct Drive</v>
      </c>
      <c r="DM277" s="9"/>
    </row>
    <row r="278" spans="1:117" s="12" customFormat="1" x14ac:dyDescent="0.3">
      <c r="A278" s="10" t="s">
        <v>125</v>
      </c>
      <c r="B278" s="41"/>
      <c r="D278" s="39"/>
      <c r="E278" s="39"/>
      <c r="F278" s="10" t="s">
        <v>72</v>
      </c>
      <c r="G278" s="10" t="s">
        <v>265</v>
      </c>
      <c r="H278" s="10"/>
      <c r="I278" s="10"/>
      <c r="J278" s="10" t="s">
        <v>240</v>
      </c>
      <c r="K278" s="39"/>
      <c r="L278" s="24"/>
      <c r="M278" s="27" t="s">
        <v>137</v>
      </c>
      <c r="N278" s="37">
        <v>4.3600000000000002E-3</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.Mining.Final Product.Metal Underground.Mineral SeparationMetal from waste rockservice_request.Mining.Pumping</v>
      </c>
      <c r="DM278" s="9"/>
    </row>
    <row r="279" spans="1:117" s="12" customFormat="1" x14ac:dyDescent="0.3">
      <c r="A279" s="10" t="s">
        <v>125</v>
      </c>
      <c r="B279" s="41"/>
      <c r="D279" s="39"/>
      <c r="E279" s="39"/>
      <c r="F279" s="10" t="s">
        <v>72</v>
      </c>
      <c r="G279" s="10" t="s">
        <v>265</v>
      </c>
      <c r="H279" s="10"/>
      <c r="I279" s="10"/>
      <c r="J279" s="10" t="s">
        <v>242</v>
      </c>
      <c r="K279" s="39"/>
      <c r="L279" s="24"/>
      <c r="M279" s="27" t="s">
        <v>137</v>
      </c>
      <c r="N279" s="37">
        <v>4.0400000000000002E-3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.Mining.Final Product.Metal Underground.Mineral SeparationMetal from waste rockservice_request.Mining.Compression</v>
      </c>
      <c r="DM279" s="9"/>
    </row>
    <row r="280" spans="1:117" s="12" customFormat="1" x14ac:dyDescent="0.3">
      <c r="A280" t="s">
        <v>125</v>
      </c>
      <c r="B280" s="41"/>
      <c r="D280" s="39"/>
      <c r="E280" s="39"/>
      <c r="F280" t="s">
        <v>71</v>
      </c>
      <c r="G280" s="10" t="s">
        <v>265</v>
      </c>
      <c r="H280" s="10"/>
      <c r="I280" s="10"/>
      <c r="J280" t="s">
        <v>173</v>
      </c>
      <c r="K280" s="39"/>
      <c r="L280" s="24"/>
      <c r="M280" s="27" t="s">
        <v>137</v>
      </c>
      <c r="N280" s="37">
        <v>5.0000000000000001E-3</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.Mining.Final Product.Metal Underground.Mineral SeparationMetal from waste rock diff aux requestservice_request.Mining.Ventilation</v>
      </c>
      <c r="DM280" s="9"/>
    </row>
    <row r="281" spans="1:117" s="12" customFormat="1" x14ac:dyDescent="0.3">
      <c r="A281" t="s">
        <v>125</v>
      </c>
      <c r="B281" s="41"/>
      <c r="D281" s="39"/>
      <c r="E281" s="39"/>
      <c r="F281" t="s">
        <v>71</v>
      </c>
      <c r="G281" s="10" t="s">
        <v>265</v>
      </c>
      <c r="H281" s="10"/>
      <c r="I281" s="10"/>
      <c r="J281" t="s">
        <v>212</v>
      </c>
      <c r="K281" s="39"/>
      <c r="L281" s="24"/>
      <c r="M281" s="27" t="s">
        <v>137</v>
      </c>
      <c r="N281" s="37">
        <v>5.2769999999999997E-2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.Mining.Final Product.Metal Underground.Mineral SeparationMetal from waste rock diff aux requestservice_request.Mining.Direct Drive</v>
      </c>
      <c r="DM281" s="9"/>
    </row>
    <row r="282" spans="1:117" s="12" customFormat="1" x14ac:dyDescent="0.3">
      <c r="A282" t="s">
        <v>125</v>
      </c>
      <c r="B282" s="41"/>
      <c r="D282" s="39"/>
      <c r="E282" s="39"/>
      <c r="F282" t="s">
        <v>71</v>
      </c>
      <c r="G282" s="10" t="s">
        <v>265</v>
      </c>
      <c r="H282" s="10"/>
      <c r="I282" s="10"/>
      <c r="J282" t="s">
        <v>240</v>
      </c>
      <c r="K282" s="39"/>
      <c r="L282" s="24"/>
      <c r="M282" s="27" t="s">
        <v>137</v>
      </c>
      <c r="N282" s="37">
        <v>8.4360000000000004E-2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.Mining.Final Product.Metal Underground.Mineral SeparationMetal from waste rock diff aux requestservice_request.Mining.Pumping</v>
      </c>
      <c r="DM282" s="9"/>
    </row>
    <row r="283" spans="1:117" s="12" customFormat="1" x14ac:dyDescent="0.3">
      <c r="A283" t="s">
        <v>125</v>
      </c>
      <c r="B283" s="41"/>
      <c r="D283" s="39"/>
      <c r="E283" s="39"/>
      <c r="F283" t="s">
        <v>71</v>
      </c>
      <c r="G283" s="10" t="s">
        <v>265</v>
      </c>
      <c r="H283" s="10"/>
      <c r="I283" s="10"/>
      <c r="J283" t="s">
        <v>242</v>
      </c>
      <c r="K283" s="39"/>
      <c r="L283" s="24"/>
      <c r="M283" s="27" t="s">
        <v>137</v>
      </c>
      <c r="N283" s="37">
        <v>4.444E-3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.Mining.Final Product.Metal Underground.Mineral SeparationMetal from waste rock diff aux requestservice_request.Mining.Compression</v>
      </c>
      <c r="DM283" s="9"/>
    </row>
    <row r="284" spans="1:117" s="12" customFormat="1" x14ac:dyDescent="0.3">
      <c r="A284" s="10"/>
      <c r="B284" s="41"/>
      <c r="D284" s="39"/>
      <c r="E284" s="39"/>
      <c r="F284" s="10"/>
      <c r="G284" s="10"/>
      <c r="H284" s="10"/>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c r="DM284" s="9"/>
    </row>
    <row r="285" spans="1:117" s="12" customFormat="1" x14ac:dyDescent="0.3">
      <c r="A285" s="10" t="s">
        <v>126</v>
      </c>
      <c r="B285" s="41"/>
      <c r="D285" s="39"/>
      <c r="E285" s="39"/>
      <c r="F285" s="10" t="s">
        <v>74</v>
      </c>
      <c r="G285" s="10" t="s">
        <v>265</v>
      </c>
      <c r="H285" s="10"/>
      <c r="I285" s="10"/>
      <c r="J285" s="10" t="s">
        <v>157</v>
      </c>
      <c r="K285" s="39"/>
      <c r="L285" s="24"/>
      <c r="M285" s="27" t="s">
        <v>137</v>
      </c>
      <c r="N285" s="37">
        <v>2.64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.Mining.Final Product.Metal Underground.CleaningFluidized bed dryingservice_request.Mining.Methane Blend</v>
      </c>
      <c r="DM285" s="9"/>
    </row>
    <row r="286" spans="1:117" s="12" customFormat="1" x14ac:dyDescent="0.3">
      <c r="A286" s="10" t="s">
        <v>126</v>
      </c>
      <c r="B286" s="41"/>
      <c r="D286" s="39"/>
      <c r="E286" s="39"/>
      <c r="F286" s="10" t="s">
        <v>74</v>
      </c>
      <c r="G286" s="10" t="s">
        <v>265</v>
      </c>
      <c r="H286" s="10"/>
      <c r="I286" s="10"/>
      <c r="J286" s="10" t="s">
        <v>173</v>
      </c>
      <c r="K286" s="39"/>
      <c r="L286" s="24"/>
      <c r="M286" s="27" t="s">
        <v>137</v>
      </c>
      <c r="N286" s="37">
        <v>2.112E-2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.Mining.Final Product.Metal Underground.CleaningFluidized bed dryingservice_request.Mining.Ventilation</v>
      </c>
      <c r="DM286" s="9"/>
    </row>
    <row r="287" spans="1:117" s="12" customFormat="1" x14ac:dyDescent="0.3">
      <c r="A287" s="10" t="s">
        <v>126</v>
      </c>
      <c r="B287" s="41"/>
      <c r="D287" s="39"/>
      <c r="E287" s="39"/>
      <c r="F287" s="10" t="s">
        <v>74</v>
      </c>
      <c r="G287" s="10" t="s">
        <v>265</v>
      </c>
      <c r="H287" s="10"/>
      <c r="I287" s="10"/>
      <c r="J287" s="10" t="s">
        <v>240</v>
      </c>
      <c r="K287" s="39"/>
      <c r="L287" s="24"/>
      <c r="M287" s="27" t="s">
        <v>137</v>
      </c>
      <c r="N287" s="37">
        <v>0.51568000000000003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.Mining.Final Product.Metal Underground.CleaningFluidized bed dryingservice_request.Mining.Pumping</v>
      </c>
      <c r="DM287" s="9"/>
    </row>
    <row r="288" spans="1:117" s="12" customFormat="1" x14ac:dyDescent="0.3">
      <c r="A288" s="10" t="s">
        <v>126</v>
      </c>
      <c r="B288" s="41"/>
      <c r="D288" s="39"/>
      <c r="E288" s="39"/>
      <c r="F288" s="10" t="s">
        <v>75</v>
      </c>
      <c r="G288" s="10" t="s">
        <v>265</v>
      </c>
      <c r="H288" s="10"/>
      <c r="I288" s="10"/>
      <c r="J288" s="10" t="s">
        <v>243</v>
      </c>
      <c r="K288" s="39"/>
      <c r="L288" s="24"/>
      <c r="M288" s="27" t="s">
        <v>137</v>
      </c>
      <c r="N288" s="37">
        <v>2.5</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.Mining.Final Product.Metal Underground.CleaningFluidized bed drying oilservice_requestCIMS.Generic Fuels.Fuel Oil</v>
      </c>
      <c r="DM288" s="9"/>
    </row>
    <row r="289" spans="1:117" s="12" customFormat="1" x14ac:dyDescent="0.3">
      <c r="A289" s="10" t="s">
        <v>126</v>
      </c>
      <c r="B289" s="41"/>
      <c r="D289" s="39"/>
      <c r="E289" s="39"/>
      <c r="F289" s="10" t="s">
        <v>75</v>
      </c>
      <c r="G289" s="10" t="s">
        <v>265</v>
      </c>
      <c r="H289" s="10"/>
      <c r="I289" s="10"/>
      <c r="J289" s="10" t="s">
        <v>173</v>
      </c>
      <c r="K289" s="39"/>
      <c r="L289" s="24"/>
      <c r="M289" s="27" t="s">
        <v>137</v>
      </c>
      <c r="N289" s="37">
        <v>1.2E-4</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.Mining.Final Product.Metal Underground.CleaningFluidized bed drying oilservice_request.Mining.Ventilation</v>
      </c>
      <c r="DM289" s="9"/>
    </row>
    <row r="290" spans="1:117" s="12" customFormat="1" x14ac:dyDescent="0.3">
      <c r="A290" s="10" t="s">
        <v>126</v>
      </c>
      <c r="B290" s="41"/>
      <c r="D290" s="39"/>
      <c r="E290" s="39"/>
      <c r="F290" s="10" t="s">
        <v>75</v>
      </c>
      <c r="G290" s="10" t="s">
        <v>265</v>
      </c>
      <c r="H290" s="10"/>
      <c r="I290" s="10"/>
      <c r="J290" s="10" t="s">
        <v>240</v>
      </c>
      <c r="K290" s="39"/>
      <c r="L290" s="24"/>
      <c r="M290" s="27" t="s">
        <v>137</v>
      </c>
      <c r="N290" s="37">
        <v>2.9299999999999999E-3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.Mining.Final Product.Metal Underground.CleaningFluidized bed drying oilservice_request.Mining.Pumping</v>
      </c>
      <c r="DM290" s="9"/>
    </row>
    <row r="291" spans="1:117" s="12" customFormat="1" x14ac:dyDescent="0.3">
      <c r="A291" s="10" t="s">
        <v>126</v>
      </c>
      <c r="B291" s="41"/>
      <c r="D291" s="39"/>
      <c r="E291" s="39"/>
      <c r="F291" s="10" t="s">
        <v>76</v>
      </c>
      <c r="G291" s="10" t="s">
        <v>265</v>
      </c>
      <c r="H291" s="10"/>
      <c r="I291" s="10"/>
      <c r="J291" s="10" t="s">
        <v>157</v>
      </c>
      <c r="K291" s="39"/>
      <c r="L291" s="24"/>
      <c r="M291" s="27" t="s">
        <v>137</v>
      </c>
      <c r="N291" s="37">
        <v>3.3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.Mining.Final Product.Metal Underground.CleaningRotary dryingservice_request.Mining.Methane Blend</v>
      </c>
      <c r="DM291" s="9"/>
    </row>
    <row r="292" spans="1:117" s="12" customFormat="1" x14ac:dyDescent="0.3">
      <c r="A292" s="10" t="s">
        <v>126</v>
      </c>
      <c r="B292" s="41"/>
      <c r="D292" s="39"/>
      <c r="E292" s="39"/>
      <c r="F292" s="10" t="s">
        <v>76</v>
      </c>
      <c r="G292" s="10" t="s">
        <v>265</v>
      </c>
      <c r="H292" s="10"/>
      <c r="I292" s="10"/>
      <c r="J292" s="10" t="s">
        <v>173</v>
      </c>
      <c r="K292" s="39"/>
      <c r="L292" s="24"/>
      <c r="M292" s="27" t="s">
        <v>137</v>
      </c>
      <c r="N292" s="37">
        <v>2.112E-2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.Mining.Final Product.Metal Underground.CleaningRotary dryingservice_request.Mining.Ventilation</v>
      </c>
      <c r="DM292" s="9"/>
    </row>
    <row r="293" spans="1:117" s="12" customFormat="1" x14ac:dyDescent="0.3">
      <c r="A293" s="10" t="s">
        <v>126</v>
      </c>
      <c r="B293" s="41"/>
      <c r="D293" s="39"/>
      <c r="E293" s="39"/>
      <c r="F293" s="10" t="s">
        <v>76</v>
      </c>
      <c r="G293" s="10" t="s">
        <v>265</v>
      </c>
      <c r="H293" s="10"/>
      <c r="I293" s="10"/>
      <c r="J293" s="10" t="s">
        <v>240</v>
      </c>
      <c r="K293" s="39"/>
      <c r="L293" s="24"/>
      <c r="M293" s="27" t="s">
        <v>137</v>
      </c>
      <c r="N293" s="37">
        <v>0.51568000000000003</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.Mining.Final Product.Metal Underground.CleaningRotary dryingservice_request.Mining.Pumping</v>
      </c>
      <c r="DM293" s="9"/>
    </row>
    <row r="294" spans="1:117" s="12" customFormat="1" x14ac:dyDescent="0.3">
      <c r="A294" s="10" t="s">
        <v>126</v>
      </c>
      <c r="B294" s="41"/>
      <c r="D294" s="39"/>
      <c r="E294" s="39"/>
      <c r="F294" s="10" t="s">
        <v>77</v>
      </c>
      <c r="G294" s="10" t="s">
        <v>265</v>
      </c>
      <c r="H294" s="10"/>
      <c r="I294" s="10"/>
      <c r="J294" s="10" t="s">
        <v>243</v>
      </c>
      <c r="K294" s="39"/>
      <c r="L294" s="24"/>
      <c r="M294" s="27" t="s">
        <v>137</v>
      </c>
      <c r="N294" s="37">
        <v>3.1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.Mining.Final Product.Metal Underground.CleaningRotary drying oilservice_requestCIMS.Generic Fuels.Fuel Oil</v>
      </c>
      <c r="DM294" s="9"/>
    </row>
    <row r="295" spans="1:117" s="12" customFormat="1" x14ac:dyDescent="0.3">
      <c r="A295" s="10" t="s">
        <v>126</v>
      </c>
      <c r="B295" s="41"/>
      <c r="D295" s="39"/>
      <c r="E295" s="39"/>
      <c r="F295" s="10" t="s">
        <v>77</v>
      </c>
      <c r="G295" s="10" t="s">
        <v>265</v>
      </c>
      <c r="H295" s="10"/>
      <c r="I295" s="10"/>
      <c r="J295" s="10" t="s">
        <v>173</v>
      </c>
      <c r="K295" s="39"/>
      <c r="L295" s="24"/>
      <c r="M295" s="27" t="s">
        <v>137</v>
      </c>
      <c r="N295" s="37">
        <v>1.2E-4</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.Mining.Final Product.Metal Underground.CleaningRotary drying oilservice_request.Mining.Ventilation</v>
      </c>
      <c r="DM295" s="9"/>
    </row>
    <row r="296" spans="1:117" s="12" customFormat="1" x14ac:dyDescent="0.3">
      <c r="A296" s="10" t="s">
        <v>126</v>
      </c>
      <c r="B296" s="41"/>
      <c r="D296" s="39"/>
      <c r="E296" s="39"/>
      <c r="F296" s="10" t="s">
        <v>77</v>
      </c>
      <c r="G296" s="10" t="s">
        <v>265</v>
      </c>
      <c r="H296" s="10"/>
      <c r="I296" s="10"/>
      <c r="J296" s="10" t="s">
        <v>240</v>
      </c>
      <c r="K296" s="39"/>
      <c r="L296" s="24"/>
      <c r="M296" s="27" t="s">
        <v>137</v>
      </c>
      <c r="N296" s="37">
        <v>2.9299999999999999E-3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.Mining.Final Product.Metal Underground.CleaningRotary drying oilservice_request.Mining.Pumping</v>
      </c>
      <c r="DM296" s="9"/>
    </row>
    <row r="297" spans="1:117" s="12" customFormat="1" x14ac:dyDescent="0.3">
      <c r="A297" s="10" t="s">
        <v>126</v>
      </c>
      <c r="B297" s="41"/>
      <c r="D297" s="39"/>
      <c r="E297" s="39"/>
      <c r="F297" s="10" t="s">
        <v>78</v>
      </c>
      <c r="G297" s="10" t="s">
        <v>265</v>
      </c>
      <c r="H297" s="10"/>
      <c r="I297" s="10"/>
      <c r="J297" s="10" t="s">
        <v>157</v>
      </c>
      <c r="K297" s="39"/>
      <c r="L297" s="24"/>
      <c r="M297" s="27" t="s">
        <v>137</v>
      </c>
      <c r="N297" s="37">
        <v>2.64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.Mining.Final Product.Metal Underground.CleaningSpray dryingservice_request.Mining.Methane Blend</v>
      </c>
      <c r="DM297" s="9"/>
    </row>
    <row r="298" spans="1:117" s="12" customFormat="1" x14ac:dyDescent="0.3">
      <c r="A298" s="10" t="s">
        <v>126</v>
      </c>
      <c r="B298" s="41"/>
      <c r="D298" s="39"/>
      <c r="E298" s="39"/>
      <c r="F298" s="10" t="s">
        <v>78</v>
      </c>
      <c r="G298" s="10" t="s">
        <v>265</v>
      </c>
      <c r="H298" s="10"/>
      <c r="I298" s="10"/>
      <c r="J298" s="10" t="s">
        <v>173</v>
      </c>
      <c r="K298" s="39"/>
      <c r="L298" s="24"/>
      <c r="M298" s="27" t="s">
        <v>137</v>
      </c>
      <c r="N298" s="37">
        <v>2.112E-2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.Mining.Final Product.Metal Underground.CleaningSpray dryingservice_request.Mining.Ventilation</v>
      </c>
      <c r="DM298" s="9"/>
    </row>
    <row r="299" spans="1:117" s="12" customFormat="1" x14ac:dyDescent="0.3">
      <c r="A299" t="s">
        <v>126</v>
      </c>
      <c r="B299" s="41"/>
      <c r="D299" s="39"/>
      <c r="E299" s="39"/>
      <c r="F299" s="10" t="s">
        <v>78</v>
      </c>
      <c r="G299" s="10" t="s">
        <v>265</v>
      </c>
      <c r="H299" s="10"/>
      <c r="I299" s="10"/>
      <c r="J299" s="10" t="s">
        <v>240</v>
      </c>
      <c r="K299" s="39"/>
      <c r="L299" s="24"/>
      <c r="M299" s="27" t="s">
        <v>137</v>
      </c>
      <c r="N299" s="37">
        <v>0.51568000000000003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.Mining.Final Product.Metal Underground.CleaningSpray dryingservice_request.Mining.Pumping</v>
      </c>
      <c r="DM299" s="9"/>
    </row>
    <row r="300" spans="1:117" s="12" customFormat="1" x14ac:dyDescent="0.3">
      <c r="A300" t="s">
        <v>126</v>
      </c>
      <c r="B300" s="41"/>
      <c r="D300" s="39"/>
      <c r="E300" s="39"/>
      <c r="F300" s="10" t="s">
        <v>79</v>
      </c>
      <c r="G300" s="10" t="s">
        <v>265</v>
      </c>
      <c r="H300" s="10"/>
      <c r="I300" s="10"/>
      <c r="J300" s="10" t="s">
        <v>243</v>
      </c>
      <c r="K300" s="39"/>
      <c r="L300" s="24"/>
      <c r="M300" s="27" t="s">
        <v>137</v>
      </c>
      <c r="N300" s="37">
        <v>2.5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.Mining.Final Product.Metal Underground.CleaningSpray drying oilservice_requestCIMS.Generic Fuels.Fuel Oil</v>
      </c>
      <c r="DM300" s="9"/>
    </row>
    <row r="301" spans="1:117" s="12" customFormat="1" x14ac:dyDescent="0.3">
      <c r="A301" s="10" t="s">
        <v>126</v>
      </c>
      <c r="B301" s="41"/>
      <c r="D301" s="39"/>
      <c r="E301" s="39"/>
      <c r="F301" s="10" t="s">
        <v>79</v>
      </c>
      <c r="G301" s="10" t="s">
        <v>265</v>
      </c>
      <c r="H301" s="10"/>
      <c r="I301" s="10"/>
      <c r="J301" s="10" t="s">
        <v>173</v>
      </c>
      <c r="K301" s="39"/>
      <c r="L301" s="24"/>
      <c r="M301" s="27" t="s">
        <v>137</v>
      </c>
      <c r="N301" s="37">
        <v>1.2E-4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.Mining.Final Product.Metal Underground.CleaningSpray drying oilservice_request.Mining.Ventilation</v>
      </c>
      <c r="DM301" s="9"/>
    </row>
    <row r="302" spans="1:117" s="12" customFormat="1" x14ac:dyDescent="0.3">
      <c r="A302" s="10" t="s">
        <v>126</v>
      </c>
      <c r="B302" s="41"/>
      <c r="D302" s="39"/>
      <c r="E302" s="39"/>
      <c r="F302" s="10" t="s">
        <v>79</v>
      </c>
      <c r="G302" s="10" t="s">
        <v>265</v>
      </c>
      <c r="H302" s="10"/>
      <c r="I302" s="10"/>
      <c r="J302" s="10" t="s">
        <v>240</v>
      </c>
      <c r="K302" s="39"/>
      <c r="L302" s="24"/>
      <c r="M302" s="27" t="s">
        <v>137</v>
      </c>
      <c r="N302" s="37">
        <v>2.9299999999999999E-3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.Mining.Final Product.Metal Underground.CleaningSpray drying oilservice_request.Mining.Pumping</v>
      </c>
      <c r="DM302" s="9"/>
    </row>
    <row r="303" spans="1:117" s="12" customFormat="1" x14ac:dyDescent="0.3">
      <c r="A303" s="10" t="s">
        <v>126</v>
      </c>
      <c r="B303" s="41"/>
      <c r="D303" s="39"/>
      <c r="E303" s="39"/>
      <c r="F303" s="10" t="s">
        <v>127</v>
      </c>
      <c r="G303" s="10" t="s">
        <v>265</v>
      </c>
      <c r="H303" s="10"/>
      <c r="I303" s="10"/>
      <c r="J303" s="10" t="s">
        <v>245</v>
      </c>
      <c r="K303" s="39" t="s">
        <v>246</v>
      </c>
      <c r="L303" s="24"/>
      <c r="M303" s="27" t="s">
        <v>137</v>
      </c>
      <c r="N303" s="37">
        <v>3.2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.Mining.Final Product.Metal Underground.CleaningElectric drying service_request.Electricity</v>
      </c>
      <c r="DM303" s="9"/>
    </row>
    <row r="304" spans="1:117" s="12" customFormat="1" x14ac:dyDescent="0.3">
      <c r="A304" s="10" t="s">
        <v>126</v>
      </c>
      <c r="B304" s="41"/>
      <c r="D304" s="39"/>
      <c r="E304" s="39"/>
      <c r="F304" s="10" t="s">
        <v>127</v>
      </c>
      <c r="G304" s="10" t="s">
        <v>265</v>
      </c>
      <c r="H304" s="10"/>
      <c r="I304" s="10"/>
      <c r="J304" s="10" t="s">
        <v>240</v>
      </c>
      <c r="K304" s="39" t="s">
        <v>246</v>
      </c>
      <c r="L304" s="24"/>
      <c r="M304" s="27" t="s">
        <v>137</v>
      </c>
      <c r="N304" s="37">
        <v>1.8E-3</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.Mining.Final Product.Metal Underground.CleaningElectric drying service_request.Mining.Pumping</v>
      </c>
    </row>
    <row r="305" spans="1:117" s="12" customFormat="1" x14ac:dyDescent="0.3">
      <c r="A305" s="10" t="s">
        <v>126</v>
      </c>
      <c r="B305" s="41"/>
      <c r="D305" s="39"/>
      <c r="E305" s="39"/>
      <c r="F305" s="10" t="s">
        <v>128</v>
      </c>
      <c r="G305" s="10" t="s">
        <v>265</v>
      </c>
      <c r="H305" s="10"/>
      <c r="I305" s="10"/>
      <c r="J305" s="10" t="s">
        <v>245</v>
      </c>
      <c r="K305" s="39"/>
      <c r="L305" s="24"/>
      <c r="M305" s="27" t="s">
        <v>137</v>
      </c>
      <c r="N305" s="37">
        <v>3.2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.Mining.Final Product.Metal Underground.CleaningYellowcake precip and drying electricservice_request.Electricity</v>
      </c>
    </row>
    <row r="306" spans="1:117" s="12" customFormat="1" x14ac:dyDescent="0.3">
      <c r="A306" s="10" t="s">
        <v>126</v>
      </c>
      <c r="B306" s="41"/>
      <c r="D306" s="39"/>
      <c r="E306" s="39"/>
      <c r="F306" s="10" t="s">
        <v>128</v>
      </c>
      <c r="G306" s="10" t="s">
        <v>265</v>
      </c>
      <c r="H306" s="10"/>
      <c r="I306" s="10"/>
      <c r="J306" s="10" t="s">
        <v>240</v>
      </c>
      <c r="K306" s="39"/>
      <c r="L306" s="24"/>
      <c r="M306" s="27" t="s">
        <v>137</v>
      </c>
      <c r="N306" s="37">
        <v>1.8E-3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.Mining.Final Product.Metal Underground.CleaningYellowcake precip and drying electricservice_request.Mining.Pumping</v>
      </c>
    </row>
    <row r="307" spans="1:117" s="12" customFormat="1" x14ac:dyDescent="0.3">
      <c r="A307" s="10" t="s">
        <v>126</v>
      </c>
      <c r="B307" s="41"/>
      <c r="D307" s="39"/>
      <c r="E307" s="39"/>
      <c r="F307" s="10" t="s">
        <v>129</v>
      </c>
      <c r="G307" s="10" t="s">
        <v>265</v>
      </c>
      <c r="H307" s="10"/>
      <c r="I307" s="10"/>
      <c r="J307" s="10" t="s">
        <v>243</v>
      </c>
      <c r="K307" s="39"/>
      <c r="L307" s="24"/>
      <c r="M307" s="27" t="s">
        <v>137</v>
      </c>
      <c r="N307" s="37">
        <v>3.7</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.Mining.Final Product.Metal Underground.CleaningYellowcake precip and drying HFOservice_requestCIMS.Generic Fuels.Fuel Oil</v>
      </c>
    </row>
    <row r="308" spans="1:117" s="12" customFormat="1" x14ac:dyDescent="0.3">
      <c r="A308" s="10" t="s">
        <v>126</v>
      </c>
      <c r="B308" s="41"/>
      <c r="D308" s="39"/>
      <c r="E308" s="39"/>
      <c r="F308" s="10" t="s">
        <v>129</v>
      </c>
      <c r="G308" s="10" t="s">
        <v>265</v>
      </c>
      <c r="H308" s="10"/>
      <c r="I308" s="10"/>
      <c r="J308" s="10" t="s">
        <v>240</v>
      </c>
      <c r="K308" s="39"/>
      <c r="L308" s="24"/>
      <c r="M308" s="27" t="s">
        <v>137</v>
      </c>
      <c r="N308" s="37">
        <v>1.8E-3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.Mining.Final Product.Metal Underground.CleaningYellowcake precip and drying HFOservice_request.Mining.Pumping</v>
      </c>
    </row>
    <row r="309" spans="1:117" s="12" customFormat="1" x14ac:dyDescent="0.3">
      <c r="A309" s="10" t="s">
        <v>126</v>
      </c>
      <c r="B309" s="41"/>
      <c r="D309" s="39"/>
      <c r="E309" s="39"/>
      <c r="F309" s="10" t="s">
        <v>130</v>
      </c>
      <c r="G309" s="10" t="s">
        <v>265</v>
      </c>
      <c r="H309" s="10"/>
      <c r="I309" s="10"/>
      <c r="J309" s="10" t="s">
        <v>157</v>
      </c>
      <c r="K309" s="39"/>
      <c r="L309" s="24"/>
      <c r="M309" s="27" t="s">
        <v>137</v>
      </c>
      <c r="N309" s="37">
        <v>3.75</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.Mining.Final Product.Metal Underground.CleaningYellowcake precip and drying NGservice_request.Mining.Methane Blend</v>
      </c>
    </row>
    <row r="310" spans="1:117" s="12" customFormat="1" x14ac:dyDescent="0.3">
      <c r="A310" s="10" t="s">
        <v>126</v>
      </c>
      <c r="B310" s="41"/>
      <c r="D310" s="39"/>
      <c r="E310" s="39"/>
      <c r="F310" s="10" t="s">
        <v>130</v>
      </c>
      <c r="G310" s="10" t="s">
        <v>265</v>
      </c>
      <c r="H310" s="10"/>
      <c r="I310" s="10"/>
      <c r="J310" s="10" t="s">
        <v>240</v>
      </c>
      <c r="K310" s="39"/>
      <c r="L310" s="24"/>
      <c r="M310" s="27" t="s">
        <v>137</v>
      </c>
      <c r="N310" s="37">
        <v>1.8E-3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.Mining.Final Product.Metal Underground.CleaningYellowcake precip and drying NGservice_request.Mining.Pumping</v>
      </c>
    </row>
    <row r="311" spans="1:117" s="12" customFormat="1" x14ac:dyDescent="0.3">
      <c r="A311" s="10"/>
      <c r="B311" s="41"/>
      <c r="D311" s="39"/>
      <c r="E311" s="39"/>
      <c r="F311" s="10"/>
      <c r="G311" s="10"/>
      <c r="H311" s="10"/>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7" s="12" customFormat="1" x14ac:dyDescent="0.3">
      <c r="A312" s="10" t="s">
        <v>131</v>
      </c>
      <c r="B312" s="41"/>
      <c r="D312" s="39"/>
      <c r="E312" s="39"/>
      <c r="F312" s="10" t="s">
        <v>132</v>
      </c>
      <c r="G312" s="10" t="s">
        <v>265</v>
      </c>
      <c r="H312" s="10"/>
      <c r="I312" s="10"/>
      <c r="J312" s="10" t="s">
        <v>242</v>
      </c>
      <c r="K312" s="39"/>
      <c r="L312" s="24"/>
      <c r="M312" s="27" t="s">
        <v>137</v>
      </c>
      <c r="N312" s="37">
        <v>1.1000000000000001E-3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.Mining.Final Product.Metal Underground.Tailing DisposalUranium tailings disposalservice_request.Mining.Compression</v>
      </c>
    </row>
    <row r="313" spans="1:117" s="12" customFormat="1" x14ac:dyDescent="0.3">
      <c r="A313" s="10" t="s">
        <v>131</v>
      </c>
      <c r="B313" s="41"/>
      <c r="D313" s="39"/>
      <c r="E313" s="39"/>
      <c r="F313" s="10" t="s">
        <v>132</v>
      </c>
      <c r="G313" s="10" t="s">
        <v>265</v>
      </c>
      <c r="H313" s="10"/>
      <c r="I313" s="10"/>
      <c r="J313" s="10" t="s">
        <v>212</v>
      </c>
      <c r="K313" s="39"/>
      <c r="L313" s="24"/>
      <c r="M313" s="27" t="s">
        <v>137</v>
      </c>
      <c r="N313" s="37">
        <v>2.2700000000000001E-2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.Mining.Final Product.Metal Underground.Tailing DisposalUranium tailings disposalservice_request.Mining.Direct Drive</v>
      </c>
    </row>
    <row r="314" spans="1:117" s="12" customFormat="1" x14ac:dyDescent="0.3">
      <c r="A314" s="10" t="s">
        <v>131</v>
      </c>
      <c r="B314" s="41"/>
      <c r="D314" s="39"/>
      <c r="E314" s="39"/>
      <c r="F314" s="10" t="s">
        <v>132</v>
      </c>
      <c r="G314" s="10" t="s">
        <v>265</v>
      </c>
      <c r="H314" s="10"/>
      <c r="I314" s="10"/>
      <c r="J314" s="10" t="s">
        <v>240</v>
      </c>
      <c r="K314" s="39"/>
      <c r="L314" s="24"/>
      <c r="M314" s="27" t="s">
        <v>137</v>
      </c>
      <c r="N314" s="37">
        <v>1.5E-3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.Mining.Final Product.Metal Underground.Tailing DisposalUranium tailings disposalservice_request.Mining.Pumping</v>
      </c>
    </row>
    <row r="315" spans="1:117" s="12" customFormat="1" x14ac:dyDescent="0.3">
      <c r="A315" s="10" t="s">
        <v>131</v>
      </c>
      <c r="B315" s="41"/>
      <c r="D315" s="39"/>
      <c r="E315" s="39"/>
      <c r="F315" s="10" t="s">
        <v>133</v>
      </c>
      <c r="G315" s="10" t="s">
        <v>265</v>
      </c>
      <c r="H315" s="10"/>
      <c r="I315" s="10"/>
      <c r="J315" s="10" t="s">
        <v>239</v>
      </c>
      <c r="K315" s="39"/>
      <c r="L315" s="24"/>
      <c r="M315" s="27" t="s">
        <v>137</v>
      </c>
      <c r="N315" s="37">
        <v>6.3E-3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.Mining.Final Product.Metal Underground.Tailing DisposalUnderground tailings disposalservice_request.Fuel Blends.Diesel_Industrial</v>
      </c>
      <c r="DM315" s="9"/>
    </row>
    <row r="316" spans="1:117" s="12" customFormat="1" x14ac:dyDescent="0.3">
      <c r="A316" s="10" t="s">
        <v>131</v>
      </c>
      <c r="B316" s="41"/>
      <c r="D316" s="39"/>
      <c r="E316" s="39"/>
      <c r="F316" s="10" t="s">
        <v>133</v>
      </c>
      <c r="G316" s="10" t="s">
        <v>265</v>
      </c>
      <c r="H316" s="10"/>
      <c r="I316" s="10"/>
      <c r="J316" s="10" t="s">
        <v>240</v>
      </c>
      <c r="K316" s="39"/>
      <c r="L316" s="24"/>
      <c r="M316" s="27" t="s">
        <v>137</v>
      </c>
      <c r="N316" s="37">
        <v>2.8600000000000001E-3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.Mining.Final Product.Metal Underground.Tailing DisposalUnderground tailings disposalservice_request.Mining.Pumping</v>
      </c>
    </row>
    <row r="317" spans="1:117" s="12" customFormat="1" x14ac:dyDescent="0.3">
      <c r="A317" s="10" t="s">
        <v>131</v>
      </c>
      <c r="B317" s="41"/>
      <c r="D317" s="39"/>
      <c r="E317" s="39"/>
      <c r="F317" s="10" t="s">
        <v>134</v>
      </c>
      <c r="G317" s="10" t="s">
        <v>265</v>
      </c>
      <c r="H317" s="10"/>
      <c r="I317" s="10"/>
      <c r="J317" s="10" t="s">
        <v>182</v>
      </c>
      <c r="K317" s="39"/>
      <c r="L317" s="24"/>
      <c r="M317" s="27" t="s">
        <v>137</v>
      </c>
      <c r="N317" s="37">
        <v>3.7000000000000002E-3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.Mining.Final Product.Metal Underground.Tailing DisposalUnderground tailings disposal electricservice_request.Mining.Conveyance</v>
      </c>
      <c r="DM317" s="9"/>
    </row>
    <row r="318" spans="1:117" s="12" customFormat="1" x14ac:dyDescent="0.3">
      <c r="A318" s="10" t="s">
        <v>131</v>
      </c>
      <c r="B318" s="41"/>
      <c r="D318" s="39"/>
      <c r="E318" s="39"/>
      <c r="F318" s="10" t="s">
        <v>134</v>
      </c>
      <c r="G318" s="10" t="s">
        <v>265</v>
      </c>
      <c r="H318" s="10"/>
      <c r="I318" s="10"/>
      <c r="J318" s="10" t="s">
        <v>240</v>
      </c>
      <c r="K318" s="39"/>
      <c r="L318" s="24"/>
      <c r="M318" s="27" t="s">
        <v>137</v>
      </c>
      <c r="N318" s="37">
        <v>2.8600000000000001E-3</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.Mining.Final Product.Metal Underground.Tailing DisposalUnderground tailings disposal electricservice_request.Mining.Pumping</v>
      </c>
    </row>
    <row r="319" spans="1:117" s="12" customFormat="1" x14ac:dyDescent="0.3">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3">
      <c r="A320" s="10" t="s">
        <v>135</v>
      </c>
      <c r="B320" s="41"/>
      <c r="D320" s="39"/>
      <c r="E320" s="39"/>
      <c r="F320" s="10" t="s">
        <v>85</v>
      </c>
      <c r="G320" s="10" t="s">
        <v>265</v>
      </c>
      <c r="H320" s="10"/>
      <c r="I320" s="10"/>
      <c r="J320" s="10" t="s">
        <v>245</v>
      </c>
      <c r="K320" s="39"/>
      <c r="L320" s="24"/>
      <c r="M320" s="27" t="s">
        <v>137</v>
      </c>
      <c r="N320" s="37">
        <v>0.21979184299999999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.Mining.Final Product.Metal Underground.Unassigned EnergyUnassigned Energyservice_request.Electricity</v>
      </c>
      <c r="DM320" s="9"/>
    </row>
    <row r="321" spans="1:117" s="12" customFormat="1" x14ac:dyDescent="0.3">
      <c r="A321" s="10" t="s">
        <v>135</v>
      </c>
      <c r="B321" s="41"/>
      <c r="D321" s="39"/>
      <c r="E321" s="39"/>
      <c r="F321" s="10" t="s">
        <v>85</v>
      </c>
      <c r="G321" s="10" t="s">
        <v>265</v>
      </c>
      <c r="H321" s="10"/>
      <c r="I321" s="10"/>
      <c r="J321" s="10" t="s">
        <v>136</v>
      </c>
      <c r="K321" s="39"/>
      <c r="L321" s="24"/>
      <c r="M321" s="27" t="s">
        <v>137</v>
      </c>
      <c r="N321" s="37">
        <v>0.22433663100000001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.Mining.Final Product.Metal Underground.Unassigned EnergyUnassigned Energyservice_request.Mining.Steam</v>
      </c>
    </row>
    <row r="322" spans="1:117" s="12" customFormat="1" x14ac:dyDescent="0.3">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3">
      <c r="A323" s="10" t="s">
        <v>136</v>
      </c>
      <c r="B323" s="41"/>
      <c r="D323" s="39"/>
      <c r="E323" s="39"/>
      <c r="F323" s="10" t="s">
        <v>138</v>
      </c>
      <c r="G323" s="10" t="s">
        <v>265</v>
      </c>
      <c r="H323" s="10"/>
      <c r="I323" s="10"/>
      <c r="J323" s="10" t="s">
        <v>157</v>
      </c>
      <c r="K323" s="39"/>
      <c r="L323" s="24"/>
      <c r="M323" s="27" t="s">
        <v>137</v>
      </c>
      <c r="N323" s="37">
        <v>1.25494117647058</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.Mining.SteamBoiler NGservice_request.Mining.Methane Blend</v>
      </c>
      <c r="DM323" s="9"/>
    </row>
    <row r="324" spans="1:117" s="12" customFormat="1" x14ac:dyDescent="0.3">
      <c r="A324" s="10" t="s">
        <v>136</v>
      </c>
      <c r="B324" s="41"/>
      <c r="D324" s="39"/>
      <c r="E324" s="39"/>
      <c r="F324" s="10" t="s">
        <v>139</v>
      </c>
      <c r="G324" s="10" t="s">
        <v>265</v>
      </c>
      <c r="H324" s="10"/>
      <c r="I324" s="10"/>
      <c r="J324" s="10" t="s">
        <v>157</v>
      </c>
      <c r="K324" s="39"/>
      <c r="L324" s="24"/>
      <c r="M324" s="27" t="s">
        <v>137</v>
      </c>
      <c r="N324" s="37">
        <v>1.22434823529411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.Mining.SteamBoiler NG HRservice_request.Mining.Methane Blend</v>
      </c>
    </row>
    <row r="325" spans="1:117" s="12" customFormat="1" x14ac:dyDescent="0.3">
      <c r="A325" s="10" t="s">
        <v>136</v>
      </c>
      <c r="B325" s="41"/>
      <c r="D325" s="39"/>
      <c r="E325" s="39"/>
      <c r="F325" s="10" t="s">
        <v>140</v>
      </c>
      <c r="G325" s="10" t="s">
        <v>265</v>
      </c>
      <c r="H325" s="10"/>
      <c r="I325" s="10"/>
      <c r="J325" s="10" t="s">
        <v>157</v>
      </c>
      <c r="K325" s="39"/>
      <c r="L325" s="24"/>
      <c r="M325" s="27" t="s">
        <v>137</v>
      </c>
      <c r="N325" s="37">
        <v>1.22944705882352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.Mining.SteamBoiler NG reg burnerservice_request.Mining.Methane Blend</v>
      </c>
    </row>
    <row r="326" spans="1:117" s="12" customFormat="1" x14ac:dyDescent="0.3">
      <c r="A326" s="10" t="s">
        <v>136</v>
      </c>
      <c r="B326" s="41"/>
      <c r="D326" s="39"/>
      <c r="E326" s="39"/>
      <c r="F326" s="10" t="s">
        <v>141</v>
      </c>
      <c r="G326" s="10" t="s">
        <v>265</v>
      </c>
      <c r="H326" s="10"/>
      <c r="I326" s="10"/>
      <c r="J326" s="10" t="s">
        <v>157</v>
      </c>
      <c r="K326" s="39"/>
      <c r="L326" s="24"/>
      <c r="M326" s="27" t="s">
        <v>137</v>
      </c>
      <c r="N326" s="37">
        <v>1.19885411764705</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.Mining.SteamBoiler NG HR and reg burnerservice_request.Mining.Methane Blend</v>
      </c>
      <c r="DM326" s="9"/>
    </row>
    <row r="327" spans="1:117" s="12" customFormat="1" x14ac:dyDescent="0.3">
      <c r="A327" s="10" t="s">
        <v>136</v>
      </c>
      <c r="B327" s="41"/>
      <c r="D327" s="39"/>
      <c r="E327" s="39"/>
      <c r="F327" s="10" t="s">
        <v>142</v>
      </c>
      <c r="G327" s="10" t="s">
        <v>265</v>
      </c>
      <c r="H327" s="10"/>
      <c r="I327" s="10"/>
      <c r="J327" s="10" t="s">
        <v>157</v>
      </c>
      <c r="K327" s="39"/>
      <c r="L327" s="24"/>
      <c r="M327" s="27" t="s">
        <v>137</v>
      </c>
      <c r="N327" s="37">
        <v>1.25494117647058</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.Mining.SteamBoiler NG 900 psigservice_request.Mining.Methane Blend</v>
      </c>
      <c r="DM327" s="9"/>
    </row>
    <row r="328" spans="1:117" s="12" customFormat="1" x14ac:dyDescent="0.3">
      <c r="A328" s="10" t="s">
        <v>136</v>
      </c>
      <c r="B328" s="41"/>
      <c r="D328" s="39"/>
      <c r="E328" s="39"/>
      <c r="F328" s="10" t="s">
        <v>143</v>
      </c>
      <c r="G328" s="10" t="s">
        <v>265</v>
      </c>
      <c r="H328" s="10"/>
      <c r="I328" s="10"/>
      <c r="J328" s="10" t="s">
        <v>245</v>
      </c>
      <c r="K328" s="39"/>
      <c r="L328" s="24"/>
      <c r="M328" s="27" t="s">
        <v>137</v>
      </c>
      <c r="N328" s="37">
        <v>1.1000000000000001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.Mining.SteamBoiler Electricservice_request.Electricity</v>
      </c>
      <c r="DM328" s="9"/>
    </row>
    <row r="329" spans="1:117" s="12" customFormat="1" x14ac:dyDescent="0.3">
      <c r="A329" s="10" t="s">
        <v>136</v>
      </c>
      <c r="B329" s="41"/>
      <c r="D329" s="39"/>
      <c r="E329" s="39"/>
      <c r="F329" s="10" t="s">
        <v>144</v>
      </c>
      <c r="G329" s="10" t="s">
        <v>265</v>
      </c>
      <c r="H329" s="10"/>
      <c r="I329" s="10"/>
      <c r="J329" s="10" t="s">
        <v>248</v>
      </c>
      <c r="K329" s="39"/>
      <c r="L329" s="24"/>
      <c r="M329" s="27" t="s">
        <v>137</v>
      </c>
      <c r="N329" s="37">
        <v>1.19885411764705</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.Mining.SteamBoiler Hydrogen HR and reg burnerservice_request.Hydrogen</v>
      </c>
    </row>
    <row r="330" spans="1:117" s="12" customFormat="1" x14ac:dyDescent="0.3">
      <c r="A330" s="10" t="s">
        <v>136</v>
      </c>
      <c r="B330" s="41"/>
      <c r="D330" s="39"/>
      <c r="E330" s="39"/>
      <c r="F330" s="10" t="s">
        <v>145</v>
      </c>
      <c r="G330" s="10" t="s">
        <v>265</v>
      </c>
      <c r="H330" s="10"/>
      <c r="I330" s="10"/>
      <c r="J330" s="10" t="s">
        <v>157</v>
      </c>
      <c r="K330" s="39"/>
      <c r="L330" s="24"/>
      <c r="M330" s="27" t="s">
        <v>137</v>
      </c>
      <c r="N330" s="37">
        <v>1.2820512820512799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.Mining.SteamCogen NGservice_request.Mining.Methane Blend</v>
      </c>
      <c r="DM330" s="9"/>
    </row>
    <row r="331" spans="1:117" s="12" customFormat="1" x14ac:dyDescent="0.3">
      <c r="A331" s="10" t="s">
        <v>136</v>
      </c>
      <c r="B331" s="41"/>
      <c r="D331" s="39"/>
      <c r="E331" s="39"/>
      <c r="F331" s="10" t="s">
        <v>145</v>
      </c>
      <c r="G331" s="10" t="s">
        <v>265</v>
      </c>
      <c r="H331" s="10"/>
      <c r="I331" s="10"/>
      <c r="J331" s="10" t="s">
        <v>245</v>
      </c>
      <c r="K331" s="39"/>
      <c r="L331" s="24"/>
      <c r="M331" s="27" t="s">
        <v>137</v>
      </c>
      <c r="N331" s="37">
        <v>-0.10299999999999999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.Mining.SteamCogen NGservice_request.Electricity</v>
      </c>
    </row>
    <row r="332" spans="1:117" s="12" customFormat="1" x14ac:dyDescent="0.3">
      <c r="A332" s="10" t="s">
        <v>136</v>
      </c>
      <c r="B332" s="41"/>
      <c r="D332" s="39"/>
      <c r="E332" s="39"/>
      <c r="F332" s="10" t="s">
        <v>146</v>
      </c>
      <c r="G332" s="10" t="s">
        <v>265</v>
      </c>
      <c r="H332" s="10"/>
      <c r="I332" s="10"/>
      <c r="J332" s="10" t="s">
        <v>157</v>
      </c>
      <c r="K332" s="39"/>
      <c r="L332" s="24"/>
      <c r="M332" s="27" t="s">
        <v>137</v>
      </c>
      <c r="N332" s="37">
        <v>1.40202028235294</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.Mining.SteamCogen NG 900 psigservice_request.Mining.Methane Blend</v>
      </c>
      <c r="DM332" s="9"/>
    </row>
    <row r="333" spans="1:117" s="12" customFormat="1" x14ac:dyDescent="0.3">
      <c r="A333" s="10" t="s">
        <v>136</v>
      </c>
      <c r="B333" s="41"/>
      <c r="D333" s="39"/>
      <c r="E333" s="39"/>
      <c r="F333" s="10" t="s">
        <v>146</v>
      </c>
      <c r="G333" s="10" t="s">
        <v>265</v>
      </c>
      <c r="H333" s="10"/>
      <c r="I333" s="10"/>
      <c r="J333" s="10" t="s">
        <v>245</v>
      </c>
      <c r="K333" s="39"/>
      <c r="L333" s="24"/>
      <c r="M333" s="27" t="s">
        <v>137</v>
      </c>
      <c r="N333" s="37">
        <v>-0.1108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.Mining.SteamCogen NG 900 psigservice_request.Electricity</v>
      </c>
    </row>
    <row r="334" spans="1:117" s="12" customFormat="1" x14ac:dyDescent="0.3">
      <c r="A334" s="10" t="s">
        <v>136</v>
      </c>
      <c r="B334" s="41"/>
      <c r="D334" s="39"/>
      <c r="E334" s="39"/>
      <c r="F334" s="10" t="s">
        <v>147</v>
      </c>
      <c r="G334" s="10" t="s">
        <v>265</v>
      </c>
      <c r="H334" s="10"/>
      <c r="I334" s="10"/>
      <c r="J334" s="10" t="s">
        <v>157</v>
      </c>
      <c r="K334" s="39"/>
      <c r="L334" s="24"/>
      <c r="M334" s="27" t="s">
        <v>137</v>
      </c>
      <c r="N334" s="37">
        <v>1.35377784847058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.Mining.SteamCogen NG 900 psig HRservice_request.Mining.Methane Blend</v>
      </c>
    </row>
    <row r="335" spans="1:117" s="12" customFormat="1" x14ac:dyDescent="0.3">
      <c r="A335" s="10" t="s">
        <v>136</v>
      </c>
      <c r="B335" s="41"/>
      <c r="D335" s="39"/>
      <c r="E335" s="39"/>
      <c r="F335" s="10" t="s">
        <v>147</v>
      </c>
      <c r="G335" s="10" t="s">
        <v>265</v>
      </c>
      <c r="H335" s="10"/>
      <c r="I335" s="10"/>
      <c r="J335" s="10" t="s">
        <v>245</v>
      </c>
      <c r="K335" s="39"/>
      <c r="L335" s="24"/>
      <c r="M335" s="27" t="s">
        <v>137</v>
      </c>
      <c r="N335" s="37">
        <v>-0.13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.Mining.SteamCogen NG 900 psig HRservice_request.Electricity</v>
      </c>
      <c r="DM335" s="9"/>
    </row>
    <row r="336" spans="1:117" s="12" customFormat="1" x14ac:dyDescent="0.3">
      <c r="A336" s="10" t="s">
        <v>136</v>
      </c>
      <c r="B336" s="41"/>
      <c r="D336" s="39"/>
      <c r="E336" s="39"/>
      <c r="F336" s="10" t="s">
        <v>148</v>
      </c>
      <c r="G336" s="10" t="s">
        <v>265</v>
      </c>
      <c r="H336" s="10"/>
      <c r="I336" s="10"/>
      <c r="J336" s="10" t="s">
        <v>157</v>
      </c>
      <c r="K336" s="39"/>
      <c r="L336" s="24"/>
      <c r="M336" s="27" t="s">
        <v>137</v>
      </c>
      <c r="N336" s="37">
        <v>1.3135758202352901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.Mining.SteamCogen NG 900 psig HR and reg burnerservice_request.Mining.Methane Blend</v>
      </c>
    </row>
    <row r="337" spans="1:117" s="12" customFormat="1" x14ac:dyDescent="0.3">
      <c r="A337" s="10" t="s">
        <v>136</v>
      </c>
      <c r="B337" s="41"/>
      <c r="D337" s="39"/>
      <c r="E337" s="39"/>
      <c r="F337" s="10" t="s">
        <v>148</v>
      </c>
      <c r="G337" s="10" t="s">
        <v>265</v>
      </c>
      <c r="H337" s="10"/>
      <c r="I337" s="10"/>
      <c r="J337" s="10" t="s">
        <v>245</v>
      </c>
      <c r="K337" s="39"/>
      <c r="L337" s="24"/>
      <c r="M337" s="27" t="s">
        <v>137</v>
      </c>
      <c r="N337" s="37">
        <v>-0.13</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.Mining.SteamCogen NG 900 psig HR and reg burnerservice_request.Electricity</v>
      </c>
    </row>
    <row r="338" spans="1:117" s="12" customFormat="1" x14ac:dyDescent="0.3">
      <c r="A338" s="10" t="s">
        <v>136</v>
      </c>
      <c r="B338" s="41"/>
      <c r="D338" s="39"/>
      <c r="E338" s="39"/>
      <c r="F338" s="10" t="s">
        <v>149</v>
      </c>
      <c r="G338" s="10" t="s">
        <v>265</v>
      </c>
      <c r="H338" s="10"/>
      <c r="I338" s="10"/>
      <c r="J338" s="10" t="s">
        <v>157</v>
      </c>
      <c r="K338" s="39"/>
      <c r="L338" s="24"/>
      <c r="M338" s="27" t="s">
        <v>137</v>
      </c>
      <c r="N338" s="37">
        <v>1.4196857379105801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.Mining.SteamCogen NG 900 psig reg burnerservice_request.Mining.Methane Blend</v>
      </c>
      <c r="DM338" s="9"/>
    </row>
    <row r="339" spans="1:117" s="12" customFormat="1" x14ac:dyDescent="0.3">
      <c r="A339" s="10" t="s">
        <v>136</v>
      </c>
      <c r="B339" s="41"/>
      <c r="D339" s="39"/>
      <c r="E339" s="39"/>
      <c r="F339" s="10" t="s">
        <v>149</v>
      </c>
      <c r="G339" s="10" t="s">
        <v>265</v>
      </c>
      <c r="H339" s="10"/>
      <c r="I339" s="10"/>
      <c r="J339" s="10" t="s">
        <v>245</v>
      </c>
      <c r="K339" s="39"/>
      <c r="L339" s="24"/>
      <c r="M339" s="27" t="s">
        <v>137</v>
      </c>
      <c r="N339" s="37">
        <v>-0.13849999999999901</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.Mining.SteamCogen NG 900 psig reg burnerservice_request.Electricity</v>
      </c>
    </row>
    <row r="340" spans="1:117" s="12" customFormat="1" x14ac:dyDescent="0.3">
      <c r="A340" s="10"/>
      <c r="B340" s="41"/>
      <c r="D340" s="39"/>
      <c r="E340" s="39"/>
      <c r="F340" s="10"/>
      <c r="G340" s="10"/>
      <c r="H340" s="10"/>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7" s="12" customFormat="1" x14ac:dyDescent="0.3">
      <c r="A341" s="10" t="s">
        <v>136</v>
      </c>
      <c r="B341" s="41"/>
      <c r="D341" s="39"/>
      <c r="E341" s="39"/>
      <c r="F341" s="10" t="s">
        <v>150</v>
      </c>
      <c r="G341" s="10" t="s">
        <v>265</v>
      </c>
      <c r="H341" s="10"/>
      <c r="I341" s="10"/>
      <c r="J341" s="10" t="s">
        <v>157</v>
      </c>
      <c r="K341" s="39"/>
      <c r="L341" s="24"/>
      <c r="M341" s="27" t="s">
        <v>137</v>
      </c>
      <c r="N341" s="37">
        <v>1.5384615384615301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.Mining.SteamNG Stdservice_request.Mining.Methane Blend</v>
      </c>
    </row>
    <row r="342" spans="1:117" s="12" customFormat="1" x14ac:dyDescent="0.3">
      <c r="A342" s="10" t="s">
        <v>136</v>
      </c>
      <c r="B342" s="41"/>
      <c r="D342" s="39"/>
      <c r="E342" s="39"/>
      <c r="F342" s="10" t="s">
        <v>151</v>
      </c>
      <c r="G342" s="10" t="s">
        <v>265</v>
      </c>
      <c r="H342" s="10"/>
      <c r="I342" s="10"/>
      <c r="J342" s="10" t="s">
        <v>157</v>
      </c>
      <c r="K342" s="39"/>
      <c r="L342" s="24"/>
      <c r="M342" s="27" t="s">
        <v>137</v>
      </c>
      <c r="N342" s="37">
        <v>1.25</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.Mining.SteamNG Effservice_request.Mining.Methane Blend</v>
      </c>
    </row>
    <row r="343" spans="1:117" s="12" customFormat="1" x14ac:dyDescent="0.3">
      <c r="A343" s="10" t="s">
        <v>136</v>
      </c>
      <c r="B343" s="41"/>
      <c r="D343" s="39"/>
      <c r="E343" s="39"/>
      <c r="F343" s="10" t="s">
        <v>152</v>
      </c>
      <c r="G343" s="10" t="s">
        <v>265</v>
      </c>
      <c r="H343" s="10"/>
      <c r="I343" s="10"/>
      <c r="J343" s="10" t="s">
        <v>157</v>
      </c>
      <c r="K343" s="39"/>
      <c r="L343" s="24"/>
      <c r="M343" s="27" t="s">
        <v>137</v>
      </c>
      <c r="N343" s="37">
        <v>1.1111111111111101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.Mining.SteamNG High Effservice_request.Mining.Methane Blend</v>
      </c>
    </row>
    <row r="344" spans="1:117" s="12" customFormat="1" x14ac:dyDescent="0.3">
      <c r="A344" s="10" t="s">
        <v>136</v>
      </c>
      <c r="B344" s="41"/>
      <c r="D344" s="39"/>
      <c r="E344" s="39"/>
      <c r="F344" s="10" t="s">
        <v>153</v>
      </c>
      <c r="G344" s="10" t="s">
        <v>265</v>
      </c>
      <c r="H344" s="10"/>
      <c r="I344" s="10"/>
      <c r="J344" s="10" t="s">
        <v>243</v>
      </c>
      <c r="K344" s="39"/>
      <c r="L344" s="24"/>
      <c r="M344" s="27" t="s">
        <v>137</v>
      </c>
      <c r="N344" s="37">
        <v>1.4925373134328299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.Mining.SteamHFO Stdservice_requestCIMS.Generic Fuels.Fuel Oil</v>
      </c>
    </row>
    <row r="345" spans="1:117" s="12" customFormat="1" x14ac:dyDescent="0.3">
      <c r="A345" s="10" t="s">
        <v>136</v>
      </c>
      <c r="B345" s="41"/>
      <c r="D345" s="39"/>
      <c r="E345" s="39"/>
      <c r="F345" s="10" t="s">
        <v>154</v>
      </c>
      <c r="G345" s="10" t="s">
        <v>265</v>
      </c>
      <c r="H345" s="10"/>
      <c r="I345" s="10"/>
      <c r="J345" s="10" t="s">
        <v>243</v>
      </c>
      <c r="K345" s="39"/>
      <c r="L345" s="24"/>
      <c r="M345" s="27" t="s">
        <v>137</v>
      </c>
      <c r="N345" s="37">
        <v>1.2195121951219501</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.Mining.SteamHFO Effservice_requestCIMS.Generic Fuels.Fuel Oil</v>
      </c>
    </row>
    <row r="346" spans="1:117" s="12" customFormat="1" x14ac:dyDescent="0.3">
      <c r="A346" s="10" t="s">
        <v>136</v>
      </c>
      <c r="B346" s="41"/>
      <c r="D346" s="39"/>
      <c r="E346" s="39"/>
      <c r="F346" s="10" t="s">
        <v>155</v>
      </c>
      <c r="G346" s="10" t="s">
        <v>265</v>
      </c>
      <c r="H346" s="10"/>
      <c r="I346" s="10"/>
      <c r="J346" s="10" t="s">
        <v>243</v>
      </c>
      <c r="K346" s="39"/>
      <c r="L346" s="24"/>
      <c r="M346" s="27" t="s">
        <v>137</v>
      </c>
      <c r="N346" s="37">
        <v>1.0989010989010899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.Mining.SteamHFO High Effservice_requestCIMS.Generic Fuels.Fuel Oil</v>
      </c>
    </row>
    <row r="347" spans="1:117" s="12" customFormat="1" x14ac:dyDescent="0.3">
      <c r="A347" s="10" t="s">
        <v>136</v>
      </c>
      <c r="B347" s="41"/>
      <c r="D347" s="39"/>
      <c r="E347" s="39"/>
      <c r="F347" s="10" t="s">
        <v>156</v>
      </c>
      <c r="G347" s="10" t="s">
        <v>265</v>
      </c>
      <c r="H347" s="10"/>
      <c r="I347" s="10"/>
      <c r="J347" s="10" t="s">
        <v>245</v>
      </c>
      <c r="K347" s="39"/>
      <c r="L347" s="24"/>
      <c r="M347" s="27" t="s">
        <v>137</v>
      </c>
      <c r="N347" s="37">
        <v>1.1764705882352899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.Mining.SteamElectric Stdservice_request.Electricity</v>
      </c>
    </row>
    <row r="348" spans="1:117" s="12" customFormat="1" x14ac:dyDescent="0.3">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7" s="12" customFormat="1" x14ac:dyDescent="0.3">
      <c r="A349" s="10" t="s">
        <v>157</v>
      </c>
      <c r="B349" s="41"/>
      <c r="D349" s="39"/>
      <c r="E349" s="39"/>
      <c r="F349" s="10" t="s">
        <v>158</v>
      </c>
      <c r="G349" s="10" t="s">
        <v>265</v>
      </c>
      <c r="H349" s="10"/>
      <c r="I349" s="10"/>
      <c r="J349" s="10" t="s">
        <v>249</v>
      </c>
      <c r="K349" s="39"/>
      <c r="L349" s="24"/>
      <c r="M349" s="27" t="s">
        <v>137</v>
      </c>
      <c r="N349" s="37">
        <v>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.Mining.Methane BlendNatural Gasservice_requestCIMS.Generic Fuels.Natural Gas</v>
      </c>
      <c r="DM349" s="9"/>
    </row>
    <row r="350" spans="1:117" s="12" customFormat="1" x14ac:dyDescent="0.3">
      <c r="A350" s="10" t="s">
        <v>157</v>
      </c>
      <c r="B350" s="41"/>
      <c r="D350" s="39"/>
      <c r="E350" s="39"/>
      <c r="F350" s="10" t="s">
        <v>159</v>
      </c>
      <c r="G350" s="10" t="s">
        <v>265</v>
      </c>
      <c r="H350" s="10"/>
      <c r="I350" s="10"/>
      <c r="J350" s="10" t="s">
        <v>250</v>
      </c>
      <c r="K350" s="39"/>
      <c r="L350" s="24"/>
      <c r="M350" s="27" t="s">
        <v>137</v>
      </c>
      <c r="N350" s="37">
        <v>1</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.Mining.Methane BlendBiogasservice_requestCIMS.Generic Fuels.Biogas</v>
      </c>
    </row>
    <row r="351" spans="1:117" s="12" customFormat="1" x14ac:dyDescent="0.3">
      <c r="A351" s="10" t="s">
        <v>157</v>
      </c>
      <c r="B351" s="41"/>
      <c r="D351" s="39"/>
      <c r="E351" s="39"/>
      <c r="F351" t="s">
        <v>160</v>
      </c>
      <c r="G351" s="10" t="s">
        <v>265</v>
      </c>
      <c r="H351" s="10"/>
      <c r="I351" s="10"/>
      <c r="J351" t="s">
        <v>251</v>
      </c>
      <c r="K351" s="39"/>
      <c r="L351" s="24"/>
      <c r="M351" s="27" t="s">
        <v>137</v>
      </c>
      <c r="N351" s="37">
        <v>1</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.Mining.Methane BlendBiomass Gasificationservice_requestCIMS.Generic Fuels.Solid Biomass</v>
      </c>
    </row>
    <row r="352" spans="1:117" s="12" customFormat="1" x14ac:dyDescent="0.3">
      <c r="A352" s="10" t="s">
        <v>157</v>
      </c>
      <c r="B352" s="41"/>
      <c r="D352" s="39"/>
      <c r="E352" s="39"/>
      <c r="F352" s="10" t="s">
        <v>161</v>
      </c>
      <c r="G352" s="10" t="s">
        <v>265</v>
      </c>
      <c r="H352" s="10"/>
      <c r="I352" s="10"/>
      <c r="J352" s="10" t="s">
        <v>248</v>
      </c>
      <c r="K352" s="39"/>
      <c r="L352" s="24"/>
      <c r="M352" s="27" t="s">
        <v>137</v>
      </c>
      <c r="N352" s="37">
        <v>1</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.Mining.Methane BlendH2service_request.Hydrogen</v>
      </c>
      <c r="DM352" s="9"/>
    </row>
    <row r="353" spans="1:117" s="12" customFormat="1" x14ac:dyDescent="0.3">
      <c r="A353" s="10"/>
      <c r="B353" s="41"/>
      <c r="D353" s="39"/>
      <c r="E353" s="39"/>
      <c r="F353" s="10"/>
      <c r="G353" s="10"/>
      <c r="H353" s="10"/>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c r="DM353" s="9"/>
    </row>
    <row r="354" spans="1:117" s="12" customFormat="1" x14ac:dyDescent="0.3">
      <c r="A354" s="10" t="s">
        <v>162</v>
      </c>
      <c r="B354" s="41"/>
      <c r="D354" s="39"/>
      <c r="E354" s="39"/>
      <c r="F354" s="10" t="s">
        <v>163</v>
      </c>
      <c r="G354" s="10" t="s">
        <v>265</v>
      </c>
      <c r="H354" s="10"/>
      <c r="I354" s="10"/>
      <c r="J354" s="10" t="s">
        <v>157</v>
      </c>
      <c r="K354" s="39"/>
      <c r="L354" s="24"/>
      <c r="M354" s="27" t="s">
        <v>137</v>
      </c>
      <c r="N354" s="37">
        <v>1.33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.Mining.HVAC.Space HeatingSpace heat NGservice_request.Mining.Methane Blend</v>
      </c>
    </row>
    <row r="355" spans="1:117" s="12" customFormat="1" x14ac:dyDescent="0.3">
      <c r="A355" s="10" t="s">
        <v>162</v>
      </c>
      <c r="B355" s="41"/>
      <c r="D355" s="39"/>
      <c r="E355" s="39"/>
      <c r="F355" s="10" t="s">
        <v>164</v>
      </c>
      <c r="G355" s="10" t="s">
        <v>265</v>
      </c>
      <c r="H355" s="10"/>
      <c r="I355" s="10"/>
      <c r="J355" s="10" t="s">
        <v>245</v>
      </c>
      <c r="K355" s="39"/>
      <c r="L355" s="24"/>
      <c r="M355" s="27" t="s">
        <v>137</v>
      </c>
      <c r="N355" s="37">
        <v>1.33</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.Mining.HVAC.Space HeatingSpace heat electricservice_request.Electricity</v>
      </c>
    </row>
    <row r="356" spans="1:117" s="12" customFormat="1" x14ac:dyDescent="0.3">
      <c r="A356" s="10" t="s">
        <v>162</v>
      </c>
      <c r="B356" s="41"/>
      <c r="D356" s="39"/>
      <c r="E356" s="39"/>
      <c r="F356" s="10" t="s">
        <v>165</v>
      </c>
      <c r="G356" s="10" t="s">
        <v>265</v>
      </c>
      <c r="H356" s="10"/>
      <c r="I356" s="10"/>
      <c r="J356" s="10" t="s">
        <v>243</v>
      </c>
      <c r="K356" s="39"/>
      <c r="L356" s="24"/>
      <c r="M356" s="27" t="s">
        <v>137</v>
      </c>
      <c r="N356" s="37">
        <v>1.33</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.Mining.HVAC.Space HeatingSpace heat oilservice_requestCIMS.Generic Fuels.Fuel Oil</v>
      </c>
      <c r="DM356" s="9"/>
    </row>
    <row r="357" spans="1:117" s="12" customFormat="1" x14ac:dyDescent="0.3">
      <c r="A357" s="10" t="s">
        <v>162</v>
      </c>
      <c r="B357" s="41"/>
      <c r="D357" s="39"/>
      <c r="E357" s="39"/>
      <c r="F357" s="10" t="s">
        <v>166</v>
      </c>
      <c r="G357" s="10" t="s">
        <v>265</v>
      </c>
      <c r="H357" s="10"/>
      <c r="I357" s="10"/>
      <c r="J357" s="10" t="s">
        <v>136</v>
      </c>
      <c r="K357" s="39"/>
      <c r="L357" s="24"/>
      <c r="M357" s="27" t="s">
        <v>137</v>
      </c>
      <c r="N357" s="37">
        <v>1.33</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.Mining.HVAC.Space HeatingSpace heat steamservice_request.Mining.Steam</v>
      </c>
      <c r="DM357" s="9"/>
    </row>
    <row r="358" spans="1:117" s="12" customFormat="1" x14ac:dyDescent="0.3">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3">
      <c r="A359" s="10" t="s">
        <v>167</v>
      </c>
      <c r="B359" s="41"/>
      <c r="D359" s="39"/>
      <c r="E359" s="39"/>
      <c r="F359" s="10" t="s">
        <v>168</v>
      </c>
      <c r="G359" s="10" t="s">
        <v>265</v>
      </c>
      <c r="H359" s="10"/>
      <c r="I359" s="10"/>
      <c r="J359" s="10" t="s">
        <v>245</v>
      </c>
      <c r="K359" s="39"/>
      <c r="L359" s="24"/>
      <c r="M359" s="27" t="s">
        <v>137</v>
      </c>
      <c r="N359" s="37">
        <v>1.33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.Mining.HVAC.Space CoolingSpace cooling electricservice_request.Electricity</v>
      </c>
    </row>
    <row r="360" spans="1:117" s="12" customFormat="1" x14ac:dyDescent="0.3">
      <c r="A360" s="10"/>
      <c r="B360" s="41"/>
      <c r="D360" s="39"/>
      <c r="E360" s="39"/>
      <c r="F360" s="10"/>
      <c r="G360" s="10"/>
      <c r="H360" s="10"/>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7" s="12" customFormat="1" x14ac:dyDescent="0.3">
      <c r="A361" s="10" t="s">
        <v>169</v>
      </c>
      <c r="B361" s="41"/>
      <c r="D361" s="39"/>
      <c r="E361" s="39"/>
      <c r="F361" s="10" t="s">
        <v>170</v>
      </c>
      <c r="G361" s="10" t="s">
        <v>265</v>
      </c>
      <c r="H361" s="10"/>
      <c r="I361" s="10"/>
      <c r="J361" s="10" t="s">
        <v>245</v>
      </c>
      <c r="K361" s="39"/>
      <c r="L361" s="24"/>
      <c r="M361" s="27" t="s">
        <v>137</v>
      </c>
      <c r="N361" s="37">
        <v>4.0612712615067199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.Mining.LightingBase Lightingservice_request.Electricity</v>
      </c>
    </row>
    <row r="362" spans="1:117" s="12" customFormat="1" x14ac:dyDescent="0.3">
      <c r="A362" s="10" t="s">
        <v>169</v>
      </c>
      <c r="B362" s="41"/>
      <c r="D362" s="39"/>
      <c r="E362" s="39"/>
      <c r="F362" s="10" t="s">
        <v>171</v>
      </c>
      <c r="G362" s="10" t="s">
        <v>265</v>
      </c>
      <c r="H362" s="10"/>
      <c r="I362" s="10"/>
      <c r="J362" s="10" t="s">
        <v>245</v>
      </c>
      <c r="K362" s="39"/>
      <c r="L362" s="24"/>
      <c r="M362" s="27" t="s">
        <v>137</v>
      </c>
      <c r="N362" s="37">
        <v>3.0560053595254901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.Mining.LightingMore Eff Lightingservice_request.Electricity</v>
      </c>
      <c r="DM362" s="9"/>
    </row>
    <row r="363" spans="1:117" s="12" customFormat="1" x14ac:dyDescent="0.3">
      <c r="A363" s="10" t="s">
        <v>169</v>
      </c>
      <c r="B363" s="41"/>
      <c r="D363" s="39"/>
      <c r="E363" s="39"/>
      <c r="F363" s="10" t="s">
        <v>172</v>
      </c>
      <c r="G363" s="10" t="s">
        <v>265</v>
      </c>
      <c r="H363" s="10"/>
      <c r="I363" s="10"/>
      <c r="J363" s="10" t="s">
        <v>245</v>
      </c>
      <c r="K363" s="39"/>
      <c r="L363" s="24"/>
      <c r="M363" s="27" t="s">
        <v>137</v>
      </c>
      <c r="N363" s="37">
        <v>2.5222723042595798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.Mining.LightingMost Eff Lightingservice_request.Electricity</v>
      </c>
    </row>
    <row r="364" spans="1:117" s="12" customFormat="1" x14ac:dyDescent="0.3">
      <c r="A364" s="10"/>
      <c r="B364" s="41"/>
      <c r="D364" s="39"/>
      <c r="E364" s="39"/>
      <c r="F364" s="10"/>
      <c r="G364" s="10"/>
      <c r="H364" s="10"/>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3">
      <c r="A365" s="10" t="s">
        <v>173</v>
      </c>
      <c r="B365" s="41"/>
      <c r="D365" s="39"/>
      <c r="E365" s="39"/>
      <c r="F365" s="10" t="s">
        <v>174</v>
      </c>
      <c r="G365" s="10" t="s">
        <v>265</v>
      </c>
      <c r="H365" s="10"/>
      <c r="I365" s="10"/>
      <c r="J365" s="10" t="s">
        <v>252</v>
      </c>
      <c r="K365" s="39"/>
      <c r="L365" s="24"/>
      <c r="M365" s="27" t="s">
        <v>137</v>
      </c>
      <c r="N365" s="37">
        <v>2.1352396753154501</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.Mining.VentilationLow Eff backward inclined fanservice_request.Mining.Machine Drive</v>
      </c>
      <c r="DM365" s="9"/>
    </row>
    <row r="366" spans="1:117" s="12" customFormat="1" x14ac:dyDescent="0.3">
      <c r="A366" s="10" t="s">
        <v>173</v>
      </c>
      <c r="B366" s="41"/>
      <c r="D366" s="39"/>
      <c r="E366" s="39"/>
      <c r="F366" s="10" t="s">
        <v>175</v>
      </c>
      <c r="G366" s="10" t="s">
        <v>265</v>
      </c>
      <c r="H366" s="10"/>
      <c r="I366" s="10"/>
      <c r="J366" s="10" t="s">
        <v>252</v>
      </c>
      <c r="K366" s="39"/>
      <c r="L366" s="24"/>
      <c r="M366" s="27" t="s">
        <v>137</v>
      </c>
      <c r="N366" s="37">
        <v>1.6005783850052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.Mining.VentilationHigh Eff backward inclined fanservice_request.Mining.Machine Drive</v>
      </c>
    </row>
    <row r="367" spans="1:117" s="12" customFormat="1" x14ac:dyDescent="0.3">
      <c r="A367" s="10" t="s">
        <v>173</v>
      </c>
      <c r="B367" s="41"/>
      <c r="D367" s="39"/>
      <c r="E367" s="39"/>
      <c r="F367" s="10" t="s">
        <v>176</v>
      </c>
      <c r="G367" s="10" t="s">
        <v>265</v>
      </c>
      <c r="H367" s="10"/>
      <c r="I367" s="10"/>
      <c r="J367" s="10" t="s">
        <v>252</v>
      </c>
      <c r="K367" s="39"/>
      <c r="L367" s="24"/>
      <c r="M367" s="27" t="s">
        <v>137</v>
      </c>
      <c r="N367" s="37">
        <v>2.2922425926180598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.Mining.VentilationLow Eff radial fanservice_request.Mining.Machine Drive</v>
      </c>
      <c r="DM367" s="9"/>
    </row>
    <row r="368" spans="1:117" s="12" customFormat="1" x14ac:dyDescent="0.3">
      <c r="A368" s="10" t="s">
        <v>173</v>
      </c>
      <c r="B368" s="41"/>
      <c r="D368" s="39"/>
      <c r="E368" s="39"/>
      <c r="F368" s="10" t="s">
        <v>177</v>
      </c>
      <c r="G368" s="10" t="s">
        <v>265</v>
      </c>
      <c r="H368" s="10"/>
      <c r="I368" s="10"/>
      <c r="J368" s="10" t="s">
        <v>252</v>
      </c>
      <c r="K368" s="39"/>
      <c r="L368" s="24"/>
      <c r="M368" s="27" t="s">
        <v>137</v>
      </c>
      <c r="N368" s="37">
        <v>1.7182679721379399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.Mining.VentilationHigh Eff radial fanservice_request.Mining.Machine Drive</v>
      </c>
      <c r="DM368" s="9"/>
    </row>
    <row r="369" spans="1:117" s="12" customFormat="1" x14ac:dyDescent="0.3">
      <c r="A369" s="10" t="s">
        <v>173</v>
      </c>
      <c r="B369" s="41"/>
      <c r="D369" s="39"/>
      <c r="E369" s="39"/>
      <c r="F369" s="10" t="s">
        <v>178</v>
      </c>
      <c r="G369" s="10" t="s">
        <v>265</v>
      </c>
      <c r="H369" s="10"/>
      <c r="I369" s="10"/>
      <c r="J369" s="10" t="s">
        <v>252</v>
      </c>
      <c r="K369" s="39"/>
      <c r="L369" s="24"/>
      <c r="M369" s="27" t="s">
        <v>137</v>
      </c>
      <c r="N369" s="37">
        <v>1.9983653371542001</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.Mining.VentilationLow Eff airfoil fanservice_request.Mining.Machine Drive</v>
      </c>
      <c r="DM369" s="9"/>
    </row>
    <row r="370" spans="1:117" s="12" customFormat="1" x14ac:dyDescent="0.3">
      <c r="A370" s="10" t="s">
        <v>173</v>
      </c>
      <c r="B370" s="41"/>
      <c r="D370" s="39"/>
      <c r="E370" s="39"/>
      <c r="F370" s="10" t="s">
        <v>179</v>
      </c>
      <c r="G370" s="10" t="s">
        <v>265</v>
      </c>
      <c r="H370" s="10"/>
      <c r="I370" s="10"/>
      <c r="J370" s="10" t="s">
        <v>252</v>
      </c>
      <c r="K370" s="39"/>
      <c r="L370" s="24"/>
      <c r="M370" s="27" t="s">
        <v>137</v>
      </c>
      <c r="N370" s="37">
        <v>1.4979772064792301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.Mining.VentilationHigh Eff airfoil fanservice_request.Mining.Machine Drive</v>
      </c>
      <c r="DM370" s="9"/>
    </row>
    <row r="371" spans="1:117" s="12" customFormat="1" x14ac:dyDescent="0.3">
      <c r="A371" s="10" t="s">
        <v>173</v>
      </c>
      <c r="B371" s="41"/>
      <c r="D371" s="39"/>
      <c r="E371" s="39"/>
      <c r="F371" s="10" t="s">
        <v>180</v>
      </c>
      <c r="G371" s="10" t="s">
        <v>265</v>
      </c>
      <c r="H371" s="10"/>
      <c r="I371" s="10"/>
      <c r="J371" s="10" t="s">
        <v>252</v>
      </c>
      <c r="K371" s="39"/>
      <c r="L371" s="24"/>
      <c r="M371" s="27" t="s">
        <v>137</v>
      </c>
      <c r="N371" s="37">
        <v>2.4741666079051998</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.Mining.VentilationLow Eff vane axial tube axial fanservice_request.Mining.Machine Drive</v>
      </c>
    </row>
    <row r="372" spans="1:117" s="12" customFormat="1" x14ac:dyDescent="0.3">
      <c r="A372" s="10" t="s">
        <v>173</v>
      </c>
      <c r="B372" s="41"/>
      <c r="D372" s="39"/>
      <c r="E372" s="39"/>
      <c r="F372" s="10" t="s">
        <v>181</v>
      </c>
      <c r="G372" s="10" t="s">
        <v>265</v>
      </c>
      <c r="H372" s="10"/>
      <c r="I372" s="10"/>
      <c r="J372" s="10" t="s">
        <v>252</v>
      </c>
      <c r="K372" s="39"/>
      <c r="L372" s="24"/>
      <c r="M372" s="27" t="s">
        <v>137</v>
      </c>
      <c r="N372" s="37">
        <v>1.8546384461171399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.Mining.VentilationHigh Eff vane axial tube axial fanservice_request.Mining.Machine Drive</v>
      </c>
    </row>
    <row r="373" spans="1:117" s="12" customFormat="1" x14ac:dyDescent="0.3">
      <c r="A373" s="10"/>
      <c r="B373" s="41"/>
      <c r="D373" s="39"/>
      <c r="E373" s="39"/>
      <c r="F373" s="10"/>
      <c r="G373" s="10"/>
      <c r="H373" s="10"/>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7" s="12" customFormat="1" x14ac:dyDescent="0.3">
      <c r="A374" s="10" t="s">
        <v>182</v>
      </c>
      <c r="B374" s="41"/>
      <c r="D374" s="39"/>
      <c r="E374" s="39"/>
      <c r="F374" s="10" t="s">
        <v>183</v>
      </c>
      <c r="G374" s="10" t="s">
        <v>265</v>
      </c>
      <c r="H374" s="10"/>
      <c r="I374" s="10"/>
      <c r="J374" s="10" t="s">
        <v>252</v>
      </c>
      <c r="K374" s="39"/>
      <c r="L374" s="24"/>
      <c r="M374" s="27" t="s">
        <v>137</v>
      </c>
      <c r="N374" s="37">
        <v>1.20048019207683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.Mining.ConveyanceLow Eff belt conveyorservice_request.Mining.Machine Drive</v>
      </c>
      <c r="DM374" s="9"/>
    </row>
    <row r="375" spans="1:117" s="12" customFormat="1" x14ac:dyDescent="0.3">
      <c r="A375" s="10" t="s">
        <v>182</v>
      </c>
      <c r="B375" s="41"/>
      <c r="D375" s="39"/>
      <c r="E375" s="39"/>
      <c r="F375" s="10" t="s">
        <v>184</v>
      </c>
      <c r="G375" s="10" t="s">
        <v>265</v>
      </c>
      <c r="H375" s="10"/>
      <c r="I375" s="10"/>
      <c r="J375" s="10" t="s">
        <v>252</v>
      </c>
      <c r="K375" s="39"/>
      <c r="L375" s="24"/>
      <c r="M375" s="27" t="s">
        <v>137</v>
      </c>
      <c r="N375" s="37">
        <v>1.08496349097852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.Mining.ConveyanceHigh Eff belt conveyorservice_request.Mining.Machine Drive</v>
      </c>
      <c r="DM375" s="9"/>
    </row>
    <row r="376" spans="1:117" s="12" customFormat="1" x14ac:dyDescent="0.3">
      <c r="A376" s="10" t="s">
        <v>182</v>
      </c>
      <c r="B376" s="41"/>
      <c r="D376" s="39"/>
      <c r="E376" s="39"/>
      <c r="F376" s="10" t="s">
        <v>185</v>
      </c>
      <c r="G376" s="10" t="s">
        <v>265</v>
      </c>
      <c r="H376" s="10"/>
      <c r="I376" s="10"/>
      <c r="J376" s="10" t="s">
        <v>252</v>
      </c>
      <c r="K376" s="39"/>
      <c r="L376" s="24"/>
      <c r="M376" s="27" t="s">
        <v>137</v>
      </c>
      <c r="N376" s="37">
        <v>1.2254901960784299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.Mining.ConveyanceLow Eff screw conveyorservice_request.Mining.Machine Drive</v>
      </c>
      <c r="DM376" s="9"/>
    </row>
    <row r="377" spans="1:117" s="12" customFormat="1" x14ac:dyDescent="0.3">
      <c r="A377" s="10" t="s">
        <v>182</v>
      </c>
      <c r="B377" s="41"/>
      <c r="D377" s="39"/>
      <c r="E377" s="39"/>
      <c r="F377" s="10" t="s">
        <v>186</v>
      </c>
      <c r="G377" s="10" t="s">
        <v>265</v>
      </c>
      <c r="H377" s="10"/>
      <c r="I377" s="10"/>
      <c r="J377" s="10" t="s">
        <v>252</v>
      </c>
      <c r="K377" s="39"/>
      <c r="L377" s="24"/>
      <c r="M377" s="27" t="s">
        <v>137</v>
      </c>
      <c r="N377" s="37">
        <v>1.1075668970405801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.Mining.ConveyanceHigh Eff screw conveyorservice_request.Mining.Machine Drive</v>
      </c>
    </row>
    <row r="378" spans="1:117" s="12" customFormat="1" x14ac:dyDescent="0.3">
      <c r="A378" s="10" t="s">
        <v>182</v>
      </c>
      <c r="B378" s="41"/>
      <c r="D378" s="39"/>
      <c r="E378" s="39"/>
      <c r="F378" s="10" t="s">
        <v>187</v>
      </c>
      <c r="G378" s="10" t="s">
        <v>265</v>
      </c>
      <c r="H378" s="10"/>
      <c r="I378" s="10"/>
      <c r="J378" s="10" t="s">
        <v>252</v>
      </c>
      <c r="K378" s="39"/>
      <c r="L378" s="24"/>
      <c r="M378" s="27" t="s">
        <v>137</v>
      </c>
      <c r="N378" s="37">
        <v>1.3218770654329099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.Mining.ConveyanceLow Eff apron conveyorservice_request.Mining.Machine Drive</v>
      </c>
      <c r="DM378" s="9"/>
    </row>
    <row r="379" spans="1:117" s="12" customFormat="1" x14ac:dyDescent="0.3">
      <c r="A379" s="10" t="s">
        <v>182</v>
      </c>
      <c r="B379" s="41"/>
      <c r="D379" s="39"/>
      <c r="E379" s="39"/>
      <c r="F379" s="10" t="s">
        <v>188</v>
      </c>
      <c r="G379" s="10" t="s">
        <v>265</v>
      </c>
      <c r="H379" s="10"/>
      <c r="I379" s="10"/>
      <c r="J379" s="10" t="s">
        <v>252</v>
      </c>
      <c r="K379" s="39"/>
      <c r="L379" s="24"/>
      <c r="M379" s="27" t="s">
        <v>137</v>
      </c>
      <c r="N379" s="37">
        <v>1.1946789001786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.Mining.ConveyanceHigh Eff apron conveyorservice_request.Mining.Machine Drive</v>
      </c>
      <c r="DM379" s="9"/>
    </row>
    <row r="380" spans="1:117" s="12" customFormat="1" x14ac:dyDescent="0.3">
      <c r="A380" s="10" t="s">
        <v>182</v>
      </c>
      <c r="B380" s="41"/>
      <c r="D380" s="39"/>
      <c r="E380" s="39"/>
      <c r="F380" s="10" t="s">
        <v>189</v>
      </c>
      <c r="G380" s="10" t="s">
        <v>265</v>
      </c>
      <c r="H380" s="10"/>
      <c r="I380" s="10"/>
      <c r="J380" s="10" t="s">
        <v>252</v>
      </c>
      <c r="K380" s="39"/>
      <c r="L380" s="24"/>
      <c r="M380" s="27" t="s">
        <v>137</v>
      </c>
      <c r="N380" s="37">
        <v>1.2787723785166201</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.Mining.ConveyanceLow Eff chain conveyorservice_request.Mining.Machine Drive</v>
      </c>
    </row>
    <row r="381" spans="1:117" s="12" customFormat="1" x14ac:dyDescent="0.3">
      <c r="A381" s="10" t="s">
        <v>182</v>
      </c>
      <c r="B381" s="41"/>
      <c r="D381" s="39"/>
      <c r="E381" s="39"/>
      <c r="F381" s="10" t="s">
        <v>190</v>
      </c>
      <c r="G381" s="10" t="s">
        <v>265</v>
      </c>
      <c r="H381" s="10"/>
      <c r="I381" s="10"/>
      <c r="J381" s="10" t="s">
        <v>252</v>
      </c>
      <c r="K381" s="39"/>
      <c r="L381" s="24"/>
      <c r="M381" s="27" t="s">
        <v>137</v>
      </c>
      <c r="N381" s="37">
        <v>1.1557219795206</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.Mining.ConveyanceHigh Eff chain conveyorservice_request.Mining.Machine Drive</v>
      </c>
      <c r="DM381" s="9"/>
    </row>
    <row r="382" spans="1:117" s="12" customFormat="1" x14ac:dyDescent="0.3">
      <c r="A382" s="10"/>
      <c r="B382" s="41"/>
      <c r="D382" s="39"/>
      <c r="E382" s="39"/>
      <c r="F382" s="10"/>
      <c r="G382" s="10"/>
      <c r="H382" s="10"/>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c r="DM382" s="9"/>
    </row>
    <row r="383" spans="1:117" s="12" customFormat="1" x14ac:dyDescent="0.3">
      <c r="A383" s="10" t="s">
        <v>191</v>
      </c>
      <c r="B383" s="41"/>
      <c r="D383" s="39"/>
      <c r="E383" s="39"/>
      <c r="F383" s="10" t="s">
        <v>192</v>
      </c>
      <c r="G383" s="10" t="s">
        <v>265</v>
      </c>
      <c r="H383" s="10"/>
      <c r="I383" s="10"/>
      <c r="J383" s="10" t="s">
        <v>252</v>
      </c>
      <c r="K383" s="39"/>
      <c r="L383" s="24"/>
      <c r="M383" s="27" t="s">
        <v>137</v>
      </c>
      <c r="N383" s="37">
        <v>3.0754347557588102</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.Mining.Compression.SmallLow Eff centrifugal compressorservice_request.Mining.Machine Drive</v>
      </c>
    </row>
    <row r="384" spans="1:117" s="12" customFormat="1" x14ac:dyDescent="0.3">
      <c r="A384" s="10" t="s">
        <v>191</v>
      </c>
      <c r="B384" s="41"/>
      <c r="D384" s="39"/>
      <c r="E384" s="39"/>
      <c r="F384" s="10" t="s">
        <v>193</v>
      </c>
      <c r="G384" s="10" t="s">
        <v>265</v>
      </c>
      <c r="H384" s="10"/>
      <c r="I384" s="10"/>
      <c r="J384" s="10" t="s">
        <v>252</v>
      </c>
      <c r="K384" s="39"/>
      <c r="L384" s="24"/>
      <c r="M384" s="27" t="s">
        <v>137</v>
      </c>
      <c r="N384" s="37">
        <v>2.07993783481799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.Mining.Compression.SmallHigh Eff centrifugal compressorservice_request.Mining.Machine Drive</v>
      </c>
      <c r="DM384" s="9"/>
    </row>
    <row r="385" spans="1:117" s="12" customFormat="1" x14ac:dyDescent="0.3">
      <c r="A385" s="10" t="s">
        <v>191</v>
      </c>
      <c r="B385" s="41"/>
      <c r="D385" s="39"/>
      <c r="E385" s="39"/>
      <c r="F385" s="10" t="s">
        <v>194</v>
      </c>
      <c r="G385" s="10" t="s">
        <v>265</v>
      </c>
      <c r="H385" s="10"/>
      <c r="I385" s="10"/>
      <c r="J385" s="10" t="s">
        <v>252</v>
      </c>
      <c r="K385" s="39"/>
      <c r="L385" s="24"/>
      <c r="M385" s="27" t="s">
        <v>137</v>
      </c>
      <c r="N385" s="37">
        <v>3.2111157008658102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.Mining.Compression.SmallLow Eff reciprocating compressorservice_request.Mining.Machine Drive</v>
      </c>
    </row>
    <row r="386" spans="1:117" s="12" customFormat="1" x14ac:dyDescent="0.3">
      <c r="A386" s="10" t="s">
        <v>191</v>
      </c>
      <c r="B386" s="41"/>
      <c r="D386" s="39"/>
      <c r="E386" s="39"/>
      <c r="F386" s="10" t="s">
        <v>195</v>
      </c>
      <c r="G386" s="10" t="s">
        <v>265</v>
      </c>
      <c r="H386" s="10"/>
      <c r="I386" s="10"/>
      <c r="J386" s="10" t="s">
        <v>252</v>
      </c>
      <c r="K386" s="39"/>
      <c r="L386" s="24"/>
      <c r="M386" s="27" t="s">
        <v>137</v>
      </c>
      <c r="N386" s="37">
        <v>2.1716997981187798</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.Mining.Compression.SmallHigh Eff reciprocating compressorservice_request.Mining.Machine Drive</v>
      </c>
      <c r="DM386" s="9"/>
    </row>
    <row r="387" spans="1:117" s="12" customFormat="1" x14ac:dyDescent="0.3">
      <c r="A387" s="10" t="s">
        <v>191</v>
      </c>
      <c r="B387" s="41"/>
      <c r="D387" s="39"/>
      <c r="E387" s="39"/>
      <c r="F387" s="10" t="s">
        <v>196</v>
      </c>
      <c r="G387" s="10" t="s">
        <v>265</v>
      </c>
      <c r="H387" s="10"/>
      <c r="I387" s="10"/>
      <c r="J387" s="10" t="s">
        <v>252</v>
      </c>
      <c r="K387" s="39"/>
      <c r="L387" s="24"/>
      <c r="M387" s="27" t="s">
        <v>137</v>
      </c>
      <c r="N387" s="37">
        <v>3.3593210409057801</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.Mining.Compression.SmallLow Eff rotary compressorservice_request.Mining.Machine Drive</v>
      </c>
    </row>
    <row r="388" spans="1:117" s="12" customFormat="1" x14ac:dyDescent="0.3">
      <c r="A388" s="10" t="s">
        <v>191</v>
      </c>
      <c r="B388" s="41"/>
      <c r="D388" s="39"/>
      <c r="E388" s="39"/>
      <c r="F388" s="10" t="s">
        <v>197</v>
      </c>
      <c r="G388" s="10" t="s">
        <v>265</v>
      </c>
      <c r="H388" s="10"/>
      <c r="I388" s="10"/>
      <c r="J388" s="10" t="s">
        <v>252</v>
      </c>
      <c r="K388" s="39"/>
      <c r="L388" s="24"/>
      <c r="M388" s="27" t="s">
        <v>137</v>
      </c>
      <c r="N388" s="37">
        <v>2.2719320964934999</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.Mining.Compression.SmallHigh Eff rotary compressorservice_request.Mining.Machine Drive</v>
      </c>
      <c r="DM388" s="9"/>
    </row>
    <row r="389" spans="1:117" s="12" customFormat="1" x14ac:dyDescent="0.3">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c r="DM389" s="9"/>
    </row>
    <row r="390" spans="1:117" s="12" customFormat="1" x14ac:dyDescent="0.3">
      <c r="A390" s="10" t="s">
        <v>198</v>
      </c>
      <c r="B390" s="41"/>
      <c r="D390" s="39"/>
      <c r="E390" s="39"/>
      <c r="F390" s="10" t="s">
        <v>192</v>
      </c>
      <c r="G390" s="10" t="s">
        <v>265</v>
      </c>
      <c r="H390" s="10"/>
      <c r="I390" s="10"/>
      <c r="J390" s="10" t="s">
        <v>252</v>
      </c>
      <c r="K390" s="39"/>
      <c r="L390" s="24"/>
      <c r="M390" s="27" t="s">
        <v>137</v>
      </c>
      <c r="N390" s="37">
        <v>2.72944834573594</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.Mining.Compression.LargeLow Eff centrifugal compressorservice_request.Mining.Machine Drive</v>
      </c>
      <c r="DM390" s="9"/>
    </row>
    <row r="391" spans="1:117" s="12" customFormat="1" x14ac:dyDescent="0.3">
      <c r="A391" s="10" t="s">
        <v>198</v>
      </c>
      <c r="B391" s="41"/>
      <c r="D391" s="39"/>
      <c r="E391" s="39"/>
      <c r="F391" s="10" t="s">
        <v>193</v>
      </c>
      <c r="G391" s="10" t="s">
        <v>265</v>
      </c>
      <c r="H391" s="10"/>
      <c r="I391" s="10"/>
      <c r="J391" s="10" t="s">
        <v>252</v>
      </c>
      <c r="K391" s="39"/>
      <c r="L391" s="24"/>
      <c r="M391" s="27" t="s">
        <v>137</v>
      </c>
      <c r="N391" s="37">
        <v>1.8459448284009601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.Mining.Compression.LargeHigh Eff centrifugal compressorservice_request.Mining.Machine Drive</v>
      </c>
    </row>
    <row r="392" spans="1:117" s="12" customFormat="1" x14ac:dyDescent="0.3">
      <c r="A392" s="10" t="s">
        <v>198</v>
      </c>
      <c r="B392" s="41"/>
      <c r="D392" s="39"/>
      <c r="E392" s="39"/>
      <c r="F392" s="10" t="s">
        <v>194</v>
      </c>
      <c r="G392" s="10" t="s">
        <v>265</v>
      </c>
      <c r="H392" s="10"/>
      <c r="I392" s="10"/>
      <c r="J392" s="10" t="s">
        <v>252</v>
      </c>
      <c r="K392" s="39"/>
      <c r="L392" s="24"/>
      <c r="M392" s="27" t="s">
        <v>137</v>
      </c>
      <c r="N392" s="37">
        <v>2.8731035218273102</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.Mining.Compression.LargeLow Eff reciprocating compressorservice_request.Mining.Machine Drive</v>
      </c>
      <c r="DM392" s="9"/>
    </row>
    <row r="393" spans="1:117" s="12" customFormat="1" x14ac:dyDescent="0.3">
      <c r="A393" s="10" t="s">
        <v>198</v>
      </c>
      <c r="B393" s="41"/>
      <c r="D393" s="39"/>
      <c r="E393" s="39"/>
      <c r="F393" s="10" t="s">
        <v>195</v>
      </c>
      <c r="G393" s="10" t="s">
        <v>265</v>
      </c>
      <c r="H393" s="10"/>
      <c r="I393" s="10"/>
      <c r="J393" s="10" t="s">
        <v>252</v>
      </c>
      <c r="K393" s="39"/>
      <c r="L393" s="24"/>
      <c r="M393" s="27" t="s">
        <v>137</v>
      </c>
      <c r="N393" s="37">
        <v>1.94309981936944</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.Mining.Compression.LargeHigh Eff reciprocating compressorservice_request.Mining.Machine Drive</v>
      </c>
    </row>
    <row r="394" spans="1:117" s="12" customFormat="1" x14ac:dyDescent="0.3">
      <c r="A394" s="10" t="s">
        <v>198</v>
      </c>
      <c r="B394" s="41"/>
      <c r="D394" s="39"/>
      <c r="E394" s="39"/>
      <c r="F394" s="10" t="s">
        <v>196</v>
      </c>
      <c r="G394" s="10" t="s">
        <v>265</v>
      </c>
      <c r="H394" s="10"/>
      <c r="I394" s="10"/>
      <c r="J394" s="10" t="s">
        <v>252</v>
      </c>
      <c r="K394" s="39"/>
      <c r="L394" s="24"/>
      <c r="M394" s="27" t="s">
        <v>137</v>
      </c>
      <c r="N394" s="37">
        <v>2.9911762692996602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.Mining.Compression.LargeLow Eff rotary compressorservice_request.Mining.Machine Drive</v>
      </c>
      <c r="DM394" s="9"/>
    </row>
    <row r="395" spans="1:117" s="12" customFormat="1" x14ac:dyDescent="0.3">
      <c r="A395" s="10" t="s">
        <v>198</v>
      </c>
      <c r="B395" s="41"/>
      <c r="D395" s="39"/>
      <c r="E395" s="39"/>
      <c r="F395" s="10" t="s">
        <v>197</v>
      </c>
      <c r="G395" s="10" t="s">
        <v>265</v>
      </c>
      <c r="H395" s="10"/>
      <c r="I395" s="10"/>
      <c r="J395" s="10" t="s">
        <v>252</v>
      </c>
      <c r="K395" s="39"/>
      <c r="L395" s="24"/>
      <c r="M395" s="27" t="s">
        <v>137</v>
      </c>
      <c r="N395" s="37">
        <v>2.0229532366037999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.Mining.Compression.LargeHigh Eff rotary compressorservice_request.Mining.Machine Drive</v>
      </c>
    </row>
    <row r="396" spans="1:117" s="12" customFormat="1" x14ac:dyDescent="0.3">
      <c r="A396" s="10"/>
      <c r="B396" s="41"/>
      <c r="D396" s="39"/>
      <c r="E396" s="39"/>
      <c r="F396" s="10"/>
      <c r="G396" s="10"/>
      <c r="H396" s="10"/>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7" s="12" customFormat="1" x14ac:dyDescent="0.3">
      <c r="A397" s="10" t="s">
        <v>199</v>
      </c>
      <c r="B397" s="41"/>
      <c r="D397" s="39"/>
      <c r="E397" s="39"/>
      <c r="F397" s="10" t="s">
        <v>200</v>
      </c>
      <c r="G397" s="10" t="s">
        <v>265</v>
      </c>
      <c r="H397" s="10"/>
      <c r="I397" s="10"/>
      <c r="J397" s="10" t="s">
        <v>252</v>
      </c>
      <c r="K397" s="39"/>
      <c r="L397" s="24"/>
      <c r="M397" s="27" t="s">
        <v>137</v>
      </c>
      <c r="N397" s="37">
        <v>3.9701066847068298</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.Mining.Pumping.General.SmallLow Eff centrifugal pumpservice_request.Mining.Machine Drive</v>
      </c>
      <c r="DM397" s="9"/>
    </row>
    <row r="398" spans="1:117" s="12" customFormat="1" x14ac:dyDescent="0.3">
      <c r="A398" s="10" t="s">
        <v>199</v>
      </c>
      <c r="B398" s="41"/>
      <c r="D398" s="39"/>
      <c r="E398" s="39"/>
      <c r="F398" s="10" t="s">
        <v>201</v>
      </c>
      <c r="G398" s="10" t="s">
        <v>265</v>
      </c>
      <c r="H398" s="10"/>
      <c r="I398" s="10"/>
      <c r="J398" s="10" t="s">
        <v>252</v>
      </c>
      <c r="K398" s="39"/>
      <c r="L398" s="24"/>
      <c r="M398" s="27" t="s">
        <v>137</v>
      </c>
      <c r="N398" s="37">
        <v>2.6188773920171302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.Mining.Pumping.General.SmallMed Eff centrifugal pump variable speedservice_request.Mining.Machine Drive</v>
      </c>
      <c r="DM398" s="9"/>
    </row>
    <row r="399" spans="1:117" s="12" customFormat="1" x14ac:dyDescent="0.3">
      <c r="A399" s="10" t="s">
        <v>199</v>
      </c>
      <c r="B399" s="41"/>
      <c r="D399" s="39"/>
      <c r="E399" s="39"/>
      <c r="F399" s="10" t="s">
        <v>202</v>
      </c>
      <c r="G399" s="10" t="s">
        <v>265</v>
      </c>
      <c r="H399" s="10"/>
      <c r="I399" s="10"/>
      <c r="J399" s="10" t="s">
        <v>252</v>
      </c>
      <c r="K399" s="39"/>
      <c r="L399" s="24"/>
      <c r="M399" s="27" t="s">
        <v>137</v>
      </c>
      <c r="N399" s="37">
        <v>1.73735983849502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.Mining.Pumping.General.SmallHigh Eff centrifugal pump variable speedservice_request.Mining.Machine Drive</v>
      </c>
    </row>
    <row r="400" spans="1:117" s="12" customFormat="1" x14ac:dyDescent="0.3">
      <c r="A400" s="10"/>
      <c r="B400" s="41"/>
      <c r="D400" s="39"/>
      <c r="E400" s="39"/>
      <c r="F400" s="10"/>
      <c r="G400" s="10"/>
      <c r="H400" s="10"/>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7" s="12" customFormat="1" x14ac:dyDescent="0.3">
      <c r="A401" s="10" t="s">
        <v>203</v>
      </c>
      <c r="B401" s="41"/>
      <c r="D401" s="39"/>
      <c r="E401" s="39"/>
      <c r="F401" s="10" t="s">
        <v>200</v>
      </c>
      <c r="G401" s="10" t="s">
        <v>265</v>
      </c>
      <c r="H401" s="10"/>
      <c r="I401" s="10"/>
      <c r="J401" s="10" t="s">
        <v>252</v>
      </c>
      <c r="K401" s="39"/>
      <c r="L401" s="24"/>
      <c r="M401" s="27" t="s">
        <v>137</v>
      </c>
      <c r="N401" s="37">
        <v>3.1981414960138301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.Mining.Pumping.General.LargeLow Eff centrifugal pumpservice_request.Mining.Machine Drive</v>
      </c>
      <c r="DM401" s="9"/>
    </row>
    <row r="402" spans="1:117" s="12" customFormat="1" x14ac:dyDescent="0.3">
      <c r="A402" s="10" t="s">
        <v>203</v>
      </c>
      <c r="B402" s="41"/>
      <c r="D402" s="39"/>
      <c r="E402" s="39"/>
      <c r="F402" s="10" t="s">
        <v>201</v>
      </c>
      <c r="G402" s="10" t="s">
        <v>265</v>
      </c>
      <c r="H402" s="10"/>
      <c r="I402" s="10"/>
      <c r="J402" s="10" t="s">
        <v>252</v>
      </c>
      <c r="K402" s="39"/>
      <c r="L402" s="24"/>
      <c r="M402" s="27" t="s">
        <v>137</v>
      </c>
      <c r="N402" s="37">
        <v>2.1096512324582499</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.Mining.Pumping.General.LargeMed Eff centrifugal pump variable speedservice_request.Mining.Machine Drive</v>
      </c>
    </row>
    <row r="403" spans="1:117" s="12" customFormat="1" x14ac:dyDescent="0.3">
      <c r="A403" s="10" t="s">
        <v>203</v>
      </c>
      <c r="B403" s="41"/>
      <c r="D403" s="39"/>
      <c r="E403" s="39"/>
      <c r="F403" s="10" t="s">
        <v>202</v>
      </c>
      <c r="G403" s="10" t="s">
        <v>265</v>
      </c>
      <c r="H403" s="10"/>
      <c r="I403" s="10"/>
      <c r="J403" s="10" t="s">
        <v>252</v>
      </c>
      <c r="K403" s="39"/>
      <c r="L403" s="24"/>
      <c r="M403" s="27" t="s">
        <v>137</v>
      </c>
      <c r="N403" s="37">
        <v>1.3898878707960201</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.Mining.Pumping.General.LargeHigh Eff centrifugal pump variable speedservice_request.Mining.Machine Drive</v>
      </c>
      <c r="DM403" s="9"/>
    </row>
    <row r="404" spans="1:117" s="12" customFormat="1" x14ac:dyDescent="0.3">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c r="DM404" s="9"/>
    </row>
    <row r="405" spans="1:117" s="12" customFormat="1" x14ac:dyDescent="0.3">
      <c r="A405" s="10" t="s">
        <v>204</v>
      </c>
      <c r="B405" s="41"/>
      <c r="D405" s="39"/>
      <c r="E405" s="39"/>
      <c r="F405" s="10" t="s">
        <v>205</v>
      </c>
      <c r="G405" s="10" t="s">
        <v>265</v>
      </c>
      <c r="H405" s="10"/>
      <c r="I405" s="10"/>
      <c r="J405" s="10" t="s">
        <v>252</v>
      </c>
      <c r="K405" s="39"/>
      <c r="L405" s="24"/>
      <c r="M405" s="27" t="s">
        <v>137</v>
      </c>
      <c r="N405" s="37">
        <v>3.7139707695644502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.Mining.Pumping.Slurry Stock.SmallRotary pumpservice_request.Mining.Machine Drive</v>
      </c>
      <c r="DM405" s="9"/>
    </row>
    <row r="406" spans="1:117" s="12" customFormat="1" x14ac:dyDescent="0.3">
      <c r="A406" s="10" t="s">
        <v>204</v>
      </c>
      <c r="B406" s="41"/>
      <c r="D406" s="39"/>
      <c r="E406" s="39"/>
      <c r="F406" s="10" t="s">
        <v>206</v>
      </c>
      <c r="G406" s="10" t="s">
        <v>265</v>
      </c>
      <c r="H406" s="10"/>
      <c r="I406" s="10"/>
      <c r="J406" s="10" t="s">
        <v>252</v>
      </c>
      <c r="K406" s="39"/>
      <c r="L406" s="24"/>
      <c r="M406" s="27" t="s">
        <v>137</v>
      </c>
      <c r="N406" s="37">
        <v>1.90549143576874</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.Mining.Pumping.Slurry Stock.SmallEff rotary pump variable speedservice_request.Mining.Machine Drive</v>
      </c>
      <c r="DM406" s="9"/>
    </row>
    <row r="407" spans="1:117" s="12" customFormat="1" x14ac:dyDescent="0.3">
      <c r="A407" s="10"/>
      <c r="B407" s="41"/>
      <c r="D407" s="39"/>
      <c r="E407" s="39"/>
      <c r="F407" s="10"/>
      <c r="G407" s="10"/>
      <c r="H407" s="10"/>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c r="DM407" s="9"/>
    </row>
    <row r="408" spans="1:117" s="12" customFormat="1" x14ac:dyDescent="0.3">
      <c r="A408" s="10" t="s">
        <v>207</v>
      </c>
      <c r="B408" s="41"/>
      <c r="D408" s="39"/>
      <c r="E408" s="39"/>
      <c r="F408" s="10" t="s">
        <v>205</v>
      </c>
      <c r="G408" s="10" t="s">
        <v>265</v>
      </c>
      <c r="H408" s="10"/>
      <c r="I408" s="10"/>
      <c r="J408" s="10" t="s">
        <v>252</v>
      </c>
      <c r="K408" s="39"/>
      <c r="L408" s="24"/>
      <c r="M408" s="27" t="s">
        <v>137</v>
      </c>
      <c r="N408" s="37">
        <v>2.9904699702986499</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.Mining.Pumping.Slurry Stock.LargeRotary pumpservice_request.Mining.Machine Drive</v>
      </c>
    </row>
    <row r="409" spans="1:117" s="12" customFormat="1" x14ac:dyDescent="0.3">
      <c r="A409" s="10" t="s">
        <v>207</v>
      </c>
      <c r="B409" s="41"/>
      <c r="D409" s="39"/>
      <c r="E409" s="39"/>
      <c r="F409" s="10" t="s">
        <v>206</v>
      </c>
      <c r="G409" s="10" t="s">
        <v>265</v>
      </c>
      <c r="H409" s="10"/>
      <c r="I409" s="10"/>
      <c r="J409" s="10" t="s">
        <v>252</v>
      </c>
      <c r="K409" s="39"/>
      <c r="L409" s="24"/>
      <c r="M409" s="27" t="s">
        <v>137</v>
      </c>
      <c r="N409" s="37">
        <v>1.5342918054241801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.Mining.Pumping.Slurry Stock.LargeEff rotary pump variable speedservice_request.Mining.Machine Drive</v>
      </c>
      <c r="DM409" s="9"/>
    </row>
    <row r="410" spans="1:117" s="12" customFormat="1" x14ac:dyDescent="0.3">
      <c r="A410" s="10"/>
      <c r="B410" s="41"/>
      <c r="D410" s="39"/>
      <c r="E410" s="39"/>
      <c r="F410" s="10"/>
      <c r="G410" s="10"/>
      <c r="H410" s="10"/>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c r="DM410" s="9"/>
    </row>
    <row r="411" spans="1:117" s="12" customFormat="1" x14ac:dyDescent="0.3">
      <c r="A411" s="10" t="s">
        <v>208</v>
      </c>
      <c r="B411" s="41"/>
      <c r="D411" s="39"/>
      <c r="E411" s="39"/>
      <c r="F411" s="10" t="s">
        <v>209</v>
      </c>
      <c r="G411" s="10" t="s">
        <v>265</v>
      </c>
      <c r="H411" s="10"/>
      <c r="I411" s="10"/>
      <c r="J411" s="10" t="s">
        <v>252</v>
      </c>
      <c r="K411" s="39"/>
      <c r="L411" s="24"/>
      <c r="M411" s="27" t="s">
        <v>137</v>
      </c>
      <c r="N411" s="37">
        <v>3.3371911262752998</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.Mining.Pumping.Precision.SmallReciprocating pumpservice_request.Mining.Machine Drive</v>
      </c>
    </row>
    <row r="412" spans="1:117" s="12" customFormat="1" x14ac:dyDescent="0.3">
      <c r="A412" s="10" t="s">
        <v>208</v>
      </c>
      <c r="B412" s="41"/>
      <c r="D412" s="39"/>
      <c r="E412" s="39"/>
      <c r="F412" s="10" t="s">
        <v>210</v>
      </c>
      <c r="G412" s="10" t="s">
        <v>265</v>
      </c>
      <c r="H412" s="10"/>
      <c r="I412" s="10"/>
      <c r="J412" s="10" t="s">
        <v>252</v>
      </c>
      <c r="K412" s="39"/>
      <c r="L412" s="24"/>
      <c r="M412" s="27" t="s">
        <v>137</v>
      </c>
      <c r="N412" s="37">
        <v>1.7121807104008899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.Mining.Pumping.Precision.SmallEff reciprocating pump variable speedservice_request.Mining.Machine Drive</v>
      </c>
      <c r="DM412" s="9"/>
    </row>
    <row r="413" spans="1:117" s="12" customFormat="1" x14ac:dyDescent="0.3">
      <c r="A413" s="10"/>
      <c r="B413" s="41"/>
      <c r="D413" s="39"/>
      <c r="E413" s="39"/>
      <c r="F413" s="10"/>
      <c r="G413" s="10"/>
      <c r="H413" s="10"/>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c r="DM413" s="9"/>
    </row>
    <row r="414" spans="1:117" s="12" customFormat="1" x14ac:dyDescent="0.3">
      <c r="A414" s="10" t="s">
        <v>211</v>
      </c>
      <c r="B414" s="41"/>
      <c r="D414" s="39"/>
      <c r="E414" s="39"/>
      <c r="F414" s="10" t="s">
        <v>209</v>
      </c>
      <c r="G414" s="10" t="s">
        <v>265</v>
      </c>
      <c r="H414" s="10"/>
      <c r="I414" s="10"/>
      <c r="J414" s="10" t="s">
        <v>252</v>
      </c>
      <c r="K414" s="39"/>
      <c r="L414" s="24"/>
      <c r="M414" s="27" t="s">
        <v>137</v>
      </c>
      <c r="N414" s="37">
        <v>2.7090139730940699</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.Mining.Pumping.Precision.LargeReciprocating pumpservice_request.Mining.Machine Drive</v>
      </c>
    </row>
    <row r="415" spans="1:117" s="12" customFormat="1" x14ac:dyDescent="0.3">
      <c r="A415" s="10" t="s">
        <v>211</v>
      </c>
      <c r="B415" s="41"/>
      <c r="D415" s="39"/>
      <c r="E415" s="39"/>
      <c r="F415" s="10" t="s">
        <v>210</v>
      </c>
      <c r="G415" s="10" t="s">
        <v>265</v>
      </c>
      <c r="H415" s="10"/>
      <c r="I415" s="10"/>
      <c r="J415" s="10" t="s">
        <v>252</v>
      </c>
      <c r="K415" s="39"/>
      <c r="L415" s="24"/>
      <c r="M415" s="27" t="s">
        <v>137</v>
      </c>
      <c r="N415" s="37">
        <v>1.3898878707960201</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.Mining.Pumping.Precision.LargeEff reciprocating pump variable speedservice_request.Mining.Machine Drive</v>
      </c>
      <c r="DM415" s="9"/>
    </row>
    <row r="416" spans="1:117" s="12" customFormat="1" x14ac:dyDescent="0.3">
      <c r="A416" s="10"/>
      <c r="B416" s="41"/>
      <c r="D416" s="39"/>
      <c r="E416" s="39"/>
      <c r="F416" s="10"/>
      <c r="G416" s="10"/>
      <c r="H416" s="10"/>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c r="DM416" s="9"/>
    </row>
    <row r="417" spans="1:117" s="12" customFormat="1" x14ac:dyDescent="0.3">
      <c r="A417" s="10" t="s">
        <v>212</v>
      </c>
      <c r="B417" s="41"/>
      <c r="D417" s="39"/>
      <c r="E417" s="39"/>
      <c r="F417" s="10" t="s">
        <v>213</v>
      </c>
      <c r="G417" s="10" t="s">
        <v>265</v>
      </c>
      <c r="H417" s="10"/>
      <c r="I417" s="10"/>
      <c r="J417" s="10" t="s">
        <v>252</v>
      </c>
      <c r="K417" s="39"/>
      <c r="L417" s="24"/>
      <c r="M417" s="27" t="s">
        <v>137</v>
      </c>
      <c r="N417" s="37">
        <v>1.1764705882352899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.Mining.Direct DriveMotor speed control V beltservice_request.Mining.Machine Drive</v>
      </c>
    </row>
    <row r="418" spans="1:117" s="12" customFormat="1" x14ac:dyDescent="0.3">
      <c r="A418" s="10" t="s">
        <v>212</v>
      </c>
      <c r="B418" s="41"/>
      <c r="D418" s="39"/>
      <c r="E418" s="39"/>
      <c r="F418" s="10" t="s">
        <v>214</v>
      </c>
      <c r="G418" s="10" t="s">
        <v>265</v>
      </c>
      <c r="H418" s="10"/>
      <c r="I418" s="10"/>
      <c r="J418" s="10" t="s">
        <v>252</v>
      </c>
      <c r="K418" s="39"/>
      <c r="L418" s="24"/>
      <c r="M418" s="27" t="s">
        <v>137</v>
      </c>
      <c r="N418" s="37">
        <v>1.06326422115895</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.Mining.Direct DriveMotor speed control variable speedservice_request.Mining.Machine Drive</v>
      </c>
      <c r="DM418" s="9"/>
    </row>
    <row r="419" spans="1:117" s="12" customFormat="1" x14ac:dyDescent="0.3">
      <c r="A419" s="10"/>
      <c r="B419" s="41"/>
      <c r="D419" s="39"/>
      <c r="E419" s="39"/>
      <c r="F419" s="10"/>
      <c r="G419" s="10"/>
      <c r="H419" s="10"/>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c r="DM419" s="9"/>
    </row>
    <row r="420" spans="1:117" s="12" customFormat="1" x14ac:dyDescent="0.3">
      <c r="A420" s="10" t="s">
        <v>215</v>
      </c>
      <c r="B420" s="41"/>
      <c r="D420" s="39"/>
      <c r="E420" s="39"/>
      <c r="F420" s="10" t="s">
        <v>216</v>
      </c>
      <c r="G420" s="10" t="s">
        <v>265</v>
      </c>
      <c r="H420" s="10"/>
      <c r="I420" s="10"/>
      <c r="J420" s="10" t="s">
        <v>245</v>
      </c>
      <c r="K420" s="39"/>
      <c r="L420" s="24"/>
      <c r="M420" s="27" t="s">
        <v>137</v>
      </c>
      <c r="N420" s="37">
        <v>1.1661807580174901</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.Mining.Machine Drive.Size 1AC motor 1 5 hpservice_request.Electricity</v>
      </c>
    </row>
    <row r="421" spans="1:117" s="12" customFormat="1" x14ac:dyDescent="0.3">
      <c r="A421" s="10" t="s">
        <v>215</v>
      </c>
      <c r="B421" s="41"/>
      <c r="D421" s="39"/>
      <c r="E421" s="39"/>
      <c r="F421" s="10" t="s">
        <v>217</v>
      </c>
      <c r="G421" s="10" t="s">
        <v>265</v>
      </c>
      <c r="H421" s="10"/>
      <c r="I421" s="10"/>
      <c r="J421" s="10" t="s">
        <v>245</v>
      </c>
      <c r="K421" s="39"/>
      <c r="L421" s="24"/>
      <c r="M421" s="27" t="s">
        <v>137</v>
      </c>
      <c r="N421" s="37">
        <v>1.1401208528104001</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.Mining.Machine Drive.Size 1Eff AC motor 1 5 hpservice_request.Electricity</v>
      </c>
      <c r="DM421" s="9"/>
    </row>
    <row r="422" spans="1:117" s="12" customFormat="1" x14ac:dyDescent="0.3">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3">
      <c r="A423" s="10" t="s">
        <v>218</v>
      </c>
      <c r="B423" s="41"/>
      <c r="D423" s="39"/>
      <c r="E423" s="39"/>
      <c r="F423" s="10" t="s">
        <v>219</v>
      </c>
      <c r="G423" s="10" t="s">
        <v>265</v>
      </c>
      <c r="H423" s="10"/>
      <c r="I423" s="10"/>
      <c r="J423" s="10" t="s">
        <v>245</v>
      </c>
      <c r="K423" s="39"/>
      <c r="L423" s="24"/>
      <c r="M423" s="27" t="s">
        <v>137</v>
      </c>
      <c r="N423" s="37">
        <v>1.1213276519399</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.Mining.Machine Drive.Size 2AC motor 6 25 hpservice_request.Electricity</v>
      </c>
    </row>
    <row r="424" spans="1:117" s="12" customFormat="1" x14ac:dyDescent="0.3">
      <c r="A424" s="10" t="s">
        <v>218</v>
      </c>
      <c r="B424" s="41"/>
      <c r="D424" s="39"/>
      <c r="E424" s="39"/>
      <c r="F424" s="10" t="s">
        <v>220</v>
      </c>
      <c r="G424" s="10" t="s">
        <v>265</v>
      </c>
      <c r="H424" s="10"/>
      <c r="I424" s="10"/>
      <c r="J424" s="10" t="s">
        <v>245</v>
      </c>
      <c r="K424" s="39"/>
      <c r="L424" s="24"/>
      <c r="M424" s="27" t="s">
        <v>137</v>
      </c>
      <c r="N424" s="37">
        <v>1.0972130787798999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.Mining.Machine Drive.Size 2Eff motor 6 25 hpservice_request.Electricity</v>
      </c>
      <c r="DM424" s="9"/>
    </row>
    <row r="425" spans="1:117" s="12" customFormat="1" x14ac:dyDescent="0.3">
      <c r="A425" s="10"/>
      <c r="B425" s="41"/>
      <c r="D425" s="39"/>
      <c r="E425" s="39"/>
      <c r="F425" s="10"/>
      <c r="G425" s="10"/>
      <c r="H425" s="10"/>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c r="DM425" s="9"/>
    </row>
    <row r="426" spans="1:117" s="12" customFormat="1" x14ac:dyDescent="0.3">
      <c r="A426" s="10" t="s">
        <v>221</v>
      </c>
      <c r="B426" s="41"/>
      <c r="D426" s="39"/>
      <c r="E426" s="39"/>
      <c r="F426" s="10" t="s">
        <v>222</v>
      </c>
      <c r="G426" s="10" t="s">
        <v>265</v>
      </c>
      <c r="H426" s="10"/>
      <c r="I426" s="10"/>
      <c r="J426" s="10" t="s">
        <v>245</v>
      </c>
      <c r="K426" s="39"/>
      <c r="L426" s="24"/>
      <c r="M426" s="27" t="s">
        <v>137</v>
      </c>
      <c r="N426" s="37">
        <v>1.0843869960311401</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.Mining.Machine Drive.Size 3AC motor 26 100 hpservice_request.Electricity</v>
      </c>
    </row>
    <row r="427" spans="1:117" s="12" customFormat="1" x14ac:dyDescent="0.3">
      <c r="A427" s="10" t="s">
        <v>221</v>
      </c>
      <c r="B427" s="41"/>
      <c r="D427" s="39"/>
      <c r="E427" s="39"/>
      <c r="F427" s="10" t="s">
        <v>223</v>
      </c>
      <c r="G427" s="10" t="s">
        <v>265</v>
      </c>
      <c r="H427" s="10"/>
      <c r="I427" s="10"/>
      <c r="J427" s="10" t="s">
        <v>245</v>
      </c>
      <c r="K427" s="39"/>
      <c r="L427" s="24"/>
      <c r="M427" s="27" t="s">
        <v>137</v>
      </c>
      <c r="N427" s="48">
        <v>1.07411385606874</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.Mining.Machine Drive.Size 3Eff AC motor 26 100 hpservice_request.Electricity</v>
      </c>
      <c r="DM427" s="9"/>
    </row>
    <row r="428" spans="1:117" s="12" customFormat="1" x14ac:dyDescent="0.3">
      <c r="A428" s="10"/>
      <c r="B428" s="41"/>
      <c r="D428" s="39"/>
      <c r="E428" s="39"/>
      <c r="F428" s="10"/>
      <c r="G428" s="10"/>
      <c r="H428" s="10"/>
      <c r="I428" s="10"/>
      <c r="J428" s="10"/>
      <c r="K428" s="39"/>
      <c r="L428" s="24"/>
      <c r="M428" s="27"/>
      <c r="N428" s="48"/>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c r="DM428" s="9"/>
    </row>
    <row r="429" spans="1:117" s="12" customFormat="1" x14ac:dyDescent="0.3">
      <c r="A429" s="10" t="s">
        <v>224</v>
      </c>
      <c r="B429" s="41"/>
      <c r="D429" s="39"/>
      <c r="E429" s="39"/>
      <c r="F429" s="10" t="s">
        <v>225</v>
      </c>
      <c r="G429" s="10" t="s">
        <v>265</v>
      </c>
      <c r="H429" s="10"/>
      <c r="I429" s="10"/>
      <c r="J429" s="10" t="s">
        <v>245</v>
      </c>
      <c r="K429" s="39"/>
      <c r="L429" s="24"/>
      <c r="M429" s="27" t="s">
        <v>137</v>
      </c>
      <c r="N429" s="48">
        <v>1.07411385606874</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.Mining.Machine Drive.Size 4AC motor 101 200 hpservice_request.Electricity</v>
      </c>
    </row>
    <row r="430" spans="1:117" s="12" customFormat="1" x14ac:dyDescent="0.3">
      <c r="A430" s="10" t="s">
        <v>224</v>
      </c>
      <c r="B430" s="41"/>
      <c r="D430" s="39"/>
      <c r="E430" s="39"/>
      <c r="F430" s="10" t="s">
        <v>226</v>
      </c>
      <c r="G430" s="10" t="s">
        <v>265</v>
      </c>
      <c r="H430" s="10"/>
      <c r="I430" s="10"/>
      <c r="J430" s="10" t="s">
        <v>245</v>
      </c>
      <c r="K430" s="39"/>
      <c r="L430" s="24"/>
      <c r="M430" s="27" t="s">
        <v>137</v>
      </c>
      <c r="N430" s="48">
        <v>1.0696102340307201</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.Mining.Machine Drive.Size 4Eff AC motor 101 200 hpservice_request.Electricity</v>
      </c>
      <c r="DM430" s="9"/>
    </row>
    <row r="431" spans="1:117" s="12" customFormat="1" x14ac:dyDescent="0.3">
      <c r="A431" s="10"/>
      <c r="B431" s="41"/>
      <c r="D431" s="39"/>
      <c r="E431" s="39"/>
      <c r="F431" s="10"/>
      <c r="G431" s="10"/>
      <c r="H431" s="10"/>
      <c r="I431" s="10"/>
      <c r="J431" s="10"/>
      <c r="K431" s="39"/>
      <c r="L431" s="24"/>
      <c r="M431" s="27"/>
      <c r="N431" s="48"/>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c r="DM431" s="9"/>
    </row>
    <row r="432" spans="1:117" s="12" customFormat="1" x14ac:dyDescent="0.3">
      <c r="A432" s="10" t="s">
        <v>227</v>
      </c>
      <c r="B432" s="41"/>
      <c r="D432" s="39"/>
      <c r="E432" s="39"/>
      <c r="F432" s="10" t="s">
        <v>228</v>
      </c>
      <c r="G432" s="10" t="s">
        <v>265</v>
      </c>
      <c r="H432" s="10"/>
      <c r="I432" s="10"/>
      <c r="J432" s="10" t="s">
        <v>245</v>
      </c>
      <c r="K432" s="39"/>
      <c r="L432" s="24"/>
      <c r="M432" s="27" t="s">
        <v>137</v>
      </c>
      <c r="N432" s="49">
        <v>1.0651442205274599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.Mining.Machine Drive.Size 5AC motor 201 500 hpservice_request.Electricity</v>
      </c>
    </row>
    <row r="433" spans="1:117" s="12" customFormat="1" x14ac:dyDescent="0.3">
      <c r="A433" s="10" t="s">
        <v>227</v>
      </c>
      <c r="B433" s="41"/>
      <c r="D433" s="39"/>
      <c r="E433" s="39"/>
      <c r="F433" s="10" t="s">
        <v>229</v>
      </c>
      <c r="G433" s="10" t="s">
        <v>265</v>
      </c>
      <c r="H433" s="10"/>
      <c r="I433" s="10"/>
      <c r="J433" s="10" t="s">
        <v>245</v>
      </c>
      <c r="K433" s="39"/>
      <c r="L433" s="24"/>
      <c r="M433" s="27" t="s">
        <v>137</v>
      </c>
      <c r="N433" s="48">
        <v>1.0607153464296299</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.Mining.Machine Drive.Size 5Eff AC motor 201 500 hpservice_request.Electricity</v>
      </c>
      <c r="DM433" s="9"/>
    </row>
    <row r="434" spans="1:117" s="12" customFormat="1" x14ac:dyDescent="0.3">
      <c r="A434" s="10" t="s">
        <v>227</v>
      </c>
      <c r="B434" s="41"/>
      <c r="D434" s="39"/>
      <c r="E434" s="39"/>
      <c r="F434" s="10" t="s">
        <v>230</v>
      </c>
      <c r="G434" s="10" t="s">
        <v>265</v>
      </c>
      <c r="H434" s="10"/>
      <c r="I434" s="10"/>
      <c r="J434" s="10" t="s">
        <v>245</v>
      </c>
      <c r="K434" s="39"/>
      <c r="L434" s="24"/>
      <c r="M434" s="27" t="s">
        <v>137</v>
      </c>
      <c r="N434" s="48">
        <v>1.0519671786240301</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.Mining.Machine Drive.Size 5Synchronous AC motor 201 500 hpservice_request.Electricity</v>
      </c>
    </row>
    <row r="435" spans="1:117" s="12" customFormat="1" x14ac:dyDescent="0.3">
      <c r="A435" s="10" t="s">
        <v>227</v>
      </c>
      <c r="B435" s="41"/>
      <c r="D435" s="39"/>
      <c r="E435" s="39"/>
      <c r="F435" s="10" t="s">
        <v>231</v>
      </c>
      <c r="G435" s="10" t="s">
        <v>265</v>
      </c>
      <c r="H435" s="10"/>
      <c r="I435" s="10"/>
      <c r="J435" s="10" t="s">
        <v>245</v>
      </c>
      <c r="K435" s="39"/>
      <c r="L435" s="24"/>
      <c r="M435" s="27" t="s">
        <v>137</v>
      </c>
      <c r="N435" s="48">
        <v>1.5698587127158601</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.Mining.Machine Drive.Size 5DC motor 201 500 hpservice_request.Electricity</v>
      </c>
      <c r="DM435" s="9"/>
    </row>
    <row r="436" spans="1:117" s="12" customFormat="1" x14ac:dyDescent="0.3">
      <c r="A436" s="10" t="s">
        <v>227</v>
      </c>
      <c r="B436" s="41"/>
      <c r="D436" s="39"/>
      <c r="E436" s="39"/>
      <c r="F436" s="10" t="s">
        <v>232</v>
      </c>
      <c r="G436" s="10" t="s">
        <v>265</v>
      </c>
      <c r="H436" s="10"/>
      <c r="I436" s="10"/>
      <c r="J436" s="10" t="s">
        <v>245</v>
      </c>
      <c r="K436" s="39"/>
      <c r="L436" s="24"/>
      <c r="M436" s="27" t="s">
        <v>137</v>
      </c>
      <c r="N436" s="37">
        <v>1.20048019207683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.Mining.Machine Drive.Size 5DC solid state motor 201 500 hpservice_request.Electricity</v>
      </c>
    </row>
    <row r="437" spans="1:117" s="12" customFormat="1" x14ac:dyDescent="0.3">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7" s="12" customFormat="1" x14ac:dyDescent="0.3">
      <c r="A438" s="10" t="s">
        <v>233</v>
      </c>
      <c r="B438" s="41"/>
      <c r="D438" s="39"/>
      <c r="E438" s="39"/>
      <c r="F438" s="10" t="s">
        <v>234</v>
      </c>
      <c r="G438" s="10" t="s">
        <v>265</v>
      </c>
      <c r="H438" s="10"/>
      <c r="I438" s="10"/>
      <c r="J438" s="10" t="s">
        <v>245</v>
      </c>
      <c r="K438" s="39"/>
      <c r="L438" s="24"/>
      <c r="M438" s="27" t="s">
        <v>137</v>
      </c>
      <c r="N438" s="37">
        <v>1.08785518471781</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.Mining.Machine Drive.Size 6Std AC motor 500 hpservice_request.Electricity</v>
      </c>
      <c r="DM438" s="9"/>
    </row>
    <row r="439" spans="1:117" s="12" customFormat="1" x14ac:dyDescent="0.3">
      <c r="A439" s="10" t="s">
        <v>233</v>
      </c>
      <c r="B439" s="41"/>
      <c r="D439" s="39"/>
      <c r="E439" s="39"/>
      <c r="F439" s="10" t="s">
        <v>235</v>
      </c>
      <c r="G439" s="10" t="s">
        <v>265</v>
      </c>
      <c r="H439" s="10"/>
      <c r="I439" s="10"/>
      <c r="J439" s="10" t="s">
        <v>245</v>
      </c>
      <c r="K439" s="39"/>
      <c r="L439" s="24"/>
      <c r="M439" s="27" t="s">
        <v>137</v>
      </c>
      <c r="N439" s="37">
        <v>1.07411385606874</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.Mining.Machine Drive.Size 6Eff AC motor 500 hpservice_request.Electricity</v>
      </c>
      <c r="DM439" s="9"/>
    </row>
    <row r="440" spans="1:117" s="12" customFormat="1" x14ac:dyDescent="0.3">
      <c r="A440" s="10" t="s">
        <v>233</v>
      </c>
      <c r="B440" s="41"/>
      <c r="D440" s="39"/>
      <c r="E440" s="39"/>
      <c r="F440" s="10" t="s">
        <v>236</v>
      </c>
      <c r="G440" s="10" t="s">
        <v>265</v>
      </c>
      <c r="H440" s="10"/>
      <c r="I440" s="10"/>
      <c r="J440" s="10" t="s">
        <v>245</v>
      </c>
      <c r="K440" s="39"/>
      <c r="L440" s="24"/>
      <c r="M440" s="27" t="s">
        <v>137</v>
      </c>
      <c r="N440" s="37">
        <v>1.0519671786240301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.Mining.Machine Drive.Size 6Scynchronous AC motor 500 hpservice_request.Electricity</v>
      </c>
      <c r="DM440" s="9"/>
    </row>
    <row r="441" spans="1:117" s="12" customFormat="1" x14ac:dyDescent="0.3">
      <c r="A441" s="10" t="s">
        <v>233</v>
      </c>
      <c r="B441" s="41"/>
      <c r="D441" s="39"/>
      <c r="E441" s="39"/>
      <c r="F441" s="10" t="s">
        <v>237</v>
      </c>
      <c r="G441" s="10" t="s">
        <v>265</v>
      </c>
      <c r="H441" s="10"/>
      <c r="I441" s="10"/>
      <c r="J441" s="10" t="s">
        <v>245</v>
      </c>
      <c r="K441" s="39"/>
      <c r="L441" s="24"/>
      <c r="M441" s="27" t="s">
        <v>137</v>
      </c>
      <c r="N441" s="37">
        <v>1.5698587127158601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.Mining.Machine Drive.Size 6DC motor 500 hpservice_request.Electricity</v>
      </c>
      <c r="DM441" s="9"/>
    </row>
    <row r="442" spans="1:117" s="12" customFormat="1" x14ac:dyDescent="0.3">
      <c r="A442" s="10" t="s">
        <v>233</v>
      </c>
      <c r="B442" s="41"/>
      <c r="D442" s="39"/>
      <c r="E442" s="39"/>
      <c r="F442" s="10" t="s">
        <v>238</v>
      </c>
      <c r="G442" s="10" t="s">
        <v>265</v>
      </c>
      <c r="H442" s="10"/>
      <c r="I442" s="10"/>
      <c r="J442" s="10" t="s">
        <v>245</v>
      </c>
      <c r="K442" s="39"/>
      <c r="L442" s="24"/>
      <c r="M442" s="27" t="s">
        <v>137</v>
      </c>
      <c r="N442" s="37">
        <v>1.20048019207683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.Mining.Machine Drive.Size 6DC solid state motor 500 hpservice_request.Electricity</v>
      </c>
      <c r="DM442" s="9"/>
    </row>
    <row r="443" spans="1:117"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7"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7"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7"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7"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24"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sheetData>
  <autoFilter ref="A1:DM4726" xr:uid="{00000000-0009-0000-0000-000002000000}"/>
  <conditionalFormatting sqref="A5:A21">
    <cfRule type="expression" dxfId="3332" priority="78">
      <formula>_xlfn.FORMULATEXT(A5)="="&amp;ADDRESS(ROW(XFD5),COLUMN(XFD5),4)</formula>
    </cfRule>
  </conditionalFormatting>
  <conditionalFormatting sqref="A106:A110">
    <cfRule type="expression" dxfId="3331" priority="69">
      <formula>_xlfn.FORMULATEXT(A106)="="&amp;ADDRESS(ROW(XFD106),COLUMN(XFD106),4)</formula>
    </cfRule>
    <cfRule type="expression" dxfId="3330" priority="66">
      <formula>AND($G106="Service provided", OR($B106="Region",$B106="Root"))</formula>
    </cfRule>
    <cfRule type="expression" dxfId="3329" priority="67">
      <formula>AND($G106="Service provided", $B106="Sector")</formula>
    </cfRule>
    <cfRule type="expression" dxfId="3328" priority="68">
      <formula>AND($G106="Service provided", $B106="Service")</formula>
    </cfRule>
  </conditionalFormatting>
  <conditionalFormatting sqref="A117 K117:DJ117">
    <cfRule type="expression" dxfId="3327" priority="82241">
      <formula>AND($G63="Service provided", $B117="Sector")</formula>
    </cfRule>
    <cfRule type="expression" dxfId="3326" priority="82242">
      <formula>AND($G63="Service provided", $B117="Service")</formula>
    </cfRule>
    <cfRule type="expression" dxfId="3325" priority="82243">
      <formula>_xlfn.FORMULATEXT(A117)="="&amp;ADDRESS(ROW(#REF!),COLUMN(#REF!),4)</formula>
    </cfRule>
  </conditionalFormatting>
  <conditionalFormatting sqref="A118">
    <cfRule type="expression" dxfId="3324" priority="69422">
      <formula>AND($G42="Service provided", $B118="Sector")</formula>
    </cfRule>
    <cfRule type="expression" dxfId="3323" priority="69421">
      <formula>AND($G42="Service provided", OR($B118="Region",$B118="Root"))</formula>
    </cfRule>
    <cfRule type="expression" dxfId="3322" priority="69423">
      <formula>AND($G42="Service provided", $B118="Service")</formula>
    </cfRule>
    <cfRule type="expression" dxfId="3321" priority="69424">
      <formula>_xlfn.FORMULATEXT(A118)="="&amp;ADDRESS(ROW(#REF!),COLUMN(#REF!),4)</formula>
    </cfRule>
  </conditionalFormatting>
  <conditionalFormatting sqref="A119:A120 K119:DJ120">
    <cfRule type="expression" dxfId="3320" priority="58797">
      <formula>AND($G40="Service provided", $B119="Service")</formula>
    </cfRule>
    <cfRule type="expression" dxfId="3319" priority="58796">
      <formula>AND($G40="Service provided", $B119="Sector")</formula>
    </cfRule>
    <cfRule type="expression" dxfId="3318" priority="58798">
      <formula>_xlfn.FORMULATEXT(A119)="="&amp;ADDRESS(ROW(#REF!),COLUMN(#REF!),4)</formula>
    </cfRule>
  </conditionalFormatting>
  <conditionalFormatting sqref="A121 K121:DJ121">
    <cfRule type="expression" dxfId="3317" priority="34105">
      <formula>_xlfn.FORMULATEXT(A121)="="&amp;ADDRESS(ROW(#REF!),COLUMN(#REF!),4)</formula>
    </cfRule>
    <cfRule type="expression" dxfId="3316" priority="34104">
      <formula>AND(#REF!="Service provided", $B121="Service")</formula>
    </cfRule>
    <cfRule type="expression" dxfId="3315" priority="34103">
      <formula>AND(#REF!="Service provided", $B121="Sector")</formula>
    </cfRule>
  </conditionalFormatting>
  <conditionalFormatting sqref="A123">
    <cfRule type="expression" dxfId="3314" priority="69446">
      <formula>AND($G38="Service provided", $B123="Sector")</formula>
    </cfRule>
    <cfRule type="expression" dxfId="3313" priority="69445">
      <formula>AND($G38="Service provided", OR($B123="Region",$B123="Root"))</formula>
    </cfRule>
    <cfRule type="expression" dxfId="3312" priority="69448">
      <formula>_xlfn.FORMULATEXT(A123)="="&amp;ADDRESS(ROW(#REF!),COLUMN(#REF!),4)</formula>
    </cfRule>
    <cfRule type="expression" dxfId="3311" priority="69447">
      <formula>AND($G38="Service provided", $B123="Service")</formula>
    </cfRule>
  </conditionalFormatting>
  <conditionalFormatting sqref="A135">
    <cfRule type="expression" dxfId="3310" priority="70704">
      <formula>AND(#REF!="Service provided", $B135="Service")</formula>
    </cfRule>
    <cfRule type="expression" dxfId="3309" priority="70703">
      <formula>AND(#REF!="Service provided", $B135="Sector")</formula>
    </cfRule>
    <cfRule type="expression" dxfId="3308" priority="70705">
      <formula>_xlfn.FORMULATEXT(A135)="="&amp;ADDRESS(ROW(#REF!),COLUMN(#REF!),4)</formula>
    </cfRule>
    <cfRule type="expression" dxfId="3307" priority="70702">
      <formula>AND(#REF!="Service provided", OR($B135="Region",$B135="Root"))</formula>
    </cfRule>
  </conditionalFormatting>
  <conditionalFormatting sqref="A176">
    <cfRule type="expression" dxfId="3306" priority="71307">
      <formula>AND($G131="Service provided", $B176="Service")</formula>
    </cfRule>
    <cfRule type="expression" dxfId="3305" priority="71308">
      <formula>_xlfn.FORMULATEXT(A176)="="&amp;ADDRESS(ROW(#REF!),COLUMN(#REF!),4)</formula>
    </cfRule>
    <cfRule type="expression" dxfId="3304" priority="71305">
      <formula>AND($G131="Service provided", OR($B176="Region",$B176="Root"))</formula>
    </cfRule>
    <cfRule type="expression" dxfId="3303" priority="71306">
      <formula>AND($G131="Service provided", $B176="Sector")</formula>
    </cfRule>
  </conditionalFormatting>
  <conditionalFormatting sqref="A177">
    <cfRule type="expression" dxfId="3302" priority="63035">
      <formula>AND($G131="Service provided", $B177="Sector")</formula>
    </cfRule>
    <cfRule type="expression" dxfId="3301" priority="63036">
      <formula>AND($G131="Service provided", $B177="Service")</formula>
    </cfRule>
    <cfRule type="expression" dxfId="3300" priority="63037">
      <formula>_xlfn.FORMULATEXT(A177)="="&amp;ADDRESS(ROW(#REF!),COLUMN(#REF!),4)</formula>
    </cfRule>
    <cfRule type="expression" dxfId="3299" priority="63034">
      <formula>AND($G131="Service provided", OR($B177="Region",$B177="Root"))</formula>
    </cfRule>
  </conditionalFormatting>
  <conditionalFormatting sqref="A178">
    <cfRule type="expression" dxfId="3298" priority="62549">
      <formula>AND($G131="Service provided", $B178="Service")</formula>
    </cfRule>
    <cfRule type="expression" dxfId="3297" priority="62550">
      <formula>_xlfn.FORMULATEXT(A178)="="&amp;ADDRESS(ROW(#REF!),COLUMN(#REF!),4)</formula>
    </cfRule>
    <cfRule type="expression" dxfId="3296" priority="62547">
      <formula>AND($G131="Service provided", OR($B178="Region",$B178="Root"))</formula>
    </cfRule>
    <cfRule type="expression" dxfId="3295" priority="62548">
      <formula>AND($G131="Service provided", $B178="Sector")</formula>
    </cfRule>
  </conditionalFormatting>
  <conditionalFormatting sqref="A179">
    <cfRule type="expression" dxfId="3294" priority="76705">
      <formula>AND($G131="Service provided", $B179="Service")</formula>
    </cfRule>
    <cfRule type="expression" dxfId="3293" priority="76706">
      <formula>_xlfn.FORMULATEXT(A179)="="&amp;ADDRESS(ROW(#REF!),COLUMN(#REF!),4)</formula>
    </cfRule>
    <cfRule type="expression" dxfId="3292" priority="76703">
      <formula>AND($G131="Service provided", OR($B179="Region",$B179="Root"))</formula>
    </cfRule>
    <cfRule type="expression" dxfId="3291" priority="76704">
      <formula>AND($G131="Service provided", $B179="Sector")</formula>
    </cfRule>
  </conditionalFormatting>
  <conditionalFormatting sqref="A180 A187:A189">
    <cfRule type="expression" dxfId="3290" priority="61112">
      <formula>AND($G131="Service provided", $B180="Service")</formula>
    </cfRule>
    <cfRule type="expression" dxfId="3289" priority="61111">
      <formula>AND($G131="Service provided", $B180="Sector")</formula>
    </cfRule>
    <cfRule type="expression" dxfId="3288" priority="61110">
      <formula>AND($G131="Service provided", OR($B180="Region",$B180="Root"))</formula>
    </cfRule>
    <cfRule type="expression" dxfId="3287" priority="61113">
      <formula>_xlfn.FORMULATEXT(A180)="="&amp;ADDRESS(ROW(#REF!),COLUMN(#REF!),4)</formula>
    </cfRule>
  </conditionalFormatting>
  <conditionalFormatting sqref="A181:A182 A184:A186">
    <cfRule type="expression" dxfId="3286" priority="118047">
      <formula>AND($G131="Service provided", OR($B181="Region",$B181="Root"))</formula>
    </cfRule>
    <cfRule type="expression" dxfId="3285" priority="118048">
      <formula>AND($G131="Service provided", $B181="Sector")</formula>
    </cfRule>
    <cfRule type="expression" dxfId="3284" priority="118049">
      <formula>AND($G131="Service provided", $B181="Service")</formula>
    </cfRule>
    <cfRule type="expression" dxfId="3283" priority="118050">
      <formula>_xlfn.FORMULATEXT(A181)="="&amp;ADDRESS(ROW(#REF!),COLUMN(#REF!),4)</formula>
    </cfRule>
  </conditionalFormatting>
  <conditionalFormatting sqref="A183">
    <cfRule type="expression" dxfId="3282" priority="71240">
      <formula>_xlfn.FORMULATEXT(A183)="="&amp;ADDRESS(ROW(#REF!),COLUMN(#REF!),4)</formula>
    </cfRule>
    <cfRule type="expression" dxfId="3281" priority="71237">
      <formula>AND(#REF!="Service provided", OR($B183="Region",$B183="Root"))</formula>
    </cfRule>
    <cfRule type="expression" dxfId="3280" priority="71238">
      <formula>AND(#REF!="Service provided", $B183="Sector")</formula>
    </cfRule>
    <cfRule type="expression" dxfId="3279" priority="71239">
      <formula>AND(#REF!="Service provided", $B183="Service")</formula>
    </cfRule>
  </conditionalFormatting>
  <conditionalFormatting sqref="A190:A191">
    <cfRule type="expression" dxfId="3278" priority="78603">
      <formula>_xlfn.FORMULATEXT(A190)="="&amp;ADDRESS(ROW(#REF!),COLUMN(#REF!),4)</formula>
    </cfRule>
    <cfRule type="expression" dxfId="3277" priority="78602">
      <formula>AND($G143="Service provided", $B190="Service")</formula>
    </cfRule>
    <cfRule type="expression" dxfId="3276" priority="78601">
      <formula>AND($G143="Service provided", $B190="Sector")</formula>
    </cfRule>
    <cfRule type="expression" dxfId="3275" priority="78600">
      <formula>AND($G143="Service provided", OR($B190="Region",$B190="Root"))</formula>
    </cfRule>
  </conditionalFormatting>
  <conditionalFormatting sqref="A192:A193">
    <cfRule type="expression" dxfId="3274" priority="69279">
      <formula>AND($G146="Service provided", OR($B192="Region",$B192="Root"))</formula>
    </cfRule>
    <cfRule type="expression" dxfId="3273" priority="69280">
      <formula>AND($G146="Service provided", $B192="Sector")</formula>
    </cfRule>
    <cfRule type="expression" dxfId="3272" priority="69282">
      <formula>_xlfn.FORMULATEXT(A192)="="&amp;ADDRESS(ROW(#REF!),COLUMN(#REF!),4)</formula>
    </cfRule>
    <cfRule type="expression" dxfId="3271" priority="69281">
      <formula>AND($G146="Service provided", $B192="Service")</formula>
    </cfRule>
  </conditionalFormatting>
  <conditionalFormatting sqref="A194:A195">
    <cfRule type="expression" dxfId="3270" priority="77885">
      <formula>AND($G149="Service provided", OR($B194="Region",$B194="Root"))</formula>
    </cfRule>
    <cfRule type="expression" dxfId="3269" priority="77888">
      <formula>_xlfn.FORMULATEXT(A194)="="&amp;ADDRESS(ROW(#REF!),COLUMN(#REF!),4)</formula>
    </cfRule>
    <cfRule type="expression" dxfId="3268" priority="77887">
      <formula>AND($G149="Service provided", $B194="Service")</formula>
    </cfRule>
    <cfRule type="expression" dxfId="3267" priority="77886">
      <formula>AND($G149="Service provided", $B194="Sector")</formula>
    </cfRule>
  </conditionalFormatting>
  <conditionalFormatting sqref="A196:A197">
    <cfRule type="expression" dxfId="3266" priority="77431">
      <formula>AND($G152="Service provided", OR($B196="Region",$B196="Root"))</formula>
    </cfRule>
    <cfRule type="expression" dxfId="3265" priority="77434">
      <formula>_xlfn.FORMULATEXT(A196)="="&amp;ADDRESS(ROW(#REF!),COLUMN(#REF!),4)</formula>
    </cfRule>
    <cfRule type="expression" dxfId="3264" priority="77433">
      <formula>AND($G152="Service provided", $B196="Service")</formula>
    </cfRule>
    <cfRule type="expression" dxfId="3263" priority="77432">
      <formula>AND($G152="Service provided", $B196="Sector")</formula>
    </cfRule>
  </conditionalFormatting>
  <conditionalFormatting sqref="A198:A205">
    <cfRule type="expression" dxfId="3262" priority="76977">
      <formula>AND($G155="Service provided", OR($B198="Region",$B198="Root"))</formula>
    </cfRule>
    <cfRule type="expression" dxfId="3261" priority="76978">
      <formula>AND($G155="Service provided", $B198="Sector")</formula>
    </cfRule>
    <cfRule type="expression" dxfId="3260" priority="76979">
      <formula>AND($G155="Service provided", $B198="Service")</formula>
    </cfRule>
    <cfRule type="expression" dxfId="3259" priority="76980">
      <formula>_xlfn.FORMULATEXT(A198)="="&amp;ADDRESS(ROW(#REF!),COLUMN(#REF!),4)</formula>
    </cfRule>
  </conditionalFormatting>
  <conditionalFormatting sqref="A206">
    <cfRule type="expression" dxfId="3258" priority="76301">
      <formula>AND($G164="Service provided", $B206="Service")</formula>
    </cfRule>
    <cfRule type="expression" dxfId="3257" priority="76299">
      <formula>AND($G164="Service provided", OR($B206="Region",$B206="Root"))</formula>
    </cfRule>
    <cfRule type="expression" dxfId="3256" priority="76300">
      <formula>AND($G164="Service provided", $B206="Sector")</formula>
    </cfRule>
    <cfRule type="expression" dxfId="3255" priority="76302">
      <formula>_xlfn.FORMULATEXT(A206)="="&amp;ADDRESS(ROW(#REF!),COLUMN(#REF!),4)</formula>
    </cfRule>
  </conditionalFormatting>
  <conditionalFormatting sqref="A207">
    <cfRule type="expression" dxfId="3254" priority="71219">
      <formula>AND($G131="Service provided", $B207="Service")</formula>
    </cfRule>
    <cfRule type="expression" dxfId="3253" priority="71217">
      <formula>AND($G131="Service provided", OR($B207="Region",$B207="Root"))</formula>
    </cfRule>
    <cfRule type="expression" dxfId="3252" priority="71218">
      <formula>AND($G131="Service provided", $B207="Sector")</formula>
    </cfRule>
    <cfRule type="expression" dxfId="3251" priority="71220">
      <formula>_xlfn.FORMULATEXT(A207)="="&amp;ADDRESS(ROW(#REF!),COLUMN(#REF!),4)</formula>
    </cfRule>
  </conditionalFormatting>
  <conditionalFormatting sqref="A208">
    <cfRule type="expression" dxfId="3250" priority="117828">
      <formula>_xlfn.FORMULATEXT(A208)="="&amp;ADDRESS(ROW(#REF!),COLUMN(#REF!),4)</formula>
    </cfRule>
    <cfRule type="expression" dxfId="3249" priority="117827">
      <formula>AND($G131="Service provided", $B208="Service")</formula>
    </cfRule>
    <cfRule type="expression" dxfId="3248" priority="117826">
      <formula>AND($G131="Service provided", $B208="Sector")</formula>
    </cfRule>
    <cfRule type="expression" dxfId="3247" priority="117825">
      <formula>AND($G131="Service provided", OR($B208="Region",$B208="Root"))</formula>
    </cfRule>
  </conditionalFormatting>
  <conditionalFormatting sqref="A209">
    <cfRule type="expression" dxfId="3246" priority="59712">
      <formula>_xlfn.FORMULATEXT(A209)="="&amp;ADDRESS(ROW(#REF!),COLUMN(#REF!),4)</formula>
    </cfRule>
    <cfRule type="expression" dxfId="3245" priority="59711">
      <formula>AND($G131="Service provided", $B209="Service")</formula>
    </cfRule>
    <cfRule type="expression" dxfId="3244" priority="59710">
      <formula>AND($G131="Service provided", $B209="Sector")</formula>
    </cfRule>
    <cfRule type="expression" dxfId="3243" priority="59709">
      <formula>AND($G131="Service provided", OR($B209="Region",$B209="Root"))</formula>
    </cfRule>
  </conditionalFormatting>
  <conditionalFormatting sqref="A210">
    <cfRule type="expression" dxfId="3242" priority="59250">
      <formula>AND($G131="Service provided", OR($B210="Region",$B210="Root"))</formula>
    </cfRule>
    <cfRule type="expression" dxfId="3241" priority="59251">
      <formula>AND($G131="Service provided", $B210="Sector")</formula>
    </cfRule>
    <cfRule type="expression" dxfId="3240" priority="59252">
      <formula>AND($G131="Service provided", $B210="Service")</formula>
    </cfRule>
    <cfRule type="expression" dxfId="3239" priority="59253">
      <formula>_xlfn.FORMULATEXT(A210)="="&amp;ADDRESS(ROW(#REF!),COLUMN(#REF!),4)</formula>
    </cfRule>
  </conditionalFormatting>
  <conditionalFormatting sqref="A211">
    <cfRule type="expression" dxfId="3238" priority="117820">
      <formula>_xlfn.FORMULATEXT(A211)="="&amp;ADDRESS(ROW(#REF!),COLUMN(#REF!),4)</formula>
    </cfRule>
    <cfRule type="expression" dxfId="3237" priority="117819">
      <formula>AND($G131="Service provided", $B211="Service")</formula>
    </cfRule>
    <cfRule type="expression" dxfId="3236" priority="117817">
      <formula>AND($G131="Service provided", OR($B211="Region",$B211="Root"))</formula>
    </cfRule>
    <cfRule type="expression" dxfId="3235" priority="117818">
      <formula>AND($G131="Service provided", $B211="Sector")</formula>
    </cfRule>
  </conditionalFormatting>
  <conditionalFormatting sqref="A212">
    <cfRule type="expression" dxfId="3234" priority="58349">
      <formula>_xlfn.FORMULATEXT(A212)="="&amp;ADDRESS(ROW(#REF!),COLUMN(#REF!),4)</formula>
    </cfRule>
    <cfRule type="expression" dxfId="3233" priority="58348">
      <formula>AND($G131="Service provided", $B212="Service")</formula>
    </cfRule>
    <cfRule type="expression" dxfId="3232" priority="58347">
      <formula>AND($G131="Service provided", $B212="Sector")</formula>
    </cfRule>
    <cfRule type="expression" dxfId="3231" priority="58346">
      <formula>AND($G131="Service provided", OR($B212="Region",$B212="Root"))</formula>
    </cfRule>
  </conditionalFormatting>
  <conditionalFormatting sqref="A213:A214">
    <cfRule type="expression" dxfId="3230" priority="118055">
      <formula>AND($G131="Service provided", OR($B213="Region",$B213="Root"))</formula>
    </cfRule>
    <cfRule type="expression" dxfId="3229" priority="118057">
      <formula>AND($G131="Service provided", $B213="Service")</formula>
    </cfRule>
    <cfRule type="expression" dxfId="3228" priority="118056">
      <formula>AND($G131="Service provided", $B213="Sector")</formula>
    </cfRule>
    <cfRule type="expression" dxfId="3227" priority="118058">
      <formula>_xlfn.FORMULATEXT(A213)="="&amp;ADDRESS(ROW(#REF!),COLUMN(#REF!),4)</formula>
    </cfRule>
  </conditionalFormatting>
  <conditionalFormatting sqref="A215">
    <cfRule type="expression" dxfId="3226" priority="57457">
      <formula>_xlfn.FORMULATEXT(A215)="="&amp;ADDRESS(ROW(#REF!),COLUMN(#REF!),4)</formula>
    </cfRule>
    <cfRule type="expression" dxfId="3225" priority="57454">
      <formula>AND($G131="Service provided", OR($B215="Region",$B215="Root"))</formula>
    </cfRule>
    <cfRule type="expression" dxfId="3224" priority="57455">
      <formula>AND($G131="Service provided", $B215="Sector")</formula>
    </cfRule>
    <cfRule type="expression" dxfId="3223" priority="57456">
      <formula>AND($G131="Service provided", $B215="Service")</formula>
    </cfRule>
  </conditionalFormatting>
  <conditionalFormatting sqref="A216">
    <cfRule type="expression" dxfId="3222" priority="57012">
      <formula>AND($G131="Service provided", $B216="Sector")</formula>
    </cfRule>
    <cfRule type="expression" dxfId="3221" priority="57013">
      <formula>AND($G131="Service provided", $B216="Service")</formula>
    </cfRule>
    <cfRule type="expression" dxfId="3220" priority="57011">
      <formula>AND($G131="Service provided", OR($B216="Region",$B216="Root"))</formula>
    </cfRule>
    <cfRule type="expression" dxfId="3219" priority="57014">
      <formula>_xlfn.FORMULATEXT(A216)="="&amp;ADDRESS(ROW(#REF!),COLUMN(#REF!),4)</formula>
    </cfRule>
  </conditionalFormatting>
  <conditionalFormatting sqref="A217">
    <cfRule type="expression" dxfId="3218" priority="80227">
      <formula>AND($G131="Service provided", $B217="Sector")</formula>
    </cfRule>
    <cfRule type="expression" dxfId="3217" priority="80226">
      <formula>AND($G131="Service provided", OR($B217="Region",$B217="Root"))</formula>
    </cfRule>
    <cfRule type="expression" dxfId="3216" priority="80228">
      <formula>AND($G131="Service provided", $B217="Service")</formula>
    </cfRule>
    <cfRule type="expression" dxfId="3215" priority="80229">
      <formula>_xlfn.FORMULATEXT(A217)="="&amp;ADDRESS(ROW(#REF!),COLUMN(#REF!),4)</formula>
    </cfRule>
  </conditionalFormatting>
  <conditionalFormatting sqref="A218:A219">
    <cfRule type="expression" dxfId="3214" priority="118060">
      <formula>AND($G131="Service provided", $B218="Sector")</formula>
    </cfRule>
    <cfRule type="expression" dxfId="3213" priority="118061">
      <formula>AND($G131="Service provided", $B218="Service")</formula>
    </cfRule>
    <cfRule type="expression" dxfId="3212" priority="118059">
      <formula>AND($G131="Service provided", OR($B218="Region",$B218="Root"))</formula>
    </cfRule>
    <cfRule type="expression" dxfId="3211" priority="118062">
      <formula>_xlfn.FORMULATEXT(A218)="="&amp;ADDRESS(ROW(#REF!),COLUMN(#REF!),4)</formula>
    </cfRule>
  </conditionalFormatting>
  <conditionalFormatting sqref="A220">
    <cfRule type="expression" dxfId="3210" priority="55689">
      <formula>_xlfn.FORMULATEXT(A220)="="&amp;ADDRESS(ROW(#REF!),COLUMN(#REF!),4)</formula>
    </cfRule>
    <cfRule type="expression" dxfId="3209" priority="55688">
      <formula>AND($G131="Service provided", $B220="Service")</formula>
    </cfRule>
    <cfRule type="expression" dxfId="3208" priority="55687">
      <formula>AND($G131="Service provided", $B220="Sector")</formula>
    </cfRule>
    <cfRule type="expression" dxfId="3207" priority="55686">
      <formula>AND($G131="Service provided", OR($B220="Region",$B220="Root"))</formula>
    </cfRule>
  </conditionalFormatting>
  <conditionalFormatting sqref="A221">
    <cfRule type="expression" dxfId="3206" priority="63038">
      <formula>AND($G131="Service provided", OR($B221="Region",$B221="Root"))</formula>
    </cfRule>
    <cfRule type="expression" dxfId="3205" priority="63040">
      <formula>AND($G131="Service provided", $B221="Service")</formula>
    </cfRule>
    <cfRule type="expression" dxfId="3204" priority="63039">
      <formula>AND($G131="Service provided", $B221="Sector")</formula>
    </cfRule>
    <cfRule type="expression" dxfId="3203" priority="63041">
      <formula>_xlfn.FORMULATEXT(A221)="="&amp;ADDRESS(ROW(#REF!),COLUMN(#REF!),4)</formula>
    </cfRule>
  </conditionalFormatting>
  <conditionalFormatting sqref="A222">
    <cfRule type="expression" dxfId="3202" priority="54821">
      <formula>AND($G131="Service provided", $B222="Sector")</formula>
    </cfRule>
    <cfRule type="expression" dxfId="3201" priority="54822">
      <formula>AND($G131="Service provided", $B222="Service")</formula>
    </cfRule>
    <cfRule type="expression" dxfId="3200" priority="54823">
      <formula>_xlfn.FORMULATEXT(A222)="="&amp;ADDRESS(ROW(#REF!),COLUMN(#REF!),4)</formula>
    </cfRule>
    <cfRule type="expression" dxfId="3199" priority="54820">
      <formula>AND($G131="Service provided", OR($B222="Region",$B222="Root"))</formula>
    </cfRule>
  </conditionalFormatting>
  <conditionalFormatting sqref="A223:A224">
    <cfRule type="expression" dxfId="3198" priority="118066">
      <formula>_xlfn.FORMULATEXT(A223)="="&amp;ADDRESS(ROW(#REF!),COLUMN(#REF!),4)</formula>
    </cfRule>
    <cfRule type="expression" dxfId="3197" priority="118064">
      <formula>AND($G131="Service provided", $B223="Sector")</formula>
    </cfRule>
    <cfRule type="expression" dxfId="3196" priority="118063">
      <formula>AND($G131="Service provided", OR($B223="Region",$B223="Root"))</formula>
    </cfRule>
    <cfRule type="expression" dxfId="3195" priority="118065">
      <formula>AND($G131="Service provided", $B223="Service")</formula>
    </cfRule>
  </conditionalFormatting>
  <conditionalFormatting sqref="A225:A226">
    <cfRule type="expression" dxfId="3194" priority="118073">
      <formula>AND($G131="Service provided", $B225="Service")</formula>
    </cfRule>
    <cfRule type="expression" dxfId="3193" priority="118071">
      <formula>AND($G131="Service provided", OR($B225="Region",$B225="Root"))</formula>
    </cfRule>
    <cfRule type="expression" dxfId="3192" priority="118072">
      <formula>AND($G131="Service provided", $B225="Sector")</formula>
    </cfRule>
    <cfRule type="expression" dxfId="3191" priority="118074">
      <formula>_xlfn.FORMULATEXT(A225)="="&amp;ADDRESS(ROW(#REF!),COLUMN(#REF!),4)</formula>
    </cfRule>
  </conditionalFormatting>
  <conditionalFormatting sqref="A230 K230:DJ231">
    <cfRule type="expression" dxfId="3190" priority="48650">
      <formula>AND($G121="Service provided", $B230="Sector")</formula>
    </cfRule>
    <cfRule type="expression" dxfId="3189" priority="48652">
      <formula>_xlfn.FORMULATEXT(A230)="="&amp;ADDRESS(ROW(#REF!),COLUMN(#REF!),4)</formula>
    </cfRule>
    <cfRule type="expression" dxfId="3188" priority="48651">
      <formula>AND($G121="Service provided", $B230="Service")</formula>
    </cfRule>
  </conditionalFormatting>
  <conditionalFormatting sqref="A231">
    <cfRule type="expression" dxfId="3187" priority="426">
      <formula>AND($G231="Service provided", OR($B231="Region",$B231="Root"))</formula>
    </cfRule>
    <cfRule type="expression" dxfId="3186" priority="427">
      <formula>AND($G231="Service provided", $B231="Sector")</formula>
    </cfRule>
    <cfRule type="expression" dxfId="3185" priority="428">
      <formula>AND($G231="Service provided", $B231="Service")</formula>
    </cfRule>
    <cfRule type="expression" dxfId="3184" priority="429">
      <formula>_xlfn.FORMULATEXT(A231)="="&amp;ADDRESS(ROW(XFD231),COLUMN(XFD231),4)</formula>
    </cfRule>
  </conditionalFormatting>
  <conditionalFormatting sqref="A232 K232:DJ232">
    <cfRule type="expression" dxfId="3183" priority="48244">
      <formula>AND($G122="Service provided", $B232="Service")</formula>
    </cfRule>
    <cfRule type="expression" dxfId="3182" priority="48243">
      <formula>AND($G122="Service provided", $B232="Sector")</formula>
    </cfRule>
    <cfRule type="expression" dxfId="3181" priority="48245">
      <formula>_xlfn.FORMULATEXT(A232)="="&amp;ADDRESS(ROW(#REF!),COLUMN(#REF!),4)</formula>
    </cfRule>
  </conditionalFormatting>
  <conditionalFormatting sqref="A233">
    <cfRule type="expression" dxfId="3180" priority="70551">
      <formula>_xlfn.FORMULATEXT(A233)="="&amp;ADDRESS(ROW(#REF!),COLUMN(#REF!),4)</formula>
    </cfRule>
    <cfRule type="expression" dxfId="3179" priority="70550">
      <formula>AND($G121="Service provided", $B233="Service")</formula>
    </cfRule>
    <cfRule type="expression" dxfId="3178" priority="70549">
      <formula>AND($G121="Service provided", $B233="Sector")</formula>
    </cfRule>
    <cfRule type="expression" dxfId="3177" priority="70548">
      <formula>AND($G121="Service provided", OR($B233="Region",$B233="Root"))</formula>
    </cfRule>
  </conditionalFormatting>
  <conditionalFormatting sqref="A234:A235 K234:DJ235">
    <cfRule type="expression" dxfId="3176" priority="118105">
      <formula>AND($G121="Service provided", $B234="Service")</formula>
    </cfRule>
    <cfRule type="expression" dxfId="3175" priority="118106">
      <formula>_xlfn.FORMULATEXT(A234)="="&amp;ADDRESS(ROW(#REF!),COLUMN(#REF!),4)</formula>
    </cfRule>
    <cfRule type="expression" dxfId="3174" priority="118104">
      <formula>AND($G121="Service provided", $B234="Sector")</formula>
    </cfRule>
  </conditionalFormatting>
  <conditionalFormatting sqref="A236 K236:DJ236">
    <cfRule type="expression" dxfId="3173" priority="72179">
      <formula>_xlfn.FORMULATEXT(A236)="="&amp;ADDRESS(ROW(#REF!),COLUMN(#REF!),4)</formula>
    </cfRule>
    <cfRule type="expression" dxfId="3172" priority="72177">
      <formula>AND($G122="Service provided", $B236="Sector")</formula>
    </cfRule>
    <cfRule type="expression" dxfId="3171" priority="72178">
      <formula>AND($G122="Service provided", $B236="Service")</formula>
    </cfRule>
  </conditionalFormatting>
  <conditionalFormatting sqref="A237">
    <cfRule type="expression" dxfId="3170" priority="71833">
      <formula>AND($G122="Service provided", $B237="Service")</formula>
    </cfRule>
    <cfRule type="expression" dxfId="3169" priority="71834">
      <formula>_xlfn.FORMULATEXT(A237)="="&amp;ADDRESS(ROW(#REF!),COLUMN(#REF!),4)</formula>
    </cfRule>
    <cfRule type="expression" dxfId="3168" priority="71832">
      <formula>AND($G122="Service provided", $B237="Sector")</formula>
    </cfRule>
    <cfRule type="expression" dxfId="3167" priority="71831">
      <formula>AND($G122="Service provided", OR($B237="Region",$B237="Root"))</formula>
    </cfRule>
  </conditionalFormatting>
  <conditionalFormatting sqref="A238 K238:DJ238">
    <cfRule type="expression" dxfId="3166" priority="81088">
      <formula>AND($G122="Service provided", $B238="Service")</formula>
    </cfRule>
    <cfRule type="expression" dxfId="3165" priority="81089">
      <formula>_xlfn.FORMULATEXT(A238)="="&amp;ADDRESS(ROW(#REF!),COLUMN(#REF!),4)</formula>
    </cfRule>
    <cfRule type="expression" dxfId="3164" priority="81087">
      <formula>AND($G122="Service provided", $B238="Sector")</formula>
    </cfRule>
  </conditionalFormatting>
  <conditionalFormatting sqref="A239 K239:DJ239">
    <cfRule type="expression" dxfId="3163" priority="71955">
      <formula>AND($G122="Service provided", $B239="Sector")</formula>
    </cfRule>
    <cfRule type="expression" dxfId="3162" priority="71956">
      <formula>AND($G122="Service provided", $B239="Service")</formula>
    </cfRule>
    <cfRule type="expression" dxfId="3161" priority="71957">
      <formula>_xlfn.FORMULATEXT(A239)="="&amp;ADDRESS(ROW(#REF!),COLUMN(#REF!),4)</formula>
    </cfRule>
  </conditionalFormatting>
  <conditionalFormatting sqref="A240 K240:DJ240">
    <cfRule type="expression" dxfId="3160" priority="71826">
      <formula>_xlfn.FORMULATEXT(A240)="="&amp;ADDRESS(ROW(#REF!),COLUMN(#REF!),4)</formula>
    </cfRule>
    <cfRule type="expression" dxfId="3159" priority="71825">
      <formula>AND($G122="Service provided", $B240="Service")</formula>
    </cfRule>
    <cfRule type="expression" dxfId="3158" priority="71824">
      <formula>AND($G122="Service provided", $B240="Sector")</formula>
    </cfRule>
  </conditionalFormatting>
  <conditionalFormatting sqref="A280:A283">
    <cfRule type="expression" dxfId="3157" priority="59">
      <formula>AND($G280="Service provided", $B280="Service")</formula>
    </cfRule>
    <cfRule type="expression" dxfId="3156" priority="60">
      <formula>_xlfn.FORMULATEXT(A280)="="&amp;ADDRESS(ROW(XFD280),COLUMN(XFD280),4)</formula>
    </cfRule>
    <cfRule type="expression" dxfId="3155" priority="57">
      <formula>AND($G280="Service provided", OR($B280="Region",$B280="Root"))</formula>
    </cfRule>
    <cfRule type="expression" dxfId="3154" priority="58">
      <formula>AND($G280="Service provided", $B280="Sector")</formula>
    </cfRule>
  </conditionalFormatting>
  <conditionalFormatting sqref="A299:A300">
    <cfRule type="expression" dxfId="3153" priority="215">
      <formula>AND($G299="Service provided", $B299="Service")</formula>
    </cfRule>
    <cfRule type="expression" dxfId="3152" priority="216">
      <formula>_xlfn.FORMULATEXT(A299)="="&amp;ADDRESS(ROW(XFD299),COLUMN(XFD299),4)</formula>
    </cfRule>
    <cfRule type="expression" dxfId="3151" priority="213">
      <formula>AND($G299="Service provided", OR($B299="Region",$B299="Root"))</formula>
    </cfRule>
    <cfRule type="expression" dxfId="3150" priority="214">
      <formula>AND($G299="Service provided", $B299="Sector")</formula>
    </cfRule>
  </conditionalFormatting>
  <conditionalFormatting sqref="A5:D21">
    <cfRule type="expression" dxfId="3149" priority="75">
      <formula>AND($G5="Service provided", OR($B5="Region",$B5="Root"))</formula>
    </cfRule>
    <cfRule type="expression" dxfId="3148" priority="76">
      <formula>AND($G5="Service provided", $B5="Sector")</formula>
    </cfRule>
    <cfRule type="expression" dxfId="3147" priority="77">
      <formula>AND($G5="Service provided", $B5="Service")</formula>
    </cfRule>
  </conditionalFormatting>
  <conditionalFormatting sqref="A255:D256 F255:F256">
    <cfRule type="expression" dxfId="3146" priority="62">
      <formula>AND($G255="Service provided", $B255="Sector")</formula>
    </cfRule>
    <cfRule type="expression" dxfId="3145" priority="63">
      <formula>AND($G255="Service provided", $B255="Service")</formula>
    </cfRule>
    <cfRule type="expression" dxfId="3144" priority="64">
      <formula>_xlfn.FORMULATEXT(A255)="="&amp;ADDRESS(ROW(#REF!),COLUMN(#REF!),4)</formula>
    </cfRule>
    <cfRule type="expression" dxfId="3143" priority="61">
      <formula>AND($G255="Service provided", OR($B255="Region",$B255="Root"))</formula>
    </cfRule>
  </conditionalFormatting>
  <conditionalFormatting sqref="F5:F21 B5:D21">
    <cfRule type="expression" dxfId="3142" priority="82">
      <formula>_xlfn.FORMULATEXT(B5)="="&amp;ADDRESS(ROW(#REF!),COLUMN(#REF!),4)</formula>
    </cfRule>
  </conditionalFormatting>
  <conditionalFormatting sqref="F5:F21">
    <cfRule type="expression" dxfId="3141" priority="80">
      <formula>AND($G5="Service provided", $B5="Sector")</formula>
    </cfRule>
    <cfRule type="expression" dxfId="3140" priority="81">
      <formula>AND($G5="Service provided", $B5="Service")</formula>
    </cfRule>
    <cfRule type="expression" dxfId="3139" priority="79">
      <formula>AND($G5="Service provided", OR($B5="Region",$B5="Root"))</formula>
    </cfRule>
  </conditionalFormatting>
  <conditionalFormatting sqref="F106:F110">
    <cfRule type="expression" dxfId="3138" priority="70">
      <formula>AND($G106="Service provided", OR($B106="Region",$B106="Root"))</formula>
    </cfRule>
    <cfRule type="expression" dxfId="3137" priority="71">
      <formula>AND($G106="Service provided", $B106="Sector")</formula>
    </cfRule>
    <cfRule type="expression" dxfId="3136" priority="72">
      <formula>AND($G106="Service provided", $B106="Service")</formula>
    </cfRule>
    <cfRule type="expression" dxfId="3135" priority="73">
      <formula>_xlfn.FORMULATEXT(F106)="="&amp;ADDRESS(ROW(#REF!),COLUMN(#REF!),4)</formula>
    </cfRule>
    <cfRule type="expression" dxfId="3134" priority="74">
      <formula>$G106="Technology"</formula>
    </cfRule>
  </conditionalFormatting>
  <conditionalFormatting sqref="F141">
    <cfRule type="expression" dxfId="3133" priority="17">
      <formula>AND($G141="Service provided", OR($B141="Region",$B141="Root"))</formula>
    </cfRule>
    <cfRule type="expression" dxfId="3132" priority="18">
      <formula>AND($G141="Service provided", $B141="Sector")</formula>
    </cfRule>
    <cfRule type="expression" dxfId="3131" priority="19">
      <formula>AND($G141="Service provided", $B141="Service")</formula>
    </cfRule>
    <cfRule type="expression" dxfId="3130" priority="20">
      <formula>_xlfn.FORMULATEXT(F141)="="&amp;ADDRESS(ROW(E141),COLUMN(E141),4)</formula>
    </cfRule>
    <cfRule type="expression" dxfId="3129" priority="21">
      <formula>$G141="Technology"</formula>
    </cfRule>
  </conditionalFormatting>
  <conditionalFormatting sqref="F226">
    <cfRule type="expression" dxfId="3128" priority="72349">
      <formula>AND($G226="Service provided", $B61="Service")</formula>
    </cfRule>
    <cfRule type="expression" dxfId="3127" priority="72348">
      <formula>AND($G226="Service provided", OR($B61="Region",$B61="Root"))</formula>
    </cfRule>
    <cfRule type="expression" dxfId="3126" priority="72350">
      <formula>_xlfn.FORMULATEXT(F226)="="&amp;ADDRESS(ROW(#REF!),COLUMN(#REF!),4)</formula>
    </cfRule>
  </conditionalFormatting>
  <conditionalFormatting sqref="F241">
    <cfRule type="expression" dxfId="3125" priority="72393">
      <formula>_xlfn.FORMULATEXT(F241)="="&amp;ADDRESS(ROW(#REF!),COLUMN(#REF!),4)</formula>
    </cfRule>
    <cfRule type="expression" dxfId="3124" priority="72392">
      <formula>AND($G241="Service provided", $B45="Service")</formula>
    </cfRule>
    <cfRule type="expression" dxfId="3123" priority="72391">
      <formula>AND($G241="Service provided", OR($B45="Region",$B45="Root"))</formula>
    </cfRule>
  </conditionalFormatting>
  <conditionalFormatting sqref="F280:F283">
    <cfRule type="expression" dxfId="3122" priority="53">
      <formula>AND($G280="Service provided", $B280="Sector")</formula>
    </cfRule>
    <cfRule type="expression" dxfId="3121" priority="52">
      <formula>AND($G280="Service provided", OR($B280="Region",$B280="Root"))</formula>
    </cfRule>
    <cfRule type="expression" dxfId="3120" priority="54">
      <formula>AND($G280="Service provided", $B280="Service")</formula>
    </cfRule>
    <cfRule type="expression" dxfId="3119" priority="55">
      <formula>_xlfn.FORMULATEXT(F280)="="&amp;ADDRESS(ROW(E280),COLUMN(E280),4)</formula>
    </cfRule>
    <cfRule type="expression" dxfId="3118" priority="56">
      <formula>$G280="Technology"</formula>
    </cfRule>
  </conditionalFormatting>
  <conditionalFormatting sqref="F351">
    <cfRule type="expression" dxfId="3117" priority="42">
      <formula>AND($G351="Service provided", OR($B351="Region",$B351="Root"))</formula>
    </cfRule>
    <cfRule type="expression" dxfId="3116" priority="43">
      <formula>AND($G351="Service provided", $B351="Sector")</formula>
    </cfRule>
    <cfRule type="expression" dxfId="3115" priority="44">
      <formula>AND($G351="Service provided", $B351="Service")</formula>
    </cfRule>
    <cfRule type="expression" dxfId="3114" priority="45">
      <formula>_xlfn.FORMULATEXT(F351)="="&amp;ADDRESS(ROW(E351),COLUMN(E351),4)</formula>
    </cfRule>
    <cfRule type="expression" dxfId="3113" priority="46">
      <formula>$G351="Technology"</formula>
    </cfRule>
  </conditionalFormatting>
  <conditionalFormatting sqref="F34:G34 I34:J34 I16:J17">
    <cfRule type="expression" dxfId="3112" priority="36962">
      <formula>AND($G16="Service provided", OR($B49="Region",$B49="Root"))</formula>
    </cfRule>
  </conditionalFormatting>
  <conditionalFormatting sqref="F38:G38 I38:J38">
    <cfRule type="expression" dxfId="3111" priority="69386">
      <formula>AND($G38="Service provided", OR($B123="Region",$B123="Root"))</formula>
    </cfRule>
    <cfRule type="expression" dxfId="3110" priority="69388">
      <formula>AND($G38="Service provided", $B123="Service")</formula>
    </cfRule>
    <cfRule type="expression" dxfId="3109" priority="69387">
      <formula>AND($G38="Service provided", $B123="Sector")</formula>
    </cfRule>
    <cfRule type="expression" dxfId="3108" priority="69389">
      <formula>_xlfn.FORMULATEXT(F38)="="&amp;ADDRESS(ROW(#REF!),COLUMN(#REF!),4)</formula>
    </cfRule>
  </conditionalFormatting>
  <conditionalFormatting sqref="F40:G41 I40:J41">
    <cfRule type="expression" dxfId="3107" priority="84863">
      <formula>_xlfn.FORMULATEXT(F40)="="&amp;ADDRESS(ROW(#REF!),COLUMN(#REF!),4)</formula>
    </cfRule>
    <cfRule type="expression" dxfId="3106" priority="84862">
      <formula>AND($G40="Service provided", $B119="Service")</formula>
    </cfRule>
    <cfRule type="expression" dxfId="3105" priority="84861">
      <formula>AND($G40="Service provided", $B119="Sector")</formula>
    </cfRule>
    <cfRule type="expression" dxfId="3104" priority="84860">
      <formula>AND($G40="Service provided", OR($B119="Region",$B119="Root"))</formula>
    </cfRule>
  </conditionalFormatting>
  <conditionalFormatting sqref="F42:G42 I42:J42">
    <cfRule type="expression" dxfId="3103" priority="69430">
      <formula>AND($G42="Service provided", $B118="Sector")</formula>
    </cfRule>
    <cfRule type="expression" dxfId="3102" priority="69431">
      <formula>AND($G42="Service provided", $B118="Service")</formula>
    </cfRule>
    <cfRule type="expression" dxfId="3101" priority="69429">
      <formula>AND($G42="Service provided", OR($B118="Region",$B118="Root"))</formula>
    </cfRule>
    <cfRule type="expression" dxfId="3100" priority="69432">
      <formula>_xlfn.FORMULATEXT(F42)="="&amp;ADDRESS(ROW(#REF!),COLUMN(#REF!),4)</formula>
    </cfRule>
  </conditionalFormatting>
  <conditionalFormatting sqref="F53:G53 I53:J53">
    <cfRule type="expression" dxfId="3099" priority="72376">
      <formula>AND($G53="Service provided", $B234="Sector")</formula>
    </cfRule>
    <cfRule type="expression" dxfId="3098" priority="72377">
      <formula>AND($G53="Service provided", $B234="Service")</formula>
    </cfRule>
    <cfRule type="expression" dxfId="3097" priority="72375">
      <formula>AND($G53="Service provided", OR($B234="Region",$B234="Root"))</formula>
    </cfRule>
    <cfRule type="expression" dxfId="3096" priority="72378">
      <formula>_xlfn.FORMULATEXT(F53)="="&amp;ADDRESS(ROW(#REF!),COLUMN(#REF!),4)</formula>
    </cfRule>
  </conditionalFormatting>
  <conditionalFormatting sqref="F62:G62 I62:J62">
    <cfRule type="expression" dxfId="3095" priority="56315">
      <formula>_xlfn.FORMULATEXT(F62)="="&amp;ADDRESS(ROW(#REF!),COLUMN(#REF!),4)</formula>
    </cfRule>
    <cfRule type="expression" dxfId="3094" priority="56314">
      <formula>AND($G62="Service provided", $B127="Service")</formula>
    </cfRule>
    <cfRule type="expression" dxfId="3093" priority="56313">
      <formula>AND($G62="Service provided", $B127="Sector")</formula>
    </cfRule>
    <cfRule type="expression" dxfId="3092" priority="56312">
      <formula>AND($G62="Service provided", OR($B127="Region",$B127="Root"))</formula>
    </cfRule>
  </conditionalFormatting>
  <conditionalFormatting sqref="F63:G64 I63:J64">
    <cfRule type="expression" dxfId="3091" priority="84372">
      <formula>AND($G63="Service provided", OR($B117="Region",$B117="Root"))</formula>
    </cfRule>
    <cfRule type="expression" dxfId="3090" priority="84375">
      <formula>_xlfn.FORMULATEXT(F63)="="&amp;ADDRESS(ROW(#REF!),COLUMN(#REF!),4)</formula>
    </cfRule>
    <cfRule type="expression" dxfId="3089" priority="84374">
      <formula>AND($G63="Service provided", $B117="Service")</formula>
    </cfRule>
    <cfRule type="expression" dxfId="3088" priority="84373">
      <formula>AND($G63="Service provided", $B117="Sector")</formula>
    </cfRule>
  </conditionalFormatting>
  <conditionalFormatting sqref="F123:G123 I123:J123">
    <cfRule type="expression" dxfId="3087" priority="80895">
      <formula>AND($G123="Service provided", OR($B126="Region",$B126="Root"))</formula>
    </cfRule>
    <cfRule type="expression" dxfId="3086" priority="80897">
      <formula>AND($G123="Service provided", $B126="Service")</formula>
    </cfRule>
    <cfRule type="expression" dxfId="3085" priority="80898">
      <formula>_xlfn.FORMULATEXT(F123)="="&amp;ADDRESS(ROW(#REF!),COLUMN(#REF!),4)</formula>
    </cfRule>
    <cfRule type="expression" dxfId="3084" priority="80896">
      <formula>AND($G123="Service provided", $B126="Sector")</formula>
    </cfRule>
  </conditionalFormatting>
  <conditionalFormatting sqref="F128:G128 I128:J128 G131 I131:J131">
    <cfRule type="expression" dxfId="3083" priority="35891">
      <formula>AND($G128="Service provided", #REF!="Sector")</formula>
    </cfRule>
    <cfRule type="expression" dxfId="3082" priority="35890">
      <formula>AND($G128="Service provided", OR(#REF!="Region",#REF!="Root"))</formula>
    </cfRule>
    <cfRule type="expression" dxfId="3081" priority="35892">
      <formula>AND($G128="Service provided", #REF!="Service")</formula>
    </cfRule>
    <cfRule type="expression" dxfId="3080" priority="35893">
      <formula>_xlfn.FORMULATEXT(F128)="="&amp;ADDRESS(ROW(#REF!),COLUMN(#REF!),4)</formula>
    </cfRule>
  </conditionalFormatting>
  <conditionalFormatting sqref="F129:G130 I129:J130">
    <cfRule type="expression" dxfId="3079" priority="84868">
      <formula>AND($G129="Service provided", OR($B46="Region",$B46="Root"))</formula>
    </cfRule>
    <cfRule type="expression" dxfId="3078" priority="84869">
      <formula>AND($G129="Service provided", $B46="Sector")</formula>
    </cfRule>
    <cfRule type="expression" dxfId="3077" priority="84870">
      <formula>AND($G129="Service provided", $B46="Service")</formula>
    </cfRule>
    <cfRule type="expression" dxfId="3076" priority="84871">
      <formula>_xlfn.FORMULATEXT(F129)="="&amp;ADDRESS(ROW(#REF!),COLUMN(#REF!),4)</formula>
    </cfRule>
  </conditionalFormatting>
  <conditionalFormatting sqref="F132:G137 I132:J137">
    <cfRule type="expression" dxfId="3075" priority="80739">
      <formula>AND($G132="Service provided", $B43="Service")</formula>
    </cfRule>
    <cfRule type="expression" dxfId="3074" priority="80737">
      <formula>AND($G132="Service provided", OR($B43="Region",$B43="Root"))</formula>
    </cfRule>
    <cfRule type="expression" dxfId="3073" priority="80738">
      <formula>AND($G132="Service provided", $B43="Sector")</formula>
    </cfRule>
    <cfRule type="expression" dxfId="3072" priority="80740">
      <formula>_xlfn.FORMULATEXT(F132)="="&amp;ADDRESS(ROW(#REF!),COLUMN(#REF!),4)</formula>
    </cfRule>
  </conditionalFormatting>
  <conditionalFormatting sqref="F138:G140 I138:J140">
    <cfRule type="expression" dxfId="3071" priority="81284">
      <formula>AND($G138="Service provided", OR($B48="Region",$B48="Root"))</formula>
    </cfRule>
    <cfRule type="expression" dxfId="3070" priority="81287">
      <formula>_xlfn.FORMULATEXT(F138)="="&amp;ADDRESS(ROW(#REF!),COLUMN(#REF!),4)</formula>
    </cfRule>
    <cfRule type="expression" dxfId="3069" priority="81285">
      <formula>AND($G138="Service provided", $B48="Sector")</formula>
    </cfRule>
    <cfRule type="expression" dxfId="3068" priority="81286">
      <formula>AND($G138="Service provided", $B48="Service")</formula>
    </cfRule>
  </conditionalFormatting>
  <conditionalFormatting sqref="F142:G142 I142:J142">
    <cfRule type="expression" dxfId="3067" priority="81816">
      <formula>_xlfn.FORMULATEXT(F142)="="&amp;ADDRESS(ROW(#REF!),COLUMN(#REF!),4)</formula>
    </cfRule>
    <cfRule type="expression" dxfId="3066" priority="81815">
      <formula>AND($G142="Service provided", $B51="Service")</formula>
    </cfRule>
    <cfRule type="expression" dxfId="3065" priority="81814">
      <formula>AND($G142="Service provided", $B51="Sector")</formula>
    </cfRule>
    <cfRule type="expression" dxfId="3064" priority="81813">
      <formula>AND($G142="Service provided", OR($B51="Region",$B51="Root"))</formula>
    </cfRule>
  </conditionalFormatting>
  <conditionalFormatting sqref="F143:G145 I143:J145">
    <cfRule type="expression" dxfId="3063" priority="118115">
      <formula>AND($G143="Service provided", OR($B51="Region",$B51="Root"))</formula>
    </cfRule>
    <cfRule type="expression" dxfId="3062" priority="118116">
      <formula>AND($G143="Service provided", $B51="Sector")</formula>
    </cfRule>
    <cfRule type="expression" dxfId="3061" priority="118117">
      <formula>AND($G143="Service provided", $B51="Service")</formula>
    </cfRule>
    <cfRule type="expression" dxfId="3060" priority="118118">
      <formula>_xlfn.FORMULATEXT(F143)="="&amp;ADDRESS(ROW(#REF!),COLUMN(#REF!),4)</formula>
    </cfRule>
  </conditionalFormatting>
  <conditionalFormatting sqref="F146:G148 I146:J148 F172:G172 I172:J172">
    <cfRule type="expression" dxfId="3059" priority="82338">
      <formula>AND($G146="Service provided", $B53="Sector")</formula>
    </cfRule>
    <cfRule type="expression" dxfId="3058" priority="82337">
      <formula>AND($G146="Service provided", OR($B53="Region",$B53="Root"))</formula>
    </cfRule>
    <cfRule type="expression" dxfId="3057" priority="82339">
      <formula>AND($G146="Service provided", $B53="Service")</formula>
    </cfRule>
    <cfRule type="expression" dxfId="3056" priority="82340">
      <formula>_xlfn.FORMULATEXT(F146)="="&amp;ADDRESS(ROW(#REF!),COLUMN(#REF!),4)</formula>
    </cfRule>
  </conditionalFormatting>
  <conditionalFormatting sqref="F149:G151 I149:J151 F154:G154 I154:J154 F163:G163 I163:J163 F169:G171 I169:J171 F173:G175 I173:J175">
    <cfRule type="expression" dxfId="3055" priority="83001">
      <formula>AND($G149="Service provided", $B55="Service")</formula>
    </cfRule>
    <cfRule type="expression" dxfId="3054" priority="83000">
      <formula>AND($G149="Service provided", $B55="Sector")</formula>
    </cfRule>
    <cfRule type="expression" dxfId="3053" priority="82999">
      <formula>AND($G149="Service provided", OR($B55="Region",$B55="Root"))</formula>
    </cfRule>
    <cfRule type="expression" dxfId="3052" priority="83002">
      <formula>_xlfn.FORMULATEXT(F149)="="&amp;ADDRESS(ROW(#REF!),COLUMN(#REF!),4)</formula>
    </cfRule>
  </conditionalFormatting>
  <conditionalFormatting sqref="F152:G153 I152:J153 F155:G162 I155:J162 F164:G168 I164:J168">
    <cfRule type="expression" dxfId="3051" priority="118211">
      <formula>AND($G152="Service provided", OR($B57="Region",$B57="Root"))</formula>
    </cfRule>
    <cfRule type="expression" dxfId="3050" priority="118212">
      <formula>AND($G152="Service provided", $B57="Sector")</formula>
    </cfRule>
    <cfRule type="expression" dxfId="3049" priority="118213">
      <formula>AND($G152="Service provided", $B57="Service")</formula>
    </cfRule>
    <cfRule type="expression" dxfId="3048" priority="118214">
      <formula>_xlfn.FORMULATEXT(F152)="="&amp;ADDRESS(ROW(#REF!),COLUMN(#REF!),4)</formula>
    </cfRule>
  </conditionalFormatting>
  <conditionalFormatting sqref="F176:G176 I176:J176">
    <cfRule type="expression" dxfId="3047" priority="71450">
      <formula>_xlfn.FORMULATEXT(F176)="="&amp;ADDRESS(ROW(#REF!),COLUMN(#REF!),4)</formula>
    </cfRule>
    <cfRule type="expression" dxfId="3046" priority="71449">
      <formula>AND($G176="Service provided", $B44="Service")</formula>
    </cfRule>
    <cfRule type="expression" dxfId="3045" priority="71448">
      <formula>AND($G176="Service provided", $B44="Sector")</formula>
    </cfRule>
    <cfRule type="expression" dxfId="3044" priority="71447">
      <formula>AND($G176="Service provided", OR($B44="Region",$B44="Root"))</formula>
    </cfRule>
  </conditionalFormatting>
  <conditionalFormatting sqref="F177:G177 I177:J177">
    <cfRule type="expression" dxfId="3043" priority="69040">
      <formula>AND($G177="Service provided", $B44="Sector")</formula>
    </cfRule>
    <cfRule type="expression" dxfId="3042" priority="69039">
      <formula>AND($G177="Service provided", OR($B44="Region",$B44="Root"))</formula>
    </cfRule>
    <cfRule type="expression" dxfId="3041" priority="69041">
      <formula>AND($G177="Service provided", $B44="Service")</formula>
    </cfRule>
    <cfRule type="expression" dxfId="3040" priority="69042">
      <formula>_xlfn.FORMULATEXT(F177)="="&amp;ADDRESS(ROW(#REF!),COLUMN(#REF!),4)</formula>
    </cfRule>
  </conditionalFormatting>
  <conditionalFormatting sqref="F178:G178 I178:J178">
    <cfRule type="expression" dxfId="3039" priority="69220">
      <formula>AND($G178="Service provided", $B44="Sector")</formula>
    </cfRule>
    <cfRule type="expression" dxfId="3038" priority="69221">
      <formula>AND($G178="Service provided", $B44="Service")</formula>
    </cfRule>
    <cfRule type="expression" dxfId="3037" priority="69219">
      <formula>AND($G178="Service provided", OR($B44="Region",$B44="Root"))</formula>
    </cfRule>
    <cfRule type="expression" dxfId="3036" priority="69222">
      <formula>_xlfn.FORMULATEXT(F178)="="&amp;ADDRESS(ROW(#REF!),COLUMN(#REF!),4)</formula>
    </cfRule>
  </conditionalFormatting>
  <conditionalFormatting sqref="F179:G179">
    <cfRule type="expression" dxfId="3035" priority="69197">
      <formula>AND($G179="Service provided", $B44="Service")</formula>
    </cfRule>
    <cfRule type="expression" dxfId="3034" priority="69198">
      <formula>_xlfn.FORMULATEXT(F179)="="&amp;ADDRESS(ROW(#REF!),COLUMN(#REF!),4)</formula>
    </cfRule>
    <cfRule type="expression" dxfId="3033" priority="69195">
      <formula>AND($G179="Service provided", OR($B44="Region",$B44="Root"))</formula>
    </cfRule>
    <cfRule type="expression" dxfId="3032" priority="69196">
      <formula>AND($G179="Service provided", $B44="Sector")</formula>
    </cfRule>
  </conditionalFormatting>
  <conditionalFormatting sqref="F180:G180 I180:J180 F196:G203 I196:J203">
    <cfRule type="expression" dxfId="3031" priority="69190">
      <formula>_xlfn.FORMULATEXT(F180)="="&amp;ADDRESS(ROW(#REF!),COLUMN(#REF!),4)</formula>
    </cfRule>
    <cfRule type="expression" dxfId="3030" priority="69189">
      <formula>AND($G180="Service provided", $B44="Service")</formula>
    </cfRule>
    <cfRule type="expression" dxfId="3029" priority="69187">
      <formula>AND($G180="Service provided", OR($B44="Region",$B44="Root"))</formula>
    </cfRule>
    <cfRule type="expression" dxfId="3028" priority="69188">
      <formula>AND($G180="Service provided", $B44="Sector")</formula>
    </cfRule>
  </conditionalFormatting>
  <conditionalFormatting sqref="F181:G195 I181:J195">
    <cfRule type="expression" dxfId="3027" priority="118250">
      <formula>_xlfn.FORMULATEXT(F181)="="&amp;ADDRESS(ROW(#REF!),COLUMN(#REF!),4)</formula>
    </cfRule>
    <cfRule type="expression" dxfId="3026" priority="118247">
      <formula>AND($G181="Service provided", OR($B44="Region",$B44="Root"))</formula>
    </cfRule>
    <cfRule type="expression" dxfId="3025" priority="118248">
      <formula>AND($G181="Service provided", $B44="Sector")</formula>
    </cfRule>
    <cfRule type="expression" dxfId="3024" priority="118249">
      <formula>AND($G181="Service provided", $B44="Service")</formula>
    </cfRule>
  </conditionalFormatting>
  <conditionalFormatting sqref="F207:G207 I207:J207">
    <cfRule type="expression" dxfId="3023" priority="71313">
      <formula>AND($G207="Service provided", OR($B44="Region",$B44="Root"))</formula>
    </cfRule>
    <cfRule type="expression" dxfId="3022" priority="71315">
      <formula>AND($G207="Service provided", $B44="Service")</formula>
    </cfRule>
    <cfRule type="expression" dxfId="3021" priority="71314">
      <formula>AND($G207="Service provided", $B44="Sector")</formula>
    </cfRule>
    <cfRule type="expression" dxfId="3020" priority="71316">
      <formula>_xlfn.FORMULATEXT(F207)="="&amp;ADDRESS(ROW(#REF!),COLUMN(#REF!),4)</formula>
    </cfRule>
  </conditionalFormatting>
  <conditionalFormatting sqref="F209:G209 F226:G226 I226:J226">
    <cfRule type="expression" dxfId="3019" priority="62354">
      <formula>AND($G209="Service provided", $B44="Sector")</formula>
    </cfRule>
    <cfRule type="expression" dxfId="3018" priority="62355">
      <formula>AND($G209="Service provided", $B44="Service")</formula>
    </cfRule>
    <cfRule type="expression" dxfId="3017" priority="62356">
      <formula>_xlfn.FORMULATEXT(F209)="="&amp;ADDRESS(ROW(#REF!),COLUMN(#REF!),4)</formula>
    </cfRule>
    <cfRule type="expression" dxfId="3016" priority="62353">
      <formula>AND($G209="Service provided", OR($B44="Region",$B44="Root"))</formula>
    </cfRule>
  </conditionalFormatting>
  <conditionalFormatting sqref="F210:G210 I210:J210">
    <cfRule type="expression" dxfId="3015" priority="84654">
      <formula>_xlfn.FORMULATEXT(F210)="="&amp;ADDRESS(ROW(#REF!),COLUMN(#REF!),4)</formula>
    </cfRule>
    <cfRule type="expression" dxfId="3014" priority="84652">
      <formula>AND($G210="Service provided", $B44="Sector")</formula>
    </cfRule>
    <cfRule type="expression" dxfId="3013" priority="84651">
      <formula>AND($G210="Service provided", OR($B44="Region",$B44="Root"))</formula>
    </cfRule>
    <cfRule type="expression" dxfId="3012" priority="84653">
      <formula>AND($G210="Service provided", $B44="Service")</formula>
    </cfRule>
  </conditionalFormatting>
  <conditionalFormatting sqref="F211:G211 I211:J211">
    <cfRule type="expression" dxfId="3011" priority="61892">
      <formula>AND($G211="Service provided", $B44="Service")</formula>
    </cfRule>
    <cfRule type="expression" dxfId="3010" priority="61890">
      <formula>AND($G211="Service provided", OR($B44="Region",$B44="Root"))</formula>
    </cfRule>
    <cfRule type="expression" dxfId="3009" priority="61891">
      <formula>AND($G211="Service provided", $B44="Sector")</formula>
    </cfRule>
    <cfRule type="expression" dxfId="3008" priority="61893">
      <formula>_xlfn.FORMULATEXT(F211)="="&amp;ADDRESS(ROW(#REF!),COLUMN(#REF!),4)</formula>
    </cfRule>
  </conditionalFormatting>
  <conditionalFormatting sqref="F212:G212">
    <cfRule type="expression" dxfId="3007" priority="61411">
      <formula>AND($G212="Service provided", OR($B44="Region",$B44="Root"))</formula>
    </cfRule>
    <cfRule type="expression" dxfId="3006" priority="61412">
      <formula>AND($G212="Service provided", $B44="Sector")</formula>
    </cfRule>
    <cfRule type="expression" dxfId="3005" priority="61413">
      <formula>AND($G212="Service provided", $B44="Service")</formula>
    </cfRule>
    <cfRule type="expression" dxfId="3004" priority="61414">
      <formula>_xlfn.FORMULATEXT(F212)="="&amp;ADDRESS(ROW(#REF!),COLUMN(#REF!),4)</formula>
    </cfRule>
  </conditionalFormatting>
  <conditionalFormatting sqref="F213:G214 I213:J214">
    <cfRule type="expression" dxfId="3003" priority="118242">
      <formula>_xlfn.FORMULATEXT(F213)="="&amp;ADDRESS(ROW(#REF!),COLUMN(#REF!),4)</formula>
    </cfRule>
    <cfRule type="expression" dxfId="3002" priority="118241">
      <formula>AND($G213="Service provided", $B44="Service")</formula>
    </cfRule>
    <cfRule type="expression" dxfId="3001" priority="118240">
      <formula>AND($G213="Service provided", $B44="Sector")</formula>
    </cfRule>
    <cfRule type="expression" dxfId="3000" priority="118239">
      <formula>AND($G213="Service provided", OR($B44="Region",$B44="Root"))</formula>
    </cfRule>
  </conditionalFormatting>
  <conditionalFormatting sqref="F215:G215 I215:J215">
    <cfRule type="expression" dxfId="2999" priority="60474">
      <formula>AND($G215="Service provided", $B44="Sector")</formula>
    </cfRule>
    <cfRule type="expression" dxfId="2998" priority="60476">
      <formula>_xlfn.FORMULATEXT(F215)="="&amp;ADDRESS(ROW(#REF!),COLUMN(#REF!),4)</formula>
    </cfRule>
    <cfRule type="expression" dxfId="2997" priority="60475">
      <formula>AND($G215="Service provided", $B44="Service")</formula>
    </cfRule>
    <cfRule type="expression" dxfId="2996" priority="60473">
      <formula>AND($G215="Service provided", OR($B44="Region",$B44="Root"))</formula>
    </cfRule>
  </conditionalFormatting>
  <conditionalFormatting sqref="F216:G216 I216:J216">
    <cfRule type="expression" dxfId="2995" priority="60006">
      <formula>AND($G216="Service provided", OR($B44="Region",$B44="Root"))</formula>
    </cfRule>
    <cfRule type="expression" dxfId="2994" priority="60007">
      <formula>AND($G216="Service provided", $B44="Sector")</formula>
    </cfRule>
    <cfRule type="expression" dxfId="2993" priority="60009">
      <formula>_xlfn.FORMULATEXT(F216)="="&amp;ADDRESS(ROW(#REF!),COLUMN(#REF!),4)</formula>
    </cfRule>
    <cfRule type="expression" dxfId="2992" priority="60008">
      <formula>AND($G216="Service provided", $B44="Service")</formula>
    </cfRule>
  </conditionalFormatting>
  <conditionalFormatting sqref="F217:G217">
    <cfRule type="expression" dxfId="2991" priority="59551">
      <formula>AND($G217="Service provided", OR($B44="Region",$B44="Root"))</formula>
    </cfRule>
    <cfRule type="expression" dxfId="2990" priority="59553">
      <formula>AND($G217="Service provided", $B44="Service")</formula>
    </cfRule>
    <cfRule type="expression" dxfId="2989" priority="59554">
      <formula>_xlfn.FORMULATEXT(F217)="="&amp;ADDRESS(ROW(#REF!),COLUMN(#REF!),4)</formula>
    </cfRule>
    <cfRule type="expression" dxfId="2988" priority="59552">
      <formula>AND($G217="Service provided", $B44="Sector")</formula>
    </cfRule>
  </conditionalFormatting>
  <conditionalFormatting sqref="F218:G219 I218:J219">
    <cfRule type="expression" dxfId="2987" priority="118255">
      <formula>AND($G218="Service provided", OR($B44="Region",$B44="Root"))</formula>
    </cfRule>
    <cfRule type="expression" dxfId="2986" priority="118256">
      <formula>AND($G218="Service provided", $B44="Sector")</formula>
    </cfRule>
    <cfRule type="expression" dxfId="2985" priority="118257">
      <formula>AND($G218="Service provided", $B44="Service")</formula>
    </cfRule>
    <cfRule type="expression" dxfId="2984" priority="118258">
      <formula>_xlfn.FORMULATEXT(F218)="="&amp;ADDRESS(ROW(#REF!),COLUMN(#REF!),4)</formula>
    </cfRule>
  </conditionalFormatting>
  <conditionalFormatting sqref="F220:G220 I220:J220">
    <cfRule type="expression" dxfId="2983" priority="58643">
      <formula>AND($G220="Service provided", $B44="Service")</formula>
    </cfRule>
    <cfRule type="expression" dxfId="2982" priority="58644">
      <formula>_xlfn.FORMULATEXT(F220)="="&amp;ADDRESS(ROW(#REF!),COLUMN(#REF!),4)</formula>
    </cfRule>
    <cfRule type="expression" dxfId="2981" priority="58641">
      <formula>AND($G220="Service provided", OR($B44="Region",$B44="Root"))</formula>
    </cfRule>
    <cfRule type="expression" dxfId="2980" priority="58642">
      <formula>AND($G220="Service provided", $B44="Sector")</formula>
    </cfRule>
  </conditionalFormatting>
  <conditionalFormatting sqref="F221:G221 I221:J221">
    <cfRule type="expression" dxfId="2979" priority="58193">
      <formula>_xlfn.FORMULATEXT(F221)="="&amp;ADDRESS(ROW(#REF!),COLUMN(#REF!),4)</formula>
    </cfRule>
    <cfRule type="expression" dxfId="2978" priority="58192">
      <formula>AND($G221="Service provided", $B44="Service")</formula>
    </cfRule>
    <cfRule type="expression" dxfId="2977" priority="58191">
      <formula>AND($G221="Service provided", $B44="Sector")</formula>
    </cfRule>
    <cfRule type="expression" dxfId="2976" priority="58190">
      <formula>AND($G221="Service provided", OR($B44="Region",$B44="Root"))</formula>
    </cfRule>
  </conditionalFormatting>
  <conditionalFormatting sqref="F222:G222">
    <cfRule type="expression" dxfId="2975" priority="57759">
      <formula>AND($G222="Service provided", OR($B44="Region",$B44="Root"))</formula>
    </cfRule>
    <cfRule type="expression" dxfId="2974" priority="57762">
      <formula>_xlfn.FORMULATEXT(F222)="="&amp;ADDRESS(ROW(#REF!),COLUMN(#REF!),4)</formula>
    </cfRule>
    <cfRule type="expression" dxfId="2973" priority="57761">
      <formula>AND($G222="Service provided", $B44="Service")</formula>
    </cfRule>
    <cfRule type="expression" dxfId="2972" priority="57760">
      <formula>AND($G222="Service provided", $B44="Sector")</formula>
    </cfRule>
  </conditionalFormatting>
  <conditionalFormatting sqref="F223:G224 I223:J224">
    <cfRule type="expression" dxfId="2971" priority="118266">
      <formula>_xlfn.FORMULATEXT(F223)="="&amp;ADDRESS(ROW(#REF!),COLUMN(#REF!),4)</formula>
    </cfRule>
    <cfRule type="expression" dxfId="2970" priority="118263">
      <formula>AND($G223="Service provided", OR($B44="Region",$B44="Root"))</formula>
    </cfRule>
    <cfRule type="expression" dxfId="2969" priority="118264">
      <formula>AND($G223="Service provided", $B44="Sector")</formula>
    </cfRule>
    <cfRule type="expression" dxfId="2968" priority="118265">
      <formula>AND($G223="Service provided", $B44="Service")</formula>
    </cfRule>
  </conditionalFormatting>
  <conditionalFormatting sqref="F225:G225 I225:J225">
    <cfRule type="expression" dxfId="2967" priority="36919">
      <formula>AND($G225="Service provided", #REF!="Sector")</formula>
    </cfRule>
    <cfRule type="expression" dxfId="2966" priority="36918">
      <formula>AND($G225="Service provided", OR(#REF!="Region",#REF!="Root"))</formula>
    </cfRule>
    <cfRule type="expression" dxfId="2965" priority="36921">
      <formula>_xlfn.FORMULATEXT(F225)="="&amp;ADDRESS(ROW(#REF!),COLUMN(#REF!),4)</formula>
    </cfRule>
    <cfRule type="expression" dxfId="2964" priority="36920">
      <formula>AND($G225="Service provided", #REF!="Service")</formula>
    </cfRule>
  </conditionalFormatting>
  <conditionalFormatting sqref="F227:G227 I227:J227">
    <cfRule type="expression" dxfId="2963" priority="56030">
      <formula>_xlfn.FORMULATEXT(F227)="="&amp;ADDRESS(ROW(#REF!),COLUMN(#REF!),4)</formula>
    </cfRule>
    <cfRule type="expression" dxfId="2962" priority="56028">
      <formula>AND($G227="Service provided", $B44="Sector")</formula>
    </cfRule>
    <cfRule type="expression" dxfId="2961" priority="56027">
      <formula>AND($G227="Service provided", OR($B44="Region",$B44="Root"))</formula>
    </cfRule>
    <cfRule type="expression" dxfId="2960" priority="56029">
      <formula>AND($G227="Service provided", $B44="Service")</formula>
    </cfRule>
  </conditionalFormatting>
  <conditionalFormatting sqref="F241:G241 I241:J241">
    <cfRule type="expression" dxfId="2959" priority="50436">
      <formula>AND($G241="Service provided", OR($B45="Region",$B45="Root"))</formula>
    </cfRule>
    <cfRule type="expression" dxfId="2958" priority="50437">
      <formula>AND($G241="Service provided", $B45="Sector")</formula>
    </cfRule>
    <cfRule type="expression" dxfId="2957" priority="50438">
      <formula>AND($G241="Service provided", $B45="Service")</formula>
    </cfRule>
    <cfRule type="expression" dxfId="2956" priority="50439">
      <formula>_xlfn.FORMULATEXT(F241)="="&amp;ADDRESS(ROW(#REF!),COLUMN(#REF!),4)</formula>
    </cfRule>
  </conditionalFormatting>
  <conditionalFormatting sqref="F255:G256">
    <cfRule type="expression" dxfId="2955" priority="65">
      <formula>$G255="Technology"</formula>
    </cfRule>
  </conditionalFormatting>
  <conditionalFormatting sqref="F3:J21">
    <cfRule type="expression" dxfId="2954" priority="83">
      <formula>$G3="Technology"</formula>
    </cfRule>
  </conditionalFormatting>
  <conditionalFormatting sqref="G3:G4 I3:J4">
    <cfRule type="expression" dxfId="2953" priority="85319">
      <formula>_xlfn.FORMULATEXT(G3)="="&amp;ADDRESS(ROW(#REF!),COLUMN(#REF!),4)</formula>
    </cfRule>
    <cfRule type="expression" dxfId="2952" priority="85317">
      <formula>AND($G3="Service provided", $B48="Sector")</formula>
    </cfRule>
    <cfRule type="expression" dxfId="2951" priority="85316">
      <formula>AND($G3="Service provided", OR($B48="Region",$B48="Root"))</formula>
    </cfRule>
    <cfRule type="expression" dxfId="2950" priority="85318">
      <formula>AND($G3="Service provided", $B48="Service")</formula>
    </cfRule>
  </conditionalFormatting>
  <conditionalFormatting sqref="G5:G6 I5:J6">
    <cfRule type="expression" dxfId="2949" priority="85267">
      <formula>_xlfn.FORMULATEXT(G5)="="&amp;ADDRESS(ROW(#REF!),COLUMN(#REF!),4)</formula>
    </cfRule>
    <cfRule type="expression" dxfId="2948" priority="85266">
      <formula>AND($G5="Service provided", $B49="Service")</formula>
    </cfRule>
    <cfRule type="expression" dxfId="2947" priority="85265">
      <formula>AND($G5="Service provided", $B49="Sector")</formula>
    </cfRule>
    <cfRule type="expression" dxfId="2946" priority="85264">
      <formula>AND($G5="Service provided", OR($B49="Region",$B49="Root"))</formula>
    </cfRule>
  </conditionalFormatting>
  <conditionalFormatting sqref="G7 I7:J7">
    <cfRule type="expression" dxfId="2945" priority="41797">
      <formula>AND($G7="Service provided", OR($B50="Region",$B50="Root"))</formula>
    </cfRule>
    <cfRule type="expression" dxfId="2944" priority="41800">
      <formula>_xlfn.FORMULATEXT(G7)="="&amp;ADDRESS(ROW(#REF!),COLUMN(#REF!),4)</formula>
    </cfRule>
    <cfRule type="expression" dxfId="2943" priority="41799">
      <formula>AND($G7="Service provided", $B50="Service")</formula>
    </cfRule>
    <cfRule type="expression" dxfId="2942" priority="41798">
      <formula>AND($G7="Service provided", $B50="Sector")</formula>
    </cfRule>
  </conditionalFormatting>
  <conditionalFormatting sqref="G8 I8:J8">
    <cfRule type="expression" dxfId="2941" priority="85087">
      <formula>_xlfn.FORMULATEXT(G8)="="&amp;ADDRESS(ROW(#REF!),COLUMN(#REF!),4)</formula>
    </cfRule>
    <cfRule type="expression" dxfId="2940" priority="85086">
      <formula>AND($G8="Service provided", $B50="Service")</formula>
    </cfRule>
    <cfRule type="expression" dxfId="2939" priority="85084">
      <formula>AND($G8="Service provided", OR($B50="Region",$B50="Root"))</formula>
    </cfRule>
    <cfRule type="expression" dxfId="2938" priority="85085">
      <formula>AND($G8="Service provided", $B50="Sector")</formula>
    </cfRule>
  </conditionalFormatting>
  <conditionalFormatting sqref="G9 I9:J9">
    <cfRule type="expression" dxfId="2937" priority="41754">
      <formula>AND($G9="Service provided", $B50="Sector")</formula>
    </cfRule>
    <cfRule type="expression" dxfId="2936" priority="41756">
      <formula>_xlfn.FORMULATEXT(G9)="="&amp;ADDRESS(ROW(#REF!),COLUMN(#REF!),4)</formula>
    </cfRule>
    <cfRule type="expression" dxfId="2935" priority="41755">
      <formula>AND($G9="Service provided", $B50="Service")</formula>
    </cfRule>
    <cfRule type="expression" dxfId="2934" priority="41753">
      <formula>AND($G9="Service provided", OR($B50="Region",$B50="Root"))</formula>
    </cfRule>
  </conditionalFormatting>
  <conditionalFormatting sqref="G10:G11 I10:J11">
    <cfRule type="expression" dxfId="2933" priority="85043">
      <formula>_xlfn.FORMULATEXT(G10)="="&amp;ADDRESS(ROW(#REF!),COLUMN(#REF!),4)</formula>
    </cfRule>
    <cfRule type="expression" dxfId="2932" priority="85042">
      <formula>AND($G10="Service provided", $B50="Service")</formula>
    </cfRule>
    <cfRule type="expression" dxfId="2931" priority="85040">
      <formula>AND($G10="Service provided", OR($B50="Region",$B50="Root"))</formula>
    </cfRule>
    <cfRule type="expression" dxfId="2930" priority="85041">
      <formula>AND($G10="Service provided", $B50="Sector")</formula>
    </cfRule>
  </conditionalFormatting>
  <conditionalFormatting sqref="G12 I12:J12">
    <cfRule type="expression" dxfId="2929" priority="84942">
      <formula>AND($G12="Service provided", $B49="Sector")</formula>
    </cfRule>
    <cfRule type="expression" dxfId="2928" priority="84941">
      <formula>AND($G12="Service provided", OR($B49="Region",$B49="Root"))</formula>
    </cfRule>
    <cfRule type="expression" dxfId="2927" priority="84943">
      <formula>AND($G12="Service provided", $B49="Service")</formula>
    </cfRule>
    <cfRule type="expression" dxfId="2926" priority="84944">
      <formula>_xlfn.FORMULATEXT(G12)="="&amp;ADDRESS(ROW(#REF!),COLUMN(#REF!),4)</formula>
    </cfRule>
  </conditionalFormatting>
  <conditionalFormatting sqref="G13">
    <cfRule type="expression" dxfId="2925" priority="85114">
      <formula>AND($G13="Service provided", $B49="Service")</formula>
    </cfRule>
    <cfRule type="expression" dxfId="2924" priority="85115">
      <formula>_xlfn.FORMULATEXT(G13)="="&amp;ADDRESS(ROW(#REF!),COLUMN(#REF!),4)</formula>
    </cfRule>
    <cfRule type="expression" dxfId="2923" priority="85113">
      <formula>AND($G13="Service provided", $B49="Sector")</formula>
    </cfRule>
    <cfRule type="expression" dxfId="2922" priority="85112">
      <formula>AND($G13="Service provided", OR($B49="Region",$B49="Root"))</formula>
    </cfRule>
  </conditionalFormatting>
  <conditionalFormatting sqref="G14 I14:J14">
    <cfRule type="expression" dxfId="2921" priority="85204">
      <formula>AND($G14="Service provided", OR($B49="Region",$B49="Root"))</formula>
    </cfRule>
    <cfRule type="expression" dxfId="2920" priority="85207">
      <formula>_xlfn.FORMULATEXT(G14)="="&amp;ADDRESS(ROW(#REF!),COLUMN(#REF!),4)</formula>
    </cfRule>
    <cfRule type="expression" dxfId="2919" priority="85206">
      <formula>AND($G14="Service provided", $B49="Service")</formula>
    </cfRule>
    <cfRule type="expression" dxfId="2918" priority="85205">
      <formula>AND($G14="Service provided", $B49="Sector")</formula>
    </cfRule>
  </conditionalFormatting>
  <conditionalFormatting sqref="G15">
    <cfRule type="expression" dxfId="2917" priority="41659">
      <formula>AND($G15="Service provided", $B49="Sector")</formula>
    </cfRule>
    <cfRule type="expression" dxfId="2916" priority="41661">
      <formula>_xlfn.FORMULATEXT(G15)="="&amp;ADDRESS(ROW(#REF!),COLUMN(#REF!),4)</formula>
    </cfRule>
    <cfRule type="expression" dxfId="2915" priority="41660">
      <formula>AND($G15="Service provided", $B49="Service")</formula>
    </cfRule>
    <cfRule type="expression" dxfId="2914" priority="41658">
      <formula>AND($G15="Service provided", OR($B49="Region",$B49="Root"))</formula>
    </cfRule>
  </conditionalFormatting>
  <conditionalFormatting sqref="G16:G17">
    <cfRule type="expression" dxfId="2913" priority="37914">
      <formula>AND($G16="Service provided", $B49="Sector")</formula>
    </cfRule>
    <cfRule type="expression" dxfId="2912" priority="37913">
      <formula>AND($G16="Service provided", OR($B49="Region",$B49="Root"))</formula>
    </cfRule>
    <cfRule type="expression" dxfId="2911" priority="37916">
      <formula>_xlfn.FORMULATEXT(G16)="="&amp;ADDRESS(ROW(#REF!),COLUMN(#REF!),4)</formula>
    </cfRule>
    <cfRule type="expression" dxfId="2910" priority="37915">
      <formula>AND($G16="Service provided", $B49="Service")</formula>
    </cfRule>
  </conditionalFormatting>
  <conditionalFormatting sqref="G18 I18:J18">
    <cfRule type="expression" dxfId="2909" priority="41637">
      <formula>AND($G18="Service provided", OR($B49="Region",$B49="Root"))</formula>
    </cfRule>
    <cfRule type="expression" dxfId="2908" priority="41638">
      <formula>AND($G18="Service provided", $B49="Sector")</formula>
    </cfRule>
    <cfRule type="expression" dxfId="2907" priority="41640">
      <formula>_xlfn.FORMULATEXT(G18)="="&amp;ADDRESS(ROW(#REF!),COLUMN(#REF!),4)</formula>
    </cfRule>
    <cfRule type="expression" dxfId="2906" priority="41639">
      <formula>AND($G18="Service provided", $B49="Service")</formula>
    </cfRule>
  </conditionalFormatting>
  <conditionalFormatting sqref="G19 I19:J19">
    <cfRule type="expression" dxfId="2905" priority="41613">
      <formula>AND($G19="Service provided", $B49="Sector")</formula>
    </cfRule>
    <cfRule type="expression" dxfId="2904" priority="41612">
      <formula>AND($G19="Service provided", OR($B49="Region",$B49="Root"))</formula>
    </cfRule>
    <cfRule type="expression" dxfId="2903" priority="41615">
      <formula>_xlfn.FORMULATEXT(G19)="="&amp;ADDRESS(ROW(#REF!),COLUMN(#REF!),4)</formula>
    </cfRule>
    <cfRule type="expression" dxfId="2902" priority="41614">
      <formula>AND($G19="Service provided", $B49="Service")</formula>
    </cfRule>
  </conditionalFormatting>
  <conditionalFormatting sqref="G20:G21 I20:J21">
    <cfRule type="expression" dxfId="2901" priority="41589">
      <formula>AND($G20="Service provided", $B49="Service")</formula>
    </cfRule>
    <cfRule type="expression" dxfId="2900" priority="41590">
      <formula>_xlfn.FORMULATEXT(G20)="="&amp;ADDRESS(ROW(#REF!),COLUMN(#REF!),4)</formula>
    </cfRule>
    <cfRule type="expression" dxfId="2899" priority="41588">
      <formula>AND($G20="Service provided", $B49="Sector")</formula>
    </cfRule>
    <cfRule type="expression" dxfId="2898" priority="41587">
      <formula>AND($G20="Service provided", OR($B49="Region",$B49="Root"))</formula>
    </cfRule>
  </conditionalFormatting>
  <conditionalFormatting sqref="G22 I22:J22">
    <cfRule type="expression" dxfId="2897" priority="41565">
      <formula>_xlfn.FORMULATEXT(G22)="="&amp;ADDRESS(ROW(#REF!),COLUMN(#REF!),4)</formula>
    </cfRule>
    <cfRule type="expression" dxfId="2896" priority="41564">
      <formula>AND($G22="Service provided", $B49="Service")</formula>
    </cfRule>
    <cfRule type="expression" dxfId="2895" priority="41563">
      <formula>AND($G22="Service provided", $B49="Sector")</formula>
    </cfRule>
    <cfRule type="expression" dxfId="2894" priority="41562">
      <formula>AND($G22="Service provided", OR($B49="Region",$B49="Root"))</formula>
    </cfRule>
  </conditionalFormatting>
  <conditionalFormatting sqref="G23 I23:J23">
    <cfRule type="expression" dxfId="2893" priority="41540">
      <formula>_xlfn.FORMULATEXT(G23)="="&amp;ADDRESS(ROW(#REF!),COLUMN(#REF!),4)</formula>
    </cfRule>
    <cfRule type="expression" dxfId="2892" priority="41538">
      <formula>AND($G23="Service provided", $B49="Sector")</formula>
    </cfRule>
    <cfRule type="expression" dxfId="2891" priority="41537">
      <formula>AND($G23="Service provided", OR($B49="Region",$B49="Root"))</formula>
    </cfRule>
    <cfRule type="expression" dxfId="2890" priority="41539">
      <formula>AND($G23="Service provided", $B49="Service")</formula>
    </cfRule>
  </conditionalFormatting>
  <conditionalFormatting sqref="G24 I24:J24">
    <cfRule type="expression" dxfId="2889" priority="41507">
      <formula>_xlfn.FORMULATEXT(G24)="="&amp;ADDRESS(ROW(#REF!),COLUMN(#REF!),4)</formula>
    </cfRule>
    <cfRule type="expression" dxfId="2888" priority="41505">
      <formula>AND($G24="Service provided", $B49="Sector")</formula>
    </cfRule>
    <cfRule type="expression" dxfId="2887" priority="41504">
      <formula>AND($G24="Service provided", OR($B49="Region",$B49="Root"))</formula>
    </cfRule>
    <cfRule type="expression" dxfId="2886" priority="41506">
      <formula>AND($G24="Service provided", $B49="Service")</formula>
    </cfRule>
  </conditionalFormatting>
  <conditionalFormatting sqref="G25 I25:J25">
    <cfRule type="expression" dxfId="2885" priority="41473">
      <formula>_xlfn.FORMULATEXT(G25)="="&amp;ADDRESS(ROW(#REF!),COLUMN(#REF!),4)</formula>
    </cfRule>
    <cfRule type="expression" dxfId="2884" priority="41471">
      <formula>AND($G25="Service provided", $B49="Sector")</formula>
    </cfRule>
    <cfRule type="expression" dxfId="2883" priority="41470">
      <formula>AND($G25="Service provided", OR($B49="Region",$B49="Root"))</formula>
    </cfRule>
    <cfRule type="expression" dxfId="2882" priority="41472">
      <formula>AND($G25="Service provided", $B49="Service")</formula>
    </cfRule>
  </conditionalFormatting>
  <conditionalFormatting sqref="G26 I26:J26 G39 I39:J39 G47 I47:J47">
    <cfRule type="expression" dxfId="2881" priority="37656">
      <formula>_xlfn.FORMULATEXT(G26)="="&amp;ADDRESS(ROW(#REF!),COLUMN(#REF!),4)</formula>
    </cfRule>
    <cfRule type="expression" dxfId="2880" priority="37655">
      <formula>AND($G26="Service provided", $B49="Service")</formula>
    </cfRule>
    <cfRule type="expression" dxfId="2879" priority="37654">
      <formula>AND($G26="Service provided", $B49="Sector")</formula>
    </cfRule>
    <cfRule type="expression" dxfId="2878" priority="37653">
      <formula>AND($G26="Service provided", OR($B49="Region",$B49="Root"))</formula>
    </cfRule>
  </conditionalFormatting>
  <conditionalFormatting sqref="G27 I27:J27">
    <cfRule type="expression" dxfId="2877" priority="28334">
      <formula>AND($G27="Service provided", OR($B49="Region",$B49="Root"))</formula>
    </cfRule>
    <cfRule type="expression" dxfId="2876" priority="28335">
      <formula>AND($G27="Service provided", $B49="Sector")</formula>
    </cfRule>
    <cfRule type="expression" dxfId="2875" priority="28336">
      <formula>AND($G27="Service provided", $B49="Service")</formula>
    </cfRule>
    <cfRule type="expression" dxfId="2874" priority="28337">
      <formula>_xlfn.FORMULATEXT(G27)="="&amp;ADDRESS(ROW(#REF!),COLUMN(#REF!),4)</formula>
    </cfRule>
  </conditionalFormatting>
  <conditionalFormatting sqref="G28:G29 I28:J29">
    <cfRule type="expression" dxfId="2873" priority="84976">
      <formula>_xlfn.FORMULATEXT(G28)="="&amp;ADDRESS(ROW(#REF!),COLUMN(#REF!),4)</formula>
    </cfRule>
    <cfRule type="expression" dxfId="2872" priority="84975">
      <formula>AND($G28="Service provided", $B49="Service")</formula>
    </cfRule>
    <cfRule type="expression" dxfId="2871" priority="84974">
      <formula>AND($G28="Service provided", $B49="Sector")</formula>
    </cfRule>
    <cfRule type="expression" dxfId="2870" priority="84973">
      <formula>AND($G28="Service provided", OR($B49="Region",$B49="Root"))</formula>
    </cfRule>
  </conditionalFormatting>
  <conditionalFormatting sqref="G30 I30:J30 G75 I75:J75 G77:G78 I77:J78">
    <cfRule type="expression" dxfId="2869" priority="23149">
      <formula>AND($G30="Service provided", OR($B50="Region",$B50="Root"))</formula>
    </cfRule>
    <cfRule type="expression" dxfId="2868" priority="23150">
      <formula>AND($G30="Service provided", $B50="Sector")</formula>
    </cfRule>
    <cfRule type="expression" dxfId="2867" priority="23151">
      <formula>AND($G30="Service provided", $B50="Service")</formula>
    </cfRule>
    <cfRule type="expression" dxfId="2866" priority="23152">
      <formula>_xlfn.FORMULATEXT(G30)="="&amp;ADDRESS(ROW(#REF!),COLUMN(#REF!),4)</formula>
    </cfRule>
  </conditionalFormatting>
  <conditionalFormatting sqref="G31:G32 I31:J32 I15:J15">
    <cfRule type="expression" dxfId="2865" priority="37197">
      <formula>AND($G15="Service provided", OR($B49="Region",$B49="Root"))</formula>
    </cfRule>
  </conditionalFormatting>
  <conditionalFormatting sqref="G33 I33:J33">
    <cfRule type="expression" dxfId="2864" priority="69438">
      <formula>AND($G33="Service provided", $B122="Sector")</formula>
    </cfRule>
    <cfRule type="expression" dxfId="2863" priority="69440">
      <formula>_xlfn.FORMULATEXT(G33)="="&amp;ADDRESS(ROW(#REF!),COLUMN(#REF!),4)</formula>
    </cfRule>
    <cfRule type="expression" dxfId="2862" priority="69437">
      <formula>AND($G33="Service provided", OR($B122="Region",$B122="Root"))</formula>
    </cfRule>
    <cfRule type="expression" dxfId="2861" priority="69439">
      <formula>AND($G33="Service provided", $B122="Service")</formula>
    </cfRule>
  </conditionalFormatting>
  <conditionalFormatting sqref="G35 I13:J13">
    <cfRule type="expression" dxfId="2860" priority="41731">
      <formula>AND($G13="Service provided", OR($B49="Region",$B49="Root"))</formula>
    </cfRule>
  </conditionalFormatting>
  <conditionalFormatting sqref="G36 I36:J36">
    <cfRule type="expression" dxfId="2859" priority="41222">
      <formula>AND($G36="Service provided", #REF!="Service")</formula>
    </cfRule>
    <cfRule type="expression" dxfId="2858" priority="41221">
      <formula>AND($G36="Service provided", #REF!="Sector")</formula>
    </cfRule>
    <cfRule type="expression" dxfId="2857" priority="41220">
      <formula>AND($G36="Service provided", OR(#REF!="Region",#REF!="Root"))</formula>
    </cfRule>
    <cfRule type="expression" dxfId="2856" priority="41223">
      <formula>_xlfn.FORMULATEXT(G36)="="&amp;ADDRESS(ROW(#REF!),COLUMN(#REF!),4)</formula>
    </cfRule>
  </conditionalFormatting>
  <conditionalFormatting sqref="G37 I37:J37">
    <cfRule type="expression" dxfId="2855" priority="211">
      <formula>AND($G37="Service provided", $B69="Service")</formula>
    </cfRule>
    <cfRule type="expression" dxfId="2854" priority="210">
      <formula>AND($G37="Service provided", $B69="Sector")</formula>
    </cfRule>
    <cfRule type="expression" dxfId="2853" priority="209">
      <formula>AND($G37="Service provided", OR($B69="Region",$B69="Root"))</formula>
    </cfRule>
    <cfRule type="expression" dxfId="2852" priority="212">
      <formula>_xlfn.FORMULATEXT(G37)="="&amp;ADDRESS(ROW(#REF!),COLUMN(#REF!),4)</formula>
    </cfRule>
  </conditionalFormatting>
  <conditionalFormatting sqref="G43 I43:J43 G54 I54:J54 G85:G86 I85:J86 G99 I99:J99 G107 I107:J107 G229 I229:J229">
    <cfRule type="expression" dxfId="2851" priority="13209">
      <formula>AND($G43="Service provided", $B39="Service")</formula>
    </cfRule>
    <cfRule type="expression" dxfId="2850" priority="13207">
      <formula>AND($G43="Service provided", OR($B39="Region",$B39="Root"))</formula>
    </cfRule>
    <cfRule type="expression" dxfId="2849" priority="13208">
      <formula>AND($G43="Service provided", $B39="Sector")</formula>
    </cfRule>
    <cfRule type="expression" dxfId="2848" priority="13210">
      <formula>_xlfn.FORMULATEXT(G43)="="&amp;ADDRESS(ROW(#REF!),COLUMN(#REF!),4)</formula>
    </cfRule>
  </conditionalFormatting>
  <conditionalFormatting sqref="G44 I44:J44">
    <cfRule type="expression" dxfId="2847" priority="41421">
      <formula>AND($G44="Service provided", OR(#REF!="Region",#REF!="Root"))</formula>
    </cfRule>
    <cfRule type="expression" dxfId="2846" priority="41422">
      <formula>AND($G44="Service provided", #REF!="Sector")</formula>
    </cfRule>
    <cfRule type="expression" dxfId="2845" priority="41423">
      <formula>AND($G44="Service provided", #REF!="Service")</formula>
    </cfRule>
    <cfRule type="expression" dxfId="2844" priority="41424">
      <formula>_xlfn.FORMULATEXT(G44)="="&amp;ADDRESS(ROW(#REF!),COLUMN(#REF!),4)</formula>
    </cfRule>
  </conditionalFormatting>
  <conditionalFormatting sqref="G45 I45:J45 G51 I51:J51 G97 I97:J97 G240 I240:J240 G349">
    <cfRule type="expression" dxfId="2843" priority="34373">
      <formula>AND($G45="Service provided", $B31="Service")</formula>
    </cfRule>
    <cfRule type="expression" dxfId="2842" priority="34374">
      <formula>_xlfn.FORMULATEXT(G45)="="&amp;ADDRESS(ROW(#REF!),COLUMN(#REF!),4)</formula>
    </cfRule>
    <cfRule type="expression" dxfId="2841" priority="34372">
      <formula>AND($G45="Service provided", $B31="Sector")</formula>
    </cfRule>
  </conditionalFormatting>
  <conditionalFormatting sqref="G46 I46:J46 G49 I49:J49 G56 I56:J56 G93:G94 I93:J94 G238 I238:J238">
    <cfRule type="expression" dxfId="2840" priority="19645">
      <formula>_xlfn.FORMULATEXT(G46)="="&amp;ADDRESS(ROW(#REF!),COLUMN(#REF!),4)</formula>
    </cfRule>
    <cfRule type="expression" dxfId="2839" priority="19643">
      <formula>AND($G46="Service provided", $B34="Sector")</formula>
    </cfRule>
    <cfRule type="expression" dxfId="2838" priority="19642">
      <formula>AND($G46="Service provided", OR($B34="Region",$B34="Root"))</formula>
    </cfRule>
    <cfRule type="expression" dxfId="2837" priority="19644">
      <formula>AND($G46="Service provided", $B34="Service")</formula>
    </cfRule>
  </conditionalFormatting>
  <conditionalFormatting sqref="G48 I48:J48">
    <cfRule type="expression" dxfId="2836" priority="27545">
      <formula>_xlfn.FORMULATEXT(G48)="="&amp;ADDRESS(ROW(#REF!),COLUMN(#REF!),4)</formula>
    </cfRule>
    <cfRule type="expression" dxfId="2835" priority="27544">
      <formula>AND($G48="Service provided", $B37="Service")</formula>
    </cfRule>
    <cfRule type="expression" dxfId="2834" priority="27543">
      <formula>AND($G48="Service provided", $B37="Sector")</formula>
    </cfRule>
    <cfRule type="expression" dxfId="2833" priority="27542">
      <formula>AND($G48="Service provided", OR($B37="Region",$B37="Root"))</formula>
    </cfRule>
  </conditionalFormatting>
  <conditionalFormatting sqref="G50 I50:J50 G57 I57:J57 I239:J239">
    <cfRule type="expression" dxfId="2832" priority="27087">
      <formula>_xlfn.FORMULATEXT(G50)="="&amp;ADDRESS(ROW(#REF!),COLUMN(#REF!),4)</formula>
    </cfRule>
    <cfRule type="expression" dxfId="2831" priority="27086">
      <formula>AND($G50="Service provided", $B37="Service")</formula>
    </cfRule>
    <cfRule type="expression" dxfId="2830" priority="27085">
      <formula>AND($G50="Service provided", $B37="Sector")</formula>
    </cfRule>
    <cfRule type="expression" dxfId="2829" priority="27084">
      <formula>AND($G50="Service provided", OR($B37="Region",$B37="Root"))</formula>
    </cfRule>
  </conditionalFormatting>
  <conditionalFormatting sqref="G52">
    <cfRule type="expression" dxfId="2828" priority="83130">
      <formula>AND($G52="Service provided", $B90="Sector")</formula>
    </cfRule>
    <cfRule type="expression" dxfId="2827" priority="83132">
      <formula>_xlfn.FORMULATEXT(G52)="="&amp;ADDRESS(ROW(#REF!),COLUMN(#REF!),4)</formula>
    </cfRule>
    <cfRule type="expression" dxfId="2826" priority="83131">
      <formula>AND($G52="Service provided", $B90="Service")</formula>
    </cfRule>
    <cfRule type="expression" dxfId="2825" priority="83129">
      <formula>AND($G52="Service provided", OR($B90="Region",$B90="Root"))</formula>
    </cfRule>
  </conditionalFormatting>
  <conditionalFormatting sqref="G55 I55:J55">
    <cfRule type="expression" dxfId="2824" priority="36673">
      <formula>AND($G55="Service provided", #REF!="Service")</formula>
    </cfRule>
    <cfRule type="expression" dxfId="2823" priority="36672">
      <formula>AND($G55="Service provided", #REF!="Sector")</formula>
    </cfRule>
    <cfRule type="expression" dxfId="2822" priority="36671">
      <formula>AND($G55="Service provided", OR(#REF!="Region",#REF!="Root"))</formula>
    </cfRule>
    <cfRule type="expression" dxfId="2821" priority="36674">
      <formula>_xlfn.FORMULATEXT(G55)="="&amp;ADDRESS(ROW(#REF!),COLUMN(#REF!),4)</formula>
    </cfRule>
  </conditionalFormatting>
  <conditionalFormatting sqref="G58:G59 I58:J59">
    <cfRule type="expression" dxfId="2820" priority="37041">
      <formula>_xlfn.FORMULATEXT(G58)="="&amp;ADDRESS(ROW(#REF!),COLUMN(#REF!),4)</formula>
    </cfRule>
    <cfRule type="expression" dxfId="2819" priority="37038">
      <formula>AND($G58="Service provided", OR($B43="Region",$B43="Root"))</formula>
    </cfRule>
    <cfRule type="expression" dxfId="2818" priority="37039">
      <formula>AND($G58="Service provided", $B43="Sector")</formula>
    </cfRule>
    <cfRule type="expression" dxfId="2817" priority="37040">
      <formula>AND($G58="Service provided", $B43="Service")</formula>
    </cfRule>
  </conditionalFormatting>
  <conditionalFormatting sqref="G60 I60:J60">
    <cfRule type="expression" dxfId="2816" priority="37417">
      <formula>_xlfn.FORMULATEXT(G60)="="&amp;ADDRESS(ROW(#REF!),COLUMN(#REF!),4)</formula>
    </cfRule>
    <cfRule type="expression" dxfId="2815" priority="37415">
      <formula>AND($G60="Service provided", $B38="Sector")</formula>
    </cfRule>
    <cfRule type="expression" dxfId="2814" priority="37414">
      <formula>AND($G60="Service provided", OR($B38="Region",$B38="Root"))</formula>
    </cfRule>
    <cfRule type="expression" dxfId="2813" priority="37416">
      <formula>AND($G60="Service provided", $B38="Service")</formula>
    </cfRule>
  </conditionalFormatting>
  <conditionalFormatting sqref="G61 I61:J61">
    <cfRule type="expression" dxfId="2812" priority="37397">
      <formula>_xlfn.FORMULATEXT(G61)="="&amp;ADDRESS(ROW(#REF!),COLUMN(#REF!),4)</formula>
    </cfRule>
    <cfRule type="expression" dxfId="2811" priority="37396">
      <formula>AND($G61="Service provided", $B37="Service")</formula>
    </cfRule>
    <cfRule type="expression" dxfId="2810" priority="37395">
      <formula>AND($G61="Service provided", $B37="Sector")</formula>
    </cfRule>
    <cfRule type="expression" dxfId="2809" priority="37394">
      <formula>AND($G61="Service provided", OR($B37="Region",$B37="Root"))</formula>
    </cfRule>
  </conditionalFormatting>
  <conditionalFormatting sqref="G65 I65:J65">
    <cfRule type="expression" dxfId="2808" priority="33921">
      <formula>_xlfn.FORMULATEXT(G65)="="&amp;ADDRESS(ROW(#REF!),COLUMN(#REF!),4)</formula>
    </cfRule>
    <cfRule type="expression" dxfId="2807" priority="33918">
      <formula>AND($G65="Service provided", OR(#REF!="Region",#REF!="Root"))</formula>
    </cfRule>
    <cfRule type="expression" dxfId="2806" priority="33919">
      <formula>AND($G65="Service provided", #REF!="Sector")</formula>
    </cfRule>
    <cfRule type="expression" dxfId="2805" priority="33920">
      <formula>AND($G65="Service provided", #REF!="Service")</formula>
    </cfRule>
  </conditionalFormatting>
  <conditionalFormatting sqref="G66 I66:J66">
    <cfRule type="expression" dxfId="2804" priority="66050">
      <formula>AND($G66="Service provided", OR($B33="Region",$B33="Root"))</formula>
    </cfRule>
    <cfRule type="expression" dxfId="2803" priority="66051">
      <formula>AND($G66="Service provided", $B33="Sector")</formula>
    </cfRule>
    <cfRule type="expression" dxfId="2802" priority="66052">
      <formula>AND($G66="Service provided", $B33="Service")</formula>
    </cfRule>
    <cfRule type="expression" dxfId="2801" priority="66053">
      <formula>_xlfn.FORMULATEXT(G66)="="&amp;ADDRESS(ROW(#REF!),COLUMN(#REF!),4)</formula>
    </cfRule>
  </conditionalFormatting>
  <conditionalFormatting sqref="G67:G71 I67:J71">
    <cfRule type="expression" dxfId="2800" priority="84577">
      <formula>_xlfn.FORMULATEXT(G67)="="&amp;ADDRESS(ROW(#REF!),COLUMN(#REF!),4)</formula>
    </cfRule>
    <cfRule type="expression" dxfId="2799" priority="84576">
      <formula>AND($G67="Service provided", $B38="Service")</formula>
    </cfRule>
    <cfRule type="expression" dxfId="2798" priority="84574">
      <formula>AND($G67="Service provided", OR($B38="Region",$B38="Root"))</formula>
    </cfRule>
    <cfRule type="expression" dxfId="2797" priority="84575">
      <formula>AND($G67="Service provided", $B38="Sector")</formula>
    </cfRule>
  </conditionalFormatting>
  <conditionalFormatting sqref="G72">
    <cfRule type="expression" dxfId="2796" priority="39302">
      <formula>AND($G72="Service provided", OR($B94="Region",$B94="Root"))</formula>
    </cfRule>
    <cfRule type="expression" dxfId="2795" priority="39303">
      <formula>AND($G72="Service provided", $B94="Sector")</formula>
    </cfRule>
    <cfRule type="expression" dxfId="2794" priority="39304">
      <formula>AND($G72="Service provided", $B94="Service")</formula>
    </cfRule>
    <cfRule type="expression" dxfId="2793" priority="39305">
      <formula>_xlfn.FORMULATEXT(G72)="="&amp;ADDRESS(ROW(#REF!),COLUMN(#REF!),4)</formula>
    </cfRule>
  </conditionalFormatting>
  <conditionalFormatting sqref="G76">
    <cfRule type="expression" dxfId="2792" priority="19559">
      <formula>_xlfn.FORMULATEXT(G76)="="&amp;ADDRESS(ROW(#REF!),COLUMN(#REF!),4)</formula>
    </cfRule>
    <cfRule type="expression" dxfId="2791" priority="19558">
      <formula>AND($G76="Service provided", $B92="Service")</formula>
    </cfRule>
    <cfRule type="expression" dxfId="2790" priority="19557">
      <formula>AND($G76="Service provided", $B92="Sector")</formula>
    </cfRule>
    <cfRule type="expression" dxfId="2789" priority="19556">
      <formula>AND($G76="Service provided", OR($B92="Region",$B92="Root"))</formula>
    </cfRule>
  </conditionalFormatting>
  <conditionalFormatting sqref="G79 I79:J79">
    <cfRule type="expression" dxfId="2788" priority="83090">
      <formula>AND($G79="Service provided", $B98="Service")</formula>
    </cfRule>
    <cfRule type="expression" dxfId="2787" priority="83089">
      <formula>AND($G79="Service provided", $B98="Sector")</formula>
    </cfRule>
    <cfRule type="expression" dxfId="2786" priority="83088">
      <formula>AND($G79="Service provided", OR($B98="Region",$B98="Root"))</formula>
    </cfRule>
    <cfRule type="expression" dxfId="2785" priority="83091">
      <formula>_xlfn.FORMULATEXT(G79)="="&amp;ADDRESS(ROW(#REF!),COLUMN(#REF!),4)</formula>
    </cfRule>
  </conditionalFormatting>
  <conditionalFormatting sqref="G80 I80:J80">
    <cfRule type="expression" dxfId="2784" priority="82608">
      <formula>_xlfn.FORMULATEXT(G80)="="&amp;ADDRESS(ROW(#REF!),COLUMN(#REF!),4)</formula>
    </cfRule>
    <cfRule type="expression" dxfId="2783" priority="82607">
      <formula>AND($G80="Service provided", $B96="Service")</formula>
    </cfRule>
    <cfRule type="expression" dxfId="2782" priority="82606">
      <formula>AND($G80="Service provided", $B96="Sector")</formula>
    </cfRule>
    <cfRule type="expression" dxfId="2781" priority="82605">
      <formula>AND($G80="Service provided", OR($B96="Region",$B96="Root"))</formula>
    </cfRule>
  </conditionalFormatting>
  <conditionalFormatting sqref="G81:G82 I81:J82 G117 I117:J117">
    <cfRule type="expression" dxfId="2780" priority="80860">
      <formula>AND($G81="Service provided", $B93="Sector")</formula>
    </cfRule>
    <cfRule type="expression" dxfId="2779" priority="80862">
      <formula>_xlfn.FORMULATEXT(G81)="="&amp;ADDRESS(ROW(#REF!),COLUMN(#REF!),4)</formula>
    </cfRule>
    <cfRule type="expression" dxfId="2778" priority="80861">
      <formula>AND($G81="Service provided", $B93="Service")</formula>
    </cfRule>
    <cfRule type="expression" dxfId="2777" priority="80859">
      <formula>AND($G81="Service provided", OR($B93="Region",$B93="Root"))</formula>
    </cfRule>
  </conditionalFormatting>
  <conditionalFormatting sqref="G83:G84 I83:J84">
    <cfRule type="expression" dxfId="2776" priority="82477">
      <formula>_xlfn.FORMULATEXT(G83)="="&amp;ADDRESS(ROW(#REF!),COLUMN(#REF!),4)</formula>
    </cfRule>
    <cfRule type="expression" dxfId="2775" priority="82475">
      <formula>AND($G83="Service provided", $B91="Sector")</formula>
    </cfRule>
    <cfRule type="expression" dxfId="2774" priority="82474">
      <formula>AND($G83="Service provided", OR($B91="Region",$B91="Root"))</formula>
    </cfRule>
    <cfRule type="expression" dxfId="2773" priority="82476">
      <formula>AND($G83="Service provided", $B91="Service")</formula>
    </cfRule>
  </conditionalFormatting>
  <conditionalFormatting sqref="G87 I87:J87 G236 I236:J236">
    <cfRule type="expression" dxfId="2772" priority="28055">
      <formula>AND($G87="Service provided", $B77="Service")</formula>
    </cfRule>
    <cfRule type="expression" dxfId="2771" priority="28056">
      <formula>_xlfn.FORMULATEXT(G87)="="&amp;ADDRESS(ROW(#REF!),COLUMN(#REF!),4)</formula>
    </cfRule>
    <cfRule type="expression" dxfId="2770" priority="28053">
      <formula>AND($G87="Service provided", OR($B77="Region",$B77="Root"))</formula>
    </cfRule>
    <cfRule type="expression" dxfId="2769" priority="28054">
      <formula>AND($G87="Service provided", $B77="Sector")</formula>
    </cfRule>
  </conditionalFormatting>
  <conditionalFormatting sqref="G88 I88:J88 I233:J233">
    <cfRule type="expression" dxfId="2768" priority="22817">
      <formula>_xlfn.FORMULATEXT(G88)="="&amp;ADDRESS(ROW(#REF!),COLUMN(#REF!),4)</formula>
    </cfRule>
    <cfRule type="expression" dxfId="2767" priority="22814">
      <formula>AND($G88="Service provided", OR($B80="Region",$B80="Root"))</formula>
    </cfRule>
    <cfRule type="expression" dxfId="2766" priority="22815">
      <formula>AND($G88="Service provided", $B80="Sector")</formula>
    </cfRule>
    <cfRule type="expression" dxfId="2765" priority="22816">
      <formula>AND($G88="Service provided", $B80="Service")</formula>
    </cfRule>
  </conditionalFormatting>
  <conditionalFormatting sqref="G89:G90 I89:J90">
    <cfRule type="expression" dxfId="2764" priority="118129">
      <formula>AND($G89="Service provided", $B245="Service")</formula>
    </cfRule>
    <cfRule type="expression" dxfId="2763" priority="118130">
      <formula>_xlfn.FORMULATEXT(G89)="="&amp;ADDRESS(ROW(#REF!),COLUMN(#REF!),4)</formula>
    </cfRule>
    <cfRule type="expression" dxfId="2762" priority="118127">
      <formula>AND($G89="Service provided", OR($B245="Region",$B245="Root"))</formula>
    </cfRule>
    <cfRule type="expression" dxfId="2761" priority="118128">
      <formula>AND($G89="Service provided", $B245="Sector")</formula>
    </cfRule>
  </conditionalFormatting>
  <conditionalFormatting sqref="G91:G92 I91:J92 G245:G248 I245:J248 G256 I256:J256 G320 G326 G352 G356:G358 G361 G380 G390 G397 G401 G405 G407 G411 G417 G423">
    <cfRule type="expression" dxfId="2760" priority="1783">
      <formula>AND($G91="Service provided", $B89="Sector")</formula>
    </cfRule>
    <cfRule type="expression" dxfId="2759" priority="1785">
      <formula>_xlfn.FORMULATEXT(G91)="="&amp;ADDRESS(ROW(#REF!),COLUMN(#REF!),4)</formula>
    </cfRule>
    <cfRule type="expression" dxfId="2758" priority="1784">
      <formula>AND($G91="Service provided", $B89="Service")</formula>
    </cfRule>
  </conditionalFormatting>
  <conditionalFormatting sqref="G95 I95:J95">
    <cfRule type="expression" dxfId="2757" priority="13183">
      <formula>AND($G95="Service provided", OR($B99="Region",$B99="Root"))</formula>
    </cfRule>
    <cfRule type="expression" dxfId="2756" priority="13186">
      <formula>_xlfn.FORMULATEXT(G95)="="&amp;ADDRESS(ROW(#REF!),COLUMN(#REF!),4)</formula>
    </cfRule>
    <cfRule type="expression" dxfId="2755" priority="13185">
      <formula>AND($G95="Service provided", $B99="Service")</formula>
    </cfRule>
    <cfRule type="expression" dxfId="2754" priority="13184">
      <formula>AND($G95="Service provided", $B99="Sector")</formula>
    </cfRule>
  </conditionalFormatting>
  <conditionalFormatting sqref="G96 I96:J96">
    <cfRule type="expression" dxfId="2753" priority="4122">
      <formula>_xlfn.FORMULATEXT(G96)="="&amp;ADDRESS(ROW(#REF!),COLUMN(#REF!),4)</formula>
    </cfRule>
    <cfRule type="expression" dxfId="2752" priority="4121">
      <formula>AND($G96="Service provided", $B76="Service")</formula>
    </cfRule>
    <cfRule type="expression" dxfId="2751" priority="4120">
      <formula>AND($G96="Service provided", $B76="Sector")</formula>
    </cfRule>
    <cfRule type="expression" dxfId="2750" priority="4119">
      <formula>AND($G96="Service provided", OR($B76="Region",$B76="Root"))</formula>
    </cfRule>
  </conditionalFormatting>
  <conditionalFormatting sqref="G100:G101 I100:J101">
    <cfRule type="expression" dxfId="2749" priority="3244">
      <formula>AND($G100="Service provided", $B105="Service")</formula>
    </cfRule>
    <cfRule type="expression" dxfId="2748" priority="3245">
      <formula>_xlfn.FORMULATEXT(G100)="="&amp;ADDRESS(ROW(#REF!),COLUMN(#REF!),4)</formula>
    </cfRule>
    <cfRule type="expression" dxfId="2747" priority="3242">
      <formula>AND($G100="Service provided", OR($B105="Region",$B105="Root"))</formula>
    </cfRule>
    <cfRule type="expression" dxfId="2746" priority="3243">
      <formula>AND($G100="Service provided", $B105="Sector")</formula>
    </cfRule>
  </conditionalFormatting>
  <conditionalFormatting sqref="G102 I102:J102 G122 I122:J122 G259 I259:J259">
    <cfRule type="expression" dxfId="2745" priority="17783">
      <formula>_xlfn.FORMULATEXT(G102)="="&amp;ADDRESS(ROW(#REF!),COLUMN(#REF!),4)</formula>
    </cfRule>
    <cfRule type="expression" dxfId="2744" priority="17782">
      <formula>AND($G102="Service provided", $B104="Service")</formula>
    </cfRule>
    <cfRule type="expression" dxfId="2743" priority="17781">
      <formula>AND($G102="Service provided", $B104="Sector")</formula>
    </cfRule>
    <cfRule type="expression" dxfId="2742" priority="17780">
      <formula>AND($G102="Service provided", OR($B104="Region",$B104="Root"))</formula>
    </cfRule>
  </conditionalFormatting>
  <conditionalFormatting sqref="G103 I103:J103">
    <cfRule type="expression" dxfId="2741" priority="20353">
      <formula>AND($G103="Service provided", OR($B96="Region",$B96="Root"))</formula>
    </cfRule>
    <cfRule type="expression" dxfId="2740" priority="20356">
      <formula>_xlfn.FORMULATEXT(G103)="="&amp;ADDRESS(ROW(#REF!),COLUMN(#REF!),4)</formula>
    </cfRule>
    <cfRule type="expression" dxfId="2739" priority="20355">
      <formula>AND($G103="Service provided", $B96="Service")</formula>
    </cfRule>
    <cfRule type="expression" dxfId="2738" priority="20354">
      <formula>AND($G103="Service provided", $B96="Sector")</formula>
    </cfRule>
  </conditionalFormatting>
  <conditionalFormatting sqref="G104">
    <cfRule type="expression" dxfId="2737" priority="73272">
      <formula>AND($G104="Service provided", OR($B259="Region",$B259="Root"))</formula>
    </cfRule>
    <cfRule type="expression" dxfId="2736" priority="73274">
      <formula>AND($G104="Service provided", $B259="Service")</formula>
    </cfRule>
    <cfRule type="expression" dxfId="2735" priority="73275">
      <formula>_xlfn.FORMULATEXT(G104)="="&amp;ADDRESS(ROW(#REF!),COLUMN(#REF!),4)</formula>
    </cfRule>
    <cfRule type="expression" dxfId="2734" priority="73273">
      <formula>AND($G104="Service provided", $B259="Sector")</formula>
    </cfRule>
  </conditionalFormatting>
  <conditionalFormatting sqref="G105:G106 I105:J106 G254:G255 I254:J255 G329 G359:G360 G362 G391 G406">
    <cfRule type="expression" dxfId="2733" priority="20419">
      <formula>AND($G105="Service provided", $B102="Sector")</formula>
    </cfRule>
    <cfRule type="expression" dxfId="2732" priority="20421">
      <formula>_xlfn.FORMULATEXT(G105)="="&amp;ADDRESS(ROW(#REF!),COLUMN(#REF!),4)</formula>
    </cfRule>
    <cfRule type="expression" dxfId="2731" priority="20420">
      <formula>AND($G105="Service provided", $B102="Service")</formula>
    </cfRule>
  </conditionalFormatting>
  <conditionalFormatting sqref="G108 I108:J108 G230:G231 I230:J231 G257 I257:J257">
    <cfRule type="expression" dxfId="2730" priority="23319">
      <formula>AND($G108="Service provided", $B103="Sector")</formula>
    </cfRule>
    <cfRule type="expression" dxfId="2729" priority="23318">
      <formula>AND($G108="Service provided", OR($B103="Region",$B103="Root"))</formula>
    </cfRule>
    <cfRule type="expression" dxfId="2728" priority="23321">
      <formula>_xlfn.FORMULATEXT(G108)="="&amp;ADDRESS(ROW(#REF!),COLUMN(#REF!),4)</formula>
    </cfRule>
    <cfRule type="expression" dxfId="2727" priority="23320">
      <formula>AND($G108="Service provided", $B103="Service")</formula>
    </cfRule>
  </conditionalFormatting>
  <conditionalFormatting sqref="G109:G110 I109:J110 G232 I232:J232 J265:J267">
    <cfRule type="expression" dxfId="2726" priority="527">
      <formula>_xlfn.FORMULATEXT(G109)="="&amp;ADDRESS(ROW(#REF!),COLUMN(#REF!),4)</formula>
    </cfRule>
    <cfRule type="expression" dxfId="2725" priority="526">
      <formula>AND($G109="Service provided", $B103="Service")</formula>
    </cfRule>
    <cfRule type="expression" dxfId="2724" priority="525">
      <formula>AND($G109="Service provided", $B103="Sector")</formula>
    </cfRule>
    <cfRule type="expression" dxfId="2723" priority="524">
      <formula>AND($G109="Service provided", OR($B103="Region",$B103="Root"))</formula>
    </cfRule>
  </conditionalFormatting>
  <conditionalFormatting sqref="G118 I118:J118">
    <cfRule type="expression" dxfId="2722" priority="80366">
      <formula>_xlfn.FORMULATEXT(G118)="="&amp;ADDRESS(ROW(#REF!),COLUMN(#REF!),4)</formula>
    </cfRule>
    <cfRule type="expression" dxfId="2721" priority="80365">
      <formula>AND($G118="Service provided", $B131="Service")</formula>
    </cfRule>
    <cfRule type="expression" dxfId="2720" priority="80363">
      <formula>AND($G118="Service provided", OR($B131="Region",$B131="Root"))</formula>
    </cfRule>
    <cfRule type="expression" dxfId="2719" priority="80364">
      <formula>AND($G118="Service provided", $B131="Sector")</formula>
    </cfRule>
  </conditionalFormatting>
  <conditionalFormatting sqref="G119 I119:J119">
    <cfRule type="expression" dxfId="2718" priority="72207">
      <formula>_xlfn.FORMULATEXT(G119)="="&amp;ADDRESS(ROW(#REF!),COLUMN(#REF!),4)</formula>
    </cfRule>
    <cfRule type="expression" dxfId="2717" priority="72204">
      <formula>AND($G119="Service provided", OR($B226="Region",$B226="Root"))</formula>
    </cfRule>
    <cfRule type="expression" dxfId="2716" priority="72205">
      <formula>AND($G119="Service provided", $B226="Sector")</formula>
    </cfRule>
    <cfRule type="expression" dxfId="2715" priority="72206">
      <formula>AND($G119="Service provided", $B226="Service")</formula>
    </cfRule>
  </conditionalFormatting>
  <conditionalFormatting sqref="G120 I120:J120">
    <cfRule type="expression" dxfId="2714" priority="71778">
      <formula>AND($G120="Service provided", OR($B228="Region",$B228="Root"))</formula>
    </cfRule>
    <cfRule type="expression" dxfId="2713" priority="71779">
      <formula>AND($G120="Service provided", $B228="Sector")</formula>
    </cfRule>
    <cfRule type="expression" dxfId="2712" priority="71780">
      <formula>AND($G120="Service provided", $B228="Service")</formula>
    </cfRule>
    <cfRule type="expression" dxfId="2711" priority="71781">
      <formula>_xlfn.FORMULATEXT(G120)="="&amp;ADDRESS(ROW(#REF!),COLUMN(#REF!),4)</formula>
    </cfRule>
  </conditionalFormatting>
  <conditionalFormatting sqref="G121 I121:J121">
    <cfRule type="expression" dxfId="2710" priority="72460">
      <formula>AND($G121="Service provided", $B234="Service")</formula>
    </cfRule>
    <cfRule type="expression" dxfId="2709" priority="72461">
      <formula>_xlfn.FORMULATEXT(G121)="="&amp;ADDRESS(ROW(#REF!),COLUMN(#REF!),4)</formula>
    </cfRule>
    <cfRule type="expression" dxfId="2708" priority="72458">
      <formula>AND($G121="Service provided", OR($B234="Region",$B234="Root"))</formula>
    </cfRule>
    <cfRule type="expression" dxfId="2707" priority="72459">
      <formula>AND($G121="Service provided", $B234="Sector")</formula>
    </cfRule>
  </conditionalFormatting>
  <conditionalFormatting sqref="G124:G125 I124:J125">
    <cfRule type="expression" dxfId="2706" priority="117972">
      <formula>_xlfn.FORMULATEXT(G124)="="&amp;ADDRESS(ROW(#REF!),COLUMN(#REF!),4)</formula>
    </cfRule>
    <cfRule type="expression" dxfId="2705" priority="117971">
      <formula>AND($G124="Service provided", $B227="Service")</formula>
    </cfRule>
    <cfRule type="expression" dxfId="2704" priority="117970">
      <formula>AND($G124="Service provided", $B227="Sector")</formula>
    </cfRule>
    <cfRule type="expression" dxfId="2703" priority="117969">
      <formula>AND($G124="Service provided", OR($B227="Region",$B227="Root"))</formula>
    </cfRule>
  </conditionalFormatting>
  <conditionalFormatting sqref="G126 I126:J126">
    <cfRule type="expression" dxfId="2702" priority="72257">
      <formula>AND($G126="Service provided", $B241="Sector")</formula>
    </cfRule>
    <cfRule type="expression" dxfId="2701" priority="72259">
      <formula>_xlfn.FORMULATEXT(G126)="="&amp;ADDRESS(ROW(#REF!),COLUMN(#REF!),4)</formula>
    </cfRule>
    <cfRule type="expression" dxfId="2700" priority="72256">
      <formula>AND($G126="Service provided", OR($B241="Region",$B241="Root"))</formula>
    </cfRule>
    <cfRule type="expression" dxfId="2699" priority="72258">
      <formula>AND($G126="Service provided", $B241="Service")</formula>
    </cfRule>
  </conditionalFormatting>
  <conditionalFormatting sqref="G127 I127:J127">
    <cfRule type="expression" dxfId="2698" priority="3067">
      <formula>AND($G127="Service provided", $B128="Service")</formula>
    </cfRule>
    <cfRule type="expression" dxfId="2697" priority="3068">
      <formula>_xlfn.FORMULATEXT(G127)="="&amp;ADDRESS(ROW(#REF!),COLUMN(#REF!),4)</formula>
    </cfRule>
    <cfRule type="expression" dxfId="2696" priority="3066">
      <formula>AND($G127="Service provided", $B128="Sector")</formula>
    </cfRule>
    <cfRule type="expression" dxfId="2695" priority="3065">
      <formula>AND($G127="Service provided", OR($B128="Region",$B128="Root"))</formula>
    </cfRule>
  </conditionalFormatting>
  <conditionalFormatting sqref="G141 I141:J141 F208:G208 I208:J208 G251:G253 I251:J253">
    <cfRule type="expression" dxfId="2694" priority="63324">
      <formula>_xlfn.FORMULATEXT(F141)="="&amp;ADDRESS(ROW(#REF!),COLUMN(#REF!),4)</formula>
    </cfRule>
    <cfRule type="expression" dxfId="2693" priority="63323">
      <formula>AND($G141="Service provided", $B1048553="Service")</formula>
    </cfRule>
    <cfRule type="expression" dxfId="2692" priority="63322">
      <formula>AND($G141="Service provided", $B1048553="Sector")</formula>
    </cfRule>
    <cfRule type="expression" dxfId="2691" priority="63321">
      <formula>AND($G141="Service provided", OR($B1048553="Region",$B1048553="Root"))</formula>
    </cfRule>
  </conditionalFormatting>
  <conditionalFormatting sqref="G228 I228:J228">
    <cfRule type="expression" dxfId="2690" priority="72251">
      <formula>_xlfn.FORMULATEXT(G228)="="&amp;ADDRESS(ROW(#REF!),COLUMN(#REF!),4)</formula>
    </cfRule>
    <cfRule type="expression" dxfId="2689" priority="72249">
      <formula>AND($G228="Service provided", $B132="Sector")</formula>
    </cfRule>
    <cfRule type="expression" dxfId="2688" priority="72248">
      <formula>AND($G228="Service provided", OR($B132="Region",$B132="Root"))</formula>
    </cfRule>
    <cfRule type="expression" dxfId="2687" priority="72250">
      <formula>AND($G228="Service provided", $B132="Service")</formula>
    </cfRule>
  </conditionalFormatting>
  <conditionalFormatting sqref="G233">
    <cfRule type="expression" dxfId="2686" priority="22999">
      <formula>AND($G233="Service provided", $B225="Service")</formula>
    </cfRule>
    <cfRule type="expression" dxfId="2685" priority="23000">
      <formula>_xlfn.FORMULATEXT(G233)="="&amp;ADDRESS(ROW(#REF!),COLUMN(#REF!),4)</formula>
    </cfRule>
    <cfRule type="expression" dxfId="2684" priority="22998">
      <formula>AND($G233="Service provided", $B225="Sector")</formula>
    </cfRule>
    <cfRule type="expression" dxfId="2683" priority="22997">
      <formula>AND($G233="Service provided", OR($B225="Region",$B225="Root"))</formula>
    </cfRule>
  </conditionalFormatting>
  <conditionalFormatting sqref="G234:G235 I234:J235">
    <cfRule type="expression" dxfId="2682" priority="39277">
      <formula>AND($G234="Service provided", $B225="Sector")</formula>
    </cfRule>
    <cfRule type="expression" dxfId="2681" priority="39276">
      <formula>AND($G234="Service provided", OR($B225="Region",$B225="Root"))</formula>
    </cfRule>
    <cfRule type="expression" dxfId="2680" priority="39278">
      <formula>AND($G234="Service provided", $B225="Service")</formula>
    </cfRule>
    <cfRule type="expression" dxfId="2679" priority="39279">
      <formula>_xlfn.FORMULATEXT(G234)="="&amp;ADDRESS(ROW(#REF!),COLUMN(#REF!),4)</formula>
    </cfRule>
  </conditionalFormatting>
  <conditionalFormatting sqref="G237">
    <cfRule type="expression" dxfId="2678" priority="27807">
      <formula>AND($G237="Service provided", $B226="Service")</formula>
    </cfRule>
    <cfRule type="expression" dxfId="2677" priority="27808">
      <formula>_xlfn.FORMULATEXT(G237)="="&amp;ADDRESS(ROW(#REF!),COLUMN(#REF!),4)</formula>
    </cfRule>
    <cfRule type="expression" dxfId="2676" priority="27805">
      <formula>AND($G237="Service provided", OR($B226="Region",$B226="Root"))</formula>
    </cfRule>
    <cfRule type="expression" dxfId="2675" priority="27806">
      <formula>AND($G237="Service provided", $B226="Sector")</formula>
    </cfRule>
  </conditionalFormatting>
  <conditionalFormatting sqref="G239">
    <cfRule type="expression" dxfId="2674" priority="27299">
      <formula>AND($G239="Service provided", $B226="Service")</formula>
    </cfRule>
    <cfRule type="expression" dxfId="2673" priority="27298">
      <formula>AND($G239="Service provided", $B226="Sector")</formula>
    </cfRule>
    <cfRule type="expression" dxfId="2672" priority="27297">
      <formula>AND($G239="Service provided", OR($B226="Region",$B226="Root"))</formula>
    </cfRule>
    <cfRule type="expression" dxfId="2671" priority="27300">
      <formula>_xlfn.FORMULATEXT(G239)="="&amp;ADDRESS(ROW(#REF!),COLUMN(#REF!),4)</formula>
    </cfRule>
  </conditionalFormatting>
  <conditionalFormatting sqref="G242">
    <cfRule type="expression" dxfId="2670" priority="73018">
      <formula>AND($G242="Service provided", $B257="Service")</formula>
    </cfRule>
    <cfRule type="expression" dxfId="2669" priority="73017">
      <formula>AND($G242="Service provided", $B257="Sector")</formula>
    </cfRule>
    <cfRule type="expression" dxfId="2668" priority="73016">
      <formula>AND($G242="Service provided", OR($B257="Region",$B257="Root"))</formula>
    </cfRule>
    <cfRule type="expression" dxfId="2667" priority="73019">
      <formula>_xlfn.FORMULATEXT(G242)="="&amp;ADDRESS(ROW(#REF!),COLUMN(#REF!),4)</formula>
    </cfRule>
  </conditionalFormatting>
  <conditionalFormatting sqref="G243:G244 I243:J244">
    <cfRule type="expression" dxfId="2666" priority="74737">
      <formula>AND($G243="Service provided", $B249="Service")</formula>
    </cfRule>
    <cfRule type="expression" dxfId="2665" priority="74738">
      <formula>_xlfn.FORMULATEXT(G243)="="&amp;ADDRESS(ROW(#REF!),COLUMN(#REF!),4)</formula>
    </cfRule>
    <cfRule type="expression" dxfId="2664" priority="74736">
      <formula>AND($G243="Service provided", $B249="Sector")</formula>
    </cfRule>
    <cfRule type="expression" dxfId="2663" priority="74735">
      <formula>AND($G243="Service provided", OR($B249="Region",$B249="Root"))</formula>
    </cfRule>
  </conditionalFormatting>
  <conditionalFormatting sqref="G249 I249:J249">
    <cfRule type="expression" dxfId="2662" priority="39555">
      <formula>AND($G249="Service provided", $B254="Sector")</formula>
    </cfRule>
    <cfRule type="expression" dxfId="2661" priority="39557">
      <formula>_xlfn.FORMULATEXT(G249)="="&amp;ADDRESS(ROW(#REF!),COLUMN(#REF!),4)</formula>
    </cfRule>
    <cfRule type="expression" dxfId="2660" priority="39556">
      <formula>AND($G249="Service provided", $B254="Service")</formula>
    </cfRule>
    <cfRule type="expression" dxfId="2659" priority="39554">
      <formula>AND($G249="Service provided", OR($B254="Region",$B254="Root"))</formula>
    </cfRule>
  </conditionalFormatting>
  <conditionalFormatting sqref="G250">
    <cfRule type="expression" dxfId="2658" priority="74251">
      <formula>AND($G250="Service provided", $B257="Service")</formula>
    </cfRule>
    <cfRule type="expression" dxfId="2657" priority="74249">
      <formula>AND($G250="Service provided", OR($B257="Region",$B257="Root"))</formula>
    </cfRule>
    <cfRule type="expression" dxfId="2656" priority="74250">
      <formula>AND($G250="Service provided", $B257="Sector")</formula>
    </cfRule>
    <cfRule type="expression" dxfId="2655" priority="74252">
      <formula>_xlfn.FORMULATEXT(G250)="="&amp;ADDRESS(ROW(#REF!),COLUMN(#REF!),4)</formula>
    </cfRule>
  </conditionalFormatting>
  <conditionalFormatting sqref="G254:G255 G329 G359:G360 G362 G391 G406 G105:G106 I105:J106 I254:J255">
    <cfRule type="expression" dxfId="2654" priority="20418">
      <formula>AND($G105="Service provided", OR($B102="Region",$B102="Root"))</formula>
    </cfRule>
  </conditionalFormatting>
  <conditionalFormatting sqref="G255:G256 G261:G263 I261:J263 G316 G318:G319 G321:G322 G324:G325 G327:G328 G350:G351 G353 G357:G358 G368:G369 G375 G378:G379 G381:G382 G388:G389 G392 G394:G396 G398 G402:G404 G409:G410 G412:G413 G415:G416 G418:G419 G421:G422 G424:G425">
    <cfRule type="expression" dxfId="2653" priority="1986">
      <formula>_xlfn.FORMULATEXT(G255)="="&amp;ADDRESS(ROW(#REF!),COLUMN(#REF!),4)</formula>
    </cfRule>
    <cfRule type="expression" dxfId="2652" priority="1985">
      <formula>AND($G255="Service provided", $B254="Service")</formula>
    </cfRule>
    <cfRule type="expression" dxfId="2651" priority="1984">
      <formula>AND($G255="Service provided", $B254="Sector")</formula>
    </cfRule>
  </conditionalFormatting>
  <conditionalFormatting sqref="G255:G256 G357:G358 G316 G318:G319 G321:G322 G324:G325 G327:G328 G350:G351 G353 G368:G369 G375 G378:G379 G381:G382 G388:G389 G392 G394:G396 G398 G402:G404 G409:G410 G412:G413 G415:G416 G418:G419 G421:G422 G424:G425 G261:G263 I261:J263">
    <cfRule type="expression" dxfId="2650" priority="1983">
      <formula>AND($G255="Service provided", OR($B254="Region",$B254="Root"))</formula>
    </cfRule>
  </conditionalFormatting>
  <conditionalFormatting sqref="G258 I258:J258">
    <cfRule type="expression" dxfId="2649" priority="554">
      <formula>AND($G258="Service provided", $B260="Sector")</formula>
    </cfRule>
    <cfRule type="expression" dxfId="2648" priority="555">
      <formula>AND($G258="Service provided", $B260="Service")</formula>
    </cfRule>
    <cfRule type="expression" dxfId="2647" priority="553">
      <formula>AND($G258="Service provided", OR($B260="Region",$B260="Root"))</formula>
    </cfRule>
    <cfRule type="expression" dxfId="2646" priority="556">
      <formula>_xlfn.FORMULATEXT(G258)="="&amp;ADDRESS(ROW(#REF!),COLUMN(#REF!),4)</formula>
    </cfRule>
  </conditionalFormatting>
  <conditionalFormatting sqref="G260">
    <cfRule type="expression" dxfId="2645" priority="73105">
      <formula>AND($G260="Service provided", $B100="Sector")</formula>
    </cfRule>
    <cfRule type="expression" dxfId="2644" priority="73104">
      <formula>AND($G260="Service provided", OR($B100="Region",$B100="Root"))</formula>
    </cfRule>
    <cfRule type="expression" dxfId="2643" priority="73107">
      <formula>_xlfn.FORMULATEXT(G260)="="&amp;ADDRESS(ROW(#REF!),COLUMN(#REF!),4)</formula>
    </cfRule>
    <cfRule type="expression" dxfId="2642" priority="73106">
      <formula>AND($G260="Service provided", $B100="Service")</formula>
    </cfRule>
  </conditionalFormatting>
  <conditionalFormatting sqref="G265:G267">
    <cfRule type="expression" dxfId="2641" priority="540">
      <formula>AND($G265="Service provided", OR($B264="Region",$B264="Root"))</formula>
    </cfRule>
    <cfRule type="expression" dxfId="2640" priority="541">
      <formula>AND($G265="Service provided", $B264="Sector")</formula>
    </cfRule>
    <cfRule type="expression" dxfId="2639" priority="542">
      <formula>AND($G265="Service provided", $B264="Service")</formula>
    </cfRule>
    <cfRule type="expression" dxfId="2638" priority="543">
      <formula>_xlfn.FORMULATEXT(G265)="="&amp;ADDRESS(ROW(#REF!),COLUMN(#REF!),4)</formula>
    </cfRule>
  </conditionalFormatting>
  <conditionalFormatting sqref="G304:G305">
    <cfRule type="expression" dxfId="2637" priority="92670">
      <formula>_xlfn.FORMULATEXT(G304)="="&amp;ADDRESS(ROW(#REF!),COLUMN(#REF!),4)</formula>
    </cfRule>
    <cfRule type="expression" dxfId="2636" priority="92667">
      <formula>AND($G304="Service provided", OR($B268="Region",$B268="Root"))</formula>
    </cfRule>
    <cfRule type="expression" dxfId="2635" priority="92668">
      <formula>AND($G304="Service provided", $B268="Sector")</formula>
    </cfRule>
    <cfRule type="expression" dxfId="2634" priority="92669">
      <formula>AND($G304="Service provided", $B268="Service")</formula>
    </cfRule>
  </conditionalFormatting>
  <conditionalFormatting sqref="G306">
    <cfRule type="expression" dxfId="2633" priority="92483">
      <formula>AND($G306="Service provided", OR($B269="Region",$B269="Root"))</formula>
    </cfRule>
    <cfRule type="expression" dxfId="2632" priority="92484">
      <formula>AND($G306="Service provided", $B269="Sector")</formula>
    </cfRule>
    <cfRule type="expression" dxfId="2631" priority="92485">
      <formula>AND($G306="Service provided", $B269="Service")</formula>
    </cfRule>
    <cfRule type="expression" dxfId="2630" priority="92486">
      <formula>_xlfn.FORMULATEXT(G306)="="&amp;ADDRESS(ROW(#REF!),COLUMN(#REF!),4)</formula>
    </cfRule>
  </conditionalFormatting>
  <conditionalFormatting sqref="G307">
    <cfRule type="expression" dxfId="2629" priority="92457">
      <formula>AND($G307="Service provided", $B269="Service")</formula>
    </cfRule>
    <cfRule type="expression" dxfId="2628" priority="92458">
      <formula>_xlfn.FORMULATEXT(G307)="="&amp;ADDRESS(ROW(#REF!),COLUMN(#REF!),4)</formula>
    </cfRule>
    <cfRule type="expression" dxfId="2627" priority="92456">
      <formula>AND($G307="Service provided", $B269="Sector")</formula>
    </cfRule>
    <cfRule type="expression" dxfId="2626" priority="92455">
      <formula>AND($G307="Service provided", OR($B269="Region",$B269="Root"))</formula>
    </cfRule>
  </conditionalFormatting>
  <conditionalFormatting sqref="G308">
    <cfRule type="expression" dxfId="2625" priority="92449">
      <formula>AND($G308="Service provided", $B269="Service")</formula>
    </cfRule>
    <cfRule type="expression" dxfId="2624" priority="92450">
      <formula>_xlfn.FORMULATEXT(G308)="="&amp;ADDRESS(ROW(#REF!),COLUMN(#REF!),4)</formula>
    </cfRule>
    <cfRule type="expression" dxfId="2623" priority="92448">
      <formula>AND($G308="Service provided", $B269="Sector")</formula>
    </cfRule>
    <cfRule type="expression" dxfId="2622" priority="92447">
      <formula>AND($G308="Service provided", OR($B269="Region",$B269="Root"))</formula>
    </cfRule>
  </conditionalFormatting>
  <conditionalFormatting sqref="G309">
    <cfRule type="expression" dxfId="2621" priority="92390">
      <formula>_xlfn.FORMULATEXT(G309)="="&amp;ADDRESS(ROW(#REF!),COLUMN(#REF!),4)</formula>
    </cfRule>
    <cfRule type="expression" dxfId="2620" priority="92389">
      <formula>AND($G309="Service provided", $B269="Service")</formula>
    </cfRule>
    <cfRule type="expression" dxfId="2619" priority="92388">
      <formula>AND($G309="Service provided", $B269="Sector")</formula>
    </cfRule>
    <cfRule type="expression" dxfId="2618" priority="92387">
      <formula>AND($G309="Service provided", OR($B269="Region",$B269="Root"))</formula>
    </cfRule>
  </conditionalFormatting>
  <conditionalFormatting sqref="G310:G311">
    <cfRule type="expression" dxfId="2617" priority="92385">
      <formula>AND($G310="Service provided", $B269="Service")</formula>
    </cfRule>
    <cfRule type="expression" dxfId="2616" priority="92383">
      <formula>AND($G310="Service provided", OR($B269="Region",$B269="Root"))</formula>
    </cfRule>
    <cfRule type="expression" dxfId="2615" priority="92384">
      <formula>AND($G310="Service provided", $B269="Sector")</formula>
    </cfRule>
    <cfRule type="expression" dxfId="2614" priority="92386">
      <formula>_xlfn.FORMULATEXT(G310)="="&amp;ADDRESS(ROW(#REF!),COLUMN(#REF!),4)</formula>
    </cfRule>
  </conditionalFormatting>
  <conditionalFormatting sqref="G312">
    <cfRule type="expression" dxfId="2613" priority="92585">
      <formula>AND($G312="Service provided", $B269="Service")</formula>
    </cfRule>
    <cfRule type="expression" dxfId="2612" priority="92586">
      <formula>_xlfn.FORMULATEXT(G312)="="&amp;ADDRESS(ROW(#REF!),COLUMN(#REF!),4)</formula>
    </cfRule>
    <cfRule type="expression" dxfId="2611" priority="92583">
      <formula>AND($G312="Service provided", OR($B269="Region",$B269="Root"))</formula>
    </cfRule>
    <cfRule type="expression" dxfId="2610" priority="92584">
      <formula>AND($G312="Service provided", $B269="Sector")</formula>
    </cfRule>
  </conditionalFormatting>
  <conditionalFormatting sqref="G313">
    <cfRule type="expression" dxfId="2609" priority="91617">
      <formula>AND($G313="Service provided", $B269="Sector")</formula>
    </cfRule>
    <cfRule type="expression" dxfId="2608" priority="91618">
      <formula>AND($G313="Service provided", $B269="Service")</formula>
    </cfRule>
    <cfRule type="expression" dxfId="2607" priority="91619">
      <formula>_xlfn.FORMULATEXT(G313)="="&amp;ADDRESS(ROW(#REF!),COLUMN(#REF!),4)</formula>
    </cfRule>
    <cfRule type="expression" dxfId="2606" priority="91616">
      <formula>AND($G313="Service provided", OR($B269="Region",$B269="Root"))</formula>
    </cfRule>
  </conditionalFormatting>
  <conditionalFormatting sqref="G314">
    <cfRule type="expression" dxfId="2605" priority="73958">
      <formula>AND($G314="Service provided", $B269="Sector")</formula>
    </cfRule>
    <cfRule type="expression" dxfId="2604" priority="73959">
      <formula>AND($G314="Service provided", $B269="Service")</formula>
    </cfRule>
    <cfRule type="expression" dxfId="2603" priority="73960">
      <formula>_xlfn.FORMULATEXT(G314)="="&amp;ADDRESS(ROW(#REF!),COLUMN(#REF!),4)</formula>
    </cfRule>
    <cfRule type="expression" dxfId="2602" priority="73957">
      <formula>AND($G314="Service provided", OR($B269="Region",$B269="Root"))</formula>
    </cfRule>
  </conditionalFormatting>
  <conditionalFormatting sqref="G315 I237:J237">
    <cfRule type="expression" dxfId="2601" priority="20414">
      <formula>AND($G237="Service provided", OR($B226="Region",$B226="Root"))</formula>
    </cfRule>
  </conditionalFormatting>
  <conditionalFormatting sqref="G320 G326 G352 G356:G358 G361 G380 G390 G397 G401 G405 G407 G411 G417 G423 G91:G92 I91:J92 G245:G248 I245:J248 I256:J256 G256">
    <cfRule type="expression" dxfId="2600" priority="1782">
      <formula>AND($G91="Service provided", OR($B89="Region",$B89="Root"))</formula>
    </cfRule>
  </conditionalFormatting>
  <conditionalFormatting sqref="G331:G334 G384:G386">
    <cfRule type="expression" dxfId="2599" priority="535">
      <formula>_xlfn.FORMULATEXT(G331)="="&amp;ADDRESS(ROW(#REF!),COLUMN(#REF!),4)</formula>
    </cfRule>
    <cfRule type="expression" dxfId="2598" priority="534">
      <formula>AND($G331="Service provided", $B330="Service")</formula>
    </cfRule>
    <cfRule type="expression" dxfId="2597" priority="532">
      <formula>AND($G331="Service provided", OR($B330="Region",$B330="Root"))</formula>
    </cfRule>
    <cfRule type="expression" dxfId="2596" priority="533">
      <formula>AND($G331="Service provided", $B330="Sector")</formula>
    </cfRule>
  </conditionalFormatting>
  <conditionalFormatting sqref="G349 G45 I45:J45 G51 I51:J51 G97 I97:J97 G240 I240:J240">
    <cfRule type="expression" dxfId="2595" priority="34371">
      <formula>AND($G45="Service provided", OR($B31="Region",$B31="Root"))</formula>
    </cfRule>
  </conditionalFormatting>
  <conditionalFormatting sqref="G365:G367 G372:G374">
    <cfRule type="expression" dxfId="2594" priority="39933">
      <formula>AND($G365="Service provided", OR(#REF!="Region",#REF!="Root"))</formula>
    </cfRule>
    <cfRule type="expression" dxfId="2593" priority="39935">
      <formula>AND($G365="Service provided", #REF!="Service")</formula>
    </cfRule>
    <cfRule type="expression" dxfId="2592" priority="39934">
      <formula>AND($G365="Service provided", #REF!="Sector")</formula>
    </cfRule>
    <cfRule type="expression" dxfId="2591" priority="39936">
      <formula>_xlfn.FORMULATEXT(G365)="="&amp;ADDRESS(ROW(#REF!),COLUMN(#REF!),4)</formula>
    </cfRule>
  </conditionalFormatting>
  <conditionalFormatting sqref="G370">
    <cfRule type="expression" dxfId="2590" priority="39944">
      <formula>_xlfn.FORMULATEXT(G370)="="&amp;ADDRESS(ROW(#REF!),COLUMN(#REF!),4)</formula>
    </cfRule>
    <cfRule type="expression" dxfId="2589" priority="39943">
      <formula>AND($G370="Service provided", #REF!="Service")</formula>
    </cfRule>
    <cfRule type="expression" dxfId="2588" priority="39941">
      <formula>AND($G370="Service provided", OR(#REF!="Region",#REF!="Root"))</formula>
    </cfRule>
    <cfRule type="expression" dxfId="2587" priority="39942">
      <formula>AND($G370="Service provided", #REF!="Sector")</formula>
    </cfRule>
  </conditionalFormatting>
  <conditionalFormatting sqref="G376">
    <cfRule type="expression" dxfId="2586" priority="40028">
      <formula>AND($G376="Service provided", #REF!="Sector")</formula>
    </cfRule>
    <cfRule type="expression" dxfId="2585" priority="40029">
      <formula>AND($G376="Service provided", #REF!="Service")</formula>
    </cfRule>
    <cfRule type="expression" dxfId="2584" priority="40027">
      <formula>AND($G376="Service provided", OR(#REF!="Region",#REF!="Root"))</formula>
    </cfRule>
    <cfRule type="expression" dxfId="2583" priority="40030">
      <formula>_xlfn.FORMULATEXT(G376)="="&amp;ADDRESS(ROW(#REF!),COLUMN(#REF!),4)</formula>
    </cfRule>
  </conditionalFormatting>
  <conditionalFormatting sqref="H142:J279 F257:G279 F284:J350 F352:J4724 G106:G110 H106:J140 F142:G254 F22:J105 N3:N39 M3:M72 L73:DJ74 M75:M97 L98:DJ98 M99:M110 L111:DJ116 F111:G140 G141:J141 L264:DJ4724 G280:I283 G351:I351">
    <cfRule type="expression" dxfId="2582" priority="892">
      <formula>$G3="Technology"</formula>
    </cfRule>
  </conditionalFormatting>
  <conditionalFormatting sqref="I13:J13 G35">
    <cfRule type="expression" dxfId="2581" priority="41733">
      <formula>AND($G13="Service provided", $B49="Service")</formula>
    </cfRule>
    <cfRule type="expression" dxfId="2580" priority="41732">
      <formula>AND($G13="Service provided", $B49="Sector")</formula>
    </cfRule>
    <cfRule type="expression" dxfId="2579" priority="41734">
      <formula>_xlfn.FORMULATEXT(G13)="="&amp;ADDRESS(ROW(#REF!),COLUMN(#REF!),4)</formula>
    </cfRule>
  </conditionalFormatting>
  <conditionalFormatting sqref="I15:J15 G31:G32 I31:J32">
    <cfRule type="expression" dxfId="2578" priority="37200">
      <formula>_xlfn.FORMULATEXT(G15)="="&amp;ADDRESS(ROW(#REF!),COLUMN(#REF!),4)</formula>
    </cfRule>
    <cfRule type="expression" dxfId="2577" priority="37199">
      <formula>AND($G15="Service provided", $B49="Service")</formula>
    </cfRule>
    <cfRule type="expression" dxfId="2576" priority="37198">
      <formula>AND($G15="Service provided", $B49="Sector")</formula>
    </cfRule>
  </conditionalFormatting>
  <conditionalFormatting sqref="I16:J17 F34:G34 I34:J34">
    <cfRule type="expression" dxfId="2575" priority="36965">
      <formula>_xlfn.FORMULATEXT(F16)="="&amp;ADDRESS(ROW(#REF!),COLUMN(#REF!),4)</formula>
    </cfRule>
    <cfRule type="expression" dxfId="2574" priority="36963">
      <formula>AND($G16="Service provided", $B49="Sector")</formula>
    </cfRule>
    <cfRule type="expression" dxfId="2573" priority="36964">
      <formula>AND($G16="Service provided", $B49="Service")</formula>
    </cfRule>
  </conditionalFormatting>
  <conditionalFormatting sqref="I35:J35">
    <cfRule type="expression" dxfId="2572" priority="84067">
      <formula>AND($G35="Service provided", $B71="Service")</formula>
    </cfRule>
    <cfRule type="expression" dxfId="2571" priority="84066">
      <formula>AND($G35="Service provided", $B71="Sector")</formula>
    </cfRule>
    <cfRule type="expression" dxfId="2570" priority="84065">
      <formula>AND($G35="Service provided", OR($B71="Region",$B71="Root"))</formula>
    </cfRule>
    <cfRule type="expression" dxfId="2569" priority="84068">
      <formula>_xlfn.FORMULATEXT(I35)="="&amp;ADDRESS(ROW(#REF!),COLUMN(#REF!),4)</formula>
    </cfRule>
  </conditionalFormatting>
  <conditionalFormatting sqref="I52:J52">
    <cfRule type="expression" dxfId="2568" priority="67336">
      <formula>_xlfn.FORMULATEXT(I52)="="&amp;ADDRESS(ROW(#REF!),COLUMN(#REF!),4)</formula>
    </cfRule>
    <cfRule type="expression" dxfId="2567" priority="67335">
      <formula>AND($G52="Service provided", $B90="Service")</formula>
    </cfRule>
    <cfRule type="expression" dxfId="2566" priority="67334">
      <formula>AND($G52="Service provided", $B90="Sector")</formula>
    </cfRule>
    <cfRule type="expression" dxfId="2565" priority="67333">
      <formula>AND($G52="Service provided", OR($B90="Region",$B90="Root"))</formula>
    </cfRule>
  </conditionalFormatting>
  <conditionalFormatting sqref="I72:J72">
    <cfRule type="expression" dxfId="2564" priority="38069">
      <formula>AND($G72="Service provided", OR($B94="Region",$B94="Root"))</formula>
    </cfRule>
    <cfRule type="expression" dxfId="2563" priority="38070">
      <formula>AND($G72="Service provided", $B94="Sector")</formula>
    </cfRule>
    <cfRule type="expression" dxfId="2562" priority="38071">
      <formula>AND($G72="Service provided", $B94="Service")</formula>
    </cfRule>
    <cfRule type="expression" dxfId="2561" priority="38072">
      <formula>_xlfn.FORMULATEXT(I72)="="&amp;ADDRESS(ROW(#REF!),COLUMN(#REF!),4)</formula>
    </cfRule>
  </conditionalFormatting>
  <conditionalFormatting sqref="I76:J76">
    <cfRule type="expression" dxfId="2560" priority="11633">
      <formula>_xlfn.FORMULATEXT(I76)="="&amp;ADDRESS(ROW(#REF!),COLUMN(#REF!),4)</formula>
    </cfRule>
    <cfRule type="expression" dxfId="2559" priority="11632">
      <formula>AND($G76="Service provided", $B92="Service")</formula>
    </cfRule>
    <cfRule type="expression" dxfId="2558" priority="11630">
      <formula>AND($G76="Service provided", OR($B92="Region",$B92="Root"))</formula>
    </cfRule>
    <cfRule type="expression" dxfId="2557" priority="11631">
      <formula>AND($G76="Service provided", $B92="Sector")</formula>
    </cfRule>
  </conditionalFormatting>
  <conditionalFormatting sqref="I104:J104">
    <cfRule type="expression" dxfId="2556" priority="72509">
      <formula>_xlfn.FORMULATEXT(I104)="="&amp;ADDRESS(ROW(#REF!),COLUMN(#REF!),4)</formula>
    </cfRule>
    <cfRule type="expression" dxfId="2555" priority="72508">
      <formula>AND($G104="Service provided", $B259="Service")</formula>
    </cfRule>
    <cfRule type="expression" dxfId="2554" priority="72507">
      <formula>AND($G104="Service provided", $B259="Sector")</formula>
    </cfRule>
    <cfRule type="expression" dxfId="2553" priority="72506">
      <formula>AND($G104="Service provided", OR($B259="Region",$B259="Root"))</formula>
    </cfRule>
  </conditionalFormatting>
  <conditionalFormatting sqref="I179:J179 F204:G206 I204:J206">
    <cfRule type="expression" dxfId="2552" priority="68309">
      <formula>AND($G179="Service provided", OR($B44="Region",$B44="Root"))</formula>
    </cfRule>
    <cfRule type="expression" dxfId="2551" priority="68312">
      <formula>_xlfn.FORMULATEXT(F179)="="&amp;ADDRESS(ROW(#REF!),COLUMN(#REF!),4)</formula>
    </cfRule>
    <cfRule type="expression" dxfId="2550" priority="68310">
      <formula>AND($G179="Service provided", $B44="Sector")</formula>
    </cfRule>
    <cfRule type="expression" dxfId="2549" priority="68311">
      <formula>AND($G179="Service provided", $B44="Service")</formula>
    </cfRule>
  </conditionalFormatting>
  <conditionalFormatting sqref="I209:J209">
    <cfRule type="expression" dxfId="2548" priority="82741">
      <formula>_xlfn.FORMULATEXT(I209)="="&amp;ADDRESS(ROW(#REF!),COLUMN(#REF!),4)</formula>
    </cfRule>
    <cfRule type="expression" dxfId="2547" priority="82740">
      <formula>AND($G209="Service provided", $B44="Service")</formula>
    </cfRule>
    <cfRule type="expression" dxfId="2546" priority="82739">
      <formula>AND($G209="Service provided", $B44="Sector")</formula>
    </cfRule>
    <cfRule type="expression" dxfId="2545" priority="82738">
      <formula>AND($G209="Service provided", OR($B44="Region",$B44="Root"))</formula>
    </cfRule>
  </conditionalFormatting>
  <conditionalFormatting sqref="I212:J212">
    <cfRule type="expression" dxfId="2544" priority="60932">
      <formula>AND($G212="Service provided", OR($B44="Region",$B44="Root"))</formula>
    </cfRule>
    <cfRule type="expression" dxfId="2543" priority="60934">
      <formula>AND($G212="Service provided", $B44="Service")</formula>
    </cfRule>
    <cfRule type="expression" dxfId="2542" priority="60933">
      <formula>AND($G212="Service provided", $B44="Sector")</formula>
    </cfRule>
    <cfRule type="expression" dxfId="2541" priority="60935">
      <formula>_xlfn.FORMULATEXT(I212)="="&amp;ADDRESS(ROW(#REF!),COLUMN(#REF!),4)</formula>
    </cfRule>
  </conditionalFormatting>
  <conditionalFormatting sqref="I217:J217">
    <cfRule type="expression" dxfId="2540" priority="59084">
      <formula>AND($G217="Service provided", OR($B44="Region",$B44="Root"))</formula>
    </cfRule>
    <cfRule type="expression" dxfId="2539" priority="59085">
      <formula>AND($G217="Service provided", $B44="Sector")</formula>
    </cfRule>
    <cfRule type="expression" dxfId="2538" priority="59086">
      <formula>AND($G217="Service provided", $B44="Service")</formula>
    </cfRule>
    <cfRule type="expression" dxfId="2537" priority="59087">
      <formula>_xlfn.FORMULATEXT(I217)="="&amp;ADDRESS(ROW(#REF!),COLUMN(#REF!),4)</formula>
    </cfRule>
  </conditionalFormatting>
  <conditionalFormatting sqref="I222:J222">
    <cfRule type="expression" dxfId="2536" priority="57325">
      <formula>AND($G222="Service provided", $B44="Sector")</formula>
    </cfRule>
    <cfRule type="expression" dxfId="2535" priority="57324">
      <formula>AND($G222="Service provided", OR($B44="Region",$B44="Root"))</formula>
    </cfRule>
    <cfRule type="expression" dxfId="2534" priority="57327">
      <formula>_xlfn.FORMULATEXT(I222)="="&amp;ADDRESS(ROW(#REF!),COLUMN(#REF!),4)</formula>
    </cfRule>
    <cfRule type="expression" dxfId="2533" priority="57326">
      <formula>AND($G222="Service provided", $B44="Service")</formula>
    </cfRule>
  </conditionalFormatting>
  <conditionalFormatting sqref="I237:J237 G315">
    <cfRule type="expression" dxfId="2532" priority="20417">
      <formula>_xlfn.FORMULATEXT(G237)="="&amp;ADDRESS(ROW(#REF!),COLUMN(#REF!),4)</formula>
    </cfRule>
    <cfRule type="expression" dxfId="2531" priority="20416">
      <formula>AND($G237="Service provided", $B226="Service")</formula>
    </cfRule>
    <cfRule type="expression" dxfId="2530" priority="20415">
      <formula>AND($G237="Service provided", $B226="Sector")</formula>
    </cfRule>
  </conditionalFormatting>
  <conditionalFormatting sqref="I242:J242">
    <cfRule type="expression" dxfId="2529" priority="38788">
      <formula>AND($G242="Service provided", $B257="Sector")</formula>
    </cfRule>
    <cfRule type="expression" dxfId="2528" priority="38789">
      <formula>AND($G242="Service provided", $B257="Service")</formula>
    </cfRule>
    <cfRule type="expression" dxfId="2527" priority="38790">
      <formula>_xlfn.FORMULATEXT(I242)="="&amp;ADDRESS(ROW(#REF!),COLUMN(#REF!),4)</formula>
    </cfRule>
    <cfRule type="expression" dxfId="2526" priority="38787">
      <formula>AND($G242="Service provided", OR($B257="Region",$B257="Root"))</formula>
    </cfRule>
  </conditionalFormatting>
  <conditionalFormatting sqref="I250:J250">
    <cfRule type="expression" dxfId="2525" priority="20004">
      <formula>_xlfn.FORMULATEXT(I250)="="&amp;ADDRESS(ROW(#REF!),COLUMN(#REF!),4)</formula>
    </cfRule>
    <cfRule type="expression" dxfId="2524" priority="20002">
      <formula>AND($G250="Service provided", $B257="Sector")</formula>
    </cfRule>
    <cfRule type="expression" dxfId="2523" priority="20001">
      <formula>AND($G250="Service provided", OR($B257="Region",$B257="Root"))</formula>
    </cfRule>
    <cfRule type="expression" dxfId="2522" priority="20003">
      <formula>AND($G250="Service provided", $B257="Service")</formula>
    </cfRule>
  </conditionalFormatting>
  <conditionalFormatting sqref="I260:J260">
    <cfRule type="expression" dxfId="2521" priority="62841">
      <formula>_xlfn.FORMULATEXT(I260)="="&amp;ADDRESS(ROW(#REF!),COLUMN(#REF!),4)</formula>
    </cfRule>
    <cfRule type="expression" dxfId="2520" priority="62840">
      <formula>AND($G260="Service provided", $B100="Service")</formula>
    </cfRule>
    <cfRule type="expression" dxfId="2519" priority="62838">
      <formula>AND($G260="Service provided", OR($B100="Region",$B100="Root"))</formula>
    </cfRule>
    <cfRule type="expression" dxfId="2518" priority="62839">
      <formula>AND($G260="Service provided", $B100="Sector")</formula>
    </cfRule>
  </conditionalFormatting>
  <conditionalFormatting sqref="J149">
    <cfRule type="expression" dxfId="2517" priority="1">
      <formula>AND($G149="Service provided", OR($B56="Region",$B56="Root"))</formula>
    </cfRule>
    <cfRule type="expression" dxfId="2516" priority="2">
      <formula>AND($G149="Service provided", $B56="Sector")</formula>
    </cfRule>
    <cfRule type="expression" dxfId="2515" priority="4">
      <formula>_xlfn.FORMULATEXT(J149)="="&amp;ADDRESS(ROW(#REF!),COLUMN(#REF!),4)</formula>
    </cfRule>
    <cfRule type="expression" dxfId="2514" priority="3">
      <formula>AND($G149="Service provided", $B56="Service")</formula>
    </cfRule>
  </conditionalFormatting>
  <conditionalFormatting sqref="J280:J283">
    <cfRule type="expression" dxfId="2513" priority="49">
      <formula>AND($G280="Service provided", $B280="Service")</formula>
    </cfRule>
    <cfRule type="expression" dxfId="2512" priority="51">
      <formula>$G280="Technology"</formula>
    </cfRule>
    <cfRule type="expression" dxfId="2511" priority="50">
      <formula>_xlfn.FORMULATEXT(J280)="="&amp;ADDRESS(ROW(I280),COLUMN(I280),4)</formula>
    </cfRule>
    <cfRule type="expression" dxfId="2510" priority="48">
      <formula>AND($G280="Service provided", $B280="Sector")</formula>
    </cfRule>
    <cfRule type="expression" dxfId="2509" priority="47">
      <formula>AND($G280="Service provided", OR($B280="Region",$B280="Root"))</formula>
    </cfRule>
  </conditionalFormatting>
  <conditionalFormatting sqref="J351">
    <cfRule type="expression" dxfId="2508" priority="40">
      <formula>_xlfn.FORMULATEXT(J351)="="&amp;ADDRESS(ROW(I351),COLUMN(I351),4)</formula>
    </cfRule>
    <cfRule type="expression" dxfId="2507" priority="39">
      <formula>AND($G351="Service provided", $B351="Service")</formula>
    </cfRule>
    <cfRule type="expression" dxfId="2506" priority="38">
      <formula>AND($G351="Service provided", $B351="Sector")</formula>
    </cfRule>
    <cfRule type="expression" dxfId="2505" priority="37">
      <formula>AND($G351="Service provided", OR($B351="Region",$B351="Root"))</formula>
    </cfRule>
    <cfRule type="expression" dxfId="2504" priority="41">
      <formula>$G351="Technology"</formula>
    </cfRule>
  </conditionalFormatting>
  <conditionalFormatting sqref="K3:K4">
    <cfRule type="expression" dxfId="2503" priority="80287">
      <formula>AND($G117="Service provided", $B3="Sector")</formula>
    </cfRule>
    <cfRule type="expression" dxfId="2502" priority="80289">
      <formula>_xlfn.FORMULATEXT(K3)="="&amp;ADDRESS(ROW(#REF!),COLUMN(#REF!),4)</formula>
    </cfRule>
    <cfRule type="expression" dxfId="2501" priority="80288">
      <formula>AND($G117="Service provided", $B3="Service")</formula>
    </cfRule>
    <cfRule type="expression" dxfId="2500" priority="80286">
      <formula>AND($G117="Service provided", OR($B3="Region",$B3="Root"))</formula>
    </cfRule>
  </conditionalFormatting>
  <conditionalFormatting sqref="K5:K6">
    <cfRule type="expression" dxfId="2499" priority="85275">
      <formula>_xlfn.FORMULATEXT(K5)="="&amp;ADDRESS(ROW(#REF!),COLUMN(#REF!),4)</formula>
    </cfRule>
    <cfRule type="expression" dxfId="2498" priority="85273">
      <formula>AND($G118="Service provided", $B5="Sector")</formula>
    </cfRule>
    <cfRule type="expression" dxfId="2497" priority="85272">
      <formula>AND($G118="Service provided", OR($B5="Region",$B5="Root"))</formula>
    </cfRule>
    <cfRule type="expression" dxfId="2496" priority="85274">
      <formula>AND($G118="Service provided", $B5="Service")</formula>
    </cfRule>
  </conditionalFormatting>
  <conditionalFormatting sqref="K7">
    <cfRule type="expression" dxfId="2495" priority="41057">
      <formula>AND($G119="Service provided", $B7="Sector")</formula>
    </cfRule>
    <cfRule type="expression" dxfId="2494" priority="41058">
      <formula>AND($G119="Service provided", $B7="Service")</formula>
    </cfRule>
    <cfRule type="expression" dxfId="2493" priority="41056">
      <formula>AND($G119="Service provided", OR($B7="Region",$B7="Root"))</formula>
    </cfRule>
    <cfRule type="expression" dxfId="2492" priority="41059">
      <formula>_xlfn.FORMULATEXT(K7)="="&amp;ADDRESS(ROW(#REF!),COLUMN(#REF!),4)</formula>
    </cfRule>
  </conditionalFormatting>
  <conditionalFormatting sqref="K8">
    <cfRule type="expression" dxfId="2491" priority="41675">
      <formula>AND($G119="Service provided", $B8="Service")</formula>
    </cfRule>
    <cfRule type="expression" dxfId="2490" priority="41674">
      <formula>AND($G119="Service provided", $B8="Sector")</formula>
    </cfRule>
    <cfRule type="expression" dxfId="2489" priority="41676">
      <formula>_xlfn.FORMULATEXT(K8)="="&amp;ADDRESS(ROW(#REF!),COLUMN(#REF!),4)</formula>
    </cfRule>
    <cfRule type="expression" dxfId="2488" priority="41673">
      <formula>AND($G119="Service provided", OR($B8="Region",$B8="Root"))</formula>
    </cfRule>
  </conditionalFormatting>
  <conditionalFormatting sqref="K9">
    <cfRule type="expression" dxfId="2487" priority="40918">
      <formula>AND($G119="Service provided", OR($B9="Region",$B9="Root"))</formula>
    </cfRule>
    <cfRule type="expression" dxfId="2486" priority="40919">
      <formula>AND($G119="Service provided", $B9="Sector")</formula>
    </cfRule>
    <cfRule type="expression" dxfId="2485" priority="40920">
      <formula>AND($G119="Service provided", $B9="Service")</formula>
    </cfRule>
    <cfRule type="expression" dxfId="2484" priority="40921">
      <formula>_xlfn.FORMULATEXT(K9)="="&amp;ADDRESS(ROW(#REF!),COLUMN(#REF!),4)</formula>
    </cfRule>
  </conditionalFormatting>
  <conditionalFormatting sqref="K10:K11">
    <cfRule type="expression" dxfId="2483" priority="41643">
      <formula>AND($G119="Service provided", OR($B10="Region",$B10="Root"))</formula>
    </cfRule>
    <cfRule type="expression" dxfId="2482" priority="41644">
      <formula>AND($G119="Service provided", $B10="Sector")</formula>
    </cfRule>
    <cfRule type="expression" dxfId="2481" priority="41645">
      <formula>AND($G119="Service provided", $B10="Service")</formula>
    </cfRule>
    <cfRule type="expression" dxfId="2480" priority="41646">
      <formula>_xlfn.FORMULATEXT(K10)="="&amp;ADDRESS(ROW(#REF!),COLUMN(#REF!),4)</formula>
    </cfRule>
  </conditionalFormatting>
  <conditionalFormatting sqref="K12">
    <cfRule type="expression" dxfId="2479" priority="41607">
      <formula>_xlfn.FORMULATEXT(K12)="="&amp;ADDRESS(ROW(#REF!),COLUMN(#REF!),4)</formula>
    </cfRule>
    <cfRule type="expression" dxfId="2478" priority="41606">
      <formula>AND($G118="Service provided", $B12="Service")</formula>
    </cfRule>
    <cfRule type="expression" dxfId="2477" priority="41605">
      <formula>AND($G118="Service provided", $B12="Sector")</formula>
    </cfRule>
    <cfRule type="expression" dxfId="2476" priority="41604">
      <formula>AND($G118="Service provided", OR($B12="Region",$B12="Root"))</formula>
    </cfRule>
  </conditionalFormatting>
  <conditionalFormatting sqref="K13">
    <cfRule type="expression" dxfId="2475" priority="81471">
      <formula>AND($G118="Service provided", OR($B13="Region",$B13="Root"))</formula>
    </cfRule>
    <cfRule type="expression" dxfId="2474" priority="81472">
      <formula>AND($G118="Service provided", $B13="Sector")</formula>
    </cfRule>
    <cfRule type="expression" dxfId="2473" priority="81473">
      <formula>AND($G118="Service provided", $B13="Service")</formula>
    </cfRule>
    <cfRule type="expression" dxfId="2472" priority="81474">
      <formula>_xlfn.FORMULATEXT(K13)="="&amp;ADDRESS(ROW(#REF!),COLUMN(#REF!),4)</formula>
    </cfRule>
  </conditionalFormatting>
  <conditionalFormatting sqref="K14">
    <cfRule type="expression" dxfId="2471" priority="81992">
      <formula>AND($G118="Service provided", $B14="Sector")</formula>
    </cfRule>
    <cfRule type="expression" dxfId="2470" priority="81993">
      <formula>AND($G118="Service provided", $B14="Service")</formula>
    </cfRule>
    <cfRule type="expression" dxfId="2469" priority="81994">
      <formula>_xlfn.FORMULATEXT(K14)="="&amp;ADDRESS(ROW(#REF!),COLUMN(#REF!),4)</formula>
    </cfRule>
    <cfRule type="expression" dxfId="2468" priority="81991">
      <formula>AND($G118="Service provided", OR($B14="Region",$B14="Root"))</formula>
    </cfRule>
  </conditionalFormatting>
  <conditionalFormatting sqref="K15">
    <cfRule type="expression" dxfId="2467" priority="82678">
      <formula>AND($G118="Service provided", $B15="Sector")</formula>
    </cfRule>
    <cfRule type="expression" dxfId="2466" priority="82679">
      <formula>AND($G118="Service provided", $B15="Service")</formula>
    </cfRule>
    <cfRule type="expression" dxfId="2465" priority="82680">
      <formula>_xlfn.FORMULATEXT(K15)="="&amp;ADDRESS(ROW(#REF!),COLUMN(#REF!),4)</formula>
    </cfRule>
    <cfRule type="expression" dxfId="2464" priority="82677">
      <formula>AND($G118="Service provided", OR($B15="Region",$B15="Root"))</formula>
    </cfRule>
  </conditionalFormatting>
  <conditionalFormatting sqref="K16:K17">
    <cfRule type="expression" dxfId="2463" priority="83208">
      <formula>_xlfn.FORMULATEXT(K16)="="&amp;ADDRESS(ROW(#REF!),COLUMN(#REF!),4)</formula>
    </cfRule>
    <cfRule type="expression" dxfId="2462" priority="83207">
      <formula>AND($G118="Service provided", $B16="Service")</formula>
    </cfRule>
    <cfRule type="expression" dxfId="2461" priority="83205">
      <formula>AND($G118="Service provided", OR($B16="Region",$B16="Root"))</formula>
    </cfRule>
    <cfRule type="expression" dxfId="2460" priority="83206">
      <formula>AND($G118="Service provided", $B16="Sector")</formula>
    </cfRule>
  </conditionalFormatting>
  <conditionalFormatting sqref="K18">
    <cfRule type="expression" dxfId="2459" priority="83639">
      <formula>AND($G118="Service provided", $B18="Sector")</formula>
    </cfRule>
    <cfRule type="expression" dxfId="2458" priority="83638">
      <formula>AND($G118="Service provided", OR($B18="Region",$B18="Root"))</formula>
    </cfRule>
    <cfRule type="expression" dxfId="2457" priority="83641">
      <formula>_xlfn.FORMULATEXT(K18)="="&amp;ADDRESS(ROW(#REF!),COLUMN(#REF!),4)</formula>
    </cfRule>
    <cfRule type="expression" dxfId="2456" priority="83640">
      <formula>AND($G118="Service provided", $B18="Service")</formula>
    </cfRule>
  </conditionalFormatting>
  <conditionalFormatting sqref="K19">
    <cfRule type="expression" dxfId="2455" priority="84103">
      <formula>AND($G118="Service provided", $B19="Sector")</formula>
    </cfRule>
    <cfRule type="expression" dxfId="2454" priority="84104">
      <formula>AND($G118="Service provided", $B19="Service")</formula>
    </cfRule>
    <cfRule type="expression" dxfId="2453" priority="84105">
      <formula>_xlfn.FORMULATEXT(K19)="="&amp;ADDRESS(ROW(#REF!),COLUMN(#REF!),4)</formula>
    </cfRule>
    <cfRule type="expression" dxfId="2452" priority="84102">
      <formula>AND($G118="Service provided", OR($B19="Region",$B19="Root"))</formula>
    </cfRule>
  </conditionalFormatting>
  <conditionalFormatting sqref="K20:K21">
    <cfRule type="expression" dxfId="2451" priority="84585">
      <formula>_xlfn.FORMULATEXT(K20)="="&amp;ADDRESS(ROW(#REF!),COLUMN(#REF!),4)</formula>
    </cfRule>
    <cfRule type="expression" dxfId="2450" priority="84584">
      <formula>AND($G118="Service provided", $B20="Service")</formula>
    </cfRule>
    <cfRule type="expression" dxfId="2449" priority="84582">
      <formula>AND($G118="Service provided", OR($B20="Region",$B20="Root"))</formula>
    </cfRule>
    <cfRule type="expression" dxfId="2448" priority="84583">
      <formula>AND($G118="Service provided", $B20="Sector")</formula>
    </cfRule>
  </conditionalFormatting>
  <conditionalFormatting sqref="K22 L132:DJ137">
    <cfRule type="expression" dxfId="2447" priority="85">
      <formula>AND($G118="Service provided", OR($B22="Region",$B22="Root"))</formula>
    </cfRule>
    <cfRule type="expression" dxfId="2446" priority="88">
      <formula>_xlfn.FORMULATEXT(K22)="="&amp;ADDRESS(ROW(#REF!),COLUMN(#REF!),4)</formula>
    </cfRule>
    <cfRule type="expression" dxfId="2445" priority="87">
      <formula>AND($G118="Service provided", $B22="Service")</formula>
    </cfRule>
    <cfRule type="expression" dxfId="2444" priority="86">
      <formula>AND($G118="Service provided", $B22="Sector")</formula>
    </cfRule>
  </conditionalFormatting>
  <conditionalFormatting sqref="K23 L138:DJ140">
    <cfRule type="expression" dxfId="2443" priority="150">
      <formula>AND($G118="Service provided", OR($B23="Region",$B23="Root"))</formula>
    </cfRule>
    <cfRule type="expression" dxfId="2442" priority="151">
      <formula>AND($G118="Service provided", $B23="Sector")</formula>
    </cfRule>
    <cfRule type="expression" dxfId="2441" priority="152">
      <formula>AND($G118="Service provided", $B23="Service")</formula>
    </cfRule>
    <cfRule type="expression" dxfId="2440" priority="153">
      <formula>_xlfn.FORMULATEXT(K23)="="&amp;ADDRESS(ROW(#REF!),COLUMN(#REF!),4)</formula>
    </cfRule>
  </conditionalFormatting>
  <conditionalFormatting sqref="K24 L142:DJ142">
    <cfRule type="expression" dxfId="2439" priority="130">
      <formula>AND($G118="Service provided", OR($B24="Region",$B24="Root"))</formula>
    </cfRule>
    <cfRule type="expression" dxfId="2438" priority="131">
      <formula>AND($G118="Service provided", $B24="Sector")</formula>
    </cfRule>
    <cfRule type="expression" dxfId="2437" priority="132">
      <formula>AND($G118="Service provided", $B24="Service")</formula>
    </cfRule>
    <cfRule type="expression" dxfId="2436" priority="133">
      <formula>_xlfn.FORMULATEXT(K24)="="&amp;ADDRESS(ROW(#REF!),COLUMN(#REF!),4)</formula>
    </cfRule>
  </conditionalFormatting>
  <conditionalFormatting sqref="K25">
    <cfRule type="expression" dxfId="2435" priority="40985">
      <formula>AND($G118="Service provided", OR($B25="Region",$B25="Root"))</formula>
    </cfRule>
    <cfRule type="expression" dxfId="2434" priority="40986">
      <formula>AND($G118="Service provided", $B25="Sector")</formula>
    </cfRule>
    <cfRule type="expression" dxfId="2433" priority="40987">
      <formula>AND($G118="Service provided", $B25="Service")</formula>
    </cfRule>
    <cfRule type="expression" dxfId="2432" priority="40988">
      <formula>_xlfn.FORMULATEXT(K25)="="&amp;ADDRESS(ROW(#REF!),COLUMN(#REF!),4)</formula>
    </cfRule>
  </conditionalFormatting>
  <conditionalFormatting sqref="K26">
    <cfRule type="expression" dxfId="2431" priority="67789">
      <formula>AND($G118="Service provided", $B26="Sector")</formula>
    </cfRule>
    <cfRule type="expression" dxfId="2430" priority="67791">
      <formula>_xlfn.FORMULATEXT(K26)="="&amp;ADDRESS(ROW(#REF!),COLUMN(#REF!),4)</formula>
    </cfRule>
    <cfRule type="expression" dxfId="2429" priority="67788">
      <formula>AND($G118="Service provided", OR($B26="Region",$B26="Root"))</formula>
    </cfRule>
    <cfRule type="expression" dxfId="2428" priority="67790">
      <formula>AND($G118="Service provided", $B26="Service")</formula>
    </cfRule>
  </conditionalFormatting>
  <conditionalFormatting sqref="K27">
    <cfRule type="expression" dxfId="2427" priority="81583">
      <formula>_xlfn.FORMULATEXT(K27)="="&amp;ADDRESS(ROW(#REF!),COLUMN(#REF!),4)</formula>
    </cfRule>
    <cfRule type="expression" dxfId="2426" priority="81582">
      <formula>AND($G118="Service provided", $B27="Service")</formula>
    </cfRule>
    <cfRule type="expression" dxfId="2425" priority="81580">
      <formula>AND($G118="Service provided", OR($B27="Region",$B27="Root"))</formula>
    </cfRule>
    <cfRule type="expression" dxfId="2424" priority="81581">
      <formula>AND($G118="Service provided", $B27="Sector")</formula>
    </cfRule>
  </conditionalFormatting>
  <conditionalFormatting sqref="K28:K29 L152:DJ154 L159:DJ164">
    <cfRule type="expression" dxfId="2423" priority="41464">
      <formula>AND($G118="Service provided", $B28="Service")</formula>
    </cfRule>
    <cfRule type="expression" dxfId="2422" priority="41465">
      <formula>_xlfn.FORMULATEXT(K28)="="&amp;ADDRESS(ROW(#REF!),COLUMN(#REF!),4)</formula>
    </cfRule>
    <cfRule type="expression" dxfId="2421" priority="41463">
      <formula>AND($G118="Service provided", $B28="Sector")</formula>
    </cfRule>
    <cfRule type="expression" dxfId="2420" priority="41462">
      <formula>AND($G118="Service provided", OR($B28="Region",$B28="Root"))</formula>
    </cfRule>
  </conditionalFormatting>
  <conditionalFormatting sqref="K30 K43:L43 L155:DJ158 L166:DJ166">
    <cfRule type="expression" dxfId="2419" priority="41432">
      <formula>_xlfn.FORMULATEXT(K30)="="&amp;ADDRESS(ROW(#REF!),COLUMN(#REF!),4)</formula>
    </cfRule>
    <cfRule type="expression" dxfId="2418" priority="41431">
      <formula>AND($G119="Service provided", $B30="Service")</formula>
    </cfRule>
    <cfRule type="expression" dxfId="2417" priority="41430">
      <formula>AND($G119="Service provided", $B30="Sector")</formula>
    </cfRule>
  </conditionalFormatting>
  <conditionalFormatting sqref="K31:K32">
    <cfRule type="expression" dxfId="2416" priority="118011">
      <formula>AND($G264="Service provided", $B31="Service")</formula>
    </cfRule>
    <cfRule type="expression" dxfId="2415" priority="118010">
      <formula>AND($G264="Service provided", $B31="Sector")</formula>
    </cfRule>
    <cfRule type="expression" dxfId="2414" priority="118009">
      <formula>AND($G264="Service provided", OR($B31="Region",$B31="Root"))</formula>
    </cfRule>
    <cfRule type="expression" dxfId="2413" priority="118012">
      <formula>_xlfn.FORMULATEXT(K31)="="&amp;ADDRESS(ROW(#REF!),COLUMN(#REF!),4)</formula>
    </cfRule>
  </conditionalFormatting>
  <conditionalFormatting sqref="K33 N38:N40">
    <cfRule type="expression" dxfId="2412" priority="61023">
      <formula>_xlfn.FORMULATEXT(K33)="="&amp;ADDRESS(ROW(#REF!),COLUMN(#REF!),4)</formula>
    </cfRule>
    <cfRule type="expression" dxfId="2411" priority="61021">
      <formula>AND($G111="Service provided", $B33="Sector")</formula>
    </cfRule>
    <cfRule type="expression" dxfId="2410" priority="61022">
      <formula>AND($G111="Service provided", $B33="Service")</formula>
    </cfRule>
  </conditionalFormatting>
  <conditionalFormatting sqref="K34:K36">
    <cfRule type="expression" dxfId="2409" priority="73846">
      <formula>AND($G266="Service provided", $B34="Service")</formula>
    </cfRule>
    <cfRule type="expression" dxfId="2408" priority="73844">
      <formula>AND($G266="Service provided", OR($B34="Region",$B34="Root"))</formula>
    </cfRule>
    <cfRule type="expression" dxfId="2407" priority="73847">
      <formula>_xlfn.FORMULATEXT(K34)="="&amp;ADDRESS(ROW(#REF!),COLUMN(#REF!),4)</formula>
    </cfRule>
    <cfRule type="expression" dxfId="2406" priority="73845">
      <formula>AND($G266="Service provided", $B34="Sector")</formula>
    </cfRule>
  </conditionalFormatting>
  <conditionalFormatting sqref="K37">
    <cfRule type="expression" dxfId="2405" priority="73295">
      <formula>_xlfn.FORMULATEXT(K37)="="&amp;ADDRESS(ROW(#REF!),COLUMN(#REF!),4)</formula>
    </cfRule>
    <cfRule type="expression" dxfId="2404" priority="73293">
      <formula>AND($G268="Service provided", $B37="Sector")</formula>
    </cfRule>
    <cfRule type="expression" dxfId="2403" priority="73292">
      <formula>AND($G268="Service provided", OR($B37="Region",$B37="Root"))</formula>
    </cfRule>
    <cfRule type="expression" dxfId="2402" priority="73294">
      <formula>AND($G268="Service provided", $B37="Service")</formula>
    </cfRule>
  </conditionalFormatting>
  <conditionalFormatting sqref="K38:K39">
    <cfRule type="expression" dxfId="2401" priority="84852">
      <formula>AND($G113="Service provided", OR($B38="Region",$B38="Root"))</formula>
    </cfRule>
    <cfRule type="expression" dxfId="2400" priority="84855">
      <formula>_xlfn.FORMULATEXT(K38)="="&amp;ADDRESS(ROW(#REF!),COLUMN(#REF!),4)</formula>
    </cfRule>
    <cfRule type="expression" dxfId="2399" priority="84853">
      <formula>AND($G113="Service provided", $B38="Sector")</formula>
    </cfRule>
    <cfRule type="expression" dxfId="2398" priority="84854">
      <formula>AND($G113="Service provided", $B38="Service")</formula>
    </cfRule>
  </conditionalFormatting>
  <conditionalFormatting sqref="K40 K42 K97">
    <cfRule type="expression" dxfId="2397" priority="73296">
      <formula>AND($G259="Service provided", OR($B40="Region",$B40="Root"))</formula>
    </cfRule>
    <cfRule type="expression" dxfId="2396" priority="73297">
      <formula>AND($G259="Service provided", $B40="Sector")</formula>
    </cfRule>
    <cfRule type="expression" dxfId="2395" priority="73298">
      <formula>AND($G259="Service provided", $B40="Service")</formula>
    </cfRule>
    <cfRule type="expression" dxfId="2394" priority="73299">
      <formula>_xlfn.FORMULATEXT(K40)="="&amp;ADDRESS(ROW(#REF!),COLUMN(#REF!),4)</formula>
    </cfRule>
  </conditionalFormatting>
  <conditionalFormatting sqref="K41">
    <cfRule type="expression" dxfId="2393" priority="28239">
      <formula>AND($G104="Service provided", OR($B41="Region",$B41="Root"))</formula>
    </cfRule>
    <cfRule type="expression" dxfId="2392" priority="28240">
      <formula>AND($G104="Service provided", $B41="Sector")</formula>
    </cfRule>
    <cfRule type="expression" dxfId="2391" priority="28242">
      <formula>_xlfn.FORMULATEXT(K41)="="&amp;ADDRESS(ROW(#REF!),COLUMN(#REF!),4)</formula>
    </cfRule>
    <cfRule type="expression" dxfId="2390" priority="28241">
      <formula>AND($G104="Service provided", $B41="Service")</formula>
    </cfRule>
  </conditionalFormatting>
  <conditionalFormatting sqref="K43">
    <cfRule type="expression" dxfId="2389" priority="41162">
      <formula>_xlfn.FORMULATEXT(K43)="="&amp;ADDRESS(ROW(#REF!),COLUMN(#REF!),4)</formula>
    </cfRule>
    <cfRule type="expression" dxfId="2388" priority="41161">
      <formula>AND($G93="Service provided", $B43="Service")</formula>
    </cfRule>
    <cfRule type="expression" dxfId="2387" priority="41160">
      <formula>AND($G93="Service provided", $B43="Sector")</formula>
    </cfRule>
    <cfRule type="expression" dxfId="2386" priority="41159">
      <formula>AND($G93="Service provided", OR($B43="Region",$B43="Root"))</formula>
    </cfRule>
  </conditionalFormatting>
  <conditionalFormatting sqref="K44">
    <cfRule type="expression" dxfId="2385" priority="38008">
      <formula>_xlfn.FORMULATEXT(K44)="="&amp;ADDRESS(ROW(#REF!),COLUMN(#REF!),4)</formula>
    </cfRule>
    <cfRule type="expression" dxfId="2384" priority="38005">
      <formula>AND($G95="Service provided", OR($B44="Region",$B44="Root"))</formula>
    </cfRule>
    <cfRule type="expression" dxfId="2383" priority="38006">
      <formula>AND($G95="Service provided", $B44="Sector")</formula>
    </cfRule>
    <cfRule type="expression" dxfId="2382" priority="38007">
      <formula>AND($G95="Service provided", $B44="Service")</formula>
    </cfRule>
  </conditionalFormatting>
  <conditionalFormatting sqref="K45">
    <cfRule type="expression" dxfId="2381" priority="83217">
      <formula>AND($G87="Service provided", OR($B45="Region",$B45="Root"))</formula>
    </cfRule>
    <cfRule type="expression" dxfId="2380" priority="83218">
      <formula>AND($G87="Service provided", $B45="Sector")</formula>
    </cfRule>
    <cfRule type="expression" dxfId="2379" priority="83219">
      <formula>AND($G87="Service provided", $B45="Service")</formula>
    </cfRule>
    <cfRule type="expression" dxfId="2378" priority="83220">
      <formula>_xlfn.FORMULATEXT(K45)="="&amp;ADDRESS(ROW(#REF!),COLUMN(#REF!),4)</formula>
    </cfRule>
  </conditionalFormatting>
  <conditionalFormatting sqref="K46">
    <cfRule type="expression" dxfId="2377" priority="72118">
      <formula>AND($G251="Service provided", $B46="Service")</formula>
    </cfRule>
    <cfRule type="expression" dxfId="2376" priority="72116">
      <formula>AND($G251="Service provided", OR($B46="Region",$B46="Root"))</formula>
    </cfRule>
    <cfRule type="expression" dxfId="2375" priority="72119">
      <formula>_xlfn.FORMULATEXT(K46)="="&amp;ADDRESS(ROW(#REF!),COLUMN(#REF!),4)</formula>
    </cfRule>
    <cfRule type="expression" dxfId="2374" priority="72117">
      <formula>AND($G251="Service provided", $B46="Sector")</formula>
    </cfRule>
  </conditionalFormatting>
  <conditionalFormatting sqref="K47 K76 K102">
    <cfRule type="expression" dxfId="2373" priority="92427">
      <formula>AND($G304="Service provided", OR($B47="Region",$B47="Root"))</formula>
    </cfRule>
    <cfRule type="expression" dxfId="2372" priority="92428">
      <formula>AND($G304="Service provided", $B47="Sector")</formula>
    </cfRule>
    <cfRule type="expression" dxfId="2371" priority="92429">
      <formula>AND($G304="Service provided", $B47="Service")</formula>
    </cfRule>
    <cfRule type="expression" dxfId="2370" priority="92430">
      <formula>_xlfn.FORMULATEXT(K47)="="&amp;ADDRESS(ROW(#REF!),COLUMN(#REF!),4)</formula>
    </cfRule>
  </conditionalFormatting>
  <conditionalFormatting sqref="K48">
    <cfRule type="expression" dxfId="2369" priority="74608">
      <formula>_xlfn.FORMULATEXT(K48)="="&amp;ADDRESS(ROW(#REF!),COLUMN(#REF!),4)</formula>
    </cfRule>
    <cfRule type="expression" dxfId="2368" priority="74605">
      <formula>AND($G254="Service provided", OR($B48="Region",$B48="Root"))</formula>
    </cfRule>
    <cfRule type="expression" dxfId="2367" priority="74607">
      <formula>AND($G254="Service provided", $B48="Service")</formula>
    </cfRule>
    <cfRule type="expression" dxfId="2366" priority="74606">
      <formula>AND($G254="Service provided", $B48="Sector")</formula>
    </cfRule>
  </conditionalFormatting>
  <conditionalFormatting sqref="K49">
    <cfRule type="expression" dxfId="2365" priority="72108">
      <formula>AND($G254="Service provided", OR($B49="Region",$B49="Root"))</formula>
    </cfRule>
    <cfRule type="expression" dxfId="2364" priority="72109">
      <formula>AND($G254="Service provided", $B49="Sector")</formula>
    </cfRule>
    <cfRule type="expression" dxfId="2363" priority="72111">
      <formula>_xlfn.FORMULATEXT(K49)="="&amp;ADDRESS(ROW(#REF!),COLUMN(#REF!),4)</formula>
    </cfRule>
    <cfRule type="expression" dxfId="2362" priority="72110">
      <formula>AND($G254="Service provided", $B49="Service")</formula>
    </cfRule>
  </conditionalFormatting>
  <conditionalFormatting sqref="K50">
    <cfRule type="expression" dxfId="2361" priority="72099">
      <formula>_xlfn.FORMULATEXT(K50)="="&amp;ADDRESS(ROW(#REF!),COLUMN(#REF!),4)</formula>
    </cfRule>
    <cfRule type="expression" dxfId="2360" priority="72096">
      <formula>AND($G254="Service provided", OR($B50="Region",$B50="Root"))</formula>
    </cfRule>
    <cfRule type="expression" dxfId="2359" priority="72097">
      <formula>AND($G254="Service provided", $B50="Sector")</formula>
    </cfRule>
    <cfRule type="expression" dxfId="2358" priority="72098">
      <formula>AND($G254="Service provided", $B50="Service")</formula>
    </cfRule>
  </conditionalFormatting>
  <conditionalFormatting sqref="K51">
    <cfRule type="expression" dxfId="2357" priority="72309">
      <formula>AND($G254="Service provided", $B51="Sector")</formula>
    </cfRule>
    <cfRule type="expression" dxfId="2356" priority="72310">
      <formula>AND($G254="Service provided", $B51="Service")</formula>
    </cfRule>
    <cfRule type="expression" dxfId="2355" priority="72311">
      <formula>_xlfn.FORMULATEXT(K51)="="&amp;ADDRESS(ROW(#REF!),COLUMN(#REF!),4)</formula>
    </cfRule>
    <cfRule type="expression" dxfId="2354" priority="72308">
      <formula>AND($G254="Service provided", OR($B51="Region",$B51="Root"))</formula>
    </cfRule>
  </conditionalFormatting>
  <conditionalFormatting sqref="K52 L57 N57:DJ57">
    <cfRule type="expression" dxfId="2353" priority="72352">
      <formula>AND($G230="Service provided", $B52="Sector")</formula>
    </cfRule>
    <cfRule type="expression" dxfId="2352" priority="72353">
      <formula>AND($G230="Service provided", $B52="Service")</formula>
    </cfRule>
    <cfRule type="expression" dxfId="2351" priority="72354">
      <formula>_xlfn.FORMULATEXT(K52)="="&amp;ADDRESS(ROW(#REF!),COLUMN(#REF!),4)</formula>
    </cfRule>
  </conditionalFormatting>
  <conditionalFormatting sqref="K53">
    <cfRule type="expression" dxfId="2350" priority="80978">
      <formula>AND($G129="Service provided", OR($B53="Region",$B53="Root"))</formula>
    </cfRule>
    <cfRule type="expression" dxfId="2349" priority="80979">
      <formula>AND($G129="Service provided", $B53="Sector")</formula>
    </cfRule>
    <cfRule type="expression" dxfId="2348" priority="80980">
      <formula>AND($G129="Service provided", $B53="Service")</formula>
    </cfRule>
    <cfRule type="expression" dxfId="2347" priority="80981">
      <formula>_xlfn.FORMULATEXT(K53)="="&amp;ADDRESS(ROW(#REF!),COLUMN(#REF!),4)</formula>
    </cfRule>
  </conditionalFormatting>
  <conditionalFormatting sqref="K54">
    <cfRule type="expression" dxfId="2346" priority="53641">
      <formula>_xlfn.FORMULATEXT(K54)="="&amp;ADDRESS(ROW(#REF!),COLUMN(#REF!),4)</formula>
    </cfRule>
    <cfRule type="expression" dxfId="2345" priority="53639">
      <formula>AND($G116="Service provided", $B54="Sector")</formula>
    </cfRule>
    <cfRule type="expression" dxfId="2344" priority="53638">
      <formula>AND($G116="Service provided", OR($B54="Region",$B54="Root"))</formula>
    </cfRule>
    <cfRule type="expression" dxfId="2343" priority="53640">
      <formula>AND($G116="Service provided", $B54="Service")</formula>
    </cfRule>
  </conditionalFormatting>
  <conditionalFormatting sqref="K55">
    <cfRule type="expression" dxfId="2342" priority="41079">
      <formula>_xlfn.FORMULATEXT(K55)="="&amp;ADDRESS(ROW(#REF!),COLUMN(#REF!),4)</formula>
    </cfRule>
    <cfRule type="expression" dxfId="2341" priority="41076">
      <formula>AND($G103="Service provided", OR($B55="Region",$B55="Root"))</formula>
    </cfRule>
    <cfRule type="expression" dxfId="2340" priority="41078">
      <formula>AND($G103="Service provided", $B55="Service")</formula>
    </cfRule>
    <cfRule type="expression" dxfId="2339" priority="41077">
      <formula>AND($G103="Service provided", $B55="Sector")</formula>
    </cfRule>
  </conditionalFormatting>
  <conditionalFormatting sqref="K56">
    <cfRule type="expression" dxfId="2338" priority="73271">
      <formula>_xlfn.FORMULATEXT(K56)="="&amp;ADDRESS(ROW(#REF!),COLUMN(#REF!),4)</formula>
    </cfRule>
    <cfRule type="expression" dxfId="2337" priority="73268">
      <formula>AND($G268="Service provided", OR($B56="Region",$B56="Root"))</formula>
    </cfRule>
    <cfRule type="expression" dxfId="2336" priority="73269">
      <formula>AND($G268="Service provided", $B56="Sector")</formula>
    </cfRule>
    <cfRule type="expression" dxfId="2335" priority="73270">
      <formula>AND($G268="Service provided", $B56="Service")</formula>
    </cfRule>
  </conditionalFormatting>
  <conditionalFormatting sqref="K57">
    <cfRule type="expression" dxfId="2334" priority="73247">
      <formula>_xlfn.FORMULATEXT(K57)="="&amp;ADDRESS(ROW(#REF!),COLUMN(#REF!),4)</formula>
    </cfRule>
    <cfRule type="expression" dxfId="2333" priority="73245">
      <formula>AND($G267="Service provided", $B57="Sector")</formula>
    </cfRule>
    <cfRule type="expression" dxfId="2332" priority="73246">
      <formula>AND($G267="Service provided", $B57="Service")</formula>
    </cfRule>
    <cfRule type="expression" dxfId="2331" priority="73244">
      <formula>AND($G267="Service provided", OR($B57="Region",$B57="Root"))</formula>
    </cfRule>
  </conditionalFormatting>
  <conditionalFormatting sqref="K58:K59">
    <cfRule type="expression" dxfId="2330" priority="118014">
      <formula>AND($G265="Service provided", $B58="Sector")</formula>
    </cfRule>
    <cfRule type="expression" dxfId="2329" priority="118013">
      <formula>AND($G265="Service provided", OR($B58="Region",$B58="Root"))</formula>
    </cfRule>
    <cfRule type="expression" dxfId="2328" priority="118015">
      <formula>AND($G265="Service provided", $B58="Service")</formula>
    </cfRule>
    <cfRule type="expression" dxfId="2327" priority="118016">
      <formula>_xlfn.FORMULATEXT(K58)="="&amp;ADDRESS(ROW(#REF!),COLUMN(#REF!),4)</formula>
    </cfRule>
  </conditionalFormatting>
  <conditionalFormatting sqref="K60 K63:K64">
    <cfRule type="expression" dxfId="2326" priority="73190">
      <formula>AND($G257="Service provided", $B60="Service")</formula>
    </cfRule>
    <cfRule type="expression" dxfId="2325" priority="73189">
      <formula>AND($G257="Service provided", $B60="Sector")</formula>
    </cfRule>
    <cfRule type="expression" dxfId="2324" priority="73188">
      <formula>AND($G257="Service provided", OR($B60="Region",$B60="Root"))</formula>
    </cfRule>
    <cfRule type="expression" dxfId="2323" priority="73191">
      <formula>_xlfn.FORMULATEXT(K60)="="&amp;ADDRESS(ROW(#REF!),COLUMN(#REF!),4)</formula>
    </cfRule>
  </conditionalFormatting>
  <conditionalFormatting sqref="K61">
    <cfRule type="expression" dxfId="2322" priority="71573">
      <formula>AND($G254="Service provided", OR($B61="Region",$B61="Root"))</formula>
    </cfRule>
    <cfRule type="expression" dxfId="2321" priority="71574">
      <formula>AND($G254="Service provided", $B61="Sector")</formula>
    </cfRule>
    <cfRule type="expression" dxfId="2320" priority="71575">
      <formula>AND($G254="Service provided", $B61="Service")</formula>
    </cfRule>
    <cfRule type="expression" dxfId="2319" priority="71576">
      <formula>_xlfn.FORMULATEXT(K61)="="&amp;ADDRESS(ROW(#REF!),COLUMN(#REF!),4)</formula>
    </cfRule>
  </conditionalFormatting>
  <conditionalFormatting sqref="K62 K220">
    <cfRule type="expression" dxfId="2318" priority="41833">
      <formula>AND($G100="Service provided", $B62="Service")</formula>
    </cfRule>
    <cfRule type="expression" dxfId="2317" priority="41832">
      <formula>AND($G100="Service provided", $B62="Sector")</formula>
    </cfRule>
    <cfRule type="expression" dxfId="2316" priority="41834">
      <formula>_xlfn.FORMULATEXT(K62)="="&amp;ADDRESS(ROW(#REF!),COLUMN(#REF!),4)</formula>
    </cfRule>
    <cfRule type="expression" dxfId="2315" priority="41831">
      <formula>AND($G100="Service provided", OR($B62="Region",$B62="Root"))</formula>
    </cfRule>
  </conditionalFormatting>
  <conditionalFormatting sqref="K65">
    <cfRule type="expression" dxfId="2314" priority="40821">
      <formula>AND(#REF!="Service provided", OR($B65="Region",$B65="Root"))</formula>
    </cfRule>
    <cfRule type="expression" dxfId="2313" priority="40822">
      <formula>AND(#REF!="Service provided", $B65="Sector")</formula>
    </cfRule>
    <cfRule type="expression" dxfId="2312" priority="40824">
      <formula>_xlfn.FORMULATEXT(K65)="="&amp;ADDRESS(ROW(#REF!),COLUMN(#REF!),4)</formula>
    </cfRule>
    <cfRule type="expression" dxfId="2311" priority="40823">
      <formula>AND(#REF!="Service provided", $B65="Service")</formula>
    </cfRule>
  </conditionalFormatting>
  <conditionalFormatting sqref="K66">
    <cfRule type="expression" dxfId="2310" priority="40831">
      <formula>_xlfn.FORMULATEXT(K66)="="&amp;ADDRESS(ROW(#REF!),COLUMN(#REF!),4)</formula>
    </cfRule>
    <cfRule type="expression" dxfId="2309" priority="40830">
      <formula>AND($G97="Service provided", $B66="Service")</formula>
    </cfRule>
    <cfRule type="expression" dxfId="2308" priority="40829">
      <formula>AND($G97="Service provided", $B66="Sector")</formula>
    </cfRule>
    <cfRule type="expression" dxfId="2307" priority="40828">
      <formula>AND($G97="Service provided", OR($B66="Region",$B66="Root"))</formula>
    </cfRule>
  </conditionalFormatting>
  <conditionalFormatting sqref="K72">
    <cfRule type="expression" dxfId="2306" priority="118578">
      <formula>_xlfn.FORMULATEXT(K72)="="&amp;ADDRESS(ROW(#REF!),COLUMN(#REF!),4)</formula>
    </cfRule>
    <cfRule type="expression" dxfId="2305" priority="118575">
      <formula>AND($G349="Service provided", OR($B72="Region",$B72="Root"))</formula>
    </cfRule>
    <cfRule type="expression" dxfId="2304" priority="118577">
      <formula>AND($G349="Service provided", $B72="Service")</formula>
    </cfRule>
    <cfRule type="expression" dxfId="2303" priority="118576">
      <formula>AND($G349="Service provided", $B72="Sector")</formula>
    </cfRule>
  </conditionalFormatting>
  <conditionalFormatting sqref="K75 K77:K79">
    <cfRule type="expression" dxfId="2302" priority="118492">
      <formula>AND($G350="Service provided", $B75="Sector")</formula>
    </cfRule>
    <cfRule type="expression" dxfId="2301" priority="118491">
      <formula>AND($G350="Service provided", OR($B75="Region",$B75="Root"))</formula>
    </cfRule>
    <cfRule type="expression" dxfId="2300" priority="118493">
      <formula>AND($G350="Service provided", $B75="Service")</formula>
    </cfRule>
    <cfRule type="expression" dxfId="2299" priority="118494">
      <formula>_xlfn.FORMULATEXT(K75)="="&amp;ADDRESS(ROW(#REF!),COLUMN(#REF!),4)</formula>
    </cfRule>
  </conditionalFormatting>
  <conditionalFormatting sqref="K80">
    <cfRule type="expression" dxfId="2298" priority="118570">
      <formula>_xlfn.FORMULATEXT(K80)="="&amp;ADDRESS(ROW(#REF!),COLUMN(#REF!),4)</formula>
    </cfRule>
    <cfRule type="expression" dxfId="2297" priority="118569">
      <formula>AND($G354="Service provided", $B80="Service")</formula>
    </cfRule>
    <cfRule type="expression" dxfId="2296" priority="118568">
      <formula>AND($G354="Service provided", $B80="Sector")</formula>
    </cfRule>
    <cfRule type="expression" dxfId="2295" priority="118567">
      <formula>AND($G354="Service provided", OR($B80="Region",$B80="Root"))</formula>
    </cfRule>
  </conditionalFormatting>
  <conditionalFormatting sqref="K81">
    <cfRule type="expression" dxfId="2294" priority="92607">
      <formula>AND($G335="Service provided", OR($B81="Region",$B81="Root"))</formula>
    </cfRule>
    <cfRule type="expression" dxfId="2293" priority="92610">
      <formula>_xlfn.FORMULATEXT(K81)="="&amp;ADDRESS(ROW(#REF!),COLUMN(#REF!),4)</formula>
    </cfRule>
    <cfRule type="expression" dxfId="2292" priority="92609">
      <formula>AND($G335="Service provided", $B81="Service")</formula>
    </cfRule>
    <cfRule type="expression" dxfId="2291" priority="92608">
      <formula>AND($G335="Service provided", $B81="Sector")</formula>
    </cfRule>
  </conditionalFormatting>
  <conditionalFormatting sqref="K82">
    <cfRule type="expression" dxfId="2290" priority="118571">
      <formula>AND($G349="Service provided", OR($B82="Region",$B82="Root"))</formula>
    </cfRule>
    <cfRule type="expression" dxfId="2289" priority="118574">
      <formula>_xlfn.FORMULATEXT(K82)="="&amp;ADDRESS(ROW(#REF!),COLUMN(#REF!),4)</formula>
    </cfRule>
    <cfRule type="expression" dxfId="2288" priority="118573">
      <formula>AND($G349="Service provided", $B82="Service")</formula>
    </cfRule>
    <cfRule type="expression" dxfId="2287" priority="118572">
      <formula>AND($G349="Service provided", $B82="Sector")</formula>
    </cfRule>
  </conditionalFormatting>
  <conditionalFormatting sqref="K83:K84">
    <cfRule type="expression" dxfId="2286" priority="118293">
      <formula>AND($G332="Service provided", $B83="Service")</formula>
    </cfRule>
    <cfRule type="expression" dxfId="2285" priority="118292">
      <formula>AND($G332="Service provided", $B83="Sector")</formula>
    </cfRule>
    <cfRule type="expression" dxfId="2284" priority="118291">
      <formula>AND($G332="Service provided", OR($B83="Region",$B83="Root"))</formula>
    </cfRule>
    <cfRule type="expression" dxfId="2283" priority="118294">
      <formula>_xlfn.FORMULATEXT(K83)="="&amp;ADDRESS(ROW(#REF!),COLUMN(#REF!),4)</formula>
    </cfRule>
  </conditionalFormatting>
  <conditionalFormatting sqref="K85:K86">
    <cfRule type="expression" dxfId="2282" priority="81478">
      <formula>_xlfn.FORMULATEXT(K85)="="&amp;ADDRESS(ROW(#REF!),COLUMN(#REF!),4)</formula>
    </cfRule>
    <cfRule type="expression" dxfId="2281" priority="81476">
      <formula>AND($G126="Service provided", $B85="Sector")</formula>
    </cfRule>
    <cfRule type="expression" dxfId="2280" priority="81475">
      <formula>AND($G126="Service provided", OR($B85="Region",$B85="Root"))</formula>
    </cfRule>
    <cfRule type="expression" dxfId="2279" priority="81477">
      <formula>AND($G126="Service provided", $B85="Service")</formula>
    </cfRule>
  </conditionalFormatting>
  <conditionalFormatting sqref="K87:K88">
    <cfRule type="expression" dxfId="2278" priority="118285">
      <formula>AND($G323="Service provided", $B87="Service")</formula>
    </cfRule>
    <cfRule type="expression" dxfId="2277" priority="118283">
      <formula>AND($G323="Service provided", OR($B87="Region",$B87="Root"))</formula>
    </cfRule>
    <cfRule type="expression" dxfId="2276" priority="118286">
      <formula>_xlfn.FORMULATEXT(K87)="="&amp;ADDRESS(ROW(#REF!),COLUMN(#REF!),4)</formula>
    </cfRule>
    <cfRule type="expression" dxfId="2275" priority="118284">
      <formula>AND($G323="Service provided", $B87="Sector")</formula>
    </cfRule>
  </conditionalFormatting>
  <conditionalFormatting sqref="K89">
    <cfRule type="expression" dxfId="2274" priority="92494">
      <formula>_xlfn.FORMULATEXT(K89)="="&amp;ADDRESS(ROW(#REF!),COLUMN(#REF!),4)</formula>
    </cfRule>
    <cfRule type="expression" dxfId="2273" priority="92492">
      <formula>AND($G326="Service provided", $B89="Sector")</formula>
    </cfRule>
    <cfRule type="expression" dxfId="2272" priority="92491">
      <formula>AND($G326="Service provided", OR($B89="Region",$B89="Root"))</formula>
    </cfRule>
    <cfRule type="expression" dxfId="2271" priority="92493">
      <formula>AND($G326="Service provided", $B89="Service")</formula>
    </cfRule>
  </conditionalFormatting>
  <conditionalFormatting sqref="K90:K92">
    <cfRule type="expression" dxfId="2270" priority="118290">
      <formula>_xlfn.FORMULATEXT(K90)="="&amp;ADDRESS(ROW(#REF!),COLUMN(#REF!),4)</formula>
    </cfRule>
    <cfRule type="expression" dxfId="2269" priority="118287">
      <formula>AND($G329="Service provided", OR($B90="Region",$B90="Root"))</formula>
    </cfRule>
    <cfRule type="expression" dxfId="2268" priority="118289">
      <formula>AND($G329="Service provided", $B90="Service")</formula>
    </cfRule>
    <cfRule type="expression" dxfId="2267" priority="118288">
      <formula>AND($G329="Service provided", $B90="Sector")</formula>
    </cfRule>
  </conditionalFormatting>
  <conditionalFormatting sqref="K93">
    <cfRule type="expression" dxfId="2266" priority="92557">
      <formula>AND($G318="Service provided", $B93="Service")</formula>
    </cfRule>
    <cfRule type="expression" dxfId="2265" priority="92556">
      <formula>AND($G318="Service provided", $B93="Sector")</formula>
    </cfRule>
    <cfRule type="expression" dxfId="2264" priority="92555">
      <formula>AND($G318="Service provided", OR($B93="Region",$B93="Root"))</formula>
    </cfRule>
    <cfRule type="expression" dxfId="2263" priority="92558">
      <formula>_xlfn.FORMULATEXT(K93)="="&amp;ADDRESS(ROW(#REF!),COLUMN(#REF!),4)</formula>
    </cfRule>
  </conditionalFormatting>
  <conditionalFormatting sqref="K94:K95">
    <cfRule type="expression" dxfId="2262" priority="118007">
      <formula>AND($G320="Service provided", $B94="Service")</formula>
    </cfRule>
    <cfRule type="expression" dxfId="2261" priority="118006">
      <formula>AND($G320="Service provided", $B94="Sector")</formula>
    </cfRule>
    <cfRule type="expression" dxfId="2260" priority="118005">
      <formula>AND($G320="Service provided", OR($B94="Region",$B94="Root"))</formula>
    </cfRule>
    <cfRule type="expression" dxfId="2259" priority="118008">
      <formula>_xlfn.FORMULATEXT(K94)="="&amp;ADDRESS(ROW(#REF!),COLUMN(#REF!),4)</formula>
    </cfRule>
  </conditionalFormatting>
  <conditionalFormatting sqref="K96">
    <cfRule type="expression" dxfId="2258" priority="92604">
      <formula>AND($G317="Service provided", $B96="Sector")</formula>
    </cfRule>
    <cfRule type="expression" dxfId="2257" priority="92603">
      <formula>AND($G317="Service provided", OR($B96="Region",$B96="Root"))</formula>
    </cfRule>
    <cfRule type="expression" dxfId="2256" priority="92606">
      <formula>_xlfn.FORMULATEXT(K96)="="&amp;ADDRESS(ROW(#REF!),COLUMN(#REF!),4)</formula>
    </cfRule>
    <cfRule type="expression" dxfId="2255" priority="92605">
      <formula>AND($G317="Service provided", $B96="Service")</formula>
    </cfRule>
  </conditionalFormatting>
  <conditionalFormatting sqref="K99">
    <cfRule type="expression" dxfId="2254" priority="118581">
      <formula>AND($G350="Service provided", $B99="Service")</formula>
    </cfRule>
    <cfRule type="expression" dxfId="2253" priority="118582">
      <formula>_xlfn.FORMULATEXT(K99)="="&amp;ADDRESS(ROW(#REF!),COLUMN(#REF!),4)</formula>
    </cfRule>
    <cfRule type="expression" dxfId="2252" priority="118579">
      <formula>AND($G350="Service provided", OR($B99="Region",$B99="Root"))</formula>
    </cfRule>
    <cfRule type="expression" dxfId="2251" priority="118580">
      <formula>AND($G350="Service provided", $B99="Sector")</formula>
    </cfRule>
  </conditionalFormatting>
  <conditionalFormatting sqref="K100:K101">
    <cfRule type="expression" dxfId="2250" priority="118593">
      <formula>AND($G362="Service provided", $B100="Service")</formula>
    </cfRule>
    <cfRule type="expression" dxfId="2249" priority="118592">
      <formula>AND($G362="Service provided", $B100="Sector")</formula>
    </cfRule>
    <cfRule type="expression" dxfId="2248" priority="118594">
      <formula>_xlfn.FORMULATEXT(K100)="="&amp;ADDRESS(ROW(#REF!),COLUMN(#REF!),4)</formula>
    </cfRule>
    <cfRule type="expression" dxfId="2247" priority="118591">
      <formula>AND($G362="Service provided", OR($B100="Region",$B100="Root"))</formula>
    </cfRule>
  </conditionalFormatting>
  <conditionalFormatting sqref="K103:K104">
    <cfRule type="expression" dxfId="2246" priority="118589">
      <formula>AND($G362="Service provided", $B103="Service")</formula>
    </cfRule>
    <cfRule type="expression" dxfId="2245" priority="118588">
      <formula>AND($G362="Service provided", $B103="Sector")</formula>
    </cfRule>
    <cfRule type="expression" dxfId="2244" priority="118587">
      <formula>AND($G362="Service provided", OR($B103="Region",$B103="Root"))</formula>
    </cfRule>
    <cfRule type="expression" dxfId="2243" priority="118590">
      <formula>_xlfn.FORMULATEXT(K103)="="&amp;ADDRESS(ROW(#REF!),COLUMN(#REF!),4)</formula>
    </cfRule>
  </conditionalFormatting>
  <conditionalFormatting sqref="K105:K110 K113">
    <cfRule type="expression" dxfId="2242" priority="39947">
      <formula>AND(#REF!="Service provided", $B105="Service")</formula>
    </cfRule>
    <cfRule type="expression" dxfId="2241" priority="39948">
      <formula>_xlfn.FORMULATEXT(K105)="="&amp;ADDRESS(ROW(#REF!),COLUMN(#REF!),4)</formula>
    </cfRule>
    <cfRule type="expression" dxfId="2240" priority="39946">
      <formula>AND(#REF!="Service provided", $B105="Sector")</formula>
    </cfRule>
    <cfRule type="expression" dxfId="2239" priority="39945">
      <formula>AND(#REF!="Service provided", OR($B105="Region",$B105="Root"))</formula>
    </cfRule>
  </conditionalFormatting>
  <conditionalFormatting sqref="K115">
    <cfRule type="expression" dxfId="2238" priority="40057">
      <formula>AND(#REF!="Service provided", $B115="Service")</formula>
    </cfRule>
    <cfRule type="expression" dxfId="2237" priority="40058">
      <formula>_xlfn.FORMULATEXT(K115)="="&amp;ADDRESS(ROW(#REF!),COLUMN(#REF!),4)</formula>
    </cfRule>
    <cfRule type="expression" dxfId="2236" priority="40056">
      <formula>AND(#REF!="Service provided", $B115="Sector")</formula>
    </cfRule>
    <cfRule type="expression" dxfId="2235" priority="40055">
      <formula>AND(#REF!="Service provided", OR($B115="Region",$B115="Root"))</formula>
    </cfRule>
  </conditionalFormatting>
  <conditionalFormatting sqref="K117:K118">
    <cfRule type="expression" dxfId="2234" priority="82953">
      <formula>AND($G81="Service provided", $B117="Service")</formula>
    </cfRule>
    <cfRule type="expression" dxfId="2233" priority="82952">
      <formula>AND($G81="Service provided", $B117="Sector")</formula>
    </cfRule>
    <cfRule type="expression" dxfId="2232" priority="82954">
      <formula>_xlfn.FORMULATEXT(K117)="="&amp;ADDRESS(ROW(#REF!),COLUMN(#REF!),4)</formula>
    </cfRule>
    <cfRule type="expression" dxfId="2231" priority="82951">
      <formula>AND($G81="Service provided", OR($B117="Region",$B117="Root"))</formula>
    </cfRule>
  </conditionalFormatting>
  <conditionalFormatting sqref="K119">
    <cfRule type="expression" dxfId="2230" priority="81400">
      <formula>AND($G99="Service provided", OR($B119="Region",$B119="Root"))</formula>
    </cfRule>
    <cfRule type="expression" dxfId="2229" priority="81401">
      <formula>AND($G99="Service provided", $B119="Sector")</formula>
    </cfRule>
    <cfRule type="expression" dxfId="2228" priority="81402">
      <formula>AND($G99="Service provided", $B119="Service")</formula>
    </cfRule>
    <cfRule type="expression" dxfId="2227" priority="81403">
      <formula>_xlfn.FORMULATEXT(K119)="="&amp;ADDRESS(ROW(#REF!),COLUMN(#REF!),4)</formula>
    </cfRule>
  </conditionalFormatting>
  <conditionalFormatting sqref="K120">
    <cfRule type="expression" dxfId="2226" priority="47423">
      <formula>AND($G77="Service provided", $B120="Sector")</formula>
    </cfRule>
    <cfRule type="expression" dxfId="2225" priority="47425">
      <formula>_xlfn.FORMULATEXT(K120)="="&amp;ADDRESS(ROW(#REF!),COLUMN(#REF!),4)</formula>
    </cfRule>
    <cfRule type="expression" dxfId="2224" priority="47422">
      <formula>AND($G77="Service provided", OR($B120="Region",$B120="Root"))</formula>
    </cfRule>
    <cfRule type="expression" dxfId="2223" priority="47424">
      <formula>AND($G77="Service provided", $B120="Service")</formula>
    </cfRule>
  </conditionalFormatting>
  <conditionalFormatting sqref="K121">
    <cfRule type="expression" dxfId="2222" priority="47832">
      <formula>_xlfn.FORMULATEXT(K121)="="&amp;ADDRESS(ROW(#REF!),COLUMN(#REF!),4)</formula>
    </cfRule>
    <cfRule type="expression" dxfId="2221" priority="47829">
      <formula>AND($G80="Service provided", OR($B121="Region",$B121="Root"))</formula>
    </cfRule>
    <cfRule type="expression" dxfId="2220" priority="47830">
      <formula>AND($G80="Service provided", $B121="Sector")</formula>
    </cfRule>
    <cfRule type="expression" dxfId="2219" priority="47831">
      <formula>AND($G80="Service provided", $B121="Service")</formula>
    </cfRule>
  </conditionalFormatting>
  <conditionalFormatting sqref="K122">
    <cfRule type="expression" dxfId="2218" priority="81416">
      <formula>AND($G98="Service provided", OR($B122="Region",$B122="Root"))</formula>
    </cfRule>
    <cfRule type="expression" dxfId="2217" priority="81417">
      <formula>AND($G98="Service provided", $B122="Sector")</formula>
    </cfRule>
    <cfRule type="expression" dxfId="2216" priority="81419">
      <formula>_xlfn.FORMULATEXT(K122)="="&amp;ADDRESS(ROW(#REF!),COLUMN(#REF!),4)</formula>
    </cfRule>
    <cfRule type="expression" dxfId="2215" priority="81418">
      <formula>AND($G98="Service provided", $B122="Service")</formula>
    </cfRule>
  </conditionalFormatting>
  <conditionalFormatting sqref="K123:K124">
    <cfRule type="expression" dxfId="2214" priority="55252">
      <formula>AND($G102="Service provided", $B123="Sector")</formula>
    </cfRule>
    <cfRule type="expression" dxfId="2213" priority="55254">
      <formula>_xlfn.FORMULATEXT(K123)="="&amp;ADDRESS(ROW(#REF!),COLUMN(#REF!),4)</formula>
    </cfRule>
    <cfRule type="expression" dxfId="2212" priority="55253">
      <formula>AND($G102="Service provided", $B123="Service")</formula>
    </cfRule>
    <cfRule type="expression" dxfId="2211" priority="55251">
      <formula>AND($G102="Service provided", OR($B123="Region",$B123="Root"))</formula>
    </cfRule>
  </conditionalFormatting>
  <conditionalFormatting sqref="K124">
    <cfRule type="expression" dxfId="2210" priority="14">
      <formula>AND($G39="Service provided", $B124="Sector")</formula>
    </cfRule>
    <cfRule type="expression" dxfId="2209" priority="15">
      <formula>AND($G39="Service provided", $B124="Service")</formula>
    </cfRule>
    <cfRule type="expression" dxfId="2208" priority="16">
      <formula>_xlfn.FORMULATEXT(K124)="="&amp;ADDRESS(ROW(#REF!),COLUMN(#REF!),4)</formula>
    </cfRule>
    <cfRule type="expression" dxfId="2207" priority="13">
      <formula>AND($G39="Service provided", OR($B124="Region",$B124="Root"))</formula>
    </cfRule>
  </conditionalFormatting>
  <conditionalFormatting sqref="K125 K69:L69">
    <cfRule type="expression" dxfId="2206" priority="37086">
      <formula>AND($G37="Service provided", OR($B69="Region",$B69="Root"))</formula>
    </cfRule>
  </conditionalFormatting>
  <conditionalFormatting sqref="K126">
    <cfRule type="expression" dxfId="2205" priority="80948">
      <formula>_xlfn.FORMULATEXT(K126)="="&amp;ADDRESS(ROW(#REF!),COLUMN(#REF!),4)</formula>
    </cfRule>
    <cfRule type="expression" dxfId="2204" priority="80946">
      <formula>AND($G83="Service provided", $B126="Sector")</formula>
    </cfRule>
    <cfRule type="expression" dxfId="2203" priority="80945">
      <formula>AND($G83="Service provided", OR($B126="Region",$B126="Root"))</formula>
    </cfRule>
    <cfRule type="expression" dxfId="2202" priority="80947">
      <formula>AND($G83="Service provided", $B126="Service")</formula>
    </cfRule>
  </conditionalFormatting>
  <conditionalFormatting sqref="K127">
    <cfRule type="expression" dxfId="2201" priority="82900">
      <formula>AND($G76="Service provided", $B127="Service")</formula>
    </cfRule>
    <cfRule type="expression" dxfId="2200" priority="82898">
      <formula>AND($G76="Service provided", OR($B127="Region",$B127="Root"))</formula>
    </cfRule>
    <cfRule type="expression" dxfId="2199" priority="82899">
      <formula>AND($G76="Service provided", $B127="Sector")</formula>
    </cfRule>
    <cfRule type="expression" dxfId="2198" priority="82901">
      <formula>_xlfn.FORMULATEXT(K127)="="&amp;ADDRESS(ROW(#REF!),COLUMN(#REF!),4)</formula>
    </cfRule>
  </conditionalFormatting>
  <conditionalFormatting sqref="K128:K130">
    <cfRule type="expression" dxfId="2197" priority="118076">
      <formula>AND($G244="Service provided", $B128="Sector")</formula>
    </cfRule>
    <cfRule type="expression" dxfId="2196" priority="118075">
      <formula>AND($G244="Service provided", OR($B128="Region",$B128="Root"))</formula>
    </cfRule>
    <cfRule type="expression" dxfId="2195" priority="118078">
      <formula>_xlfn.FORMULATEXT(K128)="="&amp;ADDRESS(ROW(#REF!),COLUMN(#REF!),4)</formula>
    </cfRule>
    <cfRule type="expression" dxfId="2194" priority="118077">
      <formula>AND($G244="Service provided", $B128="Service")</formula>
    </cfRule>
  </conditionalFormatting>
  <conditionalFormatting sqref="K131">
    <cfRule type="expression" dxfId="2193" priority="80787">
      <formula>AND($G246="Service provided", $B131="Service")</formula>
    </cfRule>
    <cfRule type="expression" dxfId="2192" priority="80786">
      <formula>AND($G246="Service provided", $B131="Sector")</formula>
    </cfRule>
    <cfRule type="expression" dxfId="2191" priority="80788">
      <formula>_xlfn.FORMULATEXT(K131)="="&amp;ADDRESS(ROW(#REF!),COLUMN(#REF!),4)</formula>
    </cfRule>
    <cfRule type="expression" dxfId="2190" priority="80785">
      <formula>AND($G246="Service provided", OR($B131="Region",$B131="Root"))</formula>
    </cfRule>
  </conditionalFormatting>
  <conditionalFormatting sqref="K132:K137 K139:K140 K160:K163">
    <cfRule type="expression" dxfId="2189" priority="92470">
      <formula>_xlfn.FORMULATEXT(K132)="="&amp;ADDRESS(ROW(#REF!),COLUMN(#REF!),4)</formula>
    </cfRule>
    <cfRule type="expression" dxfId="2188" priority="92467">
      <formula>AND($G257="Service provided", OR($B132="Region",$B132="Root"))</formula>
    </cfRule>
    <cfRule type="expression" dxfId="2187" priority="92468">
      <formula>AND($G257="Service provided", $B132="Sector")</formula>
    </cfRule>
    <cfRule type="expression" dxfId="2186" priority="92469">
      <formula>AND($G257="Service provided", $B132="Service")</formula>
    </cfRule>
  </conditionalFormatting>
  <conditionalFormatting sqref="K143:K145">
    <cfRule type="expression" dxfId="2185" priority="78801">
      <formula>AND($G266="Service provided", OR($B143="Region",$B143="Root"))</formula>
    </cfRule>
    <cfRule type="expression" dxfId="2184" priority="78804">
      <formula>_xlfn.FORMULATEXT(K143)="="&amp;ADDRESS(ROW(#REF!),COLUMN(#REF!),4)</formula>
    </cfRule>
    <cfRule type="expression" dxfId="2183" priority="78803">
      <formula>AND($G266="Service provided", $B143="Service")</formula>
    </cfRule>
    <cfRule type="expression" dxfId="2182" priority="78802">
      <formula>AND($G266="Service provided", $B143="Sector")</formula>
    </cfRule>
  </conditionalFormatting>
  <conditionalFormatting sqref="K146:K148">
    <cfRule type="expression" dxfId="2181" priority="78301">
      <formula>_xlfn.FORMULATEXT(K146)="="&amp;ADDRESS(ROW(#REF!),COLUMN(#REF!),4)</formula>
    </cfRule>
    <cfRule type="expression" dxfId="2180" priority="78300">
      <formula>AND($G268="Service provided", $B146="Service")</formula>
    </cfRule>
    <cfRule type="expression" dxfId="2179" priority="78299">
      <formula>AND($G268="Service provided", $B146="Sector")</formula>
    </cfRule>
    <cfRule type="expression" dxfId="2178" priority="78298">
      <formula>AND($G268="Service provided", OR($B146="Region",$B146="Root"))</formula>
    </cfRule>
  </conditionalFormatting>
  <conditionalFormatting sqref="K152:K154 K157:K159">
    <cfRule type="expression" dxfId="2177" priority="76621">
      <formula>AND($G272="Service provided", $B152="Sector")</formula>
    </cfRule>
    <cfRule type="expression" dxfId="2176" priority="76620">
      <formula>AND($G272="Service provided", OR($B152="Region",$B152="Root"))</formula>
    </cfRule>
    <cfRule type="expression" dxfId="2175" priority="76623">
      <formula>_xlfn.FORMULATEXT(K152)="="&amp;ADDRESS(ROW(#REF!),COLUMN(#REF!),4)</formula>
    </cfRule>
    <cfRule type="expression" dxfId="2174" priority="76622">
      <formula>AND($G272="Service provided", $B152="Service")</formula>
    </cfRule>
  </conditionalFormatting>
  <conditionalFormatting sqref="K155:K156">
    <cfRule type="expression" dxfId="2173" priority="76170">
      <formula>_xlfn.FORMULATEXT(K155)="="&amp;ADDRESS(ROW(#REF!),COLUMN(#REF!),4)</formula>
    </cfRule>
    <cfRule type="expression" dxfId="2172" priority="76169">
      <formula>AND($G274="Service provided", $B155="Service")</formula>
    </cfRule>
    <cfRule type="expression" dxfId="2171" priority="76167">
      <formula>AND($G274="Service provided", OR($B155="Region",$B155="Root"))</formula>
    </cfRule>
    <cfRule type="expression" dxfId="2170" priority="76168">
      <formula>AND($G274="Service provided", $B155="Sector")</formula>
    </cfRule>
  </conditionalFormatting>
  <conditionalFormatting sqref="K164:K172">
    <cfRule type="expression" dxfId="2169" priority="79285">
      <formula>AND($G288="Service provided", $B164="Sector")</formula>
    </cfRule>
    <cfRule type="expression" dxfId="2168" priority="79284">
      <formula>AND($G288="Service provided", OR($B164="Region",$B164="Root"))</formula>
    </cfRule>
    <cfRule type="expression" dxfId="2167" priority="79287">
      <formula>_xlfn.FORMULATEXT(K164)="="&amp;ADDRESS(ROW(#REF!),COLUMN(#REF!),4)</formula>
    </cfRule>
    <cfRule type="expression" dxfId="2166" priority="79286">
      <formula>AND($G288="Service provided", $B164="Service")</formula>
    </cfRule>
  </conditionalFormatting>
  <conditionalFormatting sqref="K173:K175">
    <cfRule type="expression" dxfId="2165" priority="72246">
      <formula>AND($G296="Service provided", $B173="Service")</formula>
    </cfRule>
    <cfRule type="expression" dxfId="2164" priority="72247">
      <formula>_xlfn.FORMULATEXT(K173)="="&amp;ADDRESS(ROW(#REF!),COLUMN(#REF!),4)</formula>
    </cfRule>
    <cfRule type="expression" dxfId="2163" priority="72244">
      <formula>AND($G296="Service provided", OR($B173="Region",$B173="Root"))</formula>
    </cfRule>
    <cfRule type="expression" dxfId="2162" priority="72245">
      <formula>AND($G296="Service provided", $B173="Sector")</formula>
    </cfRule>
  </conditionalFormatting>
  <conditionalFormatting sqref="K177">
    <cfRule type="expression" dxfId="2161" priority="74323">
      <formula>AND($G258="Service provided", OR($B177="Region",$B177="Root"))</formula>
    </cfRule>
    <cfRule type="expression" dxfId="2160" priority="74326">
      <formula>_xlfn.FORMULATEXT(K177)="="&amp;ADDRESS(ROW(#REF!),COLUMN(#REF!),4)</formula>
    </cfRule>
    <cfRule type="expression" dxfId="2159" priority="74324">
      <formula>AND($G258="Service provided", $B177="Sector")</formula>
    </cfRule>
    <cfRule type="expression" dxfId="2158" priority="74325">
      <formula>AND($G258="Service provided", $B177="Service")</formula>
    </cfRule>
  </conditionalFormatting>
  <conditionalFormatting sqref="K178">
    <cfRule type="expression" dxfId="2157" priority="74567">
      <formula>_xlfn.FORMULATEXT(K178)="="&amp;ADDRESS(ROW(#REF!),COLUMN(#REF!),4)</formula>
    </cfRule>
    <cfRule type="expression" dxfId="2156" priority="74564">
      <formula>AND($G258="Service provided", OR($B178="Region",$B178="Root"))</formula>
    </cfRule>
    <cfRule type="expression" dxfId="2155" priority="74565">
      <formula>AND($G258="Service provided", $B178="Sector")</formula>
    </cfRule>
    <cfRule type="expression" dxfId="2154" priority="74566">
      <formula>AND($G258="Service provided", $B178="Service")</formula>
    </cfRule>
  </conditionalFormatting>
  <conditionalFormatting sqref="K179">
    <cfRule type="expression" dxfId="2153" priority="74799">
      <formula>AND($G258="Service provided", $B179="Service")</formula>
    </cfRule>
    <cfRule type="expression" dxfId="2152" priority="74797">
      <formula>AND($G258="Service provided", OR($B179="Region",$B179="Root"))</formula>
    </cfRule>
    <cfRule type="expression" dxfId="2151" priority="74800">
      <formula>_xlfn.FORMULATEXT(K179)="="&amp;ADDRESS(ROW(#REF!),COLUMN(#REF!),4)</formula>
    </cfRule>
    <cfRule type="expression" dxfId="2150" priority="74798">
      <formula>AND($G258="Service provided", $B179="Sector")</formula>
    </cfRule>
  </conditionalFormatting>
  <conditionalFormatting sqref="K180 K186:K197">
    <cfRule type="expression" dxfId="2149" priority="75105">
      <formula>AND($G258="Service provided", $B180="Service")</formula>
    </cfRule>
    <cfRule type="expression" dxfId="2148" priority="75106">
      <formula>_xlfn.FORMULATEXT(K180)="="&amp;ADDRESS(ROW(#REF!),COLUMN(#REF!),4)</formula>
    </cfRule>
    <cfRule type="expression" dxfId="2147" priority="75103">
      <formula>AND($G258="Service provided", OR($B180="Region",$B180="Root"))</formula>
    </cfRule>
    <cfRule type="expression" dxfId="2146" priority="75104">
      <formula>AND($G258="Service provided", $B180="Sector")</formula>
    </cfRule>
  </conditionalFormatting>
  <conditionalFormatting sqref="K181:K185">
    <cfRule type="expression" dxfId="2145" priority="76126">
      <formula>_xlfn.FORMULATEXT(K181)="="&amp;ADDRESS(ROW(#REF!),COLUMN(#REF!),4)</formula>
    </cfRule>
    <cfRule type="expression" dxfId="2144" priority="76125">
      <formula>AND($G258="Service provided", $B181="Service")</formula>
    </cfRule>
    <cfRule type="expression" dxfId="2143" priority="76123">
      <formula>AND($G258="Service provided", OR($B181="Region",$B181="Root"))</formula>
    </cfRule>
    <cfRule type="expression" dxfId="2142" priority="76124">
      <formula>AND($G258="Service provided", $B181="Sector")</formula>
    </cfRule>
  </conditionalFormatting>
  <conditionalFormatting sqref="K198:K200">
    <cfRule type="expression" dxfId="2141" priority="37370">
      <formula>AND($G277="Service provided", OR($B198="Region",$B198="Root"))</formula>
    </cfRule>
    <cfRule type="expression" dxfId="2140" priority="37371">
      <formula>AND($G277="Service provided", $B198="Sector")</formula>
    </cfRule>
    <cfRule type="expression" dxfId="2139" priority="37372">
      <formula>AND($G277="Service provided", $B198="Service")</formula>
    </cfRule>
    <cfRule type="expression" dxfId="2138" priority="37373">
      <formula>_xlfn.FORMULATEXT(K198)="="&amp;ADDRESS(ROW(#REF!),COLUMN(#REF!),4)</formula>
    </cfRule>
  </conditionalFormatting>
  <conditionalFormatting sqref="K211">
    <cfRule type="expression" dxfId="2137" priority="51218">
      <formula>AND($G258="Service provided", $B211="Sector")</formula>
    </cfRule>
    <cfRule type="expression" dxfId="2136" priority="51220">
      <formula>_xlfn.FORMULATEXT(K211)="="&amp;ADDRESS(ROW(#REF!),COLUMN(#REF!),4)</formula>
    </cfRule>
    <cfRule type="expression" dxfId="2135" priority="51219">
      <formula>AND($G258="Service provided", $B211="Service")</formula>
    </cfRule>
    <cfRule type="expression" dxfId="2134" priority="51217">
      <formula>AND($G258="Service provided", OR($B211="Region",$B211="Root"))</formula>
    </cfRule>
  </conditionalFormatting>
  <conditionalFormatting sqref="K212">
    <cfRule type="expression" dxfId="2133" priority="74262">
      <formula>AND($G258="Service provided", $B212="Sector")</formula>
    </cfRule>
    <cfRule type="expression" dxfId="2132" priority="74261">
      <formula>AND($G258="Service provided", OR($B212="Region",$B212="Root"))</formula>
    </cfRule>
    <cfRule type="expression" dxfId="2131" priority="74264">
      <formula>_xlfn.FORMULATEXT(K212)="="&amp;ADDRESS(ROW(#REF!),COLUMN(#REF!),4)</formula>
    </cfRule>
    <cfRule type="expression" dxfId="2130" priority="74263">
      <formula>AND($G258="Service provided", $B212="Service")</formula>
    </cfRule>
  </conditionalFormatting>
  <conditionalFormatting sqref="K213:K214">
    <cfRule type="expression" dxfId="2129" priority="41855">
      <formula>AND($G258="Service provided", $B213="Service")</formula>
    </cfRule>
    <cfRule type="expression" dxfId="2128" priority="41856">
      <formula>_xlfn.FORMULATEXT(K213)="="&amp;ADDRESS(ROW(#REF!),COLUMN(#REF!),4)</formula>
    </cfRule>
    <cfRule type="expression" dxfId="2127" priority="41853">
      <formula>AND($G258="Service provided", OR($B213="Region",$B213="Root"))</formula>
    </cfRule>
    <cfRule type="expression" dxfId="2126" priority="41854">
      <formula>AND($G258="Service provided", $B213="Sector")</formula>
    </cfRule>
  </conditionalFormatting>
  <conditionalFormatting sqref="K215">
    <cfRule type="expression" dxfId="2125" priority="74298">
      <formula>_xlfn.FORMULATEXT(K215)="="&amp;ADDRESS(ROW(#REF!),COLUMN(#REF!),4)</formula>
    </cfRule>
    <cfRule type="expression" dxfId="2124" priority="74296">
      <formula>AND($G258="Service provided", $B215="Sector")</formula>
    </cfRule>
    <cfRule type="expression" dxfId="2123" priority="74295">
      <formula>AND($G258="Service provided", OR($B215="Region",$B215="Root"))</formula>
    </cfRule>
    <cfRule type="expression" dxfId="2122" priority="74297">
      <formula>AND($G258="Service provided", $B215="Service")</formula>
    </cfRule>
  </conditionalFormatting>
  <conditionalFormatting sqref="K218:K219">
    <cfRule type="expression" dxfId="2121" priority="75052">
      <formula>AND($G258="Service provided", OR($B218="Region",$B218="Root"))</formula>
    </cfRule>
    <cfRule type="expression" dxfId="2120" priority="75054">
      <formula>AND($G258="Service provided", $B218="Service")</formula>
    </cfRule>
    <cfRule type="expression" dxfId="2119" priority="75055">
      <formula>_xlfn.FORMULATEXT(K218)="="&amp;ADDRESS(ROW(#REF!),COLUMN(#REF!),4)</formula>
    </cfRule>
    <cfRule type="expression" dxfId="2118" priority="75053">
      <formula>AND($G258="Service provided", $B218="Sector")</formula>
    </cfRule>
  </conditionalFormatting>
  <conditionalFormatting sqref="K221">
    <cfRule type="expression" dxfId="2117" priority="38240">
      <formula>_xlfn.FORMULATEXT(K221)="="&amp;ADDRESS(ROW(#REF!),COLUMN(#REF!),4)</formula>
    </cfRule>
    <cfRule type="expression" dxfId="2116" priority="38238">
      <formula>AND($G258="Service provided", $B221="Sector")</formula>
    </cfRule>
    <cfRule type="expression" dxfId="2115" priority="38239">
      <formula>AND($G258="Service provided", $B221="Service")</formula>
    </cfRule>
    <cfRule type="expression" dxfId="2114" priority="38237">
      <formula>AND($G258="Service provided", OR($B221="Region",$B221="Root"))</formula>
    </cfRule>
  </conditionalFormatting>
  <conditionalFormatting sqref="K223:K224">
    <cfRule type="expression" dxfId="2113" priority="41760">
      <formula>AND($G258="Service provided", $B223="Sector")</formula>
    </cfRule>
    <cfRule type="expression" dxfId="2112" priority="41761">
      <formula>AND($G258="Service provided", $B223="Service")</formula>
    </cfRule>
    <cfRule type="expression" dxfId="2111" priority="41762">
      <formula>_xlfn.FORMULATEXT(K223)="="&amp;ADDRESS(ROW(#REF!),COLUMN(#REF!),4)</formula>
    </cfRule>
    <cfRule type="expression" dxfId="2110" priority="41759">
      <formula>AND($G258="Service provided", OR($B223="Region",$B223="Root"))</formula>
    </cfRule>
  </conditionalFormatting>
  <conditionalFormatting sqref="K226">
    <cfRule type="expression" dxfId="2109" priority="27279">
      <formula>AND($G89="Service provided", $B226="Sector")</formula>
    </cfRule>
    <cfRule type="expression" dxfId="2108" priority="27280">
      <formula>AND($G89="Service provided", $B226="Service")</formula>
    </cfRule>
    <cfRule type="expression" dxfId="2107" priority="27281">
      <formula>_xlfn.FORMULATEXT(K226)="="&amp;ADDRESS(ROW(#REF!),COLUMN(#REF!),4)</formula>
    </cfRule>
    <cfRule type="expression" dxfId="2106" priority="27278">
      <formula>AND($G89="Service provided", OR($B226="Region",$B226="Root"))</formula>
    </cfRule>
  </conditionalFormatting>
  <conditionalFormatting sqref="K228:K229">
    <cfRule type="expression" dxfId="2105" priority="82391">
      <formula>AND($G90="Service provided", $B228="Service")</formula>
    </cfRule>
    <cfRule type="expression" dxfId="2104" priority="82390">
      <formula>AND($G90="Service provided", $B228="Sector")</formula>
    </cfRule>
    <cfRule type="expression" dxfId="2103" priority="82389">
      <formula>AND($G90="Service provided", OR($B228="Region",$B228="Root"))</formula>
    </cfRule>
    <cfRule type="expression" dxfId="2102" priority="82392">
      <formula>_xlfn.FORMULATEXT(K228)="="&amp;ADDRESS(ROW(#REF!),COLUMN(#REF!),4)</formula>
    </cfRule>
  </conditionalFormatting>
  <conditionalFormatting sqref="K230:K231">
    <cfRule type="expression" dxfId="2101" priority="118162">
      <formula>_xlfn.FORMULATEXT(K230)="="&amp;ADDRESS(ROW(#REF!),COLUMN(#REF!),4)</formula>
    </cfRule>
    <cfRule type="expression" dxfId="2100" priority="118159">
      <formula>AND($G91="Service provided", OR($B230="Region",$B230="Root"))</formula>
    </cfRule>
    <cfRule type="expression" dxfId="2099" priority="118160">
      <formula>AND($G91="Service provided", $B230="Sector")</formula>
    </cfRule>
    <cfRule type="expression" dxfId="2098" priority="118161">
      <formula>AND($G91="Service provided", $B230="Service")</formula>
    </cfRule>
  </conditionalFormatting>
  <conditionalFormatting sqref="K232">
    <cfRule type="expression" dxfId="2097" priority="72200">
      <formula>AND($G92="Service provided", OR($B232="Region",$B232="Root"))</formula>
    </cfRule>
    <cfRule type="expression" dxfId="2096" priority="72201">
      <formula>AND($G92="Service provided", $B232="Sector")</formula>
    </cfRule>
    <cfRule type="expression" dxfId="2095" priority="72202">
      <formula>AND($G92="Service provided", $B232="Service")</formula>
    </cfRule>
    <cfRule type="expression" dxfId="2094" priority="72203">
      <formula>_xlfn.FORMULATEXT(K232)="="&amp;ADDRESS(ROW(#REF!),COLUMN(#REF!),4)</formula>
    </cfRule>
  </conditionalFormatting>
  <conditionalFormatting sqref="K233">
    <cfRule type="expression" dxfId="2093" priority="72271">
      <formula>_xlfn.FORMULATEXT(K233)="="&amp;ADDRESS(ROW(#REF!),COLUMN(#REF!),4)</formula>
    </cfRule>
    <cfRule type="expression" dxfId="2092" priority="72268">
      <formula>AND($G91="Service provided", OR($B233="Region",$B233="Root"))</formula>
    </cfRule>
    <cfRule type="expression" dxfId="2091" priority="72269">
      <formula>AND($G91="Service provided", $B233="Sector")</formula>
    </cfRule>
    <cfRule type="expression" dxfId="2090" priority="72270">
      <formula>AND($G91="Service provided", $B233="Service")</formula>
    </cfRule>
  </conditionalFormatting>
  <conditionalFormatting sqref="K234:K235">
    <cfRule type="expression" dxfId="2089" priority="118155">
      <formula>AND($G91="Service provided", OR($B234="Region",$B234="Root"))</formula>
    </cfRule>
    <cfRule type="expression" dxfId="2088" priority="118156">
      <formula>AND($G91="Service provided", $B234="Sector")</formula>
    </cfRule>
    <cfRule type="expression" dxfId="2087" priority="118157">
      <formula>AND($G91="Service provided", $B234="Service")</formula>
    </cfRule>
    <cfRule type="expression" dxfId="2086" priority="118158">
      <formula>_xlfn.FORMULATEXT(K234)="="&amp;ADDRESS(ROW(#REF!),COLUMN(#REF!),4)</formula>
    </cfRule>
  </conditionalFormatting>
  <conditionalFormatting sqref="K236">
    <cfRule type="expression" dxfId="2085" priority="72167">
      <formula>_xlfn.FORMULATEXT(K236)="="&amp;ADDRESS(ROW(#REF!),COLUMN(#REF!),4)</formula>
    </cfRule>
    <cfRule type="expression" dxfId="2084" priority="72166">
      <formula>AND($G92="Service provided", $B236="Service")</formula>
    </cfRule>
    <cfRule type="expression" dxfId="2083" priority="72165">
      <formula>AND($G92="Service provided", $B236="Sector")</formula>
    </cfRule>
    <cfRule type="expression" dxfId="2082" priority="72164">
      <formula>AND($G92="Service provided", OR($B236="Region",$B236="Root"))</formula>
    </cfRule>
  </conditionalFormatting>
  <conditionalFormatting sqref="K237">
    <cfRule type="expression" dxfId="2081" priority="72056">
      <formula>AND($G92="Service provided", OR($B237="Region",$B237="Root"))</formula>
    </cfRule>
    <cfRule type="expression" dxfId="2080" priority="72057">
      <formula>AND($G92="Service provided", $B237="Sector")</formula>
    </cfRule>
    <cfRule type="expression" dxfId="2079" priority="72059">
      <formula>_xlfn.FORMULATEXT(K237)="="&amp;ADDRESS(ROW(#REF!),COLUMN(#REF!),4)</formula>
    </cfRule>
    <cfRule type="expression" dxfId="2078" priority="72058">
      <formula>AND($G92="Service provided", $B237="Service")</formula>
    </cfRule>
  </conditionalFormatting>
  <conditionalFormatting sqref="K238">
    <cfRule type="expression" dxfId="2077" priority="71898">
      <formula>AND($G92="Service provided", $B238="Sector")</formula>
    </cfRule>
    <cfRule type="expression" dxfId="2076" priority="71897">
      <formula>AND($G92="Service provided", OR($B238="Region",$B238="Root"))</formula>
    </cfRule>
    <cfRule type="expression" dxfId="2075" priority="71900">
      <formula>_xlfn.FORMULATEXT(K238)="="&amp;ADDRESS(ROW(#REF!),COLUMN(#REF!),4)</formula>
    </cfRule>
    <cfRule type="expression" dxfId="2074" priority="71899">
      <formula>AND($G92="Service provided", $B238="Service")</formula>
    </cfRule>
  </conditionalFormatting>
  <conditionalFormatting sqref="K239">
    <cfRule type="expression" dxfId="2073" priority="72115">
      <formula>_xlfn.FORMULATEXT(K239)="="&amp;ADDRESS(ROW(#REF!),COLUMN(#REF!),4)</formula>
    </cfRule>
    <cfRule type="expression" dxfId="2072" priority="72114">
      <formula>AND($G92="Service provided", $B239="Service")</formula>
    </cfRule>
    <cfRule type="expression" dxfId="2071" priority="72113">
      <formula>AND($G92="Service provided", $B239="Sector")</formula>
    </cfRule>
    <cfRule type="expression" dxfId="2070" priority="72112">
      <formula>AND($G92="Service provided", OR($B239="Region",$B239="Root"))</formula>
    </cfRule>
  </conditionalFormatting>
  <conditionalFormatting sqref="K240">
    <cfRule type="expression" dxfId="2069" priority="72083">
      <formula>_xlfn.FORMULATEXT(K240)="="&amp;ADDRESS(ROW(#REF!),COLUMN(#REF!),4)</formula>
    </cfRule>
    <cfRule type="expression" dxfId="2068" priority="72082">
      <formula>AND($G92="Service provided", $B240="Service")</formula>
    </cfRule>
    <cfRule type="expression" dxfId="2067" priority="72081">
      <formula>AND($G92="Service provided", $B240="Sector")</formula>
    </cfRule>
    <cfRule type="expression" dxfId="2066" priority="72080">
      <formula>AND($G92="Service provided", OR($B240="Region",$B240="Root"))</formula>
    </cfRule>
  </conditionalFormatting>
  <conditionalFormatting sqref="K303:K304">
    <cfRule type="expression" dxfId="2065" priority="6">
      <formula>AND($G218="Service provided", $B303="Sector")</formula>
    </cfRule>
    <cfRule type="expression" dxfId="2064" priority="12">
      <formula>_xlfn.FORMULATEXT(K303)="="&amp;ADDRESS(ROW(#REF!),COLUMN(#REF!),4)</formula>
    </cfRule>
    <cfRule type="expression" dxfId="2063" priority="11">
      <formula>AND($G282="Service provided", $B303="Service")</formula>
    </cfRule>
    <cfRule type="expression" dxfId="2062" priority="10">
      <formula>AND($G282="Service provided", $B303="Sector")</formula>
    </cfRule>
    <cfRule type="expression" dxfId="2061" priority="9">
      <formula>AND($G282="Service provided", OR($B303="Region",$B303="Root"))</formula>
    </cfRule>
    <cfRule type="expression" dxfId="2060" priority="8">
      <formula>_xlfn.FORMULATEXT(K303)="="&amp;ADDRESS(ROW(#REF!),COLUMN(#REF!),4)</formula>
    </cfRule>
    <cfRule type="expression" dxfId="2059" priority="7">
      <formula>AND($G218="Service provided", $B303="Service")</formula>
    </cfRule>
    <cfRule type="expression" dxfId="2058" priority="5">
      <formula>AND($G218="Service provided", OR($B303="Region",$B303="Root"))</formula>
    </cfRule>
  </conditionalFormatting>
  <conditionalFormatting sqref="K43:L43 K30 L155:DJ158 L166:DJ166">
    <cfRule type="expression" dxfId="2057" priority="41429">
      <formula>AND($G119="Service provided", OR($B30="Region",$B30="Root"))</formula>
    </cfRule>
  </conditionalFormatting>
  <conditionalFormatting sqref="K44:L44 N44:DJ44">
    <cfRule type="expression" dxfId="2056" priority="70818">
      <formula>_xlfn.FORMULATEXT(K44)="="&amp;ADDRESS(ROW(#REF!),COLUMN(#REF!),4)</formula>
    </cfRule>
    <cfRule type="expression" dxfId="2055" priority="70817">
      <formula>AND($G227="Service provided", $B44="Service")</formula>
    </cfRule>
    <cfRule type="expression" dxfId="2054" priority="70816">
      <formula>AND($G227="Service provided", $B44="Sector")</formula>
    </cfRule>
  </conditionalFormatting>
  <conditionalFormatting sqref="K45:L45 N45:DJ45">
    <cfRule type="expression" dxfId="2053" priority="72417">
      <formula>_xlfn.FORMULATEXT(K45)="="&amp;ADDRESS(ROW(#REF!),COLUMN(#REF!),4)</formula>
    </cfRule>
    <cfRule type="expression" dxfId="2052" priority="72415">
      <formula>AND($G241="Service provided", $B45="Sector")</formula>
    </cfRule>
    <cfRule type="expression" dxfId="2051" priority="72416">
      <formula>AND($G241="Service provided", $B45="Service")</formula>
    </cfRule>
  </conditionalFormatting>
  <conditionalFormatting sqref="K46:L46 N46:DJ46 N49:DJ49">
    <cfRule type="expression" dxfId="2050" priority="62962">
      <formula>AND($G129="Service provided", $B46="Service")</formula>
    </cfRule>
    <cfRule type="expression" dxfId="2049" priority="62963">
      <formula>_xlfn.FORMULATEXT(K46)="="&amp;ADDRESS(ROW(#REF!),COLUMN(#REF!),4)</formula>
    </cfRule>
    <cfRule type="expression" dxfId="2048" priority="62961">
      <formula>AND($G129="Service provided", $B46="Sector")</formula>
    </cfRule>
  </conditionalFormatting>
  <conditionalFormatting sqref="K54:L54 N54:DJ54">
    <cfRule type="expression" dxfId="2047" priority="72287">
      <formula>_xlfn.FORMULATEXT(K54)="="&amp;ADDRESS(ROW(#REF!),COLUMN(#REF!),4)</formula>
    </cfRule>
    <cfRule type="expression" dxfId="2046" priority="72286">
      <formula>AND($G242="Service provided", $B54="Service")</formula>
    </cfRule>
    <cfRule type="expression" dxfId="2045" priority="72285">
      <formula>AND($G242="Service provided", $B54="Sector")</formula>
    </cfRule>
    <cfRule type="expression" dxfId="2044" priority="72284">
      <formula>AND($G242="Service provided", OR($B54="Region",$B54="Root"))</formula>
    </cfRule>
  </conditionalFormatting>
  <conditionalFormatting sqref="K55:L55 N55:DJ55">
    <cfRule type="expression" dxfId="2043" priority="72088">
      <formula>AND($G236="Service provided", OR($B55="Region",$B55="Root"))</formula>
    </cfRule>
    <cfRule type="expression" dxfId="2042" priority="72089">
      <formula>AND($G236="Service provided", $B55="Sector")</formula>
    </cfRule>
    <cfRule type="expression" dxfId="2041" priority="72090">
      <formula>AND($G236="Service provided", $B55="Service")</formula>
    </cfRule>
    <cfRule type="expression" dxfId="2040" priority="72091">
      <formula>_xlfn.FORMULATEXT(K55)="="&amp;ADDRESS(ROW(#REF!),COLUMN(#REF!),4)</formula>
    </cfRule>
  </conditionalFormatting>
  <conditionalFormatting sqref="K65:L66 N65:DJ66">
    <cfRule type="expression" dxfId="2039" priority="84473">
      <formula>_xlfn.FORMULATEXT(K65)="="&amp;ADDRESS(ROW(#REF!),COLUMN(#REF!),4)</formula>
    </cfRule>
    <cfRule type="expression" dxfId="2038" priority="84472">
      <formula>AND($G31="Service provided", $B65="Service")</formula>
    </cfRule>
    <cfRule type="expression" dxfId="2037" priority="84471">
      <formula>AND($G31="Service provided", $B65="Sector")</formula>
    </cfRule>
    <cfRule type="expression" dxfId="2036" priority="84470">
      <formula>AND($G31="Service provided", OR($B65="Region",$B65="Root"))</formula>
    </cfRule>
  </conditionalFormatting>
  <conditionalFormatting sqref="K67:L68 N67:DJ68">
    <cfRule type="expression" dxfId="2035" priority="22714">
      <formula>AND($G34="Service provided", OR($B67="Region",$B67="Root"))</formula>
    </cfRule>
    <cfRule type="expression" dxfId="2034" priority="22715">
      <formula>AND($G34="Service provided", $B67="Sector")</formula>
    </cfRule>
    <cfRule type="expression" dxfId="2033" priority="22717">
      <formula>_xlfn.FORMULATEXT(K67)="="&amp;ADDRESS(ROW(#REF!),COLUMN(#REF!),4)</formula>
    </cfRule>
    <cfRule type="expression" dxfId="2032" priority="22716">
      <formula>AND($G34="Service provided", $B67="Service")</formula>
    </cfRule>
  </conditionalFormatting>
  <conditionalFormatting sqref="K69:L69 K125">
    <cfRule type="expression" dxfId="2031" priority="37089">
      <formula>_xlfn.FORMULATEXT(K69)="="&amp;ADDRESS(ROW(#REF!),COLUMN(#REF!),4)</formula>
    </cfRule>
    <cfRule type="expression" dxfId="2030" priority="37087">
      <formula>AND($G37="Service provided", $B69="Sector")</formula>
    </cfRule>
    <cfRule type="expression" dxfId="2029" priority="37088">
      <formula>AND($G37="Service provided", $B69="Service")</formula>
    </cfRule>
  </conditionalFormatting>
  <conditionalFormatting sqref="K70:L70 L62 N62:DJ62">
    <cfRule type="expression" dxfId="2028" priority="25874">
      <formula>AND($G39="Service provided", OR($B62="Region",$B62="Root"))</formula>
    </cfRule>
  </conditionalFormatting>
  <conditionalFormatting sqref="K71:L71 N71:DJ71">
    <cfRule type="expression" dxfId="2027" priority="20285">
      <formula>AND($G35="Service provided", $B71="Sector")</formula>
    </cfRule>
    <cfRule type="expression" dxfId="2026" priority="20284">
      <formula>AND($G35="Service provided", OR($B71="Region",$B71="Root"))</formula>
    </cfRule>
    <cfRule type="expression" dxfId="2025" priority="20287">
      <formula>_xlfn.FORMULATEXT(K71)="="&amp;ADDRESS(ROW(#REF!),COLUMN(#REF!),4)</formula>
    </cfRule>
    <cfRule type="expression" dxfId="2024" priority="20286">
      <formula>AND($G35="Service provided", $B71="Service")</formula>
    </cfRule>
  </conditionalFormatting>
  <conditionalFormatting sqref="K85:L86 N85:DJ86">
    <cfRule type="expression" dxfId="2023" priority="117980">
      <formula>_xlfn.FORMULATEXT(K85)="="&amp;ADDRESS(ROW(#REF!),COLUMN(#REF!),4)</formula>
    </cfRule>
    <cfRule type="expression" dxfId="2022" priority="117978">
      <formula>AND($G243="Service provided", $B85="Sector")</formula>
    </cfRule>
    <cfRule type="expression" dxfId="2021" priority="117977">
      <formula>AND($G243="Service provided", OR($B85="Region",$B85="Root"))</formula>
    </cfRule>
    <cfRule type="expression" dxfId="2020" priority="117979">
      <formula>AND($G243="Service provided", $B85="Service")</formula>
    </cfRule>
  </conditionalFormatting>
  <conditionalFormatting sqref="K117:DJ117 A117">
    <cfRule type="expression" dxfId="2019" priority="82240">
      <formula>AND($G63="Service provided", OR($B117="Region",$B117="Root"))</formula>
    </cfRule>
  </conditionalFormatting>
  <conditionalFormatting sqref="K118:DJ118">
    <cfRule type="expression" dxfId="2018" priority="60173">
      <formula>AND($G42="Service provided", OR($B118="Region",$B118="Root"))</formula>
    </cfRule>
    <cfRule type="expression" dxfId="2017" priority="60174">
      <formula>AND($G42="Service provided", $B118="Sector")</formula>
    </cfRule>
    <cfRule type="expression" dxfId="2016" priority="60175">
      <formula>AND($G42="Service provided", $B118="Service")</formula>
    </cfRule>
    <cfRule type="expression" dxfId="2015" priority="60176">
      <formula>_xlfn.FORMULATEXT(K118)="="&amp;ADDRESS(ROW(#REF!),COLUMN(#REF!),4)</formula>
    </cfRule>
  </conditionalFormatting>
  <conditionalFormatting sqref="K119:DJ120 A119:A120">
    <cfRule type="expression" dxfId="2014" priority="58795">
      <formula>AND($G40="Service provided", OR($B119="Region",$B119="Root"))</formula>
    </cfRule>
  </conditionalFormatting>
  <conditionalFormatting sqref="K121:DJ121 A121">
    <cfRule type="expression" dxfId="2013" priority="34102">
      <formula>AND(#REF!="Service provided", OR($B121="Region",$B121="Root"))</formula>
    </cfRule>
  </conditionalFormatting>
  <conditionalFormatting sqref="K123:DJ123">
    <cfRule type="expression" dxfId="2012" priority="56571">
      <formula>_xlfn.FORMULATEXT(K123)="="&amp;ADDRESS(ROW(#REF!),COLUMN(#REF!),4)</formula>
    </cfRule>
    <cfRule type="expression" dxfId="2011" priority="56568">
      <formula>AND($G38="Service provided", OR($B123="Region",$B123="Root"))</formula>
    </cfRule>
    <cfRule type="expression" dxfId="2010" priority="56569">
      <formula>AND($G38="Service provided", $B123="Sector")</formula>
    </cfRule>
    <cfRule type="expression" dxfId="2009" priority="56570">
      <formula>AND($G38="Service provided", $B123="Service")</formula>
    </cfRule>
  </conditionalFormatting>
  <conditionalFormatting sqref="K126:DJ126 A126:A127 A131:A132 A138:A139 A142 A146:A147 A149:A150 A152:A153 A155:A156 A164:A165 A173:A174">
    <cfRule type="expression" dxfId="2008" priority="76207">
      <formula>AND($G123="Service provided", $B126="Sector")</formula>
    </cfRule>
    <cfRule type="expression" dxfId="2007" priority="76208">
      <formula>AND($G123="Service provided", $B126="Service")</formula>
    </cfRule>
    <cfRule type="expression" dxfId="2006" priority="76206">
      <formula>AND($G123="Service provided", OR($B126="Region",$B126="Root"))</formula>
    </cfRule>
    <cfRule type="expression" dxfId="2005" priority="76209">
      <formula>_xlfn.FORMULATEXT(A126)="="&amp;ADDRESS(ROW(#REF!),COLUMN(#REF!),4)</formula>
    </cfRule>
  </conditionalFormatting>
  <conditionalFormatting sqref="K127:DJ127">
    <cfRule type="expression" dxfId="2004" priority="63442">
      <formula>_xlfn.FORMULATEXT(K127)="="&amp;ADDRESS(ROW(#REF!),COLUMN(#REF!),4)</formula>
    </cfRule>
    <cfRule type="expression" dxfId="2003" priority="63440">
      <formula>AND($G62="Service provided", $B127="Sector")</formula>
    </cfRule>
    <cfRule type="expression" dxfId="2002" priority="63439">
      <formula>AND($G62="Service provided", OR($B127="Region",$B127="Root"))</formula>
    </cfRule>
    <cfRule type="expression" dxfId="2001" priority="63441">
      <formula>AND($G62="Service provided", $B127="Service")</formula>
    </cfRule>
  </conditionalFormatting>
  <conditionalFormatting sqref="K128:DJ128">
    <cfRule type="expression" dxfId="2000" priority="3069">
      <formula>AND($G127="Service provided", OR($B128="Region",$B128="Root"))</formula>
    </cfRule>
    <cfRule type="expression" dxfId="1999" priority="3072">
      <formula>_xlfn.FORMULATEXT(K128)="="&amp;ADDRESS(ROW(#REF!),COLUMN(#REF!),4)</formula>
    </cfRule>
    <cfRule type="expression" dxfId="1998" priority="3070">
      <formula>AND($G127="Service provided", $B128="Sector")</formula>
    </cfRule>
    <cfRule type="expression" dxfId="1997" priority="3071">
      <formula>AND($G127="Service provided", $B128="Service")</formula>
    </cfRule>
  </conditionalFormatting>
  <conditionalFormatting sqref="K129:DJ130 L93:L94 N93:DJ94">
    <cfRule type="expression" dxfId="1996" priority="80867">
      <formula>AND($G81="Service provided", OR($B93="Region",$B93="Root"))</formula>
    </cfRule>
  </conditionalFormatting>
  <conditionalFormatting sqref="K131:DJ131">
    <cfRule type="expression" dxfId="1995" priority="80381">
      <formula>AND($G118="Service provided", $B131="Service")</formula>
    </cfRule>
    <cfRule type="expression" dxfId="1994" priority="80382">
      <formula>_xlfn.FORMULATEXT(K131)="="&amp;ADDRESS(ROW(#REF!),COLUMN(#REF!),4)</formula>
    </cfRule>
    <cfRule type="expression" dxfId="1993" priority="80379">
      <formula>AND($G118="Service provided", OR($B131="Region",$B131="Root"))</formula>
    </cfRule>
    <cfRule type="expression" dxfId="1992" priority="80380">
      <formula>AND($G118="Service provided", $B131="Sector")</formula>
    </cfRule>
  </conditionalFormatting>
  <conditionalFormatting sqref="K226:DJ226">
    <cfRule type="expression" dxfId="1991" priority="49465">
      <formula>_xlfn.FORMULATEXT(K226)="="&amp;ADDRESS(ROW(#REF!),COLUMN(#REF!),4)</formula>
    </cfRule>
    <cfRule type="expression" dxfId="1990" priority="49464">
      <formula>AND($G119="Service provided", $B226="Service")</formula>
    </cfRule>
    <cfRule type="expression" dxfId="1989" priority="49462">
      <formula>AND($G119="Service provided", OR($B226="Region",$B226="Root"))</formula>
    </cfRule>
    <cfRule type="expression" dxfId="1988" priority="49463">
      <formula>AND($G119="Service provided", $B226="Sector")</formula>
    </cfRule>
  </conditionalFormatting>
  <conditionalFormatting sqref="K228:DJ229">
    <cfRule type="expression" dxfId="1987" priority="118114">
      <formula>_xlfn.FORMULATEXT(K228)="="&amp;ADDRESS(ROW(#REF!),COLUMN(#REF!),4)</formula>
    </cfRule>
    <cfRule type="expression" dxfId="1986" priority="118113">
      <formula>AND($G120="Service provided", $B228="Service")</formula>
    </cfRule>
    <cfRule type="expression" dxfId="1985" priority="118111">
      <formula>AND($G120="Service provided", OR($B228="Region",$B228="Root"))</formula>
    </cfRule>
    <cfRule type="expression" dxfId="1984" priority="118112">
      <formula>AND($G120="Service provided", $B228="Sector")</formula>
    </cfRule>
  </conditionalFormatting>
  <conditionalFormatting sqref="K230:DJ231 A230">
    <cfRule type="expression" dxfId="1983" priority="48649">
      <formula>AND($G121="Service provided", OR($B230="Region",$B230="Root"))</formula>
    </cfRule>
  </conditionalFormatting>
  <conditionalFormatting sqref="K232:DJ232 A232">
    <cfRule type="expression" dxfId="1982" priority="48242">
      <formula>AND($G122="Service provided", OR($B232="Region",$B232="Root"))</formula>
    </cfRule>
  </conditionalFormatting>
  <conditionalFormatting sqref="K233:DJ233">
    <cfRule type="expression" dxfId="1981" priority="46612">
      <formula>AND($G121="Service provided", $B233="Service")</formula>
    </cfRule>
    <cfRule type="expression" dxfId="1980" priority="46610">
      <formula>AND($G121="Service provided", OR($B233="Region",$B233="Root"))</formula>
    </cfRule>
    <cfRule type="expression" dxfId="1979" priority="46611">
      <formula>AND($G121="Service provided", $B233="Sector")</formula>
    </cfRule>
    <cfRule type="expression" dxfId="1978" priority="46613">
      <formula>_xlfn.FORMULATEXT(K233)="="&amp;ADDRESS(ROW(#REF!),COLUMN(#REF!),4)</formula>
    </cfRule>
  </conditionalFormatting>
  <conditionalFormatting sqref="K234:DJ235 A234:A235">
    <cfRule type="expression" dxfId="1977" priority="118103">
      <formula>AND($G121="Service provided", OR($B234="Region",$B234="Root"))</formula>
    </cfRule>
  </conditionalFormatting>
  <conditionalFormatting sqref="K236:DJ236 A236">
    <cfRule type="expression" dxfId="1976" priority="72176">
      <formula>AND($G122="Service provided", OR($B236="Region",$B236="Root"))</formula>
    </cfRule>
  </conditionalFormatting>
  <conditionalFormatting sqref="K237:DJ237 L241:DJ241">
    <cfRule type="expression" dxfId="1975" priority="71798">
      <formula>AND($G122="Service provided", $B237="Sector")</formula>
    </cfRule>
    <cfRule type="expression" dxfId="1974" priority="71799">
      <formula>AND($G122="Service provided", $B237="Service")</formula>
    </cfRule>
    <cfRule type="expression" dxfId="1973" priority="71800">
      <formula>_xlfn.FORMULATEXT(K237)="="&amp;ADDRESS(ROW(#REF!),COLUMN(#REF!),4)</formula>
    </cfRule>
  </conditionalFormatting>
  <conditionalFormatting sqref="K238:DJ238 A238">
    <cfRule type="expression" dxfId="1972" priority="81086">
      <formula>AND($G122="Service provided", OR($B238="Region",$B238="Root"))</formula>
    </cfRule>
  </conditionalFormatting>
  <conditionalFormatting sqref="K239:DJ239 A239">
    <cfRule type="expression" dxfId="1971" priority="71954">
      <formula>AND($G122="Service provided", OR($B239="Region",$B239="Root"))</formula>
    </cfRule>
  </conditionalFormatting>
  <conditionalFormatting sqref="K240:DJ240 A240">
    <cfRule type="expression" dxfId="1970" priority="71823">
      <formula>AND($G122="Service provided", OR($B240="Region",$B240="Root"))</formula>
    </cfRule>
  </conditionalFormatting>
  <conditionalFormatting sqref="L43 N43:DJ43">
    <cfRule type="expression" dxfId="1969" priority="13480">
      <formula>$G132="Technology"</formula>
    </cfRule>
  </conditionalFormatting>
  <conditionalFormatting sqref="L45 N45:DJ45">
    <cfRule type="expression" dxfId="1968" priority="15523">
      <formula>$G241="Technology"</formula>
    </cfRule>
  </conditionalFormatting>
  <conditionalFormatting sqref="L46 N46:DJ46 L49">
    <cfRule type="expression" dxfId="1967" priority="439">
      <formula>$G129="Technology"</formula>
    </cfRule>
  </conditionalFormatting>
  <conditionalFormatting sqref="L47 N47:DJ47 N52 N55:DJ56">
    <cfRule type="expression" dxfId="1966" priority="193">
      <formula>$G228="Technology"</formula>
    </cfRule>
  </conditionalFormatting>
  <conditionalFormatting sqref="L47:L48">
    <cfRule type="expression" dxfId="1965" priority="80398">
      <formula>$G131="Technology"</formula>
    </cfRule>
  </conditionalFormatting>
  <conditionalFormatting sqref="L48 N48:DJ48 K201:K206">
    <cfRule type="expression" dxfId="1964" priority="80502">
      <formula>AND($G132="Service provided", $B48="Sector")</formula>
    </cfRule>
    <cfRule type="expression" dxfId="1963" priority="80501">
      <formula>AND($G132="Service provided", OR($B48="Region",$B48="Root"))</formula>
    </cfRule>
    <cfRule type="expression" dxfId="1962" priority="80504">
      <formula>_xlfn.FORMULATEXT(K48)="="&amp;ADDRESS(ROW(#REF!),COLUMN(#REF!),4)</formula>
    </cfRule>
    <cfRule type="expression" dxfId="1961" priority="80503">
      <formula>AND($G132="Service provided", $B48="Service")</formula>
    </cfRule>
  </conditionalFormatting>
  <conditionalFormatting sqref="L48 N48:DJ48 L58:L59">
    <cfRule type="expression" dxfId="1960" priority="26205">
      <formula>$G241="Technology"</formula>
    </cfRule>
  </conditionalFormatting>
  <conditionalFormatting sqref="L48 N48:DJ48 N57:DJ57 L92 N96:DJ96">
    <cfRule type="expression" dxfId="1959" priority="3374">
      <formula>$G32="Technology"</formula>
    </cfRule>
  </conditionalFormatting>
  <conditionalFormatting sqref="L48 N48:DJ48">
    <cfRule type="expression" dxfId="1958" priority="453">
      <formula>$G225="Technology"</formula>
    </cfRule>
  </conditionalFormatting>
  <conditionalFormatting sqref="L49 N49:DJ49 L58:L59 N58:DJ59">
    <cfRule type="expression" dxfId="1957" priority="112">
      <formula>$G225="Technology"</formula>
    </cfRule>
  </conditionalFormatting>
  <conditionalFormatting sqref="L49 N49:DJ49">
    <cfRule type="expression" dxfId="1956" priority="23282">
      <formula>$G32="Technology"</formula>
    </cfRule>
  </conditionalFormatting>
  <conditionalFormatting sqref="L49">
    <cfRule type="expression" dxfId="1955" priority="63733">
      <formula>_xlfn.FORMULATEXT(L49)="="&amp;ADDRESS(ROW(#REF!),COLUMN(#REF!),4)</formula>
    </cfRule>
    <cfRule type="expression" dxfId="1954" priority="25306">
      <formula>$G241="Technology"</formula>
    </cfRule>
    <cfRule type="expression" dxfId="1953" priority="63730">
      <formula>AND($G132="Service provided", OR($B49="Region",$B49="Root"))</formula>
    </cfRule>
    <cfRule type="expression" dxfId="1952" priority="63731">
      <formula>AND($G132="Service provided", $B49="Sector")</formula>
    </cfRule>
    <cfRule type="expression" dxfId="1951" priority="63732">
      <formula>AND($G132="Service provided", $B49="Service")</formula>
    </cfRule>
  </conditionalFormatting>
  <conditionalFormatting sqref="L50 N50:DJ50 L58:L59 N58:DJ59">
    <cfRule type="expression" dxfId="1950" priority="107">
      <formula>$G225="Technology"</formula>
    </cfRule>
  </conditionalFormatting>
  <conditionalFormatting sqref="L50 N50:DJ50">
    <cfRule type="expression" dxfId="1949" priority="26669">
      <formula>$G32="Technology"</formula>
    </cfRule>
    <cfRule type="expression" dxfId="1948" priority="24986">
      <formula>$G241="Technology"</formula>
    </cfRule>
  </conditionalFormatting>
  <conditionalFormatting sqref="L50">
    <cfRule type="expression" dxfId="1947" priority="80474">
      <formula>AND($G132="Service provided", $B50="Sector")</formula>
    </cfRule>
    <cfRule type="expression" dxfId="1946" priority="80475">
      <formula>AND($G132="Service provided", $B50="Service")</formula>
    </cfRule>
    <cfRule type="expression" dxfId="1945" priority="80476">
      <formula>_xlfn.FORMULATEXT(L50)="="&amp;ADDRESS(ROW(#REF!),COLUMN(#REF!),4)</formula>
    </cfRule>
    <cfRule type="expression" dxfId="1944" priority="80473">
      <formula>AND($G132="Service provided", OR($B50="Region",$B50="Root"))</formula>
    </cfRule>
  </conditionalFormatting>
  <conditionalFormatting sqref="L51 N51:DJ51">
    <cfRule type="expression" dxfId="1943" priority="61504">
      <formula>AND($G132="Service provided", $B51="Sector")</formula>
    </cfRule>
    <cfRule type="expression" dxfId="1942" priority="61503">
      <formula>AND($G132="Service provided", OR($B51="Region",$B51="Root"))</formula>
    </cfRule>
    <cfRule type="expression" dxfId="1941" priority="61506">
      <formula>_xlfn.FORMULATEXT(L51)="="&amp;ADDRESS(ROW(#REF!),COLUMN(#REF!),4)</formula>
    </cfRule>
    <cfRule type="expression" dxfId="1940" priority="47461">
      <formula>$G225="Technology"</formula>
    </cfRule>
    <cfRule type="expression" dxfId="1939" priority="33214">
      <formula>$G132="Technology"</formula>
    </cfRule>
    <cfRule type="expression" dxfId="1938" priority="61505">
      <formula>AND($G132="Service provided", $B51="Service")</formula>
    </cfRule>
    <cfRule type="expression" dxfId="1937" priority="23233">
      <formula>$G32="Technology"</formula>
    </cfRule>
  </conditionalFormatting>
  <conditionalFormatting sqref="L51">
    <cfRule type="expression" dxfId="1936" priority="24671">
      <formula>$G241="Technology"</formula>
    </cfRule>
  </conditionalFormatting>
  <conditionalFormatting sqref="L52 N52:DJ52 L223:DJ224 M254:N256 L83:L84 N83:DJ84">
    <cfRule type="expression" dxfId="1935" priority="200">
      <formula>$G58="Technology"</formula>
    </cfRule>
  </conditionalFormatting>
  <conditionalFormatting sqref="L52 N52:DJ52 L223:DJ224 M254:N256">
    <cfRule type="expression" dxfId="1934" priority="196">
      <formula>AND($G58="Service provided", $B52="Service")</formula>
    </cfRule>
    <cfRule type="expression" dxfId="1933" priority="197">
      <formula>_xlfn.FORMULATEXT(L52)="="&amp;ADDRESS(ROW(#REF!),COLUMN(#REF!),4)</formula>
    </cfRule>
    <cfRule type="expression" dxfId="1932" priority="195">
      <formula>AND($G58="Service provided", $B52="Sector")</formula>
    </cfRule>
  </conditionalFormatting>
  <conditionalFormatting sqref="L52">
    <cfRule type="expression" dxfId="1931" priority="199">
      <formula>$G91="Technology"</formula>
    </cfRule>
  </conditionalFormatting>
  <conditionalFormatting sqref="L53 N53:DJ53 K222">
    <cfRule type="expression" dxfId="1930" priority="41792">
      <formula>_xlfn.FORMULATEXT(K53)="="&amp;ADDRESS(ROW(#REF!),COLUMN(#REF!),4)</formula>
    </cfRule>
    <cfRule type="expression" dxfId="1929" priority="41791">
      <formula>AND($G89="Service provided", $B53="Service")</formula>
    </cfRule>
    <cfRule type="expression" dxfId="1928" priority="41790">
      <formula>AND($G89="Service provided", $B53="Sector")</formula>
    </cfRule>
    <cfRule type="expression" dxfId="1927" priority="41789">
      <formula>AND($G89="Service provided", OR($B53="Region",$B53="Root"))</formula>
    </cfRule>
  </conditionalFormatting>
  <conditionalFormatting sqref="L54 N54:DJ54">
    <cfRule type="expression" dxfId="1926" priority="154">
      <formula>$G242="Technology"</formula>
    </cfRule>
  </conditionalFormatting>
  <conditionalFormatting sqref="L55:L56">
    <cfRule type="expression" dxfId="1925" priority="141">
      <formula>$G236="Technology"</formula>
    </cfRule>
  </conditionalFormatting>
  <conditionalFormatting sqref="L56 L61 N61:DJ61">
    <cfRule type="expression" dxfId="1924" priority="16248">
      <formula>$G236="Technology"</formula>
    </cfRule>
  </conditionalFormatting>
  <conditionalFormatting sqref="L56 N56:DJ56">
    <cfRule type="expression" dxfId="1923" priority="72300">
      <formula>AND($G236="Service provided", OR($B56="Region",$B56="Root"))</formula>
    </cfRule>
    <cfRule type="expression" dxfId="1922" priority="72301">
      <formula>AND($G236="Service provided", $B56="Sector")</formula>
    </cfRule>
    <cfRule type="expression" dxfId="1921" priority="72302">
      <formula>AND($G236="Service provided", $B56="Service")</formula>
    </cfRule>
    <cfRule type="expression" dxfId="1920" priority="72303">
      <formula>_xlfn.FORMULATEXT(L56)="="&amp;ADDRESS(ROW(#REF!),COLUMN(#REF!),4)</formula>
    </cfRule>
    <cfRule type="expression" dxfId="1919" priority="135">
      <formula>#REF!="Technology"</formula>
    </cfRule>
  </conditionalFormatting>
  <conditionalFormatting sqref="L56">
    <cfRule type="expression" dxfId="1918" priority="136">
      <formula>$G246="Technology"</formula>
    </cfRule>
  </conditionalFormatting>
  <conditionalFormatting sqref="L57 N57:DJ57">
    <cfRule type="expression" dxfId="1917" priority="125">
      <formula>$G236="Technology"</formula>
    </cfRule>
  </conditionalFormatting>
  <conditionalFormatting sqref="L57">
    <cfRule type="expression" dxfId="1916" priority="118">
      <formula>$G41="Technology"</formula>
    </cfRule>
    <cfRule type="expression" dxfId="1915" priority="113">
      <formula>$G235="Technology"</formula>
    </cfRule>
    <cfRule type="expression" dxfId="1914" priority="119">
      <formula>$G254="Technology"</formula>
    </cfRule>
  </conditionalFormatting>
  <conditionalFormatting sqref="L58:L59 N58:DJ59">
    <cfRule type="expression" dxfId="1913" priority="106">
      <formula>#REF!="Technology"</formula>
    </cfRule>
    <cfRule type="expression" dxfId="1912" priority="117957">
      <formula>AND($G233="Service provided", OR($B58="Region",$B58="Root"))</formula>
    </cfRule>
    <cfRule type="expression" dxfId="1911" priority="117960">
      <formula>_xlfn.FORMULATEXT(L58)="="&amp;ADDRESS(ROW(#REF!),COLUMN(#REF!),4)</formula>
    </cfRule>
    <cfRule type="expression" dxfId="1910" priority="117959">
      <formula>AND($G233="Service provided", $B58="Service")</formula>
    </cfRule>
    <cfRule type="expression" dxfId="1909" priority="117958">
      <formula>AND($G233="Service provided", $B58="Sector")</formula>
    </cfRule>
  </conditionalFormatting>
  <conditionalFormatting sqref="L60 N60:DJ60">
    <cfRule type="expression" dxfId="1908" priority="30881">
      <formula>$G33="Technology"</formula>
    </cfRule>
    <cfRule type="expression" dxfId="1907" priority="24736">
      <formula>$G226="Technology"</formula>
    </cfRule>
  </conditionalFormatting>
  <conditionalFormatting sqref="L60 N60:DJ61 K61:L61">
    <cfRule type="expression" dxfId="1906" priority="71323">
      <formula>AND($G225="Service provided", OR($B60="Region",$B60="Root"))</formula>
    </cfRule>
    <cfRule type="expression" dxfId="1905" priority="71324">
      <formula>AND($G225="Service provided", $B60="Sector")</formula>
    </cfRule>
    <cfRule type="expression" dxfId="1904" priority="71325">
      <formula>AND($G225="Service provided", $B60="Service")</formula>
    </cfRule>
    <cfRule type="expression" dxfId="1903" priority="71326">
      <formula>_xlfn.FORMULATEXT(K60)="="&amp;ADDRESS(ROW(#REF!),COLUMN(#REF!),4)</formula>
    </cfRule>
  </conditionalFormatting>
  <conditionalFormatting sqref="L60">
    <cfRule type="expression" dxfId="1902" priority="452">
      <formula>$G242="Technology"</formula>
    </cfRule>
  </conditionalFormatting>
  <conditionalFormatting sqref="L60:L61">
    <cfRule type="expression" dxfId="1901" priority="2322">
      <formula>$G225="Technology"</formula>
    </cfRule>
  </conditionalFormatting>
  <conditionalFormatting sqref="L61 N61:DJ61 N87:DJ88">
    <cfRule type="expression" dxfId="1900" priority="24109">
      <formula>$G225="Technology"</formula>
    </cfRule>
  </conditionalFormatting>
  <conditionalFormatting sqref="L61 N61:DJ61">
    <cfRule type="expression" dxfId="1899" priority="23759">
      <formula>$G32="Technology"</formula>
    </cfRule>
  </conditionalFormatting>
  <conditionalFormatting sqref="L62 N62:DJ62 K70:L70">
    <cfRule type="expression" dxfId="1898" priority="25876">
      <formula>AND($G39="Service provided", $B62="Service")</formula>
    </cfRule>
    <cfRule type="expression" dxfId="1897" priority="25877">
      <formula>_xlfn.FORMULATEXT(K62)="="&amp;ADDRESS(ROW(#REF!),COLUMN(#REF!),4)</formula>
    </cfRule>
    <cfRule type="expression" dxfId="1896" priority="25875">
      <formula>AND($G39="Service provided", $B62="Sector")</formula>
    </cfRule>
  </conditionalFormatting>
  <conditionalFormatting sqref="L62">
    <cfRule type="expression" dxfId="1895" priority="14723">
      <formula>$G131="Technology"</formula>
    </cfRule>
  </conditionalFormatting>
  <conditionalFormatting sqref="L62:L64">
    <cfRule type="expression" dxfId="1894" priority="24390">
      <formula>$G39="Technology"</formula>
    </cfRule>
  </conditionalFormatting>
  <conditionalFormatting sqref="L63:L64 N63:DJ64">
    <cfRule type="expression" dxfId="1893" priority="34503">
      <formula>AND(#REF!="Service provided", OR($B63="Region",$B63="Root"))</formula>
    </cfRule>
    <cfRule type="expression" dxfId="1892" priority="34506">
      <formula>_xlfn.FORMULATEXT(L63)="="&amp;ADDRESS(ROW(#REF!),COLUMN(#REF!),4)</formula>
    </cfRule>
    <cfRule type="expression" dxfId="1891" priority="38073">
      <formula>$G226="Technology"</formula>
    </cfRule>
    <cfRule type="expression" dxfId="1890" priority="34504">
      <formula>AND(#REF!="Service provided", $B63="Sector")</formula>
    </cfRule>
    <cfRule type="expression" dxfId="1889" priority="34505">
      <formula>AND(#REF!="Service provided", $B63="Service")</formula>
    </cfRule>
  </conditionalFormatting>
  <conditionalFormatting sqref="L65:L66 N65:DJ66 L69 N69:DJ69">
    <cfRule type="expression" dxfId="1888" priority="6721">
      <formula>$G31="Technology"</formula>
    </cfRule>
  </conditionalFormatting>
  <conditionalFormatting sqref="L67:L68 N67:DJ68 L70 N70:DJ70">
    <cfRule type="expression" dxfId="1887" priority="4597">
      <formula>$G34="Technology"</formula>
    </cfRule>
  </conditionalFormatting>
  <conditionalFormatting sqref="L69 N69:DJ69">
    <cfRule type="expression" dxfId="1886" priority="9290">
      <formula>$G37="Technology"</formula>
    </cfRule>
  </conditionalFormatting>
  <conditionalFormatting sqref="L70">
    <cfRule type="expression" dxfId="1885" priority="24709">
      <formula>$G47="Technology"</formula>
    </cfRule>
  </conditionalFormatting>
  <conditionalFormatting sqref="L71 N71:DJ71">
    <cfRule type="expression" dxfId="1884" priority="8868">
      <formula>$G35="Technology"</formula>
    </cfRule>
  </conditionalFormatting>
  <conditionalFormatting sqref="L75:L76 N75:DJ76 L209:DJ209">
    <cfRule type="expression" dxfId="1883" priority="41489">
      <formula>AND($G95="Service provided", $B75="Service")</formula>
    </cfRule>
    <cfRule type="expression" dxfId="1882" priority="41490">
      <formula>_xlfn.FORMULATEXT(L75)="="&amp;ADDRESS(ROW(#REF!),COLUMN(#REF!),4)</formula>
    </cfRule>
    <cfRule type="expression" dxfId="1881" priority="41466">
      <formula>$G95="Technology"</formula>
    </cfRule>
    <cfRule type="expression" dxfId="1880" priority="41488">
      <formula>AND($G95="Service provided", $B75="Sector")</formula>
    </cfRule>
    <cfRule type="expression" dxfId="1879" priority="41487">
      <formula>AND($G95="Service provided", OR($B75="Region",$B75="Root"))</formula>
    </cfRule>
  </conditionalFormatting>
  <conditionalFormatting sqref="L76 N76:DJ76 L25:DJ25 L208:DJ208">
    <cfRule type="expression" dxfId="1878" priority="41502">
      <formula>$G46="Technology"</formula>
    </cfRule>
  </conditionalFormatting>
  <conditionalFormatting sqref="L77:L78 N77:DJ78 M249:N249 M244:N244">
    <cfRule type="expression" dxfId="1877" priority="17154">
      <formula>$G87="Technology"</formula>
    </cfRule>
  </conditionalFormatting>
  <conditionalFormatting sqref="L77:L78 N77:DJ78 M249:N249">
    <cfRule type="expression" dxfId="1876" priority="12045">
      <formula>_xlfn.FORMULATEXT(L77)="="&amp;ADDRESS(ROW(#REF!),COLUMN(#REF!),4)</formula>
    </cfRule>
    <cfRule type="expression" dxfId="1875" priority="12044">
      <formula>AND($G87="Service provided", $B77="Service")</formula>
    </cfRule>
    <cfRule type="expression" dxfId="1874" priority="12043">
      <formula>AND($G87="Service provided", $B77="Sector")</formula>
    </cfRule>
  </conditionalFormatting>
  <conditionalFormatting sqref="L79 N79:DJ79 L220:DJ220 L225:DJ225">
    <cfRule type="expression" dxfId="1873" priority="39287">
      <formula>_xlfn.FORMULATEXT(L79)="="&amp;ADDRESS(ROW(#REF!),COLUMN(#REF!),4)</formula>
    </cfRule>
    <cfRule type="expression" dxfId="1872" priority="39286">
      <formula>AND($G88="Service provided", $B79="Service")</formula>
    </cfRule>
    <cfRule type="expression" dxfId="1871" priority="39285">
      <formula>AND($G88="Service provided", $B79="Sector")</formula>
    </cfRule>
    <cfRule type="expression" dxfId="1870" priority="39284">
      <formula>AND($G88="Service provided", OR($B79="Region",$B79="Root"))</formula>
    </cfRule>
  </conditionalFormatting>
  <conditionalFormatting sqref="L80 N80:DJ80 L221:DJ221">
    <cfRule type="expression" dxfId="1869" priority="22823">
      <formula>AND($G88="Service provided", $B80="Sector")</formula>
    </cfRule>
    <cfRule type="expression" dxfId="1868" priority="22825">
      <formula>_xlfn.FORMULATEXT(L80)="="&amp;ADDRESS(ROW(#REF!),COLUMN(#REF!),4)</formula>
    </cfRule>
    <cfRule type="expression" dxfId="1867" priority="22824">
      <formula>AND($G88="Service provided", $B80="Service")</formula>
    </cfRule>
    <cfRule type="expression" dxfId="1866" priority="22822">
      <formula>AND($G88="Service provided", OR($B80="Region",$B80="Root"))</formula>
    </cfRule>
  </conditionalFormatting>
  <conditionalFormatting sqref="L80:L82 N80:DJ82">
    <cfRule type="expression" dxfId="1865" priority="19313">
      <formula>$G88="Technology"</formula>
    </cfRule>
  </conditionalFormatting>
  <conditionalFormatting sqref="L81 N81:DJ81 L226:DJ226">
    <cfRule type="expression" dxfId="1864" priority="26049">
      <formula>$G96="Technology"</formula>
    </cfRule>
  </conditionalFormatting>
  <conditionalFormatting sqref="L82 N82:DJ82">
    <cfRule type="expression" dxfId="1863" priority="19965">
      <formula>$G98="Technology"</formula>
    </cfRule>
  </conditionalFormatting>
  <conditionalFormatting sqref="L85:L86 N85:DJ86">
    <cfRule type="expression" dxfId="1862" priority="2582">
      <formula>$G243="Technology"</formula>
    </cfRule>
  </conditionalFormatting>
  <conditionalFormatting sqref="L87:L88 N87:DJ88">
    <cfRule type="expression" dxfId="1861" priority="118163">
      <formula>AND($G251="Service provided", OR($B87="Region",$B87="Root"))</formula>
    </cfRule>
    <cfRule type="expression" dxfId="1860" priority="118164">
      <formula>AND($G251="Service provided", $B87="Sector")</formula>
    </cfRule>
    <cfRule type="expression" dxfId="1859" priority="118165">
      <formula>AND($G251="Service provided", $B87="Service")</formula>
    </cfRule>
    <cfRule type="expression" dxfId="1858" priority="118166">
      <formula>_xlfn.FORMULATEXT(L87)="="&amp;ADDRESS(ROW(#REF!),COLUMN(#REF!),4)</formula>
    </cfRule>
  </conditionalFormatting>
  <conditionalFormatting sqref="L87:L88">
    <cfRule type="expression" dxfId="1857" priority="39588">
      <formula>$G251="Technology"</formula>
    </cfRule>
  </conditionalFormatting>
  <conditionalFormatting sqref="L89:L90 N89:DJ90 K241 L243:DJ244">
    <cfRule type="expression" dxfId="1856" priority="1792">
      <formula>AND($G91="Service provided", $B89="Service")</formula>
    </cfRule>
    <cfRule type="expression" dxfId="1855" priority="1793">
      <formula>_xlfn.FORMULATEXT(K89)="="&amp;ADDRESS(ROW(#REF!),COLUMN(#REF!),4)</formula>
    </cfRule>
    <cfRule type="expression" dxfId="1854" priority="1791">
      <formula>AND($G91="Service provided", $B89="Sector")</formula>
    </cfRule>
  </conditionalFormatting>
  <conditionalFormatting sqref="L89:L90 N89:DJ90 L243:DJ244 K241">
    <cfRule type="expression" dxfId="1853" priority="1790">
      <formula>AND($G91="Service provided", OR($B89="Region",$B89="Root"))</formula>
    </cfRule>
  </conditionalFormatting>
  <conditionalFormatting sqref="L89:L90 N89:DJ90">
    <cfRule type="expression" dxfId="1852" priority="1761">
      <formula>$G91="Technology"</formula>
    </cfRule>
  </conditionalFormatting>
  <conditionalFormatting sqref="L91 N91:DJ91">
    <cfRule type="expression" dxfId="1851" priority="82484">
      <formula>AND($G83="Service provided", $B91="Service")</formula>
    </cfRule>
    <cfRule type="expression" dxfId="1850" priority="82485">
      <formula>_xlfn.FORMULATEXT(L91)="="&amp;ADDRESS(ROW(#REF!),COLUMN(#REF!),4)</formula>
    </cfRule>
    <cfRule type="expression" dxfId="1849" priority="82482">
      <formula>AND($G83="Service provided", OR($B91="Region",$B91="Root"))</formula>
    </cfRule>
    <cfRule type="expression" dxfId="1848" priority="82483">
      <formula>AND($G83="Service provided", $B91="Sector")</formula>
    </cfRule>
  </conditionalFormatting>
  <conditionalFormatting sqref="L92">
    <cfRule type="expression" dxfId="1847" priority="13962">
      <formula>AND($G76="Service provided", OR($B92="Region",$B92="Root"))</formula>
    </cfRule>
    <cfRule type="expression" dxfId="1846" priority="13965">
      <formula>_xlfn.FORMULATEXT(L92)="="&amp;ADDRESS(ROW(#REF!),COLUMN(#REF!),4)</formula>
    </cfRule>
    <cfRule type="expression" dxfId="1845" priority="13964">
      <formula>AND($G76="Service provided", $B92="Service")</formula>
    </cfRule>
    <cfRule type="expression" dxfId="1844" priority="13963">
      <formula>AND($G76="Service provided", $B92="Sector")</formula>
    </cfRule>
  </conditionalFormatting>
  <conditionalFormatting sqref="L93:L94 N93:DJ94 K129:DJ130">
    <cfRule type="expression" dxfId="1843" priority="80868">
      <formula>AND($G81="Service provided", $B93="Sector")</formula>
    </cfRule>
    <cfRule type="expression" dxfId="1842" priority="80869">
      <formula>AND($G81="Service provided", $B93="Service")</formula>
    </cfRule>
    <cfRule type="expression" dxfId="1841" priority="80870">
      <formula>_xlfn.FORMULATEXT(K93)="="&amp;ADDRESS(ROW(#REF!),COLUMN(#REF!),4)</formula>
    </cfRule>
  </conditionalFormatting>
  <conditionalFormatting sqref="L93:L94">
    <cfRule type="expression" dxfId="1840" priority="19555">
      <formula>$G81="Technology"</formula>
    </cfRule>
  </conditionalFormatting>
  <conditionalFormatting sqref="L95 N95:DJ95 L39:DJ39 M257:N257">
    <cfRule type="expression" dxfId="1839" priority="13211">
      <formula>AND($G43="Service provided", OR($B39="Region",$B39="Root"))</formula>
    </cfRule>
  </conditionalFormatting>
  <conditionalFormatting sqref="L95 N95:DJ95">
    <cfRule type="expression" dxfId="1838" priority="13204">
      <formula>$G99="Technology"</formula>
    </cfRule>
  </conditionalFormatting>
  <conditionalFormatting sqref="L96 N96:DJ96">
    <cfRule type="expression" dxfId="1837" priority="22162">
      <formula>AND($G80="Service provided", OR($B96="Region",$B96="Root"))</formula>
    </cfRule>
    <cfRule type="expression" dxfId="1836" priority="22163">
      <formula>AND($G80="Service provided", $B96="Sector")</formula>
    </cfRule>
    <cfRule type="expression" dxfId="1835" priority="22164">
      <formula>AND($G80="Service provided", $B96="Service")</formula>
    </cfRule>
    <cfRule type="expression" dxfId="1834" priority="22165">
      <formula>_xlfn.FORMULATEXT(L96)="="&amp;ADDRESS(ROW(#REF!),COLUMN(#REF!),4)</formula>
    </cfRule>
  </conditionalFormatting>
  <conditionalFormatting sqref="L96">
    <cfRule type="expression" dxfId="1833" priority="21739">
      <formula>$G80="Technology"</formula>
    </cfRule>
  </conditionalFormatting>
  <conditionalFormatting sqref="L96:L97 N96:DJ97">
    <cfRule type="expression" dxfId="1832" priority="83104">
      <formula>$G76="Technology"</formula>
    </cfRule>
  </conditionalFormatting>
  <conditionalFormatting sqref="L97 N97:DJ97">
    <cfRule type="expression" dxfId="1831" priority="22243">
      <formula>AND($G77="Service provided", OR($B97="Region",$B97="Root"))</formula>
    </cfRule>
    <cfRule type="expression" dxfId="1830" priority="22244">
      <formula>AND($G77="Service provided", $B97="Sector")</formula>
    </cfRule>
    <cfRule type="expression" dxfId="1829" priority="22245">
      <formula>AND($G77="Service provided", $B97="Service")</formula>
    </cfRule>
    <cfRule type="expression" dxfId="1828" priority="22246">
      <formula>_xlfn.FORMULATEXT(L97)="="&amp;ADDRESS(ROW(#REF!),COLUMN(#REF!),4)</formula>
    </cfRule>
  </conditionalFormatting>
  <conditionalFormatting sqref="L99 N99:DJ99">
    <cfRule type="expression" dxfId="1827" priority="13160">
      <formula>$G95="Technology"</formula>
    </cfRule>
    <cfRule type="expression" dxfId="1826" priority="13194">
      <formula>_xlfn.FORMULATEXT(L99)="="&amp;ADDRESS(ROW(#REF!),COLUMN(#REF!),4)</formula>
    </cfRule>
    <cfRule type="expression" dxfId="1825" priority="13193">
      <formula>AND($G95="Service provided", $B99="Service")</formula>
    </cfRule>
    <cfRule type="expression" dxfId="1824" priority="13192">
      <formula>AND($G95="Service provided", $B99="Sector")</formula>
    </cfRule>
    <cfRule type="expression" dxfId="1823" priority="13191">
      <formula>AND($G95="Service provided", OR($B99="Region",$B99="Root"))</formula>
    </cfRule>
  </conditionalFormatting>
  <conditionalFormatting sqref="L100:L101 N100:DJ101">
    <cfRule type="expression" dxfId="1822" priority="118019">
      <formula>AND($G260="Service provided", $B100="Service")</formula>
    </cfRule>
    <cfRule type="expression" dxfId="1821" priority="118020">
      <formula>_xlfn.FORMULATEXT(L100)="="&amp;ADDRESS(ROW(#REF!),COLUMN(#REF!),4)</formula>
    </cfRule>
    <cfRule type="expression" dxfId="1820" priority="118018">
      <formula>AND($G260="Service provided", $B100="Sector")</formula>
    </cfRule>
  </conditionalFormatting>
  <conditionalFormatting sqref="L100:L101">
    <cfRule type="expression" dxfId="1819" priority="8134">
      <formula>$G260="Technology"</formula>
    </cfRule>
  </conditionalFormatting>
  <conditionalFormatting sqref="L102 N102:DJ102 L251:DJ251">
    <cfRule type="expression" dxfId="1818" priority="22198">
      <formula>_xlfn.FORMULATEXT(L102)="="&amp;ADDRESS(ROW(#REF!),COLUMN(#REF!),4)</formula>
    </cfRule>
    <cfRule type="expression" dxfId="1817" priority="22196">
      <formula>AND($G105="Service provided", $B102="Sector")</formula>
    </cfRule>
    <cfRule type="expression" dxfId="1816" priority="22197">
      <formula>AND($G105="Service provided", $B102="Service")</formula>
    </cfRule>
  </conditionalFormatting>
  <conditionalFormatting sqref="L102 N102:DJ102 M246:N248 L251:DJ251">
    <cfRule type="expression" dxfId="1815" priority="1950">
      <formula>$G105="Technology"</formula>
    </cfRule>
  </conditionalFormatting>
  <conditionalFormatting sqref="L103 N103:DJ103">
    <cfRule type="expression" dxfId="1814" priority="92627">
      <formula>AND($G316="Service provided", OR($B103="Region",$B103="Root"))</formula>
    </cfRule>
    <cfRule type="expression" dxfId="1813" priority="92628">
      <formula>AND($G316="Service provided", $B103="Sector")</formula>
    </cfRule>
    <cfRule type="expression" dxfId="1812" priority="92629">
      <formula>AND($G316="Service provided", $B103="Service")</formula>
    </cfRule>
    <cfRule type="expression" dxfId="1811" priority="92630">
      <formula>_xlfn.FORMULATEXT(L103)="="&amp;ADDRESS(ROW(#REF!),COLUMN(#REF!),4)</formula>
    </cfRule>
    <cfRule type="expression" dxfId="1810" priority="39754">
      <formula>$G316="Technology"</formula>
    </cfRule>
  </conditionalFormatting>
  <conditionalFormatting sqref="L104 N104:DJ104 L124:DJ124 A124:A125 K125:DJ125 A128:A130 A133:A134 A136:A137 A140:A141 A145 A148 A151 A154 A157:A163 A166:A172 A175 A227:A229 L261:DJ263">
    <cfRule type="expression" dxfId="1809" priority="17263">
      <formula>_xlfn.FORMULATEXT(A104)="="&amp;ADDRESS(ROW(#REF!),COLUMN(#REF!),4)</formula>
    </cfRule>
    <cfRule type="expression" dxfId="1808" priority="17262">
      <formula>AND($G102="Service provided", $B104="Service")</formula>
    </cfRule>
    <cfRule type="expression" dxfId="1807" priority="17261">
      <formula>AND($G102="Service provided", $B104="Sector")</formula>
    </cfRule>
  </conditionalFormatting>
  <conditionalFormatting sqref="L104 N104:DJ104 L124:DJ125">
    <cfRule type="expression" dxfId="1806" priority="15415">
      <formula>$G102="Technology"</formula>
    </cfRule>
  </conditionalFormatting>
  <conditionalFormatting sqref="L105 N105:DJ105 L107 N107:DJ107 L254:DJ256">
    <cfRule type="expression" dxfId="1805" priority="39562">
      <formula>AND($G100="Service provided", OR($B105="Region",$B105="Root"))</formula>
    </cfRule>
    <cfRule type="expression" dxfId="1804" priority="39563">
      <formula>AND($G100="Service provided", $B105="Sector")</formula>
    </cfRule>
    <cfRule type="expression" dxfId="1803" priority="39564">
      <formula>AND($G100="Service provided", $B105="Service")</formula>
    </cfRule>
    <cfRule type="expression" dxfId="1802" priority="39565">
      <formula>_xlfn.FORMULATEXT(L105)="="&amp;ADDRESS(ROW(#REF!),COLUMN(#REF!),4)</formula>
    </cfRule>
  </conditionalFormatting>
  <conditionalFormatting sqref="L106 N106:DJ106 A143:A144">
    <cfRule type="expression" dxfId="1801" priority="3249">
      <formula>_xlfn.FORMULATEXT(A106)="="&amp;ADDRESS(ROW(#REF!),COLUMN(#REF!),4)</formula>
    </cfRule>
    <cfRule type="expression" dxfId="1800" priority="3246">
      <formula>AND($G102="Service provided", OR($B106="Region",$B106="Root"))</formula>
    </cfRule>
    <cfRule type="expression" dxfId="1799" priority="3247">
      <formula>AND($G102="Service provided", $B106="Sector")</formula>
    </cfRule>
    <cfRule type="expression" dxfId="1798" priority="3248">
      <formula>AND($G102="Service provided", $B106="Service")</formula>
    </cfRule>
  </conditionalFormatting>
  <conditionalFormatting sqref="L106 N106:DJ106">
    <cfRule type="expression" dxfId="1797" priority="2920">
      <formula>$G102="Technology"</formula>
    </cfRule>
  </conditionalFormatting>
  <conditionalFormatting sqref="L108 N108:DJ108 L249:DJ250 M251:N253">
    <cfRule type="expression" dxfId="1796" priority="46294">
      <formula>_xlfn.FORMULATEXT(L108)="="&amp;ADDRESS(ROW(#REF!),COLUMN(#REF!),4)</formula>
    </cfRule>
    <cfRule type="expression" dxfId="1795" priority="46293">
      <formula>AND($G102="Service provided", $B108="Service")</formula>
    </cfRule>
    <cfRule type="expression" dxfId="1794" priority="46291">
      <formula>AND($G102="Service provided", OR($B108="Region",$B108="Root"))</formula>
    </cfRule>
    <cfRule type="expression" dxfId="1793" priority="46292">
      <formula>AND($G102="Service provided", $B108="Sector")</formula>
    </cfRule>
  </conditionalFormatting>
  <conditionalFormatting sqref="L109:L110 N109:DJ110 L257:DJ257">
    <cfRule type="expression" dxfId="1792" priority="20008">
      <formula>_xlfn.FORMULATEXT(L109)="="&amp;ADDRESS(ROW(#REF!),COLUMN(#REF!),4)</formula>
    </cfRule>
    <cfRule type="expression" dxfId="1791" priority="20007">
      <formula>AND($G102="Service provided", $B109="Service")</formula>
    </cfRule>
    <cfRule type="expression" dxfId="1790" priority="20006">
      <formula>AND($G102="Service provided", $B109="Sector")</formula>
    </cfRule>
  </conditionalFormatting>
  <conditionalFormatting sqref="L109:L110">
    <cfRule type="expression" dxfId="1789" priority="9931">
      <formula>$G102="Technology"</formula>
    </cfRule>
  </conditionalFormatting>
  <conditionalFormatting sqref="L39:M39">
    <cfRule type="expression" dxfId="1788" priority="516">
      <formula>$G43="Technology"</formula>
    </cfRule>
  </conditionalFormatting>
  <conditionalFormatting sqref="L3:DJ4 K216">
    <cfRule type="expression" dxfId="1787" priority="74546">
      <formula>AND($G45="Service provided", $B3="Service")</formula>
    </cfRule>
    <cfRule type="expression" dxfId="1786" priority="74544">
      <formula>AND($G45="Service provided", OR($B3="Region",$B3="Root"))</formula>
    </cfRule>
    <cfRule type="expression" dxfId="1785" priority="74547">
      <formula>_xlfn.FORMULATEXT(K3)="="&amp;ADDRESS(ROW(#REF!),COLUMN(#REF!),4)</formula>
    </cfRule>
    <cfRule type="expression" dxfId="1784" priority="74545">
      <formula>AND($G45="Service provided", $B3="Sector")</formula>
    </cfRule>
  </conditionalFormatting>
  <conditionalFormatting sqref="L3:DJ4">
    <cfRule type="expression" dxfId="1783" priority="66543">
      <formula>$G45="Technology"</formula>
    </cfRule>
  </conditionalFormatting>
  <conditionalFormatting sqref="L5:DJ6 K217">
    <cfRule type="expression" dxfId="1782" priority="74779">
      <formula>AND($G46="Service provided", OR($B5="Region",$B5="Root"))</formula>
    </cfRule>
    <cfRule type="expression" dxfId="1781" priority="74780">
      <formula>AND($G46="Service provided", $B5="Sector")</formula>
    </cfRule>
    <cfRule type="expression" dxfId="1780" priority="74781">
      <formula>AND($G46="Service provided", $B5="Service")</formula>
    </cfRule>
    <cfRule type="expression" dxfId="1779" priority="74782">
      <formula>_xlfn.FORMULATEXT(K5)="="&amp;ADDRESS(ROW(#REF!),COLUMN(#REF!),4)</formula>
    </cfRule>
  </conditionalFormatting>
  <conditionalFormatting sqref="L5:DJ6">
    <cfRule type="expression" dxfId="1778" priority="39705">
      <formula>$G46="Technology"</formula>
    </cfRule>
  </conditionalFormatting>
  <conditionalFormatting sqref="L7:DJ7">
    <cfRule type="expression" dxfId="1777" priority="41787">
      <formula>$G47="Technology"</formula>
    </cfRule>
    <cfRule type="expression" dxfId="1776" priority="85072">
      <formula>AND($G47="Service provided", OR($B7="Region",$B7="Root"))</formula>
    </cfRule>
    <cfRule type="expression" dxfId="1775" priority="85075">
      <formula>_xlfn.FORMULATEXT(L7)="="&amp;ADDRESS(ROW(#REF!),COLUMN(#REF!),4)</formula>
    </cfRule>
    <cfRule type="expression" dxfId="1774" priority="85074">
      <formula>AND($G47="Service provided", $B7="Service")</formula>
    </cfRule>
    <cfRule type="expression" dxfId="1773" priority="85073">
      <formula>AND($G47="Service provided", $B7="Sector")</formula>
    </cfRule>
  </conditionalFormatting>
  <conditionalFormatting sqref="L8:DJ8">
    <cfRule type="expression" dxfId="1772" priority="85290">
      <formula>AND($G47="Service provided", $B8="Service")</formula>
    </cfRule>
    <cfRule type="expression" dxfId="1771" priority="85288">
      <formula>AND($G47="Service provided", OR($B8="Region",$B8="Root"))</formula>
    </cfRule>
    <cfRule type="expression" dxfId="1770" priority="85289">
      <formula>AND($G47="Service provided", $B8="Sector")</formula>
    </cfRule>
    <cfRule type="expression" dxfId="1769" priority="41757">
      <formula>$G47="Technology"</formula>
    </cfRule>
    <cfRule type="expression" dxfId="1768" priority="85291">
      <formula>_xlfn.FORMULATEXT(L8)="="&amp;ADDRESS(ROW(#REF!),COLUMN(#REF!),4)</formula>
    </cfRule>
  </conditionalFormatting>
  <conditionalFormatting sqref="L9:DJ9">
    <cfRule type="expression" dxfId="1767" priority="30255">
      <formula>_xlfn.FORMULATEXT(L9)="="&amp;ADDRESS(ROW(#REF!),COLUMN(#REF!),4)</formula>
    </cfRule>
    <cfRule type="expression" dxfId="1766" priority="30254">
      <formula>AND($G47="Service provided", $B9="Service")</formula>
    </cfRule>
    <cfRule type="expression" dxfId="1765" priority="30252">
      <formula>AND($G47="Service provided", OR($B9="Region",$B9="Root"))</formula>
    </cfRule>
    <cfRule type="expression" dxfId="1764" priority="30253">
      <formula>AND($G47="Service provided", $B9="Sector")</formula>
    </cfRule>
    <cfRule type="expression" dxfId="1763" priority="19028">
      <formula>$G47="Technology"</formula>
    </cfRule>
  </conditionalFormatting>
  <conditionalFormatting sqref="L10:DJ11">
    <cfRule type="expression" dxfId="1762" priority="22270">
      <formula>_xlfn.FORMULATEXT(L10)="="&amp;ADDRESS(ROW(#REF!),COLUMN(#REF!),4)</formula>
    </cfRule>
    <cfRule type="expression" dxfId="1761" priority="22267">
      <formula>AND($G47="Service provided", OR($B10="Region",$B10="Root"))</formula>
    </cfRule>
    <cfRule type="expression" dxfId="1760" priority="17623">
      <formula>$G47="Technology"</formula>
    </cfRule>
    <cfRule type="expression" dxfId="1759" priority="22269">
      <formula>AND($G47="Service provided", $B10="Service")</formula>
    </cfRule>
    <cfRule type="expression" dxfId="1758" priority="22268">
      <formula>AND($G47="Service provided", $B10="Sector")</formula>
    </cfRule>
  </conditionalFormatting>
  <conditionalFormatting sqref="L12:DJ12">
    <cfRule type="expression" dxfId="1757" priority="84972">
      <formula>_xlfn.FORMULATEXT(L12)="="&amp;ADDRESS(ROW(#REF!),COLUMN(#REF!),4)</formula>
    </cfRule>
    <cfRule type="expression" dxfId="1756" priority="84970">
      <formula>AND($G46="Service provided", $B12="Sector")</formula>
    </cfRule>
    <cfRule type="expression" dxfId="1755" priority="84969">
      <formula>AND($G46="Service provided", OR($B12="Region",$B12="Root"))</formula>
    </cfRule>
    <cfRule type="expression" dxfId="1754" priority="84971">
      <formula>AND($G46="Service provided", $B12="Service")</formula>
    </cfRule>
    <cfRule type="expression" dxfId="1753" priority="182">
      <formula>$G46="Technology"</formula>
    </cfRule>
  </conditionalFormatting>
  <conditionalFormatting sqref="L13:DJ13">
    <cfRule type="expression" dxfId="1752" priority="22773">
      <formula>$G46="Technology"</formula>
    </cfRule>
    <cfRule type="expression" dxfId="1751" priority="39432">
      <formula>_xlfn.FORMULATEXT(L13)="="&amp;ADDRESS(ROW(#REF!),COLUMN(#REF!),4)</formula>
    </cfRule>
    <cfRule type="expression" dxfId="1750" priority="39430">
      <formula>AND($G46="Service provided", $B13="Sector")</formula>
    </cfRule>
    <cfRule type="expression" dxfId="1749" priority="39429">
      <formula>AND($G46="Service provided", OR($B13="Region",$B13="Root"))</formula>
    </cfRule>
    <cfRule type="expression" dxfId="1748" priority="39431">
      <formula>AND($G46="Service provided", $B13="Service")</formula>
    </cfRule>
  </conditionalFormatting>
  <conditionalFormatting sqref="L14:DJ14">
    <cfRule type="expression" dxfId="1747" priority="84965">
      <formula>AND($G46="Service provided", OR($B14="Region",$B14="Root"))</formula>
    </cfRule>
    <cfRule type="expression" dxfId="1746" priority="84966">
      <formula>AND($G46="Service provided", $B14="Sector")</formula>
    </cfRule>
    <cfRule type="expression" dxfId="1745" priority="84968">
      <formula>_xlfn.FORMULATEXT(L14)="="&amp;ADDRESS(ROW(#REF!),COLUMN(#REF!),4)</formula>
    </cfRule>
    <cfRule type="expression" dxfId="1744" priority="84967">
      <formula>AND($G46="Service provided", $B14="Service")</formula>
    </cfRule>
    <cfRule type="expression" dxfId="1743" priority="41662">
      <formula>$G46="Technology"</formula>
    </cfRule>
  </conditionalFormatting>
  <conditionalFormatting sqref="L15:DJ15">
    <cfRule type="expression" dxfId="1742" priority="28364">
      <formula>AND($G46="Service provided", OR($B15="Region",$B15="Root"))</formula>
    </cfRule>
    <cfRule type="expression" dxfId="1741" priority="28365">
      <formula>AND($G46="Service provided", $B15="Sector")</formula>
    </cfRule>
    <cfRule type="expression" dxfId="1740" priority="21681">
      <formula>$G46="Technology"</formula>
    </cfRule>
    <cfRule type="expression" dxfId="1739" priority="28366">
      <formula>AND($G46="Service provided", $B15="Service")</formula>
    </cfRule>
    <cfRule type="expression" dxfId="1738" priority="28367">
      <formula>_xlfn.FORMULATEXT(L15)="="&amp;ADDRESS(ROW(#REF!),COLUMN(#REF!),4)</formula>
    </cfRule>
  </conditionalFormatting>
  <conditionalFormatting sqref="L16:DJ17">
    <cfRule type="expression" dxfId="1737" priority="13468">
      <formula>AND($G46="Service provided", $B16="Service")</formula>
    </cfRule>
    <cfRule type="expression" dxfId="1736" priority="13467">
      <formula>AND($G46="Service provided", $B16="Sector")</formula>
    </cfRule>
    <cfRule type="expression" dxfId="1735" priority="13466">
      <formula>AND($G46="Service provided", OR($B16="Region",$B16="Root"))</formula>
    </cfRule>
    <cfRule type="expression" dxfId="1734" priority="13469">
      <formula>_xlfn.FORMULATEXT(L16)="="&amp;ADDRESS(ROW(#REF!),COLUMN(#REF!),4)</formula>
    </cfRule>
    <cfRule type="expression" dxfId="1733" priority="6485">
      <formula>$G46="Technology"</formula>
    </cfRule>
  </conditionalFormatting>
  <conditionalFormatting sqref="L18:DJ18">
    <cfRule type="expression" dxfId="1732" priority="41619">
      <formula>AND($G46="Service provided", OR($B18="Region",$B18="Root"))</formula>
    </cfRule>
    <cfRule type="expression" dxfId="1731" priority="41620">
      <formula>AND($G46="Service provided", $B18="Sector")</formula>
    </cfRule>
    <cfRule type="expression" dxfId="1730" priority="41627">
      <formula>$G46="Technology"</formula>
    </cfRule>
    <cfRule type="expression" dxfId="1729" priority="41622">
      <formula>_xlfn.FORMULATEXT(L18)="="&amp;ADDRESS(ROW(#REF!),COLUMN(#REF!),4)</formula>
    </cfRule>
    <cfRule type="expression" dxfId="1728" priority="41621">
      <formula>AND($G46="Service provided", $B18="Service")</formula>
    </cfRule>
  </conditionalFormatting>
  <conditionalFormatting sqref="L19:DJ19">
    <cfRule type="expression" dxfId="1727" priority="575">
      <formula>$G46="Technology"</formula>
    </cfRule>
    <cfRule type="expression" dxfId="1726" priority="41233">
      <formula>AND($G46="Service provided", $B19="Sector")</formula>
    </cfRule>
    <cfRule type="expression" dxfId="1725" priority="41232">
      <formula>AND($G46="Service provided", OR($B19="Region",$B19="Root"))</formula>
    </cfRule>
    <cfRule type="expression" dxfId="1724" priority="41234">
      <formula>AND($G46="Service provided", $B19="Service")</formula>
    </cfRule>
    <cfRule type="expression" dxfId="1723" priority="41235">
      <formula>_xlfn.FORMULATEXT(L19)="="&amp;ADDRESS(ROW(#REF!),COLUMN(#REF!),4)</formula>
    </cfRule>
  </conditionalFormatting>
  <conditionalFormatting sqref="L20:DJ21">
    <cfRule type="expression" dxfId="1722" priority="39213">
      <formula>$G46="Technology"</formula>
    </cfRule>
    <cfRule type="expression" dxfId="1721" priority="41566">
      <formula>AND($G46="Service provided", OR($B20="Region",$B20="Root"))</formula>
    </cfRule>
    <cfRule type="expression" dxfId="1720" priority="41567">
      <formula>AND($G46="Service provided", $B20="Sector")</formula>
    </cfRule>
    <cfRule type="expression" dxfId="1719" priority="41568">
      <formula>AND($G46="Service provided", $B20="Service")</formula>
    </cfRule>
    <cfRule type="expression" dxfId="1718" priority="41569">
      <formula>_xlfn.FORMULATEXT(L20)="="&amp;ADDRESS(ROW(#REF!),COLUMN(#REF!),4)</formula>
    </cfRule>
  </conditionalFormatting>
  <conditionalFormatting sqref="L22:DJ22 L37:DJ37 K225">
    <cfRule type="expression" dxfId="1717" priority="28253">
      <formula>AND($G46="Service provided", $B22="Service")</formula>
    </cfRule>
    <cfRule type="expression" dxfId="1716" priority="28252">
      <formula>AND($G46="Service provided", $B22="Sector")</formula>
    </cfRule>
    <cfRule type="expression" dxfId="1715" priority="28254">
      <formula>_xlfn.FORMULATEXT(K22)="="&amp;ADDRESS(ROW(#REF!),COLUMN(#REF!),4)</formula>
    </cfRule>
  </conditionalFormatting>
  <conditionalFormatting sqref="L22:DJ22 N42:DJ42 L42">
    <cfRule type="expression" dxfId="1714" priority="23143">
      <formula>$G46="Technology"</formula>
    </cfRule>
  </conditionalFormatting>
  <conditionalFormatting sqref="L23:DJ23 K227 M247:N248">
    <cfRule type="expression" dxfId="1713" priority="8266">
      <formula>AND($G46="Service provided", $B23="Service")</formula>
    </cfRule>
    <cfRule type="expression" dxfId="1712" priority="8265">
      <formula>AND($G46="Service provided", $B23="Sector")</formula>
    </cfRule>
    <cfRule type="expression" dxfId="1711" priority="8267">
      <formula>_xlfn.FORMULATEXT(K23)="="&amp;ADDRESS(ROW(#REF!),COLUMN(#REF!),4)</formula>
    </cfRule>
  </conditionalFormatting>
  <conditionalFormatting sqref="L23:DJ23 M247:N248">
    <cfRule type="expression" dxfId="1710" priority="12624">
      <formula>$G46="Technology"</formula>
    </cfRule>
  </conditionalFormatting>
  <conditionalFormatting sqref="L24:DJ24 L72 N72:DJ72 L207:DJ207 M242:N246">
    <cfRule type="expression" dxfId="1709" priority="21206">
      <formula>_xlfn.FORMULATEXT(L24)="="&amp;ADDRESS(ROW(#REF!),COLUMN(#REF!),4)</formula>
    </cfRule>
    <cfRule type="expression" dxfId="1708" priority="21204">
      <formula>AND($G46="Service provided", $B24="Sector")</formula>
    </cfRule>
    <cfRule type="expression" dxfId="1707" priority="41535">
      <formula>$G46="Technology"</formula>
    </cfRule>
    <cfRule type="expression" dxfId="1706" priority="21205">
      <formula>AND($G46="Service provided", $B24="Service")</formula>
    </cfRule>
  </conditionalFormatting>
  <conditionalFormatting sqref="L25:DJ25 L208:DJ208">
    <cfRule type="expression" dxfId="1705" priority="41520">
      <formula>AND($G46="Service provided", OR($B25="Region",$B25="Root"))</formula>
    </cfRule>
    <cfRule type="expression" dxfId="1704" priority="41521">
      <formula>AND($G46="Service provided", $B25="Sector")</formula>
    </cfRule>
    <cfRule type="expression" dxfId="1703" priority="41522">
      <formula>AND($G46="Service provided", $B25="Service")</formula>
    </cfRule>
    <cfRule type="expression" dxfId="1702" priority="41523">
      <formula>_xlfn.FORMULATEXT(L25)="="&amp;ADDRESS(ROW(#REF!),COLUMN(#REF!),4)</formula>
    </cfRule>
  </conditionalFormatting>
  <conditionalFormatting sqref="L26:DJ26">
    <cfRule type="expression" dxfId="1701" priority="40759">
      <formula>_xlfn.FORMULATEXT(L26)="="&amp;ADDRESS(ROW(#REF!),COLUMN(#REF!),4)</formula>
    </cfRule>
    <cfRule type="expression" dxfId="1700" priority="40757">
      <formula>AND($G46="Service provided", $B26="Sector")</formula>
    </cfRule>
    <cfRule type="expression" dxfId="1699" priority="40756">
      <formula>AND($G46="Service provided", OR($B26="Region",$B26="Root"))</formula>
    </cfRule>
    <cfRule type="expression" dxfId="1698" priority="12305">
      <formula>$G46="Technology"</formula>
    </cfRule>
    <cfRule type="expression" dxfId="1697" priority="40758">
      <formula>AND($G46="Service provided", $B26="Service")</formula>
    </cfRule>
  </conditionalFormatting>
  <conditionalFormatting sqref="L27:DJ27">
    <cfRule type="expression" dxfId="1696" priority="38418">
      <formula>$G46="Technology"</formula>
    </cfRule>
    <cfRule type="expression" dxfId="1695" priority="39163">
      <formula>_xlfn.FORMULATEXT(L27)="="&amp;ADDRESS(ROW(#REF!),COLUMN(#REF!),4)</formula>
    </cfRule>
    <cfRule type="expression" dxfId="1694" priority="39162">
      <formula>AND($G46="Service provided", $B27="Service")</formula>
    </cfRule>
    <cfRule type="expression" dxfId="1693" priority="39161">
      <formula>AND($G46="Service provided", $B27="Sector")</formula>
    </cfRule>
    <cfRule type="expression" dxfId="1692" priority="39160">
      <formula>AND($G46="Service provided", OR($B27="Region",$B27="Root"))</formula>
    </cfRule>
  </conditionalFormatting>
  <conditionalFormatting sqref="L28:DJ29">
    <cfRule type="expression" dxfId="1691" priority="39552">
      <formula>_xlfn.FORMULATEXT(L28)="="&amp;ADDRESS(ROW(#REF!),COLUMN(#REF!),4)</formula>
    </cfRule>
    <cfRule type="expression" dxfId="1690" priority="39550">
      <formula>AND($G46="Service provided", $B28="Sector")</formula>
    </cfRule>
    <cfRule type="expression" dxfId="1689" priority="1722">
      <formula>$G46="Technology"</formula>
    </cfRule>
    <cfRule type="expression" dxfId="1688" priority="39549">
      <formula>AND($G46="Service provided", OR($B28="Region",$B28="Root"))</formula>
    </cfRule>
    <cfRule type="expression" dxfId="1687" priority="39551">
      <formula>AND($G46="Service provided", $B28="Service")</formula>
    </cfRule>
  </conditionalFormatting>
  <conditionalFormatting sqref="L30:DJ30">
    <cfRule type="expression" dxfId="1686" priority="89">
      <formula>AND($G47="Service provided", OR($B30="Region",$B30="Root"))</formula>
    </cfRule>
    <cfRule type="expression" dxfId="1685" priority="92">
      <formula>_xlfn.FORMULATEXT(L30)="="&amp;ADDRESS(ROW(#REF!),COLUMN(#REF!),4)</formula>
    </cfRule>
    <cfRule type="expression" dxfId="1684" priority="91">
      <formula>AND($G47="Service provided", $B30="Service")</formula>
    </cfRule>
    <cfRule type="expression" dxfId="1683" priority="84">
      <formula>$G47="Technology"</formula>
    </cfRule>
    <cfRule type="expression" dxfId="1682" priority="90">
      <formula>AND($G47="Service provided", $B30="Sector")</formula>
    </cfRule>
  </conditionalFormatting>
  <conditionalFormatting sqref="L31:DJ31 L83:L84 N83:DJ84 L215:DJ215 M250:N250">
    <cfRule type="expression" dxfId="1681" priority="21552">
      <formula>$G45="Technology"</formula>
    </cfRule>
  </conditionalFormatting>
  <conditionalFormatting sqref="L31:DJ31 N32 L83:L84 N83:DJ84 L215:DJ215 M250:N250">
    <cfRule type="expression" dxfId="1680" priority="36743">
      <formula>AND($G45="Service provided", $B31="Sector")</formula>
    </cfRule>
    <cfRule type="expression" dxfId="1679" priority="36744">
      <formula>AND($G45="Service provided", $B31="Service")</formula>
    </cfRule>
    <cfRule type="expression" dxfId="1678" priority="36745">
      <formula>_xlfn.FORMULATEXT(L31)="="&amp;ADDRESS(ROW(#REF!),COLUMN(#REF!),4)</formula>
    </cfRule>
  </conditionalFormatting>
  <conditionalFormatting sqref="L32:DJ32 L35:DJ35">
    <cfRule type="expression" dxfId="1677" priority="35646">
      <formula>#REF!="Technology"</formula>
    </cfRule>
    <cfRule type="expression" dxfId="1676" priority="35758">
      <formula>AND(#REF!="Service provided", OR($B32="Region",$B32="Root"))</formula>
    </cfRule>
    <cfRule type="expression" dxfId="1675" priority="35759">
      <formula>AND(#REF!="Service provided", $B32="Sector")</formula>
    </cfRule>
    <cfRule type="expression" dxfId="1674" priority="35760">
      <formula>AND(#REF!="Service provided", $B32="Service")</formula>
    </cfRule>
    <cfRule type="expression" dxfId="1673" priority="35761">
      <formula>_xlfn.FORMULATEXT(L32)="="&amp;ADDRESS(ROW(#REF!),COLUMN(#REF!),4)</formula>
    </cfRule>
  </conditionalFormatting>
  <conditionalFormatting sqref="L33:DJ33">
    <cfRule type="expression" dxfId="1672" priority="12570">
      <formula>$G46="Technology"</formula>
    </cfRule>
    <cfRule type="expression" dxfId="1671" priority="18665">
      <formula>_xlfn.FORMULATEXT(L33)="="&amp;ADDRESS(ROW(#REF!),COLUMN(#REF!),4)</formula>
    </cfRule>
    <cfRule type="expression" dxfId="1670" priority="18664">
      <formula>AND($G66="Service provided", $B33="Service")</formula>
    </cfRule>
    <cfRule type="expression" dxfId="1669" priority="18663">
      <formula>AND($G66="Service provided", $B33="Sector")</formula>
    </cfRule>
    <cfRule type="expression" dxfId="1668" priority="6786">
      <formula>$G66="Technology"</formula>
    </cfRule>
    <cfRule type="expression" dxfId="1667" priority="18662">
      <formula>AND($G66="Service provided", OR($B33="Region",$B33="Root"))</formula>
    </cfRule>
  </conditionalFormatting>
  <conditionalFormatting sqref="L36:DJ36 N31 L34:DJ34 L81:L82 N81:DJ82 L217:DJ217">
    <cfRule type="expression" dxfId="1666" priority="18694">
      <formula>AND($G43="Service provided", OR($B31="Region",$B31="Root"))</formula>
    </cfRule>
  </conditionalFormatting>
  <conditionalFormatting sqref="L37:DJ37 L22:DJ22 K225">
    <cfRule type="expression" dxfId="1665" priority="28251">
      <formula>AND($G46="Service provided", OR($B22="Region",$B22="Root"))</formula>
    </cfRule>
  </conditionalFormatting>
  <conditionalFormatting sqref="L37:DJ39">
    <cfRule type="expression" dxfId="1664" priority="24545">
      <formula>$G61="Technology"</formula>
    </cfRule>
  </conditionalFormatting>
  <conditionalFormatting sqref="L38:DJ38 L40:L42 N40:DJ42 K67:K68">
    <cfRule type="expression" dxfId="1663" priority="39609">
      <formula>AND($G67="Service provided", $B38="Service")</formula>
    </cfRule>
    <cfRule type="expression" dxfId="1662" priority="39610">
      <formula>_xlfn.FORMULATEXT(K38)="="&amp;ADDRESS(ROW(#REF!),COLUMN(#REF!),4)</formula>
    </cfRule>
    <cfRule type="expression" dxfId="1661" priority="39608">
      <formula>AND($G67="Service provided", $B38="Sector")</formula>
    </cfRule>
  </conditionalFormatting>
  <conditionalFormatting sqref="L38:DJ38 N40:DJ42 L40:L42 K67:K68">
    <cfRule type="expression" dxfId="1660" priority="39607">
      <formula>AND($G67="Service provided", OR($B38="Region",$B38="Root"))</formula>
    </cfRule>
  </conditionalFormatting>
  <conditionalFormatting sqref="L38:DJ38 N40:DJ42 L40:L42">
    <cfRule type="expression" dxfId="1659" priority="8892">
      <formula>$G67="Technology"</formula>
    </cfRule>
  </conditionalFormatting>
  <conditionalFormatting sqref="L39:DJ39 L95 N95:DJ95 M257:N257">
    <cfRule type="expression" dxfId="1658" priority="13213">
      <formula>AND($G43="Service provided", $B39="Service")</formula>
    </cfRule>
    <cfRule type="expression" dxfId="1657" priority="13214">
      <formula>_xlfn.FORMULATEXT(L39)="="&amp;ADDRESS(ROW(#REF!),COLUMN(#REF!),4)</formula>
    </cfRule>
    <cfRule type="expression" dxfId="1656" priority="13212">
      <formula>AND($G43="Service provided", $B39="Sector")</formula>
    </cfRule>
  </conditionalFormatting>
  <conditionalFormatting sqref="L117:DJ117">
    <cfRule type="expression" dxfId="1655" priority="14057">
      <formula>$G63="Technology"</formula>
    </cfRule>
  </conditionalFormatting>
  <conditionalFormatting sqref="L118:DJ118">
    <cfRule type="expression" dxfId="1654" priority="6561">
      <formula>$G42="Technology"</formula>
    </cfRule>
  </conditionalFormatting>
  <conditionalFormatting sqref="L119:DJ121">
    <cfRule type="expression" dxfId="1653" priority="21896">
      <formula>$G40="Technology"</formula>
    </cfRule>
  </conditionalFormatting>
  <conditionalFormatting sqref="L122:DJ122">
    <cfRule type="expression" dxfId="1652" priority="69206">
      <formula>_xlfn.FORMULATEXT(L122)="="&amp;ADDRESS(ROW(#REF!),COLUMN(#REF!),4)</formula>
    </cfRule>
    <cfRule type="expression" dxfId="1651" priority="69205">
      <formula>AND($G33="Service provided", $B122="Service")</formula>
    </cfRule>
    <cfRule type="expression" dxfId="1650" priority="69204">
      <formula>AND($G33="Service provided", $B122="Sector")</formula>
    </cfRule>
    <cfRule type="expression" dxfId="1649" priority="69203">
      <formula>AND($G33="Service provided", OR($B122="Region",$B122="Root"))</formula>
    </cfRule>
    <cfRule type="expression" dxfId="1648" priority="30311">
      <formula>$G33="Technology"</formula>
    </cfRule>
  </conditionalFormatting>
  <conditionalFormatting sqref="L123:DJ125">
    <cfRule type="expression" dxfId="1647" priority="21800">
      <formula>$G38="Technology"</formula>
    </cfRule>
  </conditionalFormatting>
  <conditionalFormatting sqref="L126:DJ126">
    <cfRule type="expression" dxfId="1646" priority="80913">
      <formula>$G40="Technology"</formula>
    </cfRule>
    <cfRule type="expression" dxfId="1645" priority="80853">
      <formula>$G123="Technology"</formula>
    </cfRule>
  </conditionalFormatting>
  <conditionalFormatting sqref="L127:DJ127">
    <cfRule type="expression" dxfId="1644" priority="40518">
      <formula>$G43="Technology"</formula>
    </cfRule>
    <cfRule type="expression" dxfId="1643" priority="7368">
      <formula>$G62="Technology"</formula>
    </cfRule>
  </conditionalFormatting>
  <conditionalFormatting sqref="L128:DJ128">
    <cfRule type="expression" dxfId="1642" priority="1922">
      <formula>$G127="Technology"</formula>
    </cfRule>
  </conditionalFormatting>
  <conditionalFormatting sqref="L128:DJ130">
    <cfRule type="expression" dxfId="1641" priority="6830">
      <formula>$G39="Technology"</formula>
    </cfRule>
  </conditionalFormatting>
  <conditionalFormatting sqref="L129:DJ130">
    <cfRule type="expression" dxfId="1640" priority="80911">
      <formula>$G117="Technology"</formula>
    </cfRule>
  </conditionalFormatting>
  <conditionalFormatting sqref="L131:DJ131">
    <cfRule type="expression" dxfId="1639" priority="80396">
      <formula>$G118="Technology"</formula>
    </cfRule>
    <cfRule type="expression" dxfId="1638" priority="9932">
      <formula>$G43="Technology"</formula>
    </cfRule>
  </conditionalFormatting>
  <conditionalFormatting sqref="L132:DJ137">
    <cfRule type="expression" dxfId="1637" priority="79779">
      <formula>$G228="Technology"</formula>
    </cfRule>
  </conditionalFormatting>
  <conditionalFormatting sqref="L138:DJ140">
    <cfRule type="expression" dxfId="1636" priority="118045">
      <formula>$G233="Technology"</formula>
    </cfRule>
  </conditionalFormatting>
  <conditionalFormatting sqref="L141:DJ141">
    <cfRule type="expression" dxfId="1635" priority="29">
      <formula>AND($G146="Service provided", OR($B141="Region",$B141="Root"))</formula>
    </cfRule>
    <cfRule type="expression" dxfId="1634" priority="31">
      <formula>AND($G146="Service provided", $B141="Service")</formula>
    </cfRule>
    <cfRule type="expression" dxfId="1633" priority="32">
      <formula>_xlfn.FORMULATEXT(L141)="="&amp;ADDRESS(ROW(#REF!),COLUMN(#REF!),4)</formula>
    </cfRule>
    <cfRule type="expression" dxfId="1632" priority="23">
      <formula>$G146="Technology"</formula>
    </cfRule>
    <cfRule type="expression" dxfId="1631" priority="22">
      <formula>$G1048505="Technology"</formula>
    </cfRule>
    <cfRule type="expression" dxfId="1630" priority="30">
      <formula>AND($G146="Service provided", $B141="Sector")</formula>
    </cfRule>
  </conditionalFormatting>
  <conditionalFormatting sqref="L142:DJ142">
    <cfRule type="expression" dxfId="1629" priority="79296">
      <formula>$G236="Technology"</formula>
    </cfRule>
  </conditionalFormatting>
  <conditionalFormatting sqref="L143:DJ145">
    <cfRule type="expression" dxfId="1628" priority="41067">
      <formula>_xlfn.FORMULATEXT(L143)="="&amp;ADDRESS(ROW(#REF!),COLUMN(#REF!),4)</formula>
    </cfRule>
    <cfRule type="expression" dxfId="1627" priority="41066">
      <formula>AND($G236="Service provided", $B143="Service")</formula>
    </cfRule>
    <cfRule type="expression" dxfId="1626" priority="41064">
      <formula>AND($G236="Service provided", OR($B143="Region",$B143="Root"))</formula>
    </cfRule>
    <cfRule type="expression" dxfId="1625" priority="78813">
      <formula>$G236="Technology"</formula>
    </cfRule>
    <cfRule type="expression" dxfId="1624" priority="41065">
      <formula>AND($G236="Service provided", $B143="Sector")</formula>
    </cfRule>
  </conditionalFormatting>
  <conditionalFormatting sqref="L146:DJ148">
    <cfRule type="expression" dxfId="1623" priority="41531">
      <formula>_xlfn.FORMULATEXT(L146)="="&amp;ADDRESS(ROW(#REF!),COLUMN(#REF!),4)</formula>
    </cfRule>
    <cfRule type="expression" dxfId="1622" priority="41530">
      <formula>AND($G238="Service provided", $B146="Service")</formula>
    </cfRule>
    <cfRule type="expression" dxfId="1621" priority="41528">
      <formula>AND($G238="Service provided", OR($B146="Region",$B146="Root"))</formula>
    </cfRule>
    <cfRule type="expression" dxfId="1620" priority="78330">
      <formula>$G238="Technology"</formula>
    </cfRule>
    <cfRule type="expression" dxfId="1619" priority="41529">
      <formula>AND($G238="Service provided", $B146="Sector")</formula>
    </cfRule>
  </conditionalFormatting>
  <conditionalFormatting sqref="L149:DJ151">
    <cfRule type="expression" dxfId="1618" priority="77831">
      <formula>$G240="Technology"</formula>
    </cfRule>
    <cfRule type="expression" dxfId="1617" priority="41497">
      <formula>AND($G240="Service provided", $B149="Service")</formula>
    </cfRule>
    <cfRule type="expression" dxfId="1616" priority="41496">
      <formula>AND($G240="Service provided", $B149="Sector")</formula>
    </cfRule>
    <cfRule type="expression" dxfId="1615" priority="41498">
      <formula>_xlfn.FORMULATEXT(L149)="="&amp;ADDRESS(ROW(#REF!),COLUMN(#REF!),4)</formula>
    </cfRule>
    <cfRule type="expression" dxfId="1614" priority="41495">
      <formula>AND($G240="Service provided", OR($B149="Region",$B149="Root"))</formula>
    </cfRule>
  </conditionalFormatting>
  <conditionalFormatting sqref="L152:DJ154">
    <cfRule type="expression" dxfId="1613" priority="71321">
      <formula>$G242="Technology"</formula>
    </cfRule>
  </conditionalFormatting>
  <conditionalFormatting sqref="L155:DJ158 L166:DJ166">
    <cfRule type="expression" dxfId="1612" priority="63437">
      <formula>$G244="Technology"</formula>
    </cfRule>
  </conditionalFormatting>
  <conditionalFormatting sqref="L159:DJ164">
    <cfRule type="expression" dxfId="1611" priority="74573">
      <formula>$G249="Technology"</formula>
    </cfRule>
  </conditionalFormatting>
  <conditionalFormatting sqref="L165:DJ165">
    <cfRule type="expression" dxfId="1610" priority="72806">
      <formula>AND(#REF!="Service provided", $B165="Service")</formula>
    </cfRule>
    <cfRule type="expression" dxfId="1609" priority="72758">
      <formula>#REF!="Technology"</formula>
    </cfRule>
    <cfRule type="expression" dxfId="1608" priority="72804">
      <formula>AND(#REF!="Service provided", OR($B165="Region",$B165="Root"))</formula>
    </cfRule>
    <cfRule type="expression" dxfId="1607" priority="72805">
      <formula>AND(#REF!="Service provided", $B165="Sector")</formula>
    </cfRule>
    <cfRule type="expression" dxfId="1606" priority="72807">
      <formula>_xlfn.FORMULATEXT(L165)="="&amp;ADDRESS(ROW(#REF!),COLUMN(#REF!),4)</formula>
    </cfRule>
  </conditionalFormatting>
  <conditionalFormatting sqref="L167:DJ173">
    <cfRule type="expression" dxfId="1605" priority="73170">
      <formula>#REF!="Technology"</formula>
    </cfRule>
    <cfRule type="expression" dxfId="1604" priority="73156">
      <formula>AND(#REF!="Service provided", OR($B167="Region",$B167="Root"))</formula>
    </cfRule>
    <cfRule type="expression" dxfId="1603" priority="73159">
      <formula>_xlfn.FORMULATEXT(L167)="="&amp;ADDRESS(ROW(#REF!),COLUMN(#REF!),4)</formula>
    </cfRule>
    <cfRule type="expression" dxfId="1602" priority="73157">
      <formula>AND(#REF!="Service provided", $B167="Sector")</formula>
    </cfRule>
    <cfRule type="expression" dxfId="1601" priority="73158">
      <formula>AND(#REF!="Service provided", $B167="Service")</formula>
    </cfRule>
  </conditionalFormatting>
  <conditionalFormatting sqref="L174:DJ175">
    <cfRule type="expression" dxfId="1600" priority="68760">
      <formula>_xlfn.FORMULATEXT(L174)="="&amp;ADDRESS(ROW(#REF!),COLUMN(#REF!),4)</formula>
    </cfRule>
    <cfRule type="expression" dxfId="1599" priority="68758">
      <formula>AND($G257="Service provided", $B174="Sector")</formula>
    </cfRule>
    <cfRule type="expression" dxfId="1598" priority="74234">
      <formula>$G257="Technology"</formula>
    </cfRule>
    <cfRule type="expression" dxfId="1597" priority="68759">
      <formula>AND($G257="Service provided", $B174="Service")</formula>
    </cfRule>
    <cfRule type="expression" dxfId="1596" priority="68757">
      <formula>AND($G257="Service provided", OR($B174="Region",$B174="Root"))</formula>
    </cfRule>
  </conditionalFormatting>
  <conditionalFormatting sqref="L176:DJ176">
    <cfRule type="expression" dxfId="1595" priority="75116">
      <formula>AND($G229="Service provided", OR($B176="Region",$B176="Root"))</formula>
    </cfRule>
    <cfRule type="expression" dxfId="1594" priority="62938">
      <formula>$G229="Technology"</formula>
    </cfRule>
    <cfRule type="expression" dxfId="1593" priority="75117">
      <formula>AND($G229="Service provided", $B176="Sector")</formula>
    </cfRule>
    <cfRule type="expression" dxfId="1592" priority="75119">
      <formula>_xlfn.FORMULATEXT(L176)="="&amp;ADDRESS(ROW(#REF!),COLUMN(#REF!),4)</formula>
    </cfRule>
    <cfRule type="expression" dxfId="1591" priority="75118">
      <formula>AND($G229="Service provided", $B176="Service")</formula>
    </cfRule>
  </conditionalFormatting>
  <conditionalFormatting sqref="L177:DJ177">
    <cfRule type="expression" dxfId="1590" priority="62068">
      <formula>$G229="Technology"</formula>
    </cfRule>
    <cfRule type="expression" dxfId="1589" priority="64152">
      <formula>AND($G229="Service provided", $B177="Service")</formula>
    </cfRule>
    <cfRule type="expression" dxfId="1588" priority="64153">
      <formula>_xlfn.FORMULATEXT(L177)="="&amp;ADDRESS(ROW(#REF!),COLUMN(#REF!),4)</formula>
    </cfRule>
    <cfRule type="expression" dxfId="1587" priority="64150">
      <formula>AND($G229="Service provided", OR($B177="Region",$B177="Root"))</formula>
    </cfRule>
    <cfRule type="expression" dxfId="1586" priority="64151">
      <formula>AND($G229="Service provided", $B177="Sector")</formula>
    </cfRule>
  </conditionalFormatting>
  <conditionalFormatting sqref="L178:DJ178 K207">
    <cfRule type="expression" dxfId="1585" priority="64380">
      <formula>AND($G229="Service provided", $B178="Sector")</formula>
    </cfRule>
    <cfRule type="expression" dxfId="1584" priority="64381">
      <formula>AND($G229="Service provided", $B178="Service")</formula>
    </cfRule>
    <cfRule type="expression" dxfId="1583" priority="64379">
      <formula>AND($G229="Service provided", OR($B178="Region",$B178="Root"))</formula>
    </cfRule>
    <cfRule type="expression" dxfId="1582" priority="64382">
      <formula>_xlfn.FORMULATEXT(K178)="="&amp;ADDRESS(ROW(#REF!),COLUMN(#REF!),4)</formula>
    </cfRule>
  </conditionalFormatting>
  <conditionalFormatting sqref="L178:DJ178">
    <cfRule type="expression" dxfId="1581" priority="17761">
      <formula>$G229="Technology"</formula>
    </cfRule>
  </conditionalFormatting>
  <conditionalFormatting sqref="L179:DJ179 L204:DJ204">
    <cfRule type="expression" dxfId="1580" priority="41861">
      <formula>$G229="Technology"</formula>
    </cfRule>
  </conditionalFormatting>
  <conditionalFormatting sqref="L179:DJ179">
    <cfRule type="expression" dxfId="1579" priority="64614">
      <formula>AND($G229="Service provided", $B179="Sector")</formula>
    </cfRule>
    <cfRule type="expression" dxfId="1578" priority="64615">
      <formula>AND($G229="Service provided", $B179="Service")</formula>
    </cfRule>
    <cfRule type="expression" dxfId="1577" priority="64616">
      <formula>_xlfn.FORMULATEXT(L179)="="&amp;ADDRESS(ROW(#REF!),COLUMN(#REF!),4)</formula>
    </cfRule>
    <cfRule type="expression" dxfId="1576" priority="64613">
      <formula>AND($G229="Service provided", OR($B179="Region",$B179="Root"))</formula>
    </cfRule>
  </conditionalFormatting>
  <conditionalFormatting sqref="L180:DJ180 L200:DJ203 K209">
    <cfRule type="expression" dxfId="1575" priority="45275">
      <formula>AND($G229="Service provided", $B180="Sector")</formula>
    </cfRule>
    <cfRule type="expression" dxfId="1574" priority="45276">
      <formula>AND($G229="Service provided", $B180="Service")</formula>
    </cfRule>
    <cfRule type="expression" dxfId="1573" priority="45274">
      <formula>AND($G229="Service provided", OR($B180="Region",$B180="Root"))</formula>
    </cfRule>
    <cfRule type="expression" dxfId="1572" priority="45277">
      <formula>_xlfn.FORMULATEXT(K180)="="&amp;ADDRESS(ROW(#REF!),COLUMN(#REF!),4)</formula>
    </cfRule>
  </conditionalFormatting>
  <conditionalFormatting sqref="L180:DJ180 L200:DJ203">
    <cfRule type="expression" dxfId="1571" priority="41839">
      <formula>$G229="Technology"</formula>
    </cfRule>
  </conditionalFormatting>
  <conditionalFormatting sqref="L181:DJ199 K210">
    <cfRule type="expression" dxfId="1570" priority="74277">
      <formula>_xlfn.FORMULATEXT(K181)="="&amp;ADDRESS(ROW(#REF!),COLUMN(#REF!),4)</formula>
    </cfRule>
    <cfRule type="expression" dxfId="1569" priority="74276">
      <formula>AND($G229="Service provided", $B181="Service")</formula>
    </cfRule>
    <cfRule type="expression" dxfId="1568" priority="74275">
      <formula>AND($G229="Service provided", $B181="Sector")</formula>
    </cfRule>
    <cfRule type="expression" dxfId="1567" priority="74274">
      <formula>AND($G229="Service provided", OR($B181="Region",$B181="Root"))</formula>
    </cfRule>
  </conditionalFormatting>
  <conditionalFormatting sqref="L181:DJ199">
    <cfRule type="expression" dxfId="1566" priority="70256">
      <formula>$G229="Technology"</formula>
    </cfRule>
  </conditionalFormatting>
  <conditionalFormatting sqref="L204:DJ204 K208">
    <cfRule type="expression" dxfId="1565" priority="63919">
      <formula>AND($G254="Service provided", $B204="Sector")</formula>
    </cfRule>
    <cfRule type="expression" dxfId="1564" priority="63920">
      <formula>AND($G254="Service provided", $B204="Service")</formula>
    </cfRule>
    <cfRule type="expression" dxfId="1563" priority="63921">
      <formula>_xlfn.FORMULATEXT(K204)="="&amp;ADDRESS(ROW(#REF!),COLUMN(#REF!),4)</formula>
    </cfRule>
    <cfRule type="expression" dxfId="1562" priority="63918">
      <formula>AND($G254="Service provided", OR($B204="Region",$B204="Root"))</formula>
    </cfRule>
  </conditionalFormatting>
  <conditionalFormatting sqref="L205:DJ205">
    <cfRule type="expression" dxfId="1561" priority="72688">
      <formula>AND(#REF!="Service provided", OR($B205="Region",$B205="Root"))</formula>
    </cfRule>
    <cfRule type="expression" dxfId="1560" priority="72689">
      <formula>AND(#REF!="Service provided", $B205="Sector")</formula>
    </cfRule>
    <cfRule type="expression" dxfId="1559" priority="72691">
      <formula>_xlfn.FORMULATEXT(L205)="="&amp;ADDRESS(ROW(#REF!),COLUMN(#REF!),4)</formula>
    </cfRule>
    <cfRule type="expression" dxfId="1558" priority="72690">
      <formula>AND(#REF!="Service provided", $B205="Service")</formula>
    </cfRule>
    <cfRule type="expression" dxfId="1557" priority="72838">
      <formula>#REF!="Technology"</formula>
    </cfRule>
  </conditionalFormatting>
  <conditionalFormatting sqref="L206:DJ206">
    <cfRule type="expression" dxfId="1556" priority="65374">
      <formula>AND($G255="Service provided", $B206="Sector")</formula>
    </cfRule>
    <cfRule type="expression" dxfId="1555" priority="65376">
      <formula>_xlfn.FORMULATEXT(L206)="="&amp;ADDRESS(ROW(#REF!),COLUMN(#REF!),4)</formula>
    </cfRule>
    <cfRule type="expression" dxfId="1554" priority="65375">
      <formula>AND($G255="Service provided", $B206="Service")</formula>
    </cfRule>
    <cfRule type="expression" dxfId="1553" priority="65373">
      <formula>AND($G255="Service provided", OR($B206="Region",$B206="Root"))</formula>
    </cfRule>
    <cfRule type="expression" dxfId="1552" priority="72837">
      <formula>$G255="Technology"</formula>
    </cfRule>
  </conditionalFormatting>
  <conditionalFormatting sqref="L210:DJ210">
    <cfRule type="expression" dxfId="1551" priority="41357">
      <formula>_xlfn.FORMULATEXT(L210)="="&amp;ADDRESS(ROW(#REF!),COLUMN(#REF!),4)</formula>
    </cfRule>
    <cfRule type="expression" dxfId="1550" priority="41355">
      <formula>AND($G229="Service provided", $B210="Sector")</formula>
    </cfRule>
    <cfRule type="expression" dxfId="1549" priority="41354">
      <formula>AND($G229="Service provided", OR($B210="Region",$B210="Root"))</formula>
    </cfRule>
    <cfRule type="expression" dxfId="1548" priority="41313">
      <formula>$G229="Technology"</formula>
    </cfRule>
    <cfRule type="expression" dxfId="1547" priority="41356">
      <formula>AND($G229="Service provided", $B210="Service")</formula>
    </cfRule>
  </conditionalFormatting>
  <conditionalFormatting sqref="L211:DJ211">
    <cfRule type="expression" dxfId="1546" priority="50773">
      <formula>_xlfn.FORMULATEXT(L211)="="&amp;ADDRESS(ROW(#REF!),COLUMN(#REF!),4)</formula>
    </cfRule>
    <cfRule type="expression" dxfId="1545" priority="50770">
      <formula>AND($G229="Service provided", OR($B211="Region",$B211="Root"))</formula>
    </cfRule>
    <cfRule type="expression" dxfId="1544" priority="17938">
      <formula>$G229="Technology"</formula>
    </cfRule>
    <cfRule type="expression" dxfId="1543" priority="50772">
      <formula>AND($G229="Service provided", $B211="Service")</formula>
    </cfRule>
    <cfRule type="expression" dxfId="1542" priority="50771">
      <formula>AND($G229="Service provided", $B211="Sector")</formula>
    </cfRule>
  </conditionalFormatting>
  <conditionalFormatting sqref="L212:DJ212">
    <cfRule type="expression" dxfId="1541" priority="75388">
      <formula>$G229="Technology"</formula>
    </cfRule>
    <cfRule type="expression" dxfId="1540" priority="74986">
      <formula>AND($G229="Service provided", OR($B212="Region",$B212="Root"))</formula>
    </cfRule>
    <cfRule type="expression" dxfId="1539" priority="74989">
      <formula>_xlfn.FORMULATEXT(L212)="="&amp;ADDRESS(ROW(#REF!),COLUMN(#REF!),4)</formula>
    </cfRule>
    <cfRule type="expression" dxfId="1538" priority="74988">
      <formula>AND($G229="Service provided", $B212="Service")</formula>
    </cfRule>
    <cfRule type="expression" dxfId="1537" priority="74987">
      <formula>AND($G229="Service provided", $B212="Sector")</formula>
    </cfRule>
  </conditionalFormatting>
  <conditionalFormatting sqref="L213:DJ214">
    <cfRule type="expression" dxfId="1536" priority="75422">
      <formula>_xlfn.FORMULATEXT(L213)="="&amp;ADDRESS(ROW(#REF!),COLUMN(#REF!),4)</formula>
    </cfRule>
    <cfRule type="expression" dxfId="1535" priority="75792">
      <formula>$G229="Technology"</formula>
    </cfRule>
    <cfRule type="expression" dxfId="1534" priority="75420">
      <formula>AND($G229="Service provided", $B213="Sector")</formula>
    </cfRule>
    <cfRule type="expression" dxfId="1533" priority="75419">
      <formula>AND($G229="Service provided", OR($B213="Region",$B213="Root"))</formula>
    </cfRule>
    <cfRule type="expression" dxfId="1532" priority="75421">
      <formula>AND($G229="Service provided", $B213="Service")</formula>
    </cfRule>
  </conditionalFormatting>
  <conditionalFormatting sqref="L216:DJ216">
    <cfRule type="expression" dxfId="1531" priority="38866">
      <formula>_xlfn.FORMULATEXT(L216)="="&amp;ADDRESS(ROW(#REF!),COLUMN(#REF!),4)</formula>
    </cfRule>
    <cfRule type="expression" dxfId="1530" priority="10080">
      <formula>$G229="Technology"</formula>
    </cfRule>
    <cfRule type="expression" dxfId="1529" priority="38863">
      <formula>AND($G229="Service provided", OR($B216="Region",$B216="Root"))</formula>
    </cfRule>
    <cfRule type="expression" dxfId="1528" priority="38864">
      <formula>AND($G229="Service provided", $B216="Sector")</formula>
    </cfRule>
    <cfRule type="expression" dxfId="1527" priority="38865">
      <formula>AND($G229="Service provided", $B216="Service")</formula>
    </cfRule>
  </conditionalFormatting>
  <conditionalFormatting sqref="L218:DJ219">
    <cfRule type="expression" dxfId="1526" priority="38855">
      <formula>AND($G229="Service provided", OR($B218="Region",$B218="Root"))</formula>
    </cfRule>
    <cfRule type="expression" dxfId="1525" priority="38858">
      <formula>_xlfn.FORMULATEXT(L218)="="&amp;ADDRESS(ROW(#REF!),COLUMN(#REF!),4)</formula>
    </cfRule>
    <cfRule type="expression" dxfId="1524" priority="12036">
      <formula>$G229="Technology"</formula>
    </cfRule>
    <cfRule type="expression" dxfId="1523" priority="38857">
      <formula>AND($G229="Service provided", $B218="Service")</formula>
    </cfRule>
    <cfRule type="expression" dxfId="1522" priority="38856">
      <formula>AND($G229="Service provided", $B218="Sector")</formula>
    </cfRule>
  </conditionalFormatting>
  <conditionalFormatting sqref="L220:DJ220">
    <cfRule type="expression" dxfId="1521" priority="41594">
      <formula>$G229="Technology"</formula>
    </cfRule>
  </conditionalFormatting>
  <conditionalFormatting sqref="L221:DJ221">
    <cfRule type="expression" dxfId="1520" priority="22831">
      <formula>$G229="Technology"</formula>
    </cfRule>
  </conditionalFormatting>
  <conditionalFormatting sqref="L222:DJ222">
    <cfRule type="expression" dxfId="1519" priority="17849">
      <formula>AND($G229="Service provided", $B222="Sector")</formula>
    </cfRule>
    <cfRule type="expression" dxfId="1518" priority="17851">
      <formula>_xlfn.FORMULATEXT(L222)="="&amp;ADDRESS(ROW(#REF!),COLUMN(#REF!),4)</formula>
    </cfRule>
    <cfRule type="expression" dxfId="1517" priority="1199">
      <formula>$G229="Technology"</formula>
    </cfRule>
    <cfRule type="expression" dxfId="1516" priority="17848">
      <formula>AND($G229="Service provided", OR($B222="Region",$B222="Root"))</formula>
    </cfRule>
    <cfRule type="expression" dxfId="1515" priority="17850">
      <formula>AND($G229="Service provided", $B222="Service")</formula>
    </cfRule>
  </conditionalFormatting>
  <conditionalFormatting sqref="L225:DJ225">
    <cfRule type="expression" dxfId="1514" priority="39288">
      <formula>$G234="Technology"</formula>
    </cfRule>
  </conditionalFormatting>
  <conditionalFormatting sqref="L226:DJ226">
    <cfRule type="expression" dxfId="1513" priority="49082">
      <formula>$G119="Technology"</formula>
    </cfRule>
  </conditionalFormatting>
  <conditionalFormatting sqref="L227:DJ227">
    <cfRule type="expression" dxfId="1512" priority="50710">
      <formula>$G124="Technology"</formula>
    </cfRule>
    <cfRule type="expression" dxfId="1511" priority="51094">
      <formula>AND($G124="Service provided", $B227="Service")</formula>
    </cfRule>
    <cfRule type="expression" dxfId="1510" priority="51093">
      <formula>AND($G124="Service provided", $B227="Sector")</formula>
    </cfRule>
    <cfRule type="expression" dxfId="1509" priority="51095">
      <formula>_xlfn.FORMULATEXT(L227)="="&amp;ADDRESS(ROW(#REF!),COLUMN(#REF!),4)</formula>
    </cfRule>
    <cfRule type="expression" dxfId="1508" priority="51092">
      <formula>AND($G124="Service provided", OR($B227="Region",$B227="Root"))</formula>
    </cfRule>
  </conditionalFormatting>
  <conditionalFormatting sqref="L228:DJ229">
    <cfRule type="expression" dxfId="1507" priority="48664">
      <formula>$G120="Technology"</formula>
    </cfRule>
  </conditionalFormatting>
  <conditionalFormatting sqref="L230:DJ231">
    <cfRule type="expression" dxfId="1506" priority="48301">
      <formula>$G121="Technology"</formula>
    </cfRule>
  </conditionalFormatting>
  <conditionalFormatting sqref="L232:DJ232">
    <cfRule type="expression" dxfId="1505" priority="47884">
      <formula>$G122="Technology"</formula>
    </cfRule>
  </conditionalFormatting>
  <conditionalFormatting sqref="L233:DJ233">
    <cfRule type="expression" dxfId="1504" priority="47020">
      <formula>$G121="Technology"</formula>
    </cfRule>
  </conditionalFormatting>
  <conditionalFormatting sqref="L234:DJ235">
    <cfRule type="expression" dxfId="1503" priority="46662">
      <formula>$G121="Technology"</formula>
    </cfRule>
  </conditionalFormatting>
  <conditionalFormatting sqref="L236:DJ236">
    <cfRule type="expression" dxfId="1502" priority="39318">
      <formula>$G122="Technology"</formula>
    </cfRule>
  </conditionalFormatting>
  <conditionalFormatting sqref="L237:DJ237">
    <cfRule type="expression" dxfId="1501" priority="25333">
      <formula>$G122="Technology"</formula>
    </cfRule>
  </conditionalFormatting>
  <conditionalFormatting sqref="L238:DJ238">
    <cfRule type="expression" dxfId="1500" priority="80924">
      <formula>$G122="Technology"</formula>
    </cfRule>
  </conditionalFormatting>
  <conditionalFormatting sqref="L239:DJ239">
    <cfRule type="expression" dxfId="1499" priority="39198">
      <formula>$G122="Technology"</formula>
    </cfRule>
  </conditionalFormatting>
  <conditionalFormatting sqref="L240:DJ240">
    <cfRule type="expression" dxfId="1498" priority="25014">
      <formula>$G122="Technology"</formula>
    </cfRule>
  </conditionalFormatting>
  <conditionalFormatting sqref="L241:DJ241 K237:DJ237">
    <cfRule type="expression" dxfId="1497" priority="71797">
      <formula>AND($G122="Service provided", OR($B237="Region",$B237="Root"))</formula>
    </cfRule>
  </conditionalFormatting>
  <conditionalFormatting sqref="L241:DJ241">
    <cfRule type="expression" dxfId="1496" priority="25855">
      <formula>$G126="Technology"</formula>
    </cfRule>
    <cfRule type="expression" dxfId="1495" priority="28087">
      <formula>$G122="Technology"</formula>
    </cfRule>
  </conditionalFormatting>
  <conditionalFormatting sqref="L242:DJ242">
    <cfRule type="expression" dxfId="1494" priority="568">
      <formula>AND($G244="Service provided", $B242="Sector")</formula>
    </cfRule>
    <cfRule type="expression" dxfId="1493" priority="567">
      <formula>AND($G244="Service provided", OR($B242="Region",$B242="Root"))</formula>
    </cfRule>
    <cfRule type="expression" dxfId="1492" priority="570">
      <formula>_xlfn.FORMULATEXT(L242)="="&amp;ADDRESS(ROW(#REF!),COLUMN(#REF!),4)</formula>
    </cfRule>
    <cfRule type="expression" dxfId="1491" priority="569">
      <formula>AND($G244="Service provided", $B242="Service")</formula>
    </cfRule>
  </conditionalFormatting>
  <conditionalFormatting sqref="L242:DJ243">
    <cfRule type="expression" dxfId="1490" priority="582">
      <formula>$G62="Technology"</formula>
    </cfRule>
    <cfRule type="expression" dxfId="1489" priority="581">
      <formula>$G34="Technology"</formula>
    </cfRule>
  </conditionalFormatting>
  <conditionalFormatting sqref="L242:DJ244">
    <cfRule type="expression" dxfId="1488" priority="566">
      <formula>$G244="Technology"</formula>
    </cfRule>
  </conditionalFormatting>
  <conditionalFormatting sqref="L244:DJ244">
    <cfRule type="expression" dxfId="1487" priority="17294">
      <formula>$G37="Technology"</formula>
    </cfRule>
    <cfRule type="expression" dxfId="1486" priority="23857">
      <formula>#REF!="Technology"</formula>
    </cfRule>
  </conditionalFormatting>
  <conditionalFormatting sqref="L245:DJ245">
    <cfRule type="expression" dxfId="1485" priority="17615">
      <formula>$G47="Technology"</formula>
    </cfRule>
    <cfRule type="expression" dxfId="1484" priority="20931">
      <formula>$G61="Technology"</formula>
    </cfRule>
  </conditionalFormatting>
  <conditionalFormatting sqref="L245:DJ248 L258:DJ258">
    <cfRule type="expression" dxfId="1483" priority="73139">
      <formula>_xlfn.FORMULATEXT(L245)="="&amp;ADDRESS(ROW(#REF!),COLUMN(#REF!),4)</formula>
    </cfRule>
    <cfRule type="expression" dxfId="1482" priority="73138">
      <formula>AND($G89="Service provided", $B245="Service")</formula>
    </cfRule>
    <cfRule type="expression" dxfId="1481" priority="73136">
      <formula>AND($G89="Service provided", OR($B245="Region",$B245="Root"))</formula>
    </cfRule>
    <cfRule type="expression" dxfId="1480" priority="73137">
      <formula>AND($G89="Service provided", $B245="Sector")</formula>
    </cfRule>
  </conditionalFormatting>
  <conditionalFormatting sqref="L245:DJ248">
    <cfRule type="expression" dxfId="1479" priority="17292">
      <formula>$G89="Technology"</formula>
    </cfRule>
  </conditionalFormatting>
  <conditionalFormatting sqref="L246:DJ246">
    <cfRule type="expression" dxfId="1478" priority="41240">
      <formula>#REF!="Technology"</formula>
    </cfRule>
  </conditionalFormatting>
  <conditionalFormatting sqref="L246:DJ248">
    <cfRule type="expression" dxfId="1477" priority="47082">
      <formula>$G65="Technology"</formula>
    </cfRule>
  </conditionalFormatting>
  <conditionalFormatting sqref="L247:DJ248">
    <cfRule type="expression" dxfId="1476" priority="46816">
      <formula>$G72="Technology"</formula>
    </cfRule>
  </conditionalFormatting>
  <conditionalFormatting sqref="L249:DJ249">
    <cfRule type="expression" dxfId="1475" priority="19010">
      <formula>$G32="Technology"</formula>
    </cfRule>
    <cfRule type="expression" dxfId="1474" priority="6426">
      <formula>$G72="Technology"</formula>
    </cfRule>
  </conditionalFormatting>
  <conditionalFormatting sqref="L249:DJ250 M251:N253 L108 N108:DJ108">
    <cfRule type="expression" dxfId="1473" priority="45555">
      <formula>$G102="Technology"</formula>
    </cfRule>
  </conditionalFormatting>
  <conditionalFormatting sqref="L249:DJ250">
    <cfRule type="expression" dxfId="1472" priority="39571">
      <formula>$G91="Technology"</formula>
    </cfRule>
    <cfRule type="expression" dxfId="1471" priority="46727">
      <formula>$G66="Technology"</formula>
    </cfRule>
  </conditionalFormatting>
  <conditionalFormatting sqref="L250:DJ250">
    <cfRule type="expression" dxfId="1470" priority="74784">
      <formula>$G75="Technology"</formula>
    </cfRule>
    <cfRule type="expression" dxfId="1469" priority="4734">
      <formula>$G34="Technology"</formula>
    </cfRule>
  </conditionalFormatting>
  <conditionalFormatting sqref="L251:DJ251 L102 N102:DJ102">
    <cfRule type="expression" dxfId="1468" priority="22195">
      <formula>AND($G105="Service provided", OR($B102="Region",$B102="Root"))</formula>
    </cfRule>
  </conditionalFormatting>
  <conditionalFormatting sqref="L251:DJ253">
    <cfRule type="expression" dxfId="1467" priority="21720">
      <formula>$G39="Technology"</formula>
    </cfRule>
  </conditionalFormatting>
  <conditionalFormatting sqref="L252:DJ253">
    <cfRule type="expression" dxfId="1466" priority="46584">
      <formula>AND($G257="Service provided", OR($B252="Region",$B252="Root"))</formula>
    </cfRule>
    <cfRule type="expression" dxfId="1465" priority="38783">
      <formula>$G257="Technology"</formula>
    </cfRule>
    <cfRule type="expression" dxfId="1464" priority="46587">
      <formula>_xlfn.FORMULATEXT(L252)="="&amp;ADDRESS(ROW(#REF!),COLUMN(#REF!),4)</formula>
    </cfRule>
    <cfRule type="expression" dxfId="1463" priority="46586">
      <formula>AND($G257="Service provided", $B252="Service")</formula>
    </cfRule>
    <cfRule type="expression" dxfId="1462" priority="46585">
      <formula>AND($G257="Service provided", $B252="Sector")</formula>
    </cfRule>
  </conditionalFormatting>
  <conditionalFormatting sqref="L254:DJ256 L105 N105:DJ105 L107 N107:DJ107">
    <cfRule type="expression" dxfId="1461" priority="18885">
      <formula>$G100="Technology"</formula>
    </cfRule>
  </conditionalFormatting>
  <conditionalFormatting sqref="L254:DJ256">
    <cfRule type="expression" dxfId="1460" priority="41275">
      <formula>#REF!="Technology"</formula>
    </cfRule>
  </conditionalFormatting>
  <conditionalFormatting sqref="L257:DJ257 L109:L110 N109:DJ110">
    <cfRule type="expression" dxfId="1459" priority="20005">
      <formula>AND($G102="Service provided", OR($B109="Region",$B109="Root"))</formula>
    </cfRule>
  </conditionalFormatting>
  <conditionalFormatting sqref="L257:DJ257">
    <cfRule type="expression" dxfId="1458" priority="6727">
      <formula>$G31="Technology"</formula>
    </cfRule>
    <cfRule type="expression" dxfId="1457" priority="43167">
      <formula>$G250="Technology"</formula>
    </cfRule>
  </conditionalFormatting>
  <conditionalFormatting sqref="L258:DJ258">
    <cfRule type="expression" dxfId="1456" priority="548">
      <formula>$G102="Technology"</formula>
    </cfRule>
    <cfRule type="expression" dxfId="1455" priority="22772">
      <formula>$G80="Technology"</formula>
    </cfRule>
  </conditionalFormatting>
  <conditionalFormatting sqref="L258:DJ259">
    <cfRule type="expression" dxfId="1454" priority="74209">
      <formula>$G244="Technology"</formula>
    </cfRule>
    <cfRule type="expression" dxfId="1453" priority="557">
      <formula>$G92="Technology"</formula>
    </cfRule>
    <cfRule type="expression" dxfId="1452" priority="549">
      <formula>$G34="Technology"</formula>
    </cfRule>
  </conditionalFormatting>
  <conditionalFormatting sqref="L259:DJ259">
    <cfRule type="expression" dxfId="1451" priority="3262">
      <formula>$G83="Technology"</formula>
    </cfRule>
    <cfRule type="expression" dxfId="1450" priority="73224">
      <formula>AND($G104="Service provided", OR($B259="Region",$B259="Root"))</formula>
    </cfRule>
    <cfRule type="expression" dxfId="1449" priority="73227">
      <formula>_xlfn.FORMULATEXT(L259)="="&amp;ADDRESS(ROW(#REF!),COLUMN(#REF!),4)</formula>
    </cfRule>
    <cfRule type="expression" dxfId="1448" priority="1941">
      <formula>$G104="Technology"</formula>
    </cfRule>
    <cfRule type="expression" dxfId="1447" priority="73226">
      <formula>AND($G104="Service provided", $B259="Service")</formula>
    </cfRule>
    <cfRule type="expression" dxfId="1446" priority="73225">
      <formula>AND($G104="Service provided", $B259="Sector")</formula>
    </cfRule>
  </conditionalFormatting>
  <conditionalFormatting sqref="L260:DJ260">
    <cfRule type="expression" dxfId="1445" priority="2050">
      <formula>$G97="Technology"</formula>
    </cfRule>
    <cfRule type="expression" dxfId="1444" priority="1993">
      <formula>AND($G261="Service provided", $B260="Service")</formula>
    </cfRule>
    <cfRule type="expression" dxfId="1443" priority="1991">
      <formula>AND($G261="Service provided", OR($B260="Region",$B260="Root"))</formula>
    </cfRule>
    <cfRule type="expression" dxfId="1442" priority="1992">
      <formula>AND($G261="Service provided", $B260="Sector")</formula>
    </cfRule>
    <cfRule type="expression" dxfId="1441" priority="1978">
      <formula>$G261="Technology"</formula>
    </cfRule>
    <cfRule type="expression" dxfId="1440" priority="1994">
      <formula>_xlfn.FORMULATEXT(L260)="="&amp;ADDRESS(ROW(#REF!),COLUMN(#REF!),4)</formula>
    </cfRule>
  </conditionalFormatting>
  <conditionalFormatting sqref="L260:DJ263">
    <cfRule type="expression" dxfId="1439" priority="3801">
      <formula>$G91="Technology"</formula>
    </cfRule>
  </conditionalFormatting>
  <conditionalFormatting sqref="L261:DJ263 L104 N104:DJ104 L124:DJ124 K125:DJ125 A124:A125 A128:A130 A133:A134 A136:A137 A140:A141 A145 A148 A151 A154 A157:A163 A166:A172 A175 A227:A229">
    <cfRule type="expression" dxfId="1438" priority="17260">
      <formula>AND($G102="Service provided", OR($B104="Region",$B104="Root"))</formula>
    </cfRule>
  </conditionalFormatting>
  <conditionalFormatting sqref="L261:DJ263">
    <cfRule type="expression" dxfId="1437" priority="17251">
      <formula>$G259="Technology"</formula>
    </cfRule>
    <cfRule type="expression" dxfId="1436" priority="12530">
      <formula>$G96="Technology"</formula>
    </cfRule>
  </conditionalFormatting>
  <conditionalFormatting sqref="M117:N117">
    <cfRule type="expression" dxfId="1435" priority="13932">
      <formula>$G252="Technology"</formula>
    </cfRule>
    <cfRule type="expression" dxfId="1434" priority="71657">
      <formula>AND($G252="Service provided", OR($B117="Region",$B117="Root"))</formula>
    </cfRule>
    <cfRule type="expression" dxfId="1433" priority="71659">
      <formula>AND($G252="Service provided", $B117="Service")</formula>
    </cfRule>
    <cfRule type="expression" dxfId="1432" priority="71660">
      <formula>_xlfn.FORMULATEXT(M117)="="&amp;ADDRESS(ROW(#REF!),COLUMN(#REF!),4)</formula>
    </cfRule>
    <cfRule type="expression" dxfId="1431" priority="71658">
      <formula>AND($G252="Service provided", $B117="Sector")</formula>
    </cfRule>
  </conditionalFormatting>
  <conditionalFormatting sqref="M118:N118">
    <cfRule type="expression" dxfId="1430" priority="74604">
      <formula>_xlfn.FORMULATEXT(M118)="="&amp;ADDRESS(ROW(#REF!),COLUMN(#REF!),4)</formula>
    </cfRule>
    <cfRule type="expression" dxfId="1429" priority="74602">
      <formula>AND($G254="Service provided", $B118="Sector")</formula>
    </cfRule>
    <cfRule type="expression" dxfId="1428" priority="74601">
      <formula>AND($G254="Service provided", OR($B118="Region",$B118="Root"))</formula>
    </cfRule>
    <cfRule type="expression" dxfId="1427" priority="74480">
      <formula>$G254="Technology"</formula>
    </cfRule>
    <cfRule type="expression" dxfId="1426" priority="74603">
      <formula>AND($G254="Service provided", $B118="Service")</formula>
    </cfRule>
  </conditionalFormatting>
  <conditionalFormatting sqref="M119:N119">
    <cfRule type="expression" dxfId="1425" priority="73258">
      <formula>AND($G257="Service provided", $B119="Service")</formula>
    </cfRule>
    <cfRule type="expression" dxfId="1424" priority="73257">
      <formula>AND($G257="Service provided", $B119="Sector")</formula>
    </cfRule>
    <cfRule type="expression" dxfId="1423" priority="73259">
      <formula>_xlfn.FORMULATEXT(M119)="="&amp;ADDRESS(ROW(#REF!),COLUMN(#REF!),4)</formula>
    </cfRule>
    <cfRule type="expression" dxfId="1422" priority="64060">
      <formula>$G257="Technology"</formula>
    </cfRule>
    <cfRule type="expression" dxfId="1421" priority="73256">
      <formula>AND($G257="Service provided", OR($B119="Region",$B119="Root"))</formula>
    </cfRule>
  </conditionalFormatting>
  <conditionalFormatting sqref="M120:N121">
    <cfRule type="expression" dxfId="1420" priority="118083">
      <formula>AND($G249="Service provided", OR($B120="Region",$B120="Root"))</formula>
    </cfRule>
    <cfRule type="expression" dxfId="1419" priority="49063">
      <formula>$G249="Technology"</formula>
    </cfRule>
    <cfRule type="expression" dxfId="1418" priority="118085">
      <formula>AND($G249="Service provided", $B120="Service")</formula>
    </cfRule>
    <cfRule type="expression" dxfId="1417" priority="118086">
      <formula>_xlfn.FORMULATEXT(M120)="="&amp;ADDRESS(ROW(#REF!),COLUMN(#REF!),4)</formula>
    </cfRule>
    <cfRule type="expression" dxfId="1416" priority="118084">
      <formula>AND($G249="Service provided", $B120="Sector")</formula>
    </cfRule>
  </conditionalFormatting>
  <conditionalFormatting sqref="M122:N123 K149:K151">
    <cfRule type="expression" dxfId="1415" priority="77070">
      <formula>AND($G243="Service provided", $B122="Sector")</formula>
    </cfRule>
    <cfRule type="expression" dxfId="1414" priority="77069">
      <formula>AND($G243="Service provided", OR($B122="Region",$B122="Root"))</formula>
    </cfRule>
    <cfRule type="expression" dxfId="1413" priority="77071">
      <formula>AND($G243="Service provided", $B122="Service")</formula>
    </cfRule>
    <cfRule type="expression" dxfId="1412" priority="77072">
      <formula>_xlfn.FORMULATEXT(K122)="="&amp;ADDRESS(ROW(#REF!),COLUMN(#REF!),4)</formula>
    </cfRule>
  </conditionalFormatting>
  <conditionalFormatting sqref="M122:N125">
    <cfRule type="expression" dxfId="1411" priority="80925">
      <formula>$G243="Technology"</formula>
    </cfRule>
  </conditionalFormatting>
  <conditionalFormatting sqref="M126:N126">
    <cfRule type="expression" dxfId="1410" priority="26052">
      <formula>$G246="Technology"</formula>
    </cfRule>
  </conditionalFormatting>
  <conditionalFormatting sqref="M127:N127 K138 K142">
    <cfRule type="expression" dxfId="1409" priority="73216">
      <formula>AND($G251="Service provided", OR($B127="Region",$B127="Root"))</formula>
    </cfRule>
    <cfRule type="expression" dxfId="1408" priority="73217">
      <formula>AND($G251="Service provided", $B127="Sector")</formula>
    </cfRule>
    <cfRule type="expression" dxfId="1407" priority="73218">
      <formula>AND($G251="Service provided", $B127="Service")</formula>
    </cfRule>
    <cfRule type="expression" dxfId="1406" priority="73219">
      <formula>_xlfn.FORMULATEXT(K127)="="&amp;ADDRESS(ROW(#REF!),COLUMN(#REF!),4)</formula>
    </cfRule>
  </conditionalFormatting>
  <conditionalFormatting sqref="M127:N127">
    <cfRule type="expression" dxfId="1405" priority="50681">
      <formula>$G251="Technology"</formula>
    </cfRule>
  </conditionalFormatting>
  <conditionalFormatting sqref="M128:N130">
    <cfRule type="expression" dxfId="1404" priority="53132">
      <formula>$G245="Technology"</formula>
    </cfRule>
  </conditionalFormatting>
  <conditionalFormatting sqref="M131:N131">
    <cfRule type="expression" dxfId="1403" priority="49466">
      <formula>$G260="Technology"</formula>
    </cfRule>
  </conditionalFormatting>
  <conditionalFormatting sqref="M141:N141">
    <cfRule type="expression" dxfId="1402" priority="24">
      <formula>$G135="Technology"</formula>
    </cfRule>
    <cfRule type="expression" dxfId="1401" priority="26">
      <formula>AND($G135="Service provided", $B141="Sector")</formula>
    </cfRule>
    <cfRule type="expression" dxfId="1400" priority="28">
      <formula>_xlfn.FORMULATEXT(M141)="="&amp;ADDRESS(ROW(#REF!),COLUMN(#REF!),4)</formula>
    </cfRule>
    <cfRule type="expression" dxfId="1399" priority="27">
      <formula>AND($G135="Service provided", $B141="Service")</formula>
    </cfRule>
    <cfRule type="expression" dxfId="1398" priority="25">
      <formula>AND($G135="Service provided", OR($B141="Region",$B141="Root"))</formula>
    </cfRule>
  </conditionalFormatting>
  <conditionalFormatting sqref="M242:N243 L79 N79:DJ79 L81:L82 N81:DJ82">
    <cfRule type="expression" dxfId="1397" priority="580">
      <formula>$G88="Technology"</formula>
    </cfRule>
  </conditionalFormatting>
  <conditionalFormatting sqref="M242:N246 L24:DJ24 L72 N72:DJ72 L207:DJ207">
    <cfRule type="expression" dxfId="1396" priority="21203">
      <formula>AND($G46="Service provided", OR($B24="Region",$B24="Root"))</formula>
    </cfRule>
  </conditionalFormatting>
  <conditionalFormatting sqref="M247:N248 L23:DJ23 K227">
    <cfRule type="expression" dxfId="1395" priority="8264">
      <formula>AND($G46="Service provided", OR($B23="Region",$B23="Root"))</formula>
    </cfRule>
  </conditionalFormatting>
  <conditionalFormatting sqref="M249:N249 L77:L78 N77:DJ78">
    <cfRule type="expression" dxfId="1394" priority="12042">
      <formula>AND($G87="Service provided", OR($B77="Region",$B77="Root"))</formula>
    </cfRule>
  </conditionalFormatting>
  <conditionalFormatting sqref="M249:N249">
    <cfRule type="expression" dxfId="1393" priority="28692">
      <formula>$G304="Technology"</formula>
    </cfRule>
  </conditionalFormatting>
  <conditionalFormatting sqref="M250:N250">
    <cfRule type="expression" dxfId="1392" priority="65448">
      <formula>$G315="Technology"</formula>
    </cfRule>
  </conditionalFormatting>
  <conditionalFormatting sqref="M258:N259">
    <cfRule type="expression" dxfId="1391" priority="92657">
      <formula>AND($G315="Service provided", $B258="Service")</formula>
    </cfRule>
    <cfRule type="expression" dxfId="1390" priority="552">
      <formula>$G315="Technology"</formula>
    </cfRule>
    <cfRule type="expression" dxfId="1389" priority="92655">
      <formula>AND($G315="Service provided", OR($B258="Region",$B258="Root"))</formula>
    </cfRule>
    <cfRule type="expression" dxfId="1388" priority="92656">
      <formula>AND($G315="Service provided", $B258="Sector")</formula>
    </cfRule>
    <cfRule type="expression" dxfId="1387" priority="92658">
      <formula>_xlfn.FORMULATEXT(M258)="="&amp;ADDRESS(ROW(#REF!),COLUMN(#REF!),4)</formula>
    </cfRule>
  </conditionalFormatting>
  <conditionalFormatting sqref="M260:N260">
    <cfRule type="expression" dxfId="1386" priority="92548">
      <formula>AND($G304="Service provided", $B260="Sector")</formula>
    </cfRule>
    <cfRule type="expression" dxfId="1385" priority="74048">
      <formula>$G304="Technology"</formula>
    </cfRule>
    <cfRule type="expression" dxfId="1384" priority="92550">
      <formula>_xlfn.FORMULATEXT(M260)="="&amp;ADDRESS(ROW(#REF!),COLUMN(#REF!),4)</formula>
    </cfRule>
    <cfRule type="expression" dxfId="1383" priority="92547">
      <formula>AND($G304="Service provided", OR($B260="Region",$B260="Root"))</formula>
    </cfRule>
    <cfRule type="expression" dxfId="1382" priority="92549">
      <formula>AND($G304="Service provided", $B260="Service")</formula>
    </cfRule>
  </conditionalFormatting>
  <conditionalFormatting sqref="M261:N263">
    <cfRule type="expression" dxfId="1381" priority="65783">
      <formula>$G315="Technology"</formula>
    </cfRule>
    <cfRule type="expression" dxfId="1380" priority="92663">
      <formula>AND($G315="Service provided", OR($B261="Region",$B261="Root"))</formula>
    </cfRule>
    <cfRule type="expression" dxfId="1379" priority="92664">
      <formula>AND($G315="Service provided", $B261="Sector")</formula>
    </cfRule>
    <cfRule type="expression" dxfId="1378" priority="92665">
      <formula>AND($G315="Service provided", $B261="Service")</formula>
    </cfRule>
    <cfRule type="expression" dxfId="1377" priority="92666">
      <formula>_xlfn.FORMULATEXT(M261)="="&amp;ADDRESS(ROW(#REF!),COLUMN(#REF!),4)</formula>
    </cfRule>
  </conditionalFormatting>
  <conditionalFormatting sqref="N3:N30">
    <cfRule type="expression" dxfId="1376" priority="36126">
      <formula>#REF!="Technology"</formula>
    </cfRule>
    <cfRule type="expression" dxfId="1375" priority="36202">
      <formula>AND(#REF!="Service provided", OR($B3="Region",$B3="Root"))</formula>
    </cfRule>
    <cfRule type="expression" dxfId="1374" priority="36203">
      <formula>AND(#REF!="Service provided", $B3="Sector")</formula>
    </cfRule>
    <cfRule type="expression" dxfId="1373" priority="36204">
      <formula>AND(#REF!="Service provided", $B3="Service")</formula>
    </cfRule>
    <cfRule type="expression" dxfId="1372" priority="36205">
      <formula>_xlfn.FORMULATEXT(N3)="="&amp;ADDRESS(ROW(#REF!),COLUMN(#REF!),4)</formula>
    </cfRule>
  </conditionalFormatting>
  <conditionalFormatting sqref="N3:N39 H3:H72 M3:M72 G73:J74 L73:DJ74 M75:M97 H75:H283 G98 I98:J98 L98:DJ98 M99:M110 G111:G116 I111:J116 L111:DJ116 I264:J279 G264:G283 L264:DJ4724 I280:I283 G284:J350 F336:F348 G351:I351 G352:J4724">
    <cfRule type="expression" dxfId="1371" priority="1691">
      <formula>AND($G3="Service provided", OR($B3="Region",$B3="Root"))</formula>
    </cfRule>
    <cfRule type="expression" dxfId="1370" priority="1692">
      <formula>AND($G3="Service provided", $B3="Sector")</formula>
    </cfRule>
    <cfRule type="expression" dxfId="1369" priority="1693">
      <formula>AND($G3="Service provided", $B3="Service")</formula>
    </cfRule>
    <cfRule type="expression" dxfId="1368" priority="1694">
      <formula>_xlfn.FORMULATEXT(F3)="="&amp;ADDRESS(ROW(#REF!),COLUMN(#REF!),4)</formula>
    </cfRule>
  </conditionalFormatting>
  <conditionalFormatting sqref="N31 L34:DJ34 L36:DJ36 L81:L82 N81:DJ82 L217:DJ217 M245:N245">
    <cfRule type="expression" dxfId="1367" priority="6856">
      <formula>$G43="Technology"</formula>
    </cfRule>
  </conditionalFormatting>
  <conditionalFormatting sqref="N31 L34:DJ34 L36:DJ36 L81:L82 N81:DJ82 L217:DJ217">
    <cfRule type="expression" dxfId="1366" priority="18696">
      <formula>AND($G43="Service provided", $B31="Service")</formula>
    </cfRule>
    <cfRule type="expression" dxfId="1365" priority="18697">
      <formula>_xlfn.FORMULATEXT(L31)="="&amp;ADDRESS(ROW(#REF!),COLUMN(#REF!),4)</formula>
    </cfRule>
    <cfRule type="expression" dxfId="1364" priority="18695">
      <formula>AND($G43="Service provided", $B31="Sector")</formula>
    </cfRule>
  </conditionalFormatting>
  <conditionalFormatting sqref="N32 L31:DJ31 L83:L84 N83:DJ84 L215:DJ215 M250:N250">
    <cfRule type="expression" dxfId="1363" priority="36742">
      <formula>AND($G45="Service provided", OR($B31="Region",$B31="Root"))</formula>
    </cfRule>
  </conditionalFormatting>
  <conditionalFormatting sqref="N32">
    <cfRule type="expression" dxfId="1362" priority="449">
      <formula>$G46="Technology"</formula>
    </cfRule>
    <cfRule type="expression" dxfId="1361" priority="36621">
      <formula>#REF!="Technology"</formula>
    </cfRule>
  </conditionalFormatting>
  <conditionalFormatting sqref="N33:N34">
    <cfRule type="expression" dxfId="1360" priority="34196">
      <formula>$G119="Technology"</formula>
    </cfRule>
    <cfRule type="expression" dxfId="1359" priority="84371">
      <formula>_xlfn.FORMULATEXT(N33)="="&amp;ADDRESS(ROW(#REF!),COLUMN(#REF!),4)</formula>
    </cfRule>
    <cfRule type="expression" dxfId="1358" priority="84369">
      <formula>AND($G119="Service provided", $B33="Sector")</formula>
    </cfRule>
    <cfRule type="expression" dxfId="1357" priority="84368">
      <formula>AND($G119="Service provided", OR($B33="Region",$B33="Root"))</formula>
    </cfRule>
    <cfRule type="expression" dxfId="1356" priority="84370">
      <formula>AND($G119="Service provided", $B33="Service")</formula>
    </cfRule>
  </conditionalFormatting>
  <conditionalFormatting sqref="N35:N36">
    <cfRule type="expression" dxfId="1355" priority="8313">
      <formula>$G122="Technology"</formula>
    </cfRule>
    <cfRule type="expression" dxfId="1354" priority="84850">
      <formula>AND($G122="Service provided", $B35="Service")</formula>
    </cfRule>
    <cfRule type="expression" dxfId="1353" priority="84851">
      <formula>_xlfn.FORMULATEXT(N35)="="&amp;ADDRESS(ROW(#REF!),COLUMN(#REF!),4)</formula>
    </cfRule>
    <cfRule type="expression" dxfId="1352" priority="84849">
      <formula>AND($G122="Service provided", $B35="Sector")</formula>
    </cfRule>
    <cfRule type="expression" dxfId="1351" priority="84848">
      <formula>AND($G122="Service provided", OR($B35="Region",$B35="Root"))</formula>
    </cfRule>
  </conditionalFormatting>
  <conditionalFormatting sqref="N37">
    <cfRule type="expression" dxfId="1350" priority="36622">
      <formula>$G126="Technology"</formula>
    </cfRule>
    <cfRule type="expression" dxfId="1349" priority="68633">
      <formula>AND($G126="Service provided", $B37="Service")</formula>
    </cfRule>
    <cfRule type="expression" dxfId="1348" priority="68632">
      <formula>AND($G126="Service provided", $B37="Sector")</formula>
    </cfRule>
    <cfRule type="expression" dxfId="1347" priority="68631">
      <formula>AND($G126="Service provided", OR($B37="Region",$B37="Root"))</formula>
    </cfRule>
    <cfRule type="expression" dxfId="1346" priority="68634">
      <formula>_xlfn.FORMULATEXT(N37)="="&amp;ADDRESS(ROW(#REF!),COLUMN(#REF!),4)</formula>
    </cfRule>
  </conditionalFormatting>
  <conditionalFormatting sqref="N38:N40 K33">
    <cfRule type="expression" dxfId="1345" priority="61020">
      <formula>AND($G111="Service provided", OR($B33="Region",$B33="Root"))</formula>
    </cfRule>
  </conditionalFormatting>
  <conditionalFormatting sqref="N38:N40">
    <cfRule type="expression" dxfId="1344" priority="36709">
      <formula>$G116="Technology"</formula>
    </cfRule>
  </conditionalFormatting>
  <conditionalFormatting sqref="N40 N47:DJ48">
    <cfRule type="expression" dxfId="1343" priority="440">
      <formula>$G124="Technology"</formula>
    </cfRule>
  </conditionalFormatting>
  <conditionalFormatting sqref="N40:N41">
    <cfRule type="expression" dxfId="1342" priority="11480">
      <formula>$G1="Technology"</formula>
    </cfRule>
  </conditionalFormatting>
  <conditionalFormatting sqref="N40:N42">
    <cfRule type="expression" dxfId="1341" priority="430">
      <formula>$G119="Technology"</formula>
    </cfRule>
  </conditionalFormatting>
  <conditionalFormatting sqref="N41">
    <cfRule type="expression" dxfId="1340" priority="61993">
      <formula>_xlfn.FORMULATEXT(N41)="="&amp;ADDRESS(ROW(#REF!),COLUMN(#REF!),4)</formula>
    </cfRule>
    <cfRule type="expression" dxfId="1339" priority="61992">
      <formula>AND($G121="Service provided", $B41="Service")</formula>
    </cfRule>
    <cfRule type="expression" dxfId="1338" priority="472">
      <formula>$G121="Technology"</formula>
    </cfRule>
    <cfRule type="expression" dxfId="1337" priority="61991">
      <formula>AND($G121="Service provided", $B41="Sector")</formula>
    </cfRule>
    <cfRule type="expression" dxfId="1336" priority="61990">
      <formula>AND($G121="Service provided", OR($B41="Region",$B41="Root"))</formula>
    </cfRule>
    <cfRule type="expression" dxfId="1335" priority="80917">
      <formula>$G126="Technology"</formula>
    </cfRule>
  </conditionalFormatting>
  <conditionalFormatting sqref="N42">
    <cfRule type="expression" dxfId="1334" priority="41672">
      <formula>$G2="Technology"</formula>
    </cfRule>
    <cfRule type="expression" dxfId="1333" priority="498">
      <formula>AND(#REF!="Service provided", OR($B42="Region",$B42="Root"))</formula>
    </cfRule>
    <cfRule type="expression" dxfId="1332" priority="499">
      <formula>AND(#REF!="Service provided", $B42="Sector")</formula>
    </cfRule>
    <cfRule type="expression" dxfId="1331" priority="500">
      <formula>AND(#REF!="Service provided", $B42="Service")</formula>
    </cfRule>
    <cfRule type="expression" dxfId="1330" priority="501">
      <formula>_xlfn.FORMULATEXT(N42)="="&amp;ADDRESS(ROW(#REF!),COLUMN(#REF!),4)</formula>
    </cfRule>
  </conditionalFormatting>
  <conditionalFormatting sqref="N43">
    <cfRule type="expression" dxfId="1329" priority="41642">
      <formula>$G1="Technology"</formula>
    </cfRule>
  </conditionalFormatting>
  <conditionalFormatting sqref="N43:N45 L47 N47:DJ47">
    <cfRule type="expression" dxfId="1328" priority="23082">
      <formula>AND(#REF!="Service provided", $B43="Sector")</formula>
    </cfRule>
    <cfRule type="expression" dxfId="1327" priority="23081">
      <formula>AND(#REF!="Service provided", OR($B43="Region",$B43="Root"))</formula>
    </cfRule>
    <cfRule type="expression" dxfId="1326" priority="23083">
      <formula>AND(#REF!="Service provided", $B43="Service")</formula>
    </cfRule>
    <cfRule type="expression" dxfId="1325" priority="23084">
      <formula>_xlfn.FORMULATEXT(L43)="="&amp;ADDRESS(ROW(#REF!),COLUMN(#REF!),4)</formula>
    </cfRule>
  </conditionalFormatting>
  <conditionalFormatting sqref="N44:N45">
    <cfRule type="expression" dxfId="1324" priority="41617">
      <formula>$G1="Technology"</formula>
    </cfRule>
  </conditionalFormatting>
  <conditionalFormatting sqref="N45 L47 N47:DJ47">
    <cfRule type="expression" dxfId="1323" priority="23080">
      <formula>#REF!="Technology"</formula>
    </cfRule>
  </conditionalFormatting>
  <conditionalFormatting sqref="N52 L91 N91:DJ91">
    <cfRule type="expression" dxfId="1322" priority="198">
      <formula>$G44="Technology"</formula>
    </cfRule>
  </conditionalFormatting>
  <conditionalFormatting sqref="N52">
    <cfRule type="expression" dxfId="1321" priority="201">
      <formula>AND(#REF!="Service provided", OR($B52="Region",$B52="Root"))</formula>
    </cfRule>
    <cfRule type="expression" dxfId="1320" priority="203">
      <formula>AND(#REF!="Service provided", $B52="Service")</formula>
    </cfRule>
    <cfRule type="expression" dxfId="1319" priority="204">
      <formula>_xlfn.FORMULATEXT(N52)="="&amp;ADDRESS(ROW(#REF!),COLUMN(#REF!),4)</formula>
    </cfRule>
    <cfRule type="expression" dxfId="1318" priority="202">
      <formula>AND(#REF!="Service provided", $B52="Sector")</formula>
    </cfRule>
    <cfRule type="expression" dxfId="1317" priority="192">
      <formula>$G238="Technology"</formula>
    </cfRule>
  </conditionalFormatting>
  <conditionalFormatting sqref="N53">
    <cfRule type="expression" dxfId="1316" priority="175">
      <formula>AND(#REF!="Service provided", $B53="Sector")</formula>
    </cfRule>
    <cfRule type="expression" dxfId="1315" priority="177">
      <formula>_xlfn.FORMULATEXT(N53)="="&amp;ADDRESS(ROW(#REF!),COLUMN(#REF!),4)</formula>
    </cfRule>
    <cfRule type="expression" dxfId="1314" priority="176">
      <formula>AND(#REF!="Service provided", $B53="Service")</formula>
    </cfRule>
    <cfRule type="expression" dxfId="1313" priority="174">
      <formula>AND(#REF!="Service provided", OR($B53="Region",$B53="Root"))</formula>
    </cfRule>
    <cfRule type="expression" dxfId="1312" priority="173">
      <formula>#REF!="Technology"</formula>
    </cfRule>
    <cfRule type="expression" dxfId="1311" priority="172">
      <formula>$G231="Technology"</formula>
    </cfRule>
  </conditionalFormatting>
  <conditionalFormatting sqref="N54">
    <cfRule type="expression" dxfId="1310" priority="159">
      <formula>$G43="Technology"</formula>
    </cfRule>
    <cfRule type="expression" dxfId="1309" priority="160">
      <formula>AND(#REF!="Service provided", OR($B54="Region",$B54="Root"))</formula>
    </cfRule>
    <cfRule type="expression" dxfId="1308" priority="161">
      <formula>AND(#REF!="Service provided", $B54="Sector")</formula>
    </cfRule>
    <cfRule type="expression" dxfId="1307" priority="162">
      <formula>AND(#REF!="Service provided", $B54="Service")</formula>
    </cfRule>
    <cfRule type="expression" dxfId="1306" priority="163">
      <formula>_xlfn.FORMULATEXT(N54)="="&amp;ADDRESS(ROW(#REF!),COLUMN(#REF!),4)</formula>
    </cfRule>
  </conditionalFormatting>
  <conditionalFormatting sqref="N39:DJ39 M257:N257">
    <cfRule type="expression" dxfId="1305" priority="9692">
      <formula>$G43="Technology"</formula>
    </cfRule>
  </conditionalFormatting>
  <conditionalFormatting sqref="N43:DJ43">
    <cfRule type="expression" dxfId="1304" priority="68629">
      <formula>_xlfn.FORMULATEXT(N43)="="&amp;ADDRESS(ROW(#REF!),COLUMN(#REF!),4)</formula>
    </cfRule>
    <cfRule type="expression" dxfId="1303" priority="68628">
      <formula>AND($G132="Service provided", $B43="Service")</formula>
    </cfRule>
    <cfRule type="expression" dxfId="1302" priority="68627">
      <formula>AND($G132="Service provided", $B43="Sector")</formula>
    </cfRule>
    <cfRule type="expression" dxfId="1301" priority="68626">
      <formula>AND($G132="Service provided", OR($B43="Region",$B43="Root"))</formula>
    </cfRule>
  </conditionalFormatting>
  <conditionalFormatting sqref="N44:DJ44 K44:L44">
    <cfRule type="expression" dxfId="1300" priority="70815">
      <formula>AND($G227="Service provided", OR($B44="Region",$B44="Root"))</formula>
    </cfRule>
  </conditionalFormatting>
  <conditionalFormatting sqref="N44:DJ44 L44">
    <cfRule type="expression" dxfId="1299" priority="25630">
      <formula>$G227="Technology"</formula>
    </cfRule>
  </conditionalFormatting>
  <conditionalFormatting sqref="N45:DJ45 K45:L45">
    <cfRule type="expression" dxfId="1298" priority="72414">
      <formula>AND($G241="Service provided", OR($B45="Region",$B45="Root"))</formula>
    </cfRule>
  </conditionalFormatting>
  <conditionalFormatting sqref="N49:DJ49 K46:L46 N46:DJ46">
    <cfRule type="expression" dxfId="1297" priority="62960">
      <formula>AND($G129="Service provided", OR($B46="Region",$B46="Root"))</formula>
    </cfRule>
  </conditionalFormatting>
  <conditionalFormatting sqref="N49:DJ49">
    <cfRule type="expression" dxfId="1296" priority="26424">
      <formula>$G241="Technology"</formula>
    </cfRule>
    <cfRule type="expression" dxfId="1295" priority="25670">
      <formula>$G132="Technology"</formula>
    </cfRule>
  </conditionalFormatting>
  <conditionalFormatting sqref="N50:DJ50 K176">
    <cfRule type="expression" dxfId="1294" priority="73140">
      <formula>AND($G132="Service provided", OR($B50="Region",$B50="Root"))</formula>
    </cfRule>
    <cfRule type="expression" dxfId="1293" priority="73141">
      <formula>AND($G132="Service provided", $B50="Sector")</formula>
    </cfRule>
    <cfRule type="expression" dxfId="1292" priority="73142">
      <formula>AND($G132="Service provided", $B50="Service")</formula>
    </cfRule>
    <cfRule type="expression" dxfId="1291" priority="73143">
      <formula>_xlfn.FORMULATEXT(K50)="="&amp;ADDRESS(ROW(#REF!),COLUMN(#REF!),4)</formula>
    </cfRule>
  </conditionalFormatting>
  <conditionalFormatting sqref="N50:DJ50 L50">
    <cfRule type="expression" dxfId="1290" priority="80404">
      <formula>$G132="Technology"</formula>
    </cfRule>
  </conditionalFormatting>
  <conditionalFormatting sqref="N51:DJ51 N56:DJ56">
    <cfRule type="expression" dxfId="1289" priority="458">
      <formula>$G241="Technology"</formula>
    </cfRule>
  </conditionalFormatting>
  <conditionalFormatting sqref="N52:DJ52 L52 L223:DJ224 M254:N256">
    <cfRule type="expression" dxfId="1288" priority="194">
      <formula>AND($G58="Service provided", OR($B52="Region",$B52="Root"))</formula>
    </cfRule>
  </conditionalFormatting>
  <conditionalFormatting sqref="N52:DJ52">
    <cfRule type="expression" dxfId="1287" priority="28556">
      <formula>$G91="Technology"</formula>
    </cfRule>
  </conditionalFormatting>
  <conditionalFormatting sqref="N53:DJ53 L53">
    <cfRule type="expression" dxfId="1286" priority="183">
      <formula>$G89="Technology"</formula>
    </cfRule>
  </conditionalFormatting>
  <conditionalFormatting sqref="N56:DJ56">
    <cfRule type="expression" dxfId="1285" priority="134">
      <formula>$G236="Technology"</formula>
    </cfRule>
  </conditionalFormatting>
  <conditionalFormatting sqref="N57:DJ57 L57 K52">
    <cfRule type="expression" dxfId="1284" priority="72351">
      <formula>AND($G230="Service provided", OR($B52="Region",$B52="Root"))</formula>
    </cfRule>
  </conditionalFormatting>
  <conditionalFormatting sqref="N57:DJ57">
    <cfRule type="expression" dxfId="1283" priority="523">
      <formula>$G254="Technology"</formula>
    </cfRule>
    <cfRule type="expression" dxfId="1282" priority="124">
      <formula>$G235="Technology"</formula>
    </cfRule>
  </conditionalFormatting>
  <conditionalFormatting sqref="N58:DJ59">
    <cfRule type="expression" dxfId="1281" priority="97">
      <formula>$G251="Technology"</formula>
    </cfRule>
  </conditionalFormatting>
  <conditionalFormatting sqref="N60:DJ60">
    <cfRule type="expression" dxfId="1280" priority="24356">
      <formula>$G242="Technology"</formula>
    </cfRule>
  </conditionalFormatting>
  <conditionalFormatting sqref="N60:DJ61">
    <cfRule type="expression" dxfId="1279" priority="24403">
      <formula>$G225="Technology"</formula>
    </cfRule>
  </conditionalFormatting>
  <conditionalFormatting sqref="N62:DJ62">
    <cfRule type="expression" dxfId="1278" priority="2051">
      <formula>$G131="Technology"</formula>
    </cfRule>
  </conditionalFormatting>
  <conditionalFormatting sqref="N62:DJ64">
    <cfRule type="expression" dxfId="1277" priority="7515">
      <formula>$G39="Technology"</formula>
    </cfRule>
  </conditionalFormatting>
  <conditionalFormatting sqref="N69:DJ69">
    <cfRule type="expression" dxfId="1276" priority="37981">
      <formula>AND($G37="Service provided", OR($B69="Region",$B69="Root"))</formula>
    </cfRule>
    <cfRule type="expression" dxfId="1275" priority="37984">
      <formula>_xlfn.FORMULATEXT(N69)="="&amp;ADDRESS(ROW(#REF!),COLUMN(#REF!),4)</formula>
    </cfRule>
    <cfRule type="expression" dxfId="1274" priority="37982">
      <formula>AND($G37="Service provided", $B69="Sector")</formula>
    </cfRule>
    <cfRule type="expression" dxfId="1273" priority="37983">
      <formula>AND($G37="Service provided", $B69="Service")</formula>
    </cfRule>
  </conditionalFormatting>
  <conditionalFormatting sqref="N70:DJ70">
    <cfRule type="expression" dxfId="1272" priority="27523">
      <formula>AND($G47="Service provided", $B70="Service")</formula>
    </cfRule>
    <cfRule type="expression" dxfId="1271" priority="27524">
      <formula>_xlfn.FORMULATEXT(N70)="="&amp;ADDRESS(ROW(#REF!),COLUMN(#REF!),4)</formula>
    </cfRule>
    <cfRule type="expression" dxfId="1270" priority="27522">
      <formula>AND($G47="Service provided", $B70="Sector")</formula>
    </cfRule>
    <cfRule type="expression" dxfId="1269" priority="27521">
      <formula>AND($G47="Service provided", OR($B70="Region",$B70="Root"))</formula>
    </cfRule>
    <cfRule type="expression" dxfId="1268" priority="23142">
      <formula>$G47="Technology"</formula>
    </cfRule>
  </conditionalFormatting>
  <conditionalFormatting sqref="N92:DJ92">
    <cfRule type="expression" dxfId="1267" priority="12540">
      <formula>$G76="Technology"</formula>
    </cfRule>
    <cfRule type="expression" dxfId="1266" priority="11637">
      <formula>_xlfn.FORMULATEXT(N92)="="&amp;ADDRESS(ROW(#REF!),COLUMN(#REF!),4)</formula>
    </cfRule>
    <cfRule type="expression" dxfId="1265" priority="11634">
      <formula>AND($G76="Service provided", OR($B92="Region",$B92="Root"))</formula>
    </cfRule>
    <cfRule type="expression" dxfId="1264" priority="11635">
      <formula>AND($G76="Service provided", $B92="Sector")</formula>
    </cfRule>
    <cfRule type="expression" dxfId="1263" priority="11636">
      <formula>AND($G76="Service provided", $B92="Service")</formula>
    </cfRule>
  </conditionalFormatting>
  <conditionalFormatting sqref="N93:DJ94">
    <cfRule type="expression" dxfId="1262" priority="18219">
      <formula>$G81="Technology"</formula>
    </cfRule>
  </conditionalFormatting>
  <conditionalFormatting sqref="N100:DJ101 L100:L101">
    <cfRule type="expression" dxfId="1261" priority="118017">
      <formula>AND($G260="Service provided", OR($B100="Region",$B100="Root"))</formula>
    </cfRule>
  </conditionalFormatting>
  <conditionalFormatting sqref="N100:DJ101">
    <cfRule type="expression" dxfId="1260" priority="17501">
      <formula>$G260="Technology"</formula>
    </cfRule>
  </conditionalFormatting>
  <conditionalFormatting sqref="N109:DJ110">
    <cfRule type="expression" dxfId="1259" priority="45052">
      <formula>$G102="Technology"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2025-10-10T22:41:02Z</dcterms:modified>
</cp:coreProperties>
</file>