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7C5C7389-C20D-45F9-B453-675FE2849CB0}" xr6:coauthVersionLast="47" xr6:coauthVersionMax="47" xr10:uidLastSave="{00000000-0000-0000-0000-000000000000}"/>
  <bookViews>
    <workbookView xWindow="-120" yWindow="-120" windowWidth="29040" windowHeight="15720" xr2:uid="{3DACEAE9-9310-4BD1-9F77-F46A5908C05E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18" i="1" l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L2411" i="1"/>
  <c r="L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1" i="1"/>
  <c r="V2401" i="1"/>
  <c r="U2401" i="1"/>
  <c r="T2401" i="1"/>
  <c r="S2401" i="1"/>
  <c r="R2401" i="1"/>
  <c r="Q2401" i="1"/>
  <c r="P2401" i="1"/>
  <c r="O2401" i="1"/>
  <c r="N2401" i="1"/>
  <c r="M2401" i="1"/>
  <c r="M2401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9" i="1"/>
  <c r="L2399" i="1" a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L2391" i="1" a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L2382" i="1"/>
  <c r="L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L2354" i="1"/>
  <c r="L2354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M2350" i="1"/>
  <c r="M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5" i="1"/>
  <c r="V2345" i="1"/>
  <c r="U2345" i="1"/>
  <c r="T2345" i="1"/>
  <c r="S2345" i="1"/>
  <c r="R2345" i="1"/>
  <c r="Q2345" i="1"/>
  <c r="P2345" i="1"/>
  <c r="O2345" i="1"/>
  <c r="N2345" i="1"/>
  <c r="M2345" i="1"/>
  <c r="M2345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M2341" i="1"/>
  <c r="M2341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L2336" i="1"/>
  <c r="L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3" i="1"/>
  <c r="L2323" i="1" a="1"/>
  <c r="W2322" i="1"/>
  <c r="W2322" i="1" a="1"/>
  <c r="V2322" i="1"/>
  <c r="V2322" i="1" a="1"/>
  <c r="U2322" i="1"/>
  <c r="U2322" i="1" a="1"/>
  <c r="T2322" i="1"/>
  <c r="T2322" i="1" a="1"/>
  <c r="S2322" i="1"/>
  <c r="S2322" i="1" a="1"/>
  <c r="R2322" i="1"/>
  <c r="R2322" i="1" a="1"/>
  <c r="Q2322" i="1"/>
  <c r="Q2322" i="1" a="1"/>
  <c r="P2322" i="1"/>
  <c r="P2322" i="1" a="1"/>
  <c r="O2322" i="1"/>
  <c r="O2322" i="1" a="1"/>
  <c r="N2322" i="1"/>
  <c r="N2322" i="1" a="1"/>
  <c r="M2322" i="1"/>
  <c r="M2322" i="1" a="1"/>
  <c r="L2322" i="1"/>
  <c r="L2322" i="1" a="1"/>
  <c r="W2321" i="1"/>
  <c r="W2321" i="1" a="1"/>
  <c r="V2321" i="1"/>
  <c r="V2321" i="1" a="1"/>
  <c r="U2321" i="1"/>
  <c r="U2321" i="1" a="1"/>
  <c r="T2321" i="1"/>
  <c r="T2321" i="1" a="1"/>
  <c r="S2321" i="1"/>
  <c r="S2321" i="1" a="1"/>
  <c r="R2321" i="1"/>
  <c r="R2321" i="1" a="1"/>
  <c r="Q2321" i="1"/>
  <c r="Q2321" i="1" a="1"/>
  <c r="P2321" i="1"/>
  <c r="P2321" i="1" a="1"/>
  <c r="O2321" i="1"/>
  <c r="O2321" i="1" a="1"/>
  <c r="N2321" i="1"/>
  <c r="N2321" i="1" a="1"/>
  <c r="M2321" i="1"/>
  <c r="M2321" i="1" a="1"/>
  <c r="L2321" i="1"/>
  <c r="L2321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M2315" i="1"/>
  <c r="M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L2310" i="1"/>
  <c r="L2310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5" i="1"/>
  <c r="V2305" i="1"/>
  <c r="U2305" i="1"/>
  <c r="T2305" i="1"/>
  <c r="S2305" i="1"/>
  <c r="R2305" i="1"/>
  <c r="Q2305" i="1"/>
  <c r="P2305" i="1"/>
  <c r="O2305" i="1"/>
  <c r="N2305" i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298" i="1"/>
  <c r="L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L2289" i="1"/>
  <c r="L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L2281" i="1"/>
  <c r="L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M2278" i="1"/>
  <c r="M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M2270" i="1"/>
  <c r="M2270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5" i="1"/>
  <c r="V2265" i="1"/>
  <c r="U2265" i="1"/>
  <c r="T2265" i="1"/>
  <c r="S2265" i="1"/>
  <c r="R2265" i="1"/>
  <c r="Q2265" i="1"/>
  <c r="P2265" i="1"/>
  <c r="O2265" i="1"/>
  <c r="N2265" i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1" i="1"/>
  <c r="L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M2255" i="1"/>
  <c r="M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L2250" i="1"/>
  <c r="L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L2240" i="1"/>
  <c r="L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L2239" i="1"/>
  <c r="L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M2225" i="1"/>
  <c r="M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5" i="1"/>
  <c r="L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L2194" i="1"/>
  <c r="L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L2193" i="1"/>
  <c r="L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M2190" i="1"/>
  <c r="M2190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L2185" i="1"/>
  <c r="L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L2184" i="1"/>
  <c r="L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M2181" i="1"/>
  <c r="M2181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L2176" i="1"/>
  <c r="L2176" i="1" a="1"/>
  <c r="W2175" i="1"/>
  <c r="V2175" i="1"/>
  <c r="U2175" i="1"/>
  <c r="T2175" i="1"/>
  <c r="S2175" i="1"/>
  <c r="R2175" i="1"/>
  <c r="Q2175" i="1"/>
  <c r="P2175" i="1"/>
  <c r="O2175" i="1"/>
  <c r="N2175" i="1"/>
  <c r="M2175" i="1"/>
  <c r="M2175" i="1" a="1"/>
  <c r="L2175" i="1"/>
  <c r="L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M2172" i="1"/>
  <c r="M2172" i="1" a="1"/>
  <c r="W2171" i="1"/>
  <c r="V2171" i="1"/>
  <c r="U2171" i="1"/>
  <c r="T2171" i="1"/>
  <c r="S2171" i="1"/>
  <c r="R2171" i="1"/>
  <c r="Q2171" i="1"/>
  <c r="P2171" i="1"/>
  <c r="O2171" i="1"/>
  <c r="N2171" i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W2166" i="1"/>
  <c r="V2166" i="1"/>
  <c r="U2166" i="1"/>
  <c r="T2166" i="1"/>
  <c r="S2166" i="1"/>
  <c r="R2166" i="1"/>
  <c r="Q2166" i="1"/>
  <c r="P2166" i="1"/>
  <c r="O2166" i="1"/>
  <c r="N2166" i="1"/>
  <c r="M2166" i="1"/>
  <c r="M2166" i="1" a="1"/>
  <c r="L2166" i="1"/>
  <c r="L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M2163" i="1"/>
  <c r="M2163" i="1" a="1"/>
  <c r="W2162" i="1"/>
  <c r="V2162" i="1"/>
  <c r="U2162" i="1"/>
  <c r="T2162" i="1"/>
  <c r="S2162" i="1"/>
  <c r="R2162" i="1"/>
  <c r="Q2162" i="1"/>
  <c r="P2162" i="1"/>
  <c r="O2162" i="1"/>
  <c r="N2162" i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W2157" i="1"/>
  <c r="V2157" i="1"/>
  <c r="U2157" i="1"/>
  <c r="T2157" i="1"/>
  <c r="S2157" i="1"/>
  <c r="R2157" i="1"/>
  <c r="Q2157" i="1"/>
  <c r="P2157" i="1"/>
  <c r="O2157" i="1"/>
  <c r="N2157" i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L2154" i="1"/>
  <c r="L2154" i="1" a="1"/>
  <c r="W2153" i="1"/>
  <c r="W2153" i="1" a="1"/>
  <c r="V2153" i="1"/>
  <c r="V2153" i="1" a="1"/>
  <c r="U2153" i="1"/>
  <c r="U2153" i="1" a="1"/>
  <c r="T2153" i="1"/>
  <c r="T2153" i="1" a="1"/>
  <c r="S2153" i="1"/>
  <c r="S2153" i="1" a="1"/>
  <c r="R2153" i="1"/>
  <c r="R2153" i="1" a="1"/>
  <c r="Q2153" i="1"/>
  <c r="Q2153" i="1" a="1"/>
  <c r="P2153" i="1"/>
  <c r="P2153" i="1" a="1"/>
  <c r="O2153" i="1"/>
  <c r="O2153" i="1" a="1"/>
  <c r="N2153" i="1"/>
  <c r="N2153" i="1" a="1"/>
  <c r="M2153" i="1"/>
  <c r="M2153" i="1" a="1"/>
  <c r="L2153" i="1"/>
  <c r="L2153" i="1" a="1"/>
  <c r="W2152" i="1"/>
  <c r="W2152" i="1" a="1"/>
  <c r="V2152" i="1"/>
  <c r="V2152" i="1" a="1"/>
  <c r="U2152" i="1"/>
  <c r="U2152" i="1" a="1"/>
  <c r="T2152" i="1"/>
  <c r="T2152" i="1" a="1"/>
  <c r="S2152" i="1"/>
  <c r="S2152" i="1" a="1"/>
  <c r="R2152" i="1"/>
  <c r="R2152" i="1" a="1"/>
  <c r="Q2152" i="1"/>
  <c r="Q2152" i="1" a="1"/>
  <c r="P2152" i="1"/>
  <c r="P2152" i="1" a="1"/>
  <c r="O2152" i="1"/>
  <c r="O2152" i="1" a="1"/>
  <c r="N2152" i="1"/>
  <c r="N2152" i="1" a="1"/>
  <c r="M2152" i="1"/>
  <c r="M2152" i="1" a="1"/>
  <c r="L2152" i="1"/>
  <c r="L2152" i="1" a="1"/>
  <c r="L2150" i="1"/>
  <c r="L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L2133" i="1"/>
  <c r="L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5" i="1"/>
  <c r="L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L2076" i="1"/>
  <c r="L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L2075" i="1"/>
  <c r="L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L2067" i="1"/>
  <c r="L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M2048" i="1"/>
  <c r="M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L2038" i="1"/>
  <c r="L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4" i="1"/>
  <c r="L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L2006" i="1"/>
  <c r="L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M2003" i="1"/>
  <c r="M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L1966" i="1"/>
  <c r="L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3" i="1"/>
  <c r="V1963" i="1"/>
  <c r="U1963" i="1"/>
  <c r="T1963" i="1"/>
  <c r="S1963" i="1"/>
  <c r="R1963" i="1"/>
  <c r="Q1963" i="1"/>
  <c r="P1963" i="1"/>
  <c r="O1963" i="1"/>
  <c r="N1963" i="1"/>
  <c r="M1963" i="1"/>
  <c r="M1963" i="1" a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7" i="1"/>
  <c r="L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L1948" i="1"/>
  <c r="L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L1940" i="1"/>
  <c r="L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L1867" i="1"/>
  <c r="L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L1840" i="1"/>
  <c r="L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8" i="1"/>
  <c r="L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L1778" i="1"/>
  <c r="L1778" i="1" a="1"/>
  <c r="W1777" i="1"/>
  <c r="W1777" i="1" a="1"/>
  <c r="V1777" i="1"/>
  <c r="V1777" i="1" a="1"/>
  <c r="U1777" i="1"/>
  <c r="U1777" i="1" a="1"/>
  <c r="T1777" i="1"/>
  <c r="T1777" i="1" a="1"/>
  <c r="S1777" i="1"/>
  <c r="S1777" i="1" a="1"/>
  <c r="R1777" i="1"/>
  <c r="R1777" i="1" a="1"/>
  <c r="Q1777" i="1"/>
  <c r="Q1777" i="1" a="1"/>
  <c r="P1777" i="1"/>
  <c r="P1777" i="1" a="1"/>
  <c r="O1777" i="1"/>
  <c r="O1777" i="1" a="1"/>
  <c r="N1777" i="1"/>
  <c r="N1777" i="1" a="1"/>
  <c r="M1777" i="1"/>
  <c r="M1777" i="1" a="1"/>
  <c r="L1777" i="1"/>
  <c r="L1777" i="1" a="1"/>
  <c r="W1776" i="1"/>
  <c r="W1776" i="1" a="1"/>
  <c r="V1776" i="1"/>
  <c r="V1776" i="1" a="1"/>
  <c r="U1776" i="1"/>
  <c r="U1776" i="1" a="1"/>
  <c r="T1776" i="1"/>
  <c r="T1776" i="1" a="1"/>
  <c r="S1776" i="1"/>
  <c r="S1776" i="1" a="1"/>
  <c r="R1776" i="1"/>
  <c r="R1776" i="1" a="1"/>
  <c r="Q1776" i="1"/>
  <c r="Q1776" i="1" a="1"/>
  <c r="P1776" i="1"/>
  <c r="P1776" i="1" a="1"/>
  <c r="O1776" i="1"/>
  <c r="O1776" i="1" a="1"/>
  <c r="N1776" i="1"/>
  <c r="N1776" i="1" a="1"/>
  <c r="M1776" i="1"/>
  <c r="M1776" i="1" a="1"/>
  <c r="L1776" i="1"/>
  <c r="L1776" i="1" a="1"/>
  <c r="L1774" i="1"/>
  <c r="L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3" i="1"/>
  <c r="L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L1765" i="1"/>
  <c r="L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L1749" i="1"/>
  <c r="L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L1728" i="1"/>
  <c r="L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7" i="1"/>
  <c r="L1707" i="1" a="1"/>
  <c r="W1706" i="1"/>
  <c r="W1706" i="1" a="1"/>
  <c r="V1706" i="1"/>
  <c r="V1706" i="1" a="1"/>
  <c r="U1706" i="1"/>
  <c r="U1706" i="1" a="1"/>
  <c r="T1706" i="1"/>
  <c r="T1706" i="1" a="1"/>
  <c r="S1706" i="1"/>
  <c r="S1706" i="1" a="1"/>
  <c r="R1706" i="1"/>
  <c r="R1706" i="1" a="1"/>
  <c r="Q1706" i="1"/>
  <c r="Q1706" i="1" a="1"/>
  <c r="P1706" i="1"/>
  <c r="P1706" i="1" a="1"/>
  <c r="O1706" i="1"/>
  <c r="O1706" i="1" a="1"/>
  <c r="N1706" i="1"/>
  <c r="N1706" i="1" a="1"/>
  <c r="M1706" i="1"/>
  <c r="M1706" i="1" a="1"/>
  <c r="L1706" i="1"/>
  <c r="L1706" i="1" a="1"/>
  <c r="W1705" i="1"/>
  <c r="W1705" i="1" a="1"/>
  <c r="V1705" i="1"/>
  <c r="V1705" i="1" a="1"/>
  <c r="U1705" i="1"/>
  <c r="U1705" i="1" a="1"/>
  <c r="T1705" i="1"/>
  <c r="T1705" i="1" a="1"/>
  <c r="S1705" i="1"/>
  <c r="S1705" i="1" a="1"/>
  <c r="R1705" i="1"/>
  <c r="R1705" i="1" a="1"/>
  <c r="Q1705" i="1"/>
  <c r="Q1705" i="1" a="1"/>
  <c r="P1705" i="1"/>
  <c r="P1705" i="1" a="1"/>
  <c r="O1705" i="1"/>
  <c r="O1705" i="1" a="1"/>
  <c r="N1705" i="1"/>
  <c r="N1705" i="1" a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L1702" i="1"/>
  <c r="L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L1701" i="1"/>
  <c r="L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L1683" i="1"/>
  <c r="L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L1673" i="1"/>
  <c r="L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L1654" i="1"/>
  <c r="L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L1653" i="1"/>
  <c r="L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3" i="1"/>
  <c r="L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5" i="1"/>
  <c r="W1595" i="1" a="1"/>
  <c r="V1595" i="1"/>
  <c r="V1595" i="1" a="1"/>
  <c r="U1595" i="1"/>
  <c r="U1595" i="1" a="1"/>
  <c r="T1595" i="1"/>
  <c r="T1595" i="1" a="1"/>
  <c r="S1595" i="1"/>
  <c r="S1595" i="1" a="1"/>
  <c r="R1595" i="1"/>
  <c r="R1595" i="1" a="1"/>
  <c r="Q1595" i="1"/>
  <c r="Q1595" i="1" a="1"/>
  <c r="P1595" i="1"/>
  <c r="P1595" i="1" a="1"/>
  <c r="O1595" i="1"/>
  <c r="O1595" i="1" a="1"/>
  <c r="N1595" i="1"/>
  <c r="N1595" i="1" a="1"/>
  <c r="M1595" i="1"/>
  <c r="M1595" i="1" a="1"/>
  <c r="L1595" i="1"/>
  <c r="L1595" i="1" a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L1586" i="1"/>
  <c r="L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L1576" i="1"/>
  <c r="L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L1567" i="1"/>
  <c r="L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L1548" i="1"/>
  <c r="L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L1538" i="1"/>
  <c r="L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L1537" i="1"/>
  <c r="L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6" i="1"/>
  <c r="L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L1527" i="1"/>
  <c r="L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L1519" i="1"/>
  <c r="L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L1518" i="1"/>
  <c r="L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L1509" i="1"/>
  <c r="L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7" i="1"/>
  <c r="L1487" i="1" a="1"/>
  <c r="W1486" i="1"/>
  <c r="W1486" i="1" a="1"/>
  <c r="V1486" i="1"/>
  <c r="V1486" i="1" a="1"/>
  <c r="U1486" i="1"/>
  <c r="U1486" i="1" a="1"/>
  <c r="T1486" i="1"/>
  <c r="T1486" i="1" a="1"/>
  <c r="S1486" i="1"/>
  <c r="S1486" i="1" a="1"/>
  <c r="R1486" i="1"/>
  <c r="R1486" i="1" a="1"/>
  <c r="Q1486" i="1"/>
  <c r="Q1486" i="1" a="1"/>
  <c r="P1486" i="1"/>
  <c r="P1486" i="1" a="1"/>
  <c r="O1486" i="1"/>
  <c r="O1486" i="1" a="1"/>
  <c r="N1486" i="1"/>
  <c r="N1486" i="1" a="1"/>
  <c r="M1486" i="1"/>
  <c r="M1486" i="1" a="1"/>
  <c r="L1486" i="1"/>
  <c r="L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W1478" i="1" a="1"/>
  <c r="V1478" i="1"/>
  <c r="V1478" i="1" a="1"/>
  <c r="U1478" i="1"/>
  <c r="U1478" i="1" a="1"/>
  <c r="T1478" i="1"/>
  <c r="T1478" i="1" a="1"/>
  <c r="S1478" i="1"/>
  <c r="S1478" i="1" a="1"/>
  <c r="R1478" i="1"/>
  <c r="R1478" i="1" a="1"/>
  <c r="Q1478" i="1"/>
  <c r="Q1478" i="1" a="1"/>
  <c r="P1478" i="1"/>
  <c r="P1478" i="1" a="1"/>
  <c r="O1478" i="1"/>
  <c r="O1478" i="1" a="1"/>
  <c r="N1478" i="1"/>
  <c r="N1478" i="1" a="1"/>
  <c r="M1478" i="1"/>
  <c r="M1478" i="1" a="1"/>
  <c r="L1478" i="1"/>
  <c r="L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W1470" i="1" a="1"/>
  <c r="V1470" i="1"/>
  <c r="V1470" i="1" a="1"/>
  <c r="U1470" i="1"/>
  <c r="U1470" i="1" a="1"/>
  <c r="T1470" i="1"/>
  <c r="T1470" i="1" a="1"/>
  <c r="S1470" i="1"/>
  <c r="S1470" i="1" a="1"/>
  <c r="R1470" i="1"/>
  <c r="R1470" i="1" a="1"/>
  <c r="Q1470" i="1"/>
  <c r="Q1470" i="1" a="1"/>
  <c r="P1470" i="1"/>
  <c r="P1470" i="1" a="1"/>
  <c r="O1470" i="1"/>
  <c r="O1470" i="1" a="1"/>
  <c r="N1470" i="1"/>
  <c r="N1470" i="1" a="1"/>
  <c r="M1470" i="1"/>
  <c r="M1470" i="1" a="1"/>
  <c r="L1470" i="1"/>
  <c r="L1470" i="1" a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L1442" i="1"/>
  <c r="L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M1438" i="1"/>
  <c r="M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L1422" i="1"/>
  <c r="L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L1413" i="1"/>
  <c r="L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L1412" i="1"/>
  <c r="L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L1411" i="1"/>
  <c r="L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L1402" i="1"/>
  <c r="L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L1394" i="1"/>
  <c r="L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3" i="1"/>
  <c r="L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4" i="1"/>
  <c r="L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2" i="1"/>
  <c r="L1362" i="1" a="1"/>
  <c r="W1361" i="1"/>
  <c r="W1361" i="1" a="1"/>
  <c r="V1361" i="1"/>
  <c r="V1361" i="1" a="1"/>
  <c r="U1361" i="1"/>
  <c r="U1361" i="1" a="1"/>
  <c r="T1361" i="1"/>
  <c r="T1361" i="1" a="1"/>
  <c r="S1361" i="1"/>
  <c r="S1361" i="1" a="1"/>
  <c r="R1361" i="1"/>
  <c r="R1361" i="1" a="1"/>
  <c r="Q1361" i="1"/>
  <c r="Q1361" i="1" a="1"/>
  <c r="P1361" i="1"/>
  <c r="P1361" i="1" a="1"/>
  <c r="O1361" i="1"/>
  <c r="O1361" i="1" a="1"/>
  <c r="N1361" i="1"/>
  <c r="N1361" i="1" a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3" i="1"/>
  <c r="W1353" i="1" a="1"/>
  <c r="V1353" i="1"/>
  <c r="V1353" i="1" a="1"/>
  <c r="U1353" i="1"/>
  <c r="U1353" i="1" a="1"/>
  <c r="T1353" i="1"/>
  <c r="T1353" i="1" a="1"/>
  <c r="S1353" i="1"/>
  <c r="S1353" i="1" a="1"/>
  <c r="R1353" i="1"/>
  <c r="R1353" i="1" a="1"/>
  <c r="Q1353" i="1"/>
  <c r="Q1353" i="1" a="1"/>
  <c r="P1353" i="1"/>
  <c r="P1353" i="1" a="1"/>
  <c r="O1353" i="1"/>
  <c r="O1353" i="1" a="1"/>
  <c r="N1353" i="1"/>
  <c r="N1353" i="1" a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5" i="1"/>
  <c r="W1345" i="1" a="1"/>
  <c r="V1345" i="1"/>
  <c r="V1345" i="1" a="1"/>
  <c r="U1345" i="1"/>
  <c r="U1345" i="1" a="1"/>
  <c r="T1345" i="1"/>
  <c r="T1345" i="1" a="1"/>
  <c r="S1345" i="1"/>
  <c r="S1345" i="1" a="1"/>
  <c r="R1345" i="1"/>
  <c r="R1345" i="1" a="1"/>
  <c r="Q1345" i="1"/>
  <c r="Q1345" i="1" a="1"/>
  <c r="P1345" i="1"/>
  <c r="P1345" i="1" a="1"/>
  <c r="O1345" i="1"/>
  <c r="O1345" i="1" a="1"/>
  <c r="N1345" i="1"/>
  <c r="N1345" i="1" a="1"/>
  <c r="M1345" i="1"/>
  <c r="M1345" i="1" a="1"/>
  <c r="L1345" i="1"/>
  <c r="L1345" i="1" a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L1317" i="1"/>
  <c r="L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L1287" i="1"/>
  <c r="L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W1229" i="1" a="1"/>
  <c r="V1229" i="1"/>
  <c r="V1229" i="1" a="1"/>
  <c r="U1229" i="1"/>
  <c r="U1229" i="1" a="1"/>
  <c r="T1229" i="1"/>
  <c r="T1229" i="1" a="1"/>
  <c r="S1229" i="1"/>
  <c r="S1229" i="1" a="1"/>
  <c r="R1229" i="1"/>
  <c r="R1229" i="1" a="1"/>
  <c r="Q1229" i="1"/>
  <c r="Q1229" i="1" a="1"/>
  <c r="P1229" i="1"/>
  <c r="P1229" i="1" a="1"/>
  <c r="O1229" i="1"/>
  <c r="O1229" i="1" a="1"/>
  <c r="N1229" i="1"/>
  <c r="N1229" i="1" a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1" i="1"/>
  <c r="W1221" i="1" a="1"/>
  <c r="V1221" i="1"/>
  <c r="V1221" i="1" a="1"/>
  <c r="U1221" i="1"/>
  <c r="U1221" i="1" a="1"/>
  <c r="T1221" i="1"/>
  <c r="T1221" i="1" a="1"/>
  <c r="S1221" i="1"/>
  <c r="S1221" i="1" a="1"/>
  <c r="R1221" i="1"/>
  <c r="R1221" i="1" a="1"/>
  <c r="Q1221" i="1"/>
  <c r="Q1221" i="1" a="1"/>
  <c r="P1221" i="1"/>
  <c r="P1221" i="1" a="1"/>
  <c r="O1221" i="1"/>
  <c r="O1221" i="1" a="1"/>
  <c r="N1221" i="1"/>
  <c r="N1221" i="1" a="1"/>
  <c r="M1221" i="1"/>
  <c r="M1221" i="1" a="1"/>
  <c r="L1221" i="1"/>
  <c r="L1221" i="1" a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L1212" i="1"/>
  <c r="L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L1211" i="1"/>
  <c r="L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L1202" i="1"/>
  <c r="L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L1184" i="1"/>
  <c r="L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L1183" i="1"/>
  <c r="L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L1154" i="1"/>
  <c r="L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6" i="1"/>
  <c r="L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L1114" i="1"/>
  <c r="L1114" i="1" a="1"/>
  <c r="W1113" i="1"/>
  <c r="W1113" i="1" a="1"/>
  <c r="V1113" i="1"/>
  <c r="V1113" i="1" a="1"/>
  <c r="U1113" i="1"/>
  <c r="U1113" i="1" a="1"/>
  <c r="T1113" i="1"/>
  <c r="T1113" i="1" a="1"/>
  <c r="S1113" i="1"/>
  <c r="S1113" i="1" a="1"/>
  <c r="R1113" i="1"/>
  <c r="R1113" i="1" a="1"/>
  <c r="Q1113" i="1"/>
  <c r="Q1113" i="1" a="1"/>
  <c r="P1113" i="1"/>
  <c r="P1113" i="1" a="1"/>
  <c r="O1113" i="1"/>
  <c r="O1113" i="1" a="1"/>
  <c r="N1113" i="1"/>
  <c r="N1113" i="1" a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5" i="1"/>
  <c r="W1105" i="1" a="1"/>
  <c r="V1105" i="1"/>
  <c r="V1105" i="1" a="1"/>
  <c r="U1105" i="1"/>
  <c r="U1105" i="1" a="1"/>
  <c r="T1105" i="1"/>
  <c r="T1105" i="1" a="1"/>
  <c r="S1105" i="1"/>
  <c r="S1105" i="1" a="1"/>
  <c r="R1105" i="1"/>
  <c r="R1105" i="1" a="1"/>
  <c r="Q1105" i="1"/>
  <c r="Q1105" i="1" a="1"/>
  <c r="P1105" i="1"/>
  <c r="P1105" i="1" a="1"/>
  <c r="O1105" i="1"/>
  <c r="O1105" i="1" a="1"/>
  <c r="N1105" i="1"/>
  <c r="N1105" i="1" a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M1102" i="1"/>
  <c r="M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7" i="1"/>
  <c r="W1097" i="1" a="1"/>
  <c r="V1097" i="1"/>
  <c r="V1097" i="1" a="1"/>
  <c r="U1097" i="1"/>
  <c r="U1097" i="1" a="1"/>
  <c r="T1097" i="1"/>
  <c r="T1097" i="1" a="1"/>
  <c r="S1097" i="1"/>
  <c r="S1097" i="1" a="1"/>
  <c r="R1097" i="1"/>
  <c r="R1097" i="1" a="1"/>
  <c r="Q1097" i="1"/>
  <c r="Q1097" i="1" a="1"/>
  <c r="P1097" i="1"/>
  <c r="P1097" i="1" a="1"/>
  <c r="O1097" i="1"/>
  <c r="O1097" i="1" a="1"/>
  <c r="N1097" i="1"/>
  <c r="N1097" i="1" a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L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W981" i="1" a="1"/>
  <c r="V981" i="1"/>
  <c r="V981" i="1" a="1"/>
  <c r="U981" i="1"/>
  <c r="U981" i="1" a="1"/>
  <c r="T981" i="1"/>
  <c r="T981" i="1" a="1"/>
  <c r="S981" i="1"/>
  <c r="S981" i="1" a="1"/>
  <c r="R981" i="1"/>
  <c r="R981" i="1" a="1"/>
  <c r="Q981" i="1"/>
  <c r="Q981" i="1" a="1"/>
  <c r="P981" i="1"/>
  <c r="P981" i="1" a="1"/>
  <c r="O981" i="1"/>
  <c r="O981" i="1" a="1"/>
  <c r="N981" i="1"/>
  <c r="N981" i="1" a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W973" i="1" a="1"/>
  <c r="V973" i="1"/>
  <c r="V973" i="1" a="1"/>
  <c r="U973" i="1"/>
  <c r="U973" i="1" a="1"/>
  <c r="T973" i="1"/>
  <c r="T973" i="1" a="1"/>
  <c r="S973" i="1"/>
  <c r="S973" i="1" a="1"/>
  <c r="R973" i="1"/>
  <c r="R973" i="1" a="1"/>
  <c r="Q973" i="1"/>
  <c r="Q973" i="1" a="1"/>
  <c r="P973" i="1"/>
  <c r="P973" i="1" a="1"/>
  <c r="O973" i="1"/>
  <c r="O973" i="1" a="1"/>
  <c r="N973" i="1"/>
  <c r="N973" i="1" a="1"/>
  <c r="M973" i="1"/>
  <c r="M973" i="1" a="1"/>
  <c r="L973" i="1"/>
  <c r="L973" i="1" a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L964" i="1"/>
  <c r="L964" i="1" a="1"/>
  <c r="W963" i="1"/>
  <c r="W963" i="1" a="1"/>
  <c r="V963" i="1"/>
  <c r="V963" i="1" a="1"/>
  <c r="U963" i="1"/>
  <c r="U963" i="1" a="1"/>
  <c r="T963" i="1"/>
  <c r="T963" i="1" a="1"/>
  <c r="S963" i="1"/>
  <c r="S963" i="1" a="1"/>
  <c r="R963" i="1"/>
  <c r="R963" i="1" a="1"/>
  <c r="Q963" i="1"/>
  <c r="Q963" i="1" a="1"/>
  <c r="P963" i="1"/>
  <c r="P963" i="1" a="1"/>
  <c r="O963" i="1"/>
  <c r="O963" i="1" a="1"/>
  <c r="N963" i="1"/>
  <c r="N963" i="1" a="1"/>
  <c r="M963" i="1"/>
  <c r="M963" i="1" a="1"/>
  <c r="L963" i="1"/>
  <c r="L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M958" i="1"/>
  <c r="M958" i="1" a="1"/>
  <c r="W956" i="1"/>
  <c r="W956" i="1" a="1"/>
  <c r="V956" i="1"/>
  <c r="V956" i="1" a="1"/>
  <c r="U956" i="1"/>
  <c r="U956" i="1" a="1"/>
  <c r="T956" i="1"/>
  <c r="T956" i="1" a="1"/>
  <c r="S956" i="1"/>
  <c r="S956" i="1" a="1"/>
  <c r="R956" i="1"/>
  <c r="R956" i="1" a="1"/>
  <c r="Q956" i="1"/>
  <c r="Q956" i="1" a="1"/>
  <c r="P956" i="1"/>
  <c r="P956" i="1" a="1"/>
  <c r="O956" i="1"/>
  <c r="O956" i="1" a="1"/>
  <c r="N956" i="1"/>
  <c r="N956" i="1" a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49" i="1"/>
  <c r="W949" i="1" a="1"/>
  <c r="V949" i="1"/>
  <c r="V949" i="1" a="1"/>
  <c r="U949" i="1"/>
  <c r="U949" i="1" a="1"/>
  <c r="T949" i="1"/>
  <c r="T949" i="1" a="1"/>
  <c r="S949" i="1"/>
  <c r="S949" i="1" a="1"/>
  <c r="R949" i="1"/>
  <c r="R949" i="1" a="1"/>
  <c r="Q949" i="1"/>
  <c r="Q949" i="1" a="1"/>
  <c r="P949" i="1"/>
  <c r="P949" i="1" a="1"/>
  <c r="O949" i="1"/>
  <c r="O949" i="1" a="1"/>
  <c r="N949" i="1"/>
  <c r="N949" i="1" a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2" i="1"/>
  <c r="W942" i="1" a="1"/>
  <c r="V942" i="1"/>
  <c r="V942" i="1" a="1"/>
  <c r="U942" i="1"/>
  <c r="U942" i="1" a="1"/>
  <c r="T942" i="1"/>
  <c r="T942" i="1" a="1"/>
  <c r="S942" i="1"/>
  <c r="S942" i="1" a="1"/>
  <c r="R942" i="1"/>
  <c r="R942" i="1" a="1"/>
  <c r="Q942" i="1"/>
  <c r="Q942" i="1" a="1"/>
  <c r="P942" i="1"/>
  <c r="P942" i="1" a="1"/>
  <c r="O942" i="1"/>
  <c r="O942" i="1" a="1"/>
  <c r="N942" i="1"/>
  <c r="N942" i="1" a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M937" i="1"/>
  <c r="M937" i="1" a="1"/>
  <c r="W935" i="1"/>
  <c r="W935" i="1" a="1"/>
  <c r="V935" i="1"/>
  <c r="V935" i="1" a="1"/>
  <c r="U935" i="1"/>
  <c r="U935" i="1" a="1"/>
  <c r="T935" i="1"/>
  <c r="T935" i="1" a="1"/>
  <c r="S935" i="1"/>
  <c r="S935" i="1" a="1"/>
  <c r="R935" i="1"/>
  <c r="R935" i="1" a="1"/>
  <c r="Q935" i="1"/>
  <c r="Q935" i="1" a="1"/>
  <c r="P935" i="1"/>
  <c r="P935" i="1" a="1"/>
  <c r="O935" i="1"/>
  <c r="O935" i="1" a="1"/>
  <c r="N935" i="1"/>
  <c r="N935" i="1" a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M930" i="1"/>
  <c r="M930" i="1" a="1"/>
  <c r="W928" i="1"/>
  <c r="W928" i="1" a="1"/>
  <c r="V928" i="1"/>
  <c r="V928" i="1" a="1"/>
  <c r="U928" i="1"/>
  <c r="U928" i="1" a="1"/>
  <c r="T928" i="1"/>
  <c r="T928" i="1" a="1"/>
  <c r="S928" i="1"/>
  <c r="S928" i="1" a="1"/>
  <c r="R928" i="1"/>
  <c r="R928" i="1" a="1"/>
  <c r="Q928" i="1"/>
  <c r="Q928" i="1" a="1"/>
  <c r="P928" i="1"/>
  <c r="P928" i="1" a="1"/>
  <c r="O928" i="1"/>
  <c r="O928" i="1" a="1"/>
  <c r="N928" i="1"/>
  <c r="N928" i="1" a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M923" i="1"/>
  <c r="M923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L919" i="1"/>
  <c r="L919" i="1" a="1"/>
  <c r="W918" i="1"/>
  <c r="W918" i="1" a="1"/>
  <c r="V918" i="1"/>
  <c r="V918" i="1" a="1"/>
  <c r="U918" i="1"/>
  <c r="U918" i="1" a="1"/>
  <c r="T918" i="1"/>
  <c r="T918" i="1" a="1"/>
  <c r="S918" i="1"/>
  <c r="S918" i="1" a="1"/>
  <c r="R918" i="1"/>
  <c r="R918" i="1" a="1"/>
  <c r="Q918" i="1"/>
  <c r="Q918" i="1" a="1"/>
  <c r="P918" i="1"/>
  <c r="P918" i="1" a="1"/>
  <c r="O918" i="1"/>
  <c r="O918" i="1" a="1"/>
  <c r="N918" i="1"/>
  <c r="N918" i="1" a="1"/>
  <c r="M918" i="1"/>
  <c r="M918" i="1" a="1"/>
  <c r="L918" i="1"/>
  <c r="L918" i="1" a="1"/>
  <c r="W917" i="1"/>
  <c r="W917" i="1" a="1"/>
  <c r="V917" i="1"/>
  <c r="V917" i="1" a="1"/>
  <c r="U917" i="1"/>
  <c r="U917" i="1" a="1"/>
  <c r="T917" i="1"/>
  <c r="T917" i="1" a="1"/>
  <c r="S917" i="1"/>
  <c r="S917" i="1" a="1"/>
  <c r="R917" i="1"/>
  <c r="R917" i="1" a="1"/>
  <c r="Q917" i="1"/>
  <c r="Q917" i="1" a="1"/>
  <c r="P917" i="1"/>
  <c r="P917" i="1" a="1"/>
  <c r="O917" i="1"/>
  <c r="O917" i="1" a="1"/>
  <c r="N917" i="1"/>
  <c r="N917" i="1" a="1"/>
  <c r="M917" i="1"/>
  <c r="M917" i="1" a="1"/>
  <c r="L917" i="1"/>
  <c r="L917" i="1" a="1"/>
  <c r="W916" i="1"/>
  <c r="W916" i="1" a="1"/>
  <c r="V916" i="1"/>
  <c r="V916" i="1" a="1"/>
  <c r="U916" i="1"/>
  <c r="U916" i="1" a="1"/>
  <c r="T916" i="1"/>
  <c r="T916" i="1" a="1"/>
  <c r="S916" i="1"/>
  <c r="S916" i="1" a="1"/>
  <c r="R916" i="1"/>
  <c r="R916" i="1" a="1"/>
  <c r="Q916" i="1"/>
  <c r="Q916" i="1" a="1"/>
  <c r="P916" i="1"/>
  <c r="P916" i="1" a="1"/>
  <c r="O916" i="1"/>
  <c r="O916" i="1" a="1"/>
  <c r="N916" i="1"/>
  <c r="N916" i="1" a="1"/>
  <c r="M916" i="1"/>
  <c r="M916" i="1" a="1"/>
  <c r="L916" i="1"/>
  <c r="L916" i="1" a="1"/>
  <c r="W915" i="1"/>
  <c r="W915" i="1" a="1"/>
  <c r="V915" i="1"/>
  <c r="V915" i="1" a="1"/>
  <c r="U915" i="1"/>
  <c r="U915" i="1" a="1"/>
  <c r="T915" i="1"/>
  <c r="T915" i="1" a="1"/>
  <c r="S915" i="1"/>
  <c r="S915" i="1" a="1"/>
  <c r="R915" i="1"/>
  <c r="R915" i="1" a="1"/>
  <c r="Q915" i="1"/>
  <c r="Q915" i="1" a="1"/>
  <c r="P915" i="1"/>
  <c r="P915" i="1" a="1"/>
  <c r="O915" i="1"/>
  <c r="O915" i="1" a="1"/>
  <c r="N915" i="1"/>
  <c r="N915" i="1" a="1"/>
  <c r="M915" i="1"/>
  <c r="M915" i="1" a="1"/>
  <c r="L915" i="1"/>
  <c r="L915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L904" i="1"/>
  <c r="L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6" i="1"/>
  <c r="L846" i="1" a="1"/>
  <c r="W845" i="1"/>
  <c r="W845" i="1" a="1"/>
  <c r="V845" i="1"/>
  <c r="V845" i="1" a="1"/>
  <c r="U845" i="1"/>
  <c r="U845" i="1" a="1"/>
  <c r="T845" i="1"/>
  <c r="T845" i="1" a="1"/>
  <c r="S845" i="1"/>
  <c r="S845" i="1" a="1"/>
  <c r="R845" i="1"/>
  <c r="R845" i="1" a="1"/>
  <c r="Q845" i="1"/>
  <c r="Q845" i="1" a="1"/>
  <c r="P845" i="1"/>
  <c r="P845" i="1" a="1"/>
  <c r="O845" i="1"/>
  <c r="O845" i="1" a="1"/>
  <c r="N845" i="1"/>
  <c r="N845" i="1" a="1"/>
  <c r="M845" i="1"/>
  <c r="M845" i="1" a="1"/>
  <c r="L845" i="1"/>
  <c r="L845" i="1" a="1"/>
  <c r="W844" i="1"/>
  <c r="W844" i="1" a="1"/>
  <c r="V844" i="1"/>
  <c r="V844" i="1" a="1"/>
  <c r="U844" i="1"/>
  <c r="U844" i="1" a="1"/>
  <c r="T844" i="1"/>
  <c r="T844" i="1" a="1"/>
  <c r="S844" i="1"/>
  <c r="S844" i="1" a="1"/>
  <c r="R844" i="1"/>
  <c r="R844" i="1" a="1"/>
  <c r="Q844" i="1"/>
  <c r="Q844" i="1" a="1"/>
  <c r="P844" i="1"/>
  <c r="P844" i="1" a="1"/>
  <c r="O844" i="1"/>
  <c r="O844" i="1" a="1"/>
  <c r="N844" i="1"/>
  <c r="N844" i="1" a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L803" i="1"/>
  <c r="L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2" i="1"/>
  <c r="L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L792" i="1"/>
  <c r="L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L791" i="1"/>
  <c r="L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L782" i="1"/>
  <c r="L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4" i="1"/>
  <c r="L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3" i="1"/>
  <c r="L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L764" i="1"/>
  <c r="L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4" i="1"/>
  <c r="W734" i="1" a="1"/>
  <c r="V734" i="1"/>
  <c r="V734" i="1" a="1"/>
  <c r="U734" i="1"/>
  <c r="U734" i="1" a="1"/>
  <c r="T734" i="1"/>
  <c r="T734" i="1" a="1"/>
  <c r="S734" i="1"/>
  <c r="S734" i="1" a="1"/>
  <c r="R734" i="1"/>
  <c r="R734" i="1" a="1"/>
  <c r="Q734" i="1"/>
  <c r="Q734" i="1" a="1"/>
  <c r="P734" i="1"/>
  <c r="P734" i="1" a="1"/>
  <c r="O734" i="1"/>
  <c r="O734" i="1" a="1"/>
  <c r="N734" i="1"/>
  <c r="N734" i="1" a="1"/>
  <c r="M734" i="1"/>
  <c r="M734" i="1" a="1"/>
  <c r="L734" i="1"/>
  <c r="L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L657" i="1"/>
  <c r="L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L648" i="1"/>
  <c r="L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7" i="1"/>
  <c r="W617" i="1" a="1"/>
  <c r="V617" i="1"/>
  <c r="V617" i="1" a="1"/>
  <c r="U617" i="1"/>
  <c r="U617" i="1" a="1"/>
  <c r="T617" i="1"/>
  <c r="T617" i="1" a="1"/>
  <c r="S617" i="1"/>
  <c r="S617" i="1" a="1"/>
  <c r="R617" i="1"/>
  <c r="R617" i="1" a="1"/>
  <c r="Q617" i="1"/>
  <c r="Q617" i="1" a="1"/>
  <c r="P617" i="1"/>
  <c r="P617" i="1" a="1"/>
  <c r="O617" i="1"/>
  <c r="O617" i="1" a="1"/>
  <c r="N617" i="1"/>
  <c r="N617" i="1" a="1"/>
  <c r="M617" i="1"/>
  <c r="M617" i="1" a="1"/>
  <c r="L617" i="1"/>
  <c r="L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W609" i="1" a="1"/>
  <c r="V609" i="1"/>
  <c r="V609" i="1" a="1"/>
  <c r="U609" i="1"/>
  <c r="U609" i="1" a="1"/>
  <c r="T609" i="1"/>
  <c r="T609" i="1" a="1"/>
  <c r="S609" i="1"/>
  <c r="S609" i="1" a="1"/>
  <c r="R609" i="1"/>
  <c r="R609" i="1" a="1"/>
  <c r="Q609" i="1"/>
  <c r="Q609" i="1" a="1"/>
  <c r="P609" i="1"/>
  <c r="P609" i="1" a="1"/>
  <c r="O609" i="1"/>
  <c r="O609" i="1" a="1"/>
  <c r="N609" i="1"/>
  <c r="N609" i="1" a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L599" i="1"/>
  <c r="L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L572" i="1"/>
  <c r="L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L552" i="1"/>
  <c r="L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L551" i="1"/>
  <c r="L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L523" i="1"/>
  <c r="L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W500" i="1" a="1"/>
  <c r="V500" i="1"/>
  <c r="V500" i="1" a="1"/>
  <c r="U500" i="1"/>
  <c r="U500" i="1" a="1"/>
  <c r="T500" i="1"/>
  <c r="T500" i="1" a="1"/>
  <c r="S500" i="1"/>
  <c r="S500" i="1" a="1"/>
  <c r="R500" i="1"/>
  <c r="R500" i="1" a="1"/>
  <c r="Q500" i="1"/>
  <c r="Q500" i="1" a="1"/>
  <c r="P500" i="1"/>
  <c r="P500" i="1" a="1"/>
  <c r="O500" i="1"/>
  <c r="O500" i="1" a="1"/>
  <c r="N500" i="1"/>
  <c r="N500" i="1" a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2" i="1"/>
  <c r="W492" i="1" a="1"/>
  <c r="V492" i="1"/>
  <c r="V492" i="1" a="1"/>
  <c r="U492" i="1"/>
  <c r="U492" i="1" a="1"/>
  <c r="T492" i="1"/>
  <c r="T492" i="1" a="1"/>
  <c r="S492" i="1"/>
  <c r="S492" i="1" a="1"/>
  <c r="R492" i="1"/>
  <c r="R492" i="1" a="1"/>
  <c r="Q492" i="1"/>
  <c r="Q492" i="1" a="1"/>
  <c r="P492" i="1"/>
  <c r="P492" i="1" a="1"/>
  <c r="O492" i="1"/>
  <c r="O492" i="1" a="1"/>
  <c r="N492" i="1"/>
  <c r="N492" i="1" a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6" i="1"/>
  <c r="L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L417" i="1"/>
  <c r="L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L408" i="1"/>
  <c r="L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0" i="1"/>
  <c r="W360" i="1" a="1"/>
  <c r="V360" i="1"/>
  <c r="V360" i="1" a="1"/>
  <c r="U360" i="1"/>
  <c r="U360" i="1" a="1"/>
  <c r="T360" i="1"/>
  <c r="T360" i="1" a="1"/>
  <c r="S360" i="1"/>
  <c r="S360" i="1" a="1"/>
  <c r="R360" i="1"/>
  <c r="R360" i="1" a="1"/>
  <c r="Q360" i="1"/>
  <c r="Q360" i="1" a="1"/>
  <c r="P360" i="1"/>
  <c r="P360" i="1" a="1"/>
  <c r="O360" i="1"/>
  <c r="O360" i="1" a="1"/>
  <c r="N360" i="1"/>
  <c r="N360" i="1" a="1"/>
  <c r="M360" i="1"/>
  <c r="M360" i="1" a="1"/>
  <c r="L360" i="1"/>
  <c r="L360" i="1" a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1" i="1"/>
  <c r="L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L275" i="1"/>
  <c r="L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W244" i="1" a="1"/>
  <c r="V244" i="1"/>
  <c r="V244" i="1" a="1"/>
  <c r="U244" i="1"/>
  <c r="U244" i="1" a="1"/>
  <c r="T244" i="1"/>
  <c r="T244" i="1" a="1"/>
  <c r="S244" i="1"/>
  <c r="S244" i="1" a="1"/>
  <c r="R244" i="1"/>
  <c r="R244" i="1" a="1"/>
  <c r="Q244" i="1"/>
  <c r="Q244" i="1" a="1"/>
  <c r="P244" i="1"/>
  <c r="P244" i="1" a="1"/>
  <c r="O244" i="1"/>
  <c r="O244" i="1" a="1"/>
  <c r="N244" i="1"/>
  <c r="N244" i="1" a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L178" i="1"/>
  <c r="L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29" i="1"/>
  <c r="L129" i="1" a="1"/>
  <c r="W128" i="1"/>
  <c r="W128" i="1" a="1"/>
  <c r="V128" i="1"/>
  <c r="V128" i="1" a="1"/>
  <c r="U128" i="1"/>
  <c r="U128" i="1" a="1"/>
  <c r="T128" i="1"/>
  <c r="T128" i="1" a="1"/>
  <c r="S128" i="1"/>
  <c r="S128" i="1" a="1"/>
  <c r="R128" i="1"/>
  <c r="R128" i="1" a="1"/>
  <c r="Q128" i="1"/>
  <c r="Q128" i="1" a="1"/>
  <c r="P128" i="1"/>
  <c r="P128" i="1" a="1"/>
  <c r="O128" i="1"/>
  <c r="O128" i="1" a="1"/>
  <c r="N128" i="1"/>
  <c r="N128" i="1" a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<sst xmlns="http://schemas.openxmlformats.org/spreadsheetml/2006/main" count="20804" uniqueCount="233">
  <si>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</si>
  <si>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</si>
  <si>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</si>
  <si>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</si>
  <si>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</si>
  <si>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</si>
  <si>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</si>
  <si>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</si>
  <si>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</si>
  <si>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</si>
  <si>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</si>
  <si>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</si>
  <si>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</si>
  <si>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</si>
  <si>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</si>
  <si>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</si>
  <si>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Residential</t>
  </si>
  <si>
    <t>Service requested</t>
  </si>
  <si>
    <t>CIMS.CAN.AB.Residential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</si>
  <si>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</si>
  <si>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</si>
  <si>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</si>
  <si>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</si>
  <si>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</si>
  <si>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</si>
  <si>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</si>
  <si>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</si>
  <si>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</si>
  <si>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</si>
  <si>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</si>
  <si>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</si>
  <si>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</si>
  <si>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</si>
  <si>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</si>
  <si>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</si>
  <si>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</si>
  <si>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</si>
  <si>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</si>
  <si>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</si>
  <si>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</si>
  <si>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</si>
  <si>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</si>
  <si>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</si>
  <si>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</si>
  <si>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</si>
  <si>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</si>
  <si>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CIMS.CAN.AB.Residential.Dwellings</t>
  </si>
  <si>
    <t>annual_tech</t>
  </si>
  <si>
    <t>Dwellings</t>
  </si>
  <si>
    <t>Fixed Ratio</t>
  </si>
  <si>
    <t>CIMS.CAN.AB.Residential.Dwellings.Building Type</t>
  </si>
  <si>
    <t>CIMS.CAN.AB.Residential.Dwellings.Refrigerators</t>
  </si>
  <si>
    <t>CIMS.CAN.AB.Residential.Dwellings.Freezers</t>
  </si>
  <si>
    <t>CIMS.CAN.AB.Residential.Dwellings.Ranges</t>
  </si>
  <si>
    <t>CIMS.CAN.AB.Residential.Dwellings.Dishwashing</t>
  </si>
  <si>
    <t>CIMS.CAN.AB.Residential.Dwellings.Clothes Washing</t>
  </si>
  <si>
    <t>CIMS.CAN.AB.Residential.Dwellings.Minor Appliances</t>
  </si>
  <si>
    <t>CIMS.CAN.AB.Residential.Dwellings.Non-appliance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</si>
  <si>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</si>
  <si>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</si>
  <si>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</si>
  <si>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</si>
  <si>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</si>
  <si>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</si>
  <si>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</si>
  <si>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CIMS.CAN.AB.Residential.Dwellings.Building Type.High Density</t>
  </si>
  <si>
    <t>Detached</t>
  </si>
  <si>
    <t>CIMS.CAN.AB.Residential.Dwellings.Building Type.LowMed Density</t>
  </si>
  <si>
    <t>Attached</t>
  </si>
  <si>
    <t>Mobile</t>
  </si>
  <si>
    <t>High Density</t>
  </si>
  <si>
    <t>CIMS.CAN.AB.Residential.Dwellings.Building Type.High Density.Vintage</t>
  </si>
  <si>
    <t>CIMS.CAN.AB.Residential.Dwellings.Building Type.High Density.Cooling</t>
  </si>
  <si>
    <t>CIMS.CAN.AB.Residential.Dwellings.Lighting</t>
  </si>
  <si>
    <t>CIMS.CAN.AB.Residential.Dwellings.Solar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</si>
  <si>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</si>
  <si>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</si>
  <si>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</si>
  <si>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</si>
  <si>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</si>
  <si>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</si>
  <si>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</si>
  <si>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</si>
  <si>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</si>
  <si>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CIMS.CAN.AB.Residential.Dwellings.Building Type.High Density.Vintage.&lt;1960 Bldg Code</t>
  </si>
  <si>
    <t>1961-1980</t>
  </si>
  <si>
    <t>CIMS.CAN.AB.Residential.Dwellings.Building Type.High Density.Vintage.1961-1980 Bldg Code</t>
  </si>
  <si>
    <t>1981-2000</t>
  </si>
  <si>
    <t>CIMS.CAN.AB.Residential.Dwellings.Building Type.High Density.Vintage.1981-2000 Bldg Code</t>
  </si>
  <si>
    <t>2001-2020</t>
  </si>
  <si>
    <t>CIMS.CAN.AB.Residential.Dwellings.Building Type.High Density.Vintage.2001-2020 Bldg Code</t>
  </si>
  <si>
    <t>2021-2035</t>
  </si>
  <si>
    <t>CIMS.CAN.AB.Residential.Dwellings.Building Type.High Density.Vintage.2021-2035 Bldg Code</t>
  </si>
  <si>
    <t>&gt;2035</t>
  </si>
  <si>
    <t>CIMS.CAN.AB.Residential.Dwellings.Building Type.High Density.Vintage.&gt;2035 Bldg Code</t>
  </si>
  <si>
    <t>&lt;1960 Bldg Code</t>
  </si>
  <si>
    <t>Heterogeneity</t>
  </si>
  <si>
    <t>Reference</t>
  </si>
  <si>
    <t>CIMS.CAN.AB.Residential.Dwellings.Building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</si>
  <si>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</si>
  <si>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</si>
  <si>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</si>
  <si>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</si>
  <si>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</si>
  <si>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(Cold)</t>
  </si>
  <si>
    <t>no_inheritance</t>
  </si>
  <si>
    <t>retirement intercept</t>
  </si>
  <si>
    <t>NG - Existing</t>
  </si>
  <si>
    <t>Output</t>
  </si>
  <si>
    <t>node unit</t>
  </si>
  <si>
    <t>FOM</t>
  </si>
  <si>
    <t>CIMS.CAN.AB.Residential.Methane Blend</t>
  </si>
  <si>
    <t>NG - Standard Efficiency</t>
  </si>
  <si>
    <t>NG - High Efficiency</t>
  </si>
  <si>
    <t>NG - ASHP / NG - backup</t>
  </si>
  <si>
    <t>Electric - Standard Efficiency</t>
  </si>
  <si>
    <t>Electric - ASHP / NG - backup</t>
  </si>
  <si>
    <t>Electric - ASHP / Electric - backup</t>
  </si>
  <si>
    <t>Heating Oil - Existing</t>
  </si>
  <si>
    <t>Heating Oil - High Efficiency</t>
  </si>
  <si>
    <t>Wood</t>
  </si>
  <si>
    <t>1961-1980 Bldg Code</t>
  </si>
  <si>
    <t>CIMS.CAN.AB.Residential.Dwellings.Building Type.High Density.Vintage.1961-1980 Bldg Code.Heating (Cold)</t>
  </si>
  <si>
    <t>1981-2000 Bldg Code</t>
  </si>
  <si>
    <t>CIMS.CAN.AB.Residential.Dwellings.Building Type.High Density.Vintage.1981-2000 Bldg Code.Heating (Cold)</t>
  </si>
  <si>
    <t>2001-2020 Bldg Code</t>
  </si>
  <si>
    <t>CIMS.CAN.AB.Residential.Dwellings.Building Type.High Density.Vintage.2001-2020 Bldg Code.Heating (Cold)</t>
  </si>
  <si>
    <t>Electric - GSHP</t>
  </si>
  <si>
    <t>Heating Oil - Standard Efficiency</t>
  </si>
  <si>
    <t>2021-2035 Bldg Code</t>
  </si>
  <si>
    <t>CIMS.CAN.AB.Residential.Dwellings.Building Type.High Density.Vintage.2021-2035 Bldg Code.Heating (Cold)</t>
  </si>
  <si>
    <t>&gt;2035 Bldg Code</t>
  </si>
  <si>
    <t>CIMS.CAN.AB.Residential.Dwellings.Building Type.High Density.Vintage.&gt;2035 Bldg Code.Heating (Cold)</t>
  </si>
  <si>
    <t>Retrofit Passive</t>
  </si>
  <si>
    <t>Cooling</t>
  </si>
  <si>
    <t>CIMS.CAN.AB.Residential.Dwellings.Building Type.High Density.Cooling.Central</t>
  </si>
  <si>
    <t>CIMS.CAN.AB.Residential.Dwellings.Building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</si>
  <si>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</si>
  <si>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</si>
  <si>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</si>
  <si>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</si>
  <si>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</si>
  <si>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</si>
  <si>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</si>
  <si>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</si>
  <si>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</si>
  <si>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</si>
  <si>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CIMS.CAN.AB.Residential.Dwellings.Building Type.LowMed Density.Vintage</t>
  </si>
  <si>
    <t>CIMS.CAN.AB.Residential.Dwellings.Building Type.LowMed Density.Cooling</t>
  </si>
  <si>
    <t>CIMS.CAN.AB.Residential.Dwellings.Building Type.LowMed Density.Vintage.&lt;1960 Bldg Code</t>
  </si>
  <si>
    <t>CIMS.CAN.AB.Residential.Dwellings.Building Type.LowMed Density.Vintage.1961-1980 Bldg Code</t>
  </si>
  <si>
    <t>CIMS.CAN.AB.Residential.Dwellings.Building Type.LowMed Density.Vintage.1981-2000 Bldg Code</t>
  </si>
  <si>
    <t>CIMS.CAN.AB.Residential.Dwellings.Building Type.LowMed Density.Vintage.2001-2020 Bldg Code</t>
  </si>
  <si>
    <t>CIMS.CAN.AB.Residential.Dwellings.Building Type.LowMed Density.Vintage.2021-2035 Bldg Code</t>
  </si>
  <si>
    <t>CIMS.CAN.AB.Residential.Dwellings.Building Type.LowMed Density.Vintage.&gt;2035 Bldg Code</t>
  </si>
  <si>
    <t>CIMS.CAN.AB.Residential.Dwellings.Building Type.LowMed Density.Vintage.&lt;1960 Bldg Code.Heating (Cold)</t>
  </si>
  <si>
    <t>CIMS.CAN.AB.Residential.Dwellings.Building Type.LowMed Density.Vintage.1961-1980 Bldg Code.Heating (Cold)</t>
  </si>
  <si>
    <t>CIMS.CAN.AB.Residential.Dwellings.Building Type.LowMed Density.Vintage.1981-2000 Bldg Code.Heating (Cold)</t>
  </si>
  <si>
    <t>CIMS.CAN.AB.Residential.Dwellings.Building Type.LowMed Density.Vintage.2001-2020 Bldg Code.Heating (Cold)</t>
  </si>
  <si>
    <t>CIMS.CAN.AB.Residential.Dwellings.Building Type.LowMed Density.Vintage.2021-2035 Bldg Code.Heating (Cold)</t>
  </si>
  <si>
    <t>CIMS.CAN.AB.Residential.Dwellings.Building Type.LowMed Density.Vintage.&gt;2035 Bldg Code.Heating (Cold)</t>
  </si>
  <si>
    <t>CIMS.CAN.AB.Residential.Dwellings.Building Type.LowMed Density.Cooling.Central</t>
  </si>
  <si>
    <t>CIMS.CAN.AB.Residential.Dwellings.Building Type.LowMed Density.Cooling.Room</t>
  </si>
  <si>
    <t>CIMS.CAN.AB.Residential.Water Heating</t>
  </si>
  <si>
    <t>Water Heating</t>
  </si>
  <si>
    <t>CIMS.CAN.AB.Residential.Water Heating.LowMed Density</t>
  </si>
  <si>
    <t>CIMS.CAN.AB.Residential.Water Heating.High Density</t>
  </si>
  <si>
    <t>Discount rate_retrofit</t>
  </si>
  <si>
    <t>Electric - Storage - Existing</t>
  </si>
  <si>
    <t>Electric - Storage - Efficient</t>
  </si>
  <si>
    <t>Electric - ASHP</t>
  </si>
  <si>
    <t>Solar - Electric backup</t>
  </si>
  <si>
    <t>NG - Storage - Existing</t>
  </si>
  <si>
    <t>NG - Storage - Standard</t>
  </si>
  <si>
    <t>NG - Storage - Efficient</t>
  </si>
  <si>
    <t>NG - ASHP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</si>
  <si>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</si>
  <si>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</si>
  <si>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</si>
  <si>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</si>
  <si>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</si>
  <si>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</si>
  <si>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</si>
  <si>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</si>
  <si>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</si>
  <si>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</si>
  <si>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</si>
  <si>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</si>
  <si>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</si>
  <si>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</si>
  <si>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</si>
  <si>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</si>
  <si>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</si>
  <si>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</si>
  <si>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</si>
  <si>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</si>
  <si>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</si>
  <si>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</si>
  <si>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</si>
  <si>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</si>
  <si>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CIMS.CAN.AB.Residential.Dwellings.Dishwashing.Machine</t>
  </si>
  <si>
    <t>CIMS.CAN.AB.Residential.Dwellings.Dishwashing.Non-machine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</si>
  <si>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</si>
  <si>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</si>
  <si>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</si>
  <si>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</si>
  <si>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</si>
  <si>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</si>
  <si>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</si>
  <si>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</si>
  <si>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CIMS.CAN.AB.Residential.Clothes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</si>
  <si>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</si>
  <si>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</si>
  <si>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</si>
  <si>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</si>
  <si>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</si>
  <si>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</si>
  <si>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</si>
  <si>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</si>
  <si>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</si>
  <si>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CIMS.CAN.AB.Residential.Clothes Drying.Machine</t>
  </si>
  <si>
    <t>CIMS.CAN.AB.Residential.Clothes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</si>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</sst>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9D1D-CF91-48FE-957B-A328179AC796}">
  <dimension ref="A1:X2418"/>
  <sheetViews>
    <sheetView tabSelected="1" workbookViewId="0">
      <selection sqref="A1:X2418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1159045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1322515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1493599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1645488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1777835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1889907.6780629475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2009045.2891304772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2135693.1984711085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2270324.846668764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2413443.5194584318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2565584.229130236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0.37717127793525418</v>
      </c>
      <c r="N11" cm="1">
        <f t="array" aca="1" ref="N11" ca="1">IFERROR(INDEX([2]!FuelMult_JCIMS,_xlfn.XMATCH($C11&amp;$D11&amp;$J11,[2]!FuelMult_JCIMS_Index),_xlfn.XMATCH(N$2,$M$2:$W$2)),1)</f>
        <v>0.55814159184868684</v>
      </c>
      <c r="O11" cm="1">
        <f t="array" aca="1" ref="O11" ca="1">IFERROR(INDEX([2]!FuelMult_JCIMS,_xlfn.XMATCH($C11&amp;$D11&amp;$J11,[2]!FuelMult_JCIMS_Index),_xlfn.XMATCH(O$2,$M$2:$W$2)),1)</f>
        <v>0.95040660392853116</v>
      </c>
      <c r="P11" cm="1">
        <f t="array" aca="1" ref="P11" ca="1">IFERROR(INDEX([2]!FuelMult_JCIMS,_xlfn.XMATCH($C11&amp;$D11&amp;$J11,[2]!FuelMult_JCIMS_Index),_xlfn.XMATCH(P$2,$M$2:$W$2)),1)</f>
        <v>1.0259649966118498</v>
      </c>
      <c r="Q11" cm="1">
        <f t="array" aca="1" ref="Q11" ca="1">IFERROR(INDEX([2]!FuelMult_JCIMS,_xlfn.XMATCH($C11&amp;$D11&amp;$J11,[2]!FuelMult_JCIMS_Index),_xlfn.XMATCH(Q$2,$M$2:$W$2)),1)</f>
        <v>1.1813784358733963</v>
      </c>
      <c r="R11" cm="1">
        <f t="array" aca="1" ref="R11" ca="1">IFERROR(INDEX([2]!FuelMult_JCIMS,_xlfn.XMATCH($C11&amp;$D11&amp;$J11,[2]!FuelMult_JCIMS_Index),_xlfn.XMATCH(R$2,$M$2:$W$2)),1)</f>
        <v>1.3011150646795098</v>
      </c>
      <c r="S11" cm="1">
        <f t="array" aca="1" ref="S11" ca="1">IFERROR(INDEX([2]!FuelMult_JCIMS,_xlfn.XMATCH($C11&amp;$D11&amp;$J11,[2]!FuelMult_JCIMS_Index),_xlfn.XMATCH(S$2,$M$2:$W$2)),1)</f>
        <v>1.4102289315077219</v>
      </c>
      <c r="T11" cm="1">
        <f t="array" aca="1" ref="T11" ca="1">IFERROR(INDEX([2]!FuelMult_JCIMS,_xlfn.XMATCH($C11&amp;$D11&amp;$J11,[2]!FuelMult_JCIMS_Index),_xlfn.XMATCH(T$2,$M$2:$W$2)),1)</f>
        <v>1.5032127474425063</v>
      </c>
      <c r="U11" cm="1">
        <f t="array" aca="1" ref="U11" ca="1">IFERROR(INDEX([2]!FuelMult_JCIMS,_xlfn.XMATCH($C11&amp;$D11&amp;$J11,[2]!FuelMult_JCIMS_Index),_xlfn.XMATCH(U$2,$M$2:$W$2)),1)</f>
        <v>1.5615520770692728</v>
      </c>
      <c r="V11" cm="1">
        <f t="array" aca="1" ref="V11" ca="1">IFERROR(INDEX([2]!FuelMult_JCIMS,_xlfn.XMATCH($C11&amp;$D11&amp;$J11,[2]!FuelMult_JCIMS_Index),_xlfn.XMATCH(V$2,$M$2:$W$2)),1)</f>
        <v>1.5728863382687199</v>
      </c>
      <c r="W11" cm="1">
        <f t="array" aca="1" ref="W11" ca="1">IFERROR(INDEX([2]!FuelMult_JCIMS,_xlfn.XMATCH($C11&amp;$D11&amp;$J11,[2]!FuelMult_JCIMS_Index),_xlfn.XMATCH(W$2,$M$2:$W$2)),1)</f>
        <v>1.5923241453882733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1.6719882437251188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1.6158223511879284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1.420724599035367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1.3798376557214367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1.2548346040109402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1.1074429200708771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1.0523063274550801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1.0737224442281532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1.0716560200582397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1.0628366078327784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1.0635466703504746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1.3498196197846111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1.33291906622159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1.4695304435817533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1.5702134938432404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1.298379244728904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0.98387018181193442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0.81380676053410972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0.90371799684571563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0.96344628184624093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1.0167212402243815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1.0647149789763328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1.251728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1.273339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1.3071761319999999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1.330824561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1.354256124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1.377450828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1.400389546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1.423054075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1.4454271830000001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1.4454271830000001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1.4454271830000001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0.57175699999999996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0.53471199999999997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0.520323588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0.504664734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0.48915312399999999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0.47380760900000002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0.45864618499999998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0.44368592400000001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0.42894290499999999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0.42894290499999999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0.42894290499999999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0.75126700000000002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0.75126700000000002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0.75126700000000002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0.75126700000000002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0.75126700000000002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0.75126700000000002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0.75126700000000002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0.75126700000000002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0.75126700000000002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0.75126700000000002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0.75126700000000002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1.1921235910000001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1.361853177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1.57527599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1.814567321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2.0805067770000001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2.3731805459999999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2.6918237120000001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3.03469597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3.03469597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3.03469597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1.21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1.21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1.21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1.21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1.21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1.21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1.21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1.21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1.21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1.21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1.21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0.20980807475119601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0.2099545184742706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0.21175697091387982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0.21468403294341859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0.22380085890985382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0.22276465722381189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0.22596630796149531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0.22847128764802083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0.23012995060555941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0.23124278358663719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0.23200019168860497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84.822989016230977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88.785888183009916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93.009358796003553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96.934269376663096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101.27902563831898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105.3411029812105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109.45897453823704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113.07239601747285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115.95220092184837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118.23209133831307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120.02774549960243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0.63275627779766963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0.62975542810478513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0.62330451479948767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0.61083885145318595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0.59384026076660656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0.59019209447580945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0.5804048606194887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0.57206796963585604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0.56570139637445094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0.56082496496086964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0.55708127635252802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138.4632795786161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140.98390968000663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143.93850695030008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152.6591638079926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154.47880653563817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159.60419238289546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164.15164297961633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168.1203422603451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171.25869269088327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173.72828125718164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175.66424769107078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0.11606365585460443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0.11940582904541724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0.12457493611069638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0.1350237741022724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0.14408367480671713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0.14914675486900686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0.15647838494236987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0.16294468459271921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0.16813584047006253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0.17226886054504484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0.17553832515014375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107.89976435256425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111.55931001291827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116.05621691344425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121.64461247637051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126.75819907322463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131.25100183616905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136.09495469081617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140.3407731448647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143.71917965373382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146.39049397101985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148.49241818252364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4.1372854375800766E-2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4.0884980510618021E-2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4.0364247699683782E-2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3.945334150112307E-2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3.8275767998717541E-2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3.7896493431371803E-2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3.715044647664606E-2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3.6516058123403826E-2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3.6032812549927191E-2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3.5663390907448307E-2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3.5380206808723232E-2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91.381144036869415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91.953172680364716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93.119692144373673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95.086260012322853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96.211497766282619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97.475004811827716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98.794242973141877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99.936579926955972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100.82978952665307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101.52655441375565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102.06908547804055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7.0148765250477073E-3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7.0148765250477073E-3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7.0148765250477073E-3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7.0148765250477073E-3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7.0148765250477073E-3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7.0148765250477073E-3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7.0148765250477073E-3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7.0148765250477073E-3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7.0148765250477073E-3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7.0148765250477073E-3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7.0148765250477073E-3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0.17922241613341089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0.60655419817723488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0.21422338568935428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0.64818319450604012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0.57033260891387016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0.62158303400520631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0.59543303483686472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0.64512891158570074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0.64512891158570074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0.64512891158570074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0.64512891158570074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0.64512891158570074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0.64512891158570074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0.64512891158570074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99</v>
      </c>
      <c r="G113" t="s">
        <v>6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99</v>
      </c>
      <c r="G114" t="s">
        <v>78</v>
      </c>
      <c r="K114" t="s">
        <v>21</v>
      </c>
      <c r="L114" t="s">
        <v>79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1945</v>
      </c>
      <c r="N114">
        <f t="shared" ref="N114:W116" ca="1" si="10">M114</f>
        <v>1945</v>
      </c>
      <c r="O114">
        <f t="shared" ca="1" si="10"/>
        <v>1945</v>
      </c>
      <c r="P114">
        <f t="shared" ca="1" si="10"/>
        <v>1945</v>
      </c>
      <c r="Q114">
        <f t="shared" ca="1" si="10"/>
        <v>1945</v>
      </c>
      <c r="R114">
        <f t="shared" ca="1" si="10"/>
        <v>1945</v>
      </c>
      <c r="S114">
        <f t="shared" ca="1" si="10"/>
        <v>1945</v>
      </c>
      <c r="T114">
        <f t="shared" ca="1" si="10"/>
        <v>1945</v>
      </c>
      <c r="U114">
        <f t="shared" ca="1" si="10"/>
        <v>1945</v>
      </c>
      <c r="V114">
        <f t="shared" ca="1" si="10"/>
        <v>1945</v>
      </c>
      <c r="W114">
        <f t="shared" ca="1" si="10"/>
        <v>1945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99</v>
      </c>
      <c r="G115" t="s">
        <v>80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ca="1" si="10"/>
        <v>2101</v>
      </c>
      <c r="O115">
        <f t="shared" ca="1" si="10"/>
        <v>2101</v>
      </c>
      <c r="P115">
        <f t="shared" ca="1" si="10"/>
        <v>2101</v>
      </c>
      <c r="Q115">
        <f t="shared" ca="1" si="10"/>
        <v>2101</v>
      </c>
      <c r="R115">
        <f t="shared" ca="1" si="10"/>
        <v>2101</v>
      </c>
      <c r="S115">
        <f t="shared" ca="1" si="10"/>
        <v>2101</v>
      </c>
      <c r="T115">
        <f t="shared" ca="1" si="10"/>
        <v>2101</v>
      </c>
      <c r="U115">
        <f t="shared" ca="1" si="10"/>
        <v>2101</v>
      </c>
      <c r="V115">
        <f t="shared" ca="1" si="10"/>
        <v>2101</v>
      </c>
      <c r="W115">
        <f t="shared" ca="1" si="10"/>
        <v>2101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99</v>
      </c>
      <c r="G116" t="s">
        <v>81</v>
      </c>
      <c r="K116" t="s">
        <v>21</v>
      </c>
      <c r="L116" t="s">
        <v>82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105</v>
      </c>
      <c r="N116">
        <f t="shared" ca="1" si="10"/>
        <v>105</v>
      </c>
      <c r="O116">
        <f t="shared" ca="1" si="10"/>
        <v>105</v>
      </c>
      <c r="P116">
        <f t="shared" ca="1" si="10"/>
        <v>105</v>
      </c>
      <c r="Q116">
        <f t="shared" ca="1" si="10"/>
        <v>105</v>
      </c>
      <c r="R116">
        <f t="shared" ca="1" si="10"/>
        <v>105</v>
      </c>
      <c r="S116">
        <f t="shared" ca="1" si="10"/>
        <v>105</v>
      </c>
      <c r="T116">
        <f t="shared" ca="1" si="10"/>
        <v>105</v>
      </c>
      <c r="U116">
        <f t="shared" ca="1" si="10"/>
        <v>105</v>
      </c>
      <c r="V116">
        <f t="shared" ca="1" si="10"/>
        <v>105</v>
      </c>
      <c r="W116">
        <f t="shared" ca="1" si="10"/>
        <v>105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99</v>
      </c>
      <c r="G117" t="s">
        <v>62</v>
      </c>
      <c r="K117" t="s">
        <v>47</v>
      </c>
      <c r="L117" t="s">
        <v>64</v>
      </c>
      <c r="M117" cm="1">
        <f t="array" aca="1" ref="M117" ca="1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99</v>
      </c>
      <c r="G118" t="s">
        <v>100</v>
      </c>
      <c r="K118" t="s">
        <v>21</v>
      </c>
      <c r="L118" t="s">
        <v>101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1565</v>
      </c>
      <c r="N118">
        <f t="shared" ref="N118:W119" ca="1" si="11">M118</f>
        <v>1565</v>
      </c>
      <c r="O118">
        <f t="shared" ca="1" si="11"/>
        <v>1565</v>
      </c>
      <c r="P118">
        <f t="shared" ca="1" si="11"/>
        <v>1565</v>
      </c>
      <c r="Q118">
        <f t="shared" ca="1" si="11"/>
        <v>1565</v>
      </c>
      <c r="R118">
        <f t="shared" ca="1" si="11"/>
        <v>1565</v>
      </c>
      <c r="S118">
        <f t="shared" ca="1" si="11"/>
        <v>1565</v>
      </c>
      <c r="T118">
        <f t="shared" ca="1" si="11"/>
        <v>1565</v>
      </c>
      <c r="U118">
        <f t="shared" ca="1" si="11"/>
        <v>1565</v>
      </c>
      <c r="V118">
        <f t="shared" ca="1" si="11"/>
        <v>1565</v>
      </c>
      <c r="W118">
        <f t="shared" ca="1" si="11"/>
        <v>1565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99</v>
      </c>
      <c r="G119" t="s">
        <v>102</v>
      </c>
      <c r="K119" t="s">
        <v>21</v>
      </c>
      <c r="L119" t="s">
        <v>64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t="shared" ca="1" si="11"/>
        <v>0</v>
      </c>
      <c r="W119">
        <f t="shared" ca="1" si="11"/>
        <v>0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99</v>
      </c>
      <c r="G120" t="s">
        <v>17</v>
      </c>
      <c r="J120" t="s">
        <v>98</v>
      </c>
      <c r="K120" t="s">
        <v>63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GJ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0.45372823615422803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0.39923282623970907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0.43510812380364439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0.4168031243858053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0.45159023810999049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0.45159023810999049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0.45159023810999049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0.45159023810999049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0.45159023810999049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0.45159023810999049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0.45159023810999049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103</v>
      </c>
      <c r="G121" t="s">
        <v>6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103</v>
      </c>
      <c r="G122" t="s">
        <v>78</v>
      </c>
      <c r="K122" t="s">
        <v>21</v>
      </c>
      <c r="L122" t="s">
        <v>79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1945</v>
      </c>
      <c r="N122">
        <f t="shared" ref="N122:W124" ca="1" si="12">M122</f>
        <v>1945</v>
      </c>
      <c r="O122">
        <f t="shared" ca="1" si="12"/>
        <v>1945</v>
      </c>
      <c r="P122">
        <f t="shared" ca="1" si="12"/>
        <v>1945</v>
      </c>
      <c r="Q122">
        <f t="shared" ca="1" si="12"/>
        <v>1945</v>
      </c>
      <c r="R122">
        <f t="shared" ca="1" si="12"/>
        <v>1945</v>
      </c>
      <c r="S122">
        <f t="shared" ca="1" si="12"/>
        <v>1945</v>
      </c>
      <c r="T122">
        <f t="shared" ca="1" si="12"/>
        <v>1945</v>
      </c>
      <c r="U122">
        <f t="shared" ca="1" si="12"/>
        <v>1945</v>
      </c>
      <c r="V122">
        <f t="shared" ca="1" si="12"/>
        <v>1945</v>
      </c>
      <c r="W122">
        <f t="shared" ca="1" si="12"/>
        <v>1945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103</v>
      </c>
      <c r="G123" t="s">
        <v>80</v>
      </c>
      <c r="K123" t="s">
        <v>21</v>
      </c>
      <c r="L123" t="s">
        <v>79</v>
      </c>
      <c r="M123" cm="1">
        <f t="array" aca="1" ref="M123" ca="1">INDEX([1]!constant_data,_xlfn.XMATCH(_xlfn.CONCAT(
SUBSTITUTE($A123,LEFT($A123,FIND($C123,$A123)+LEN($C123)-1),),
$F123,
$H123:$I123,
SUBSTITUTE($J123,LEFT($A123,FIND($C123,$A123)+LEN($C123)-1),)),
[1]!constant_index),_xlfn.XMATCH($G123,[1]!constant_header))</f>
        <v>2101</v>
      </c>
      <c r="N123">
        <f t="shared" ca="1" si="12"/>
        <v>2101</v>
      </c>
      <c r="O123">
        <f t="shared" ca="1" si="12"/>
        <v>2101</v>
      </c>
      <c r="P123">
        <f t="shared" ca="1" si="12"/>
        <v>2101</v>
      </c>
      <c r="Q123">
        <f t="shared" ca="1" si="12"/>
        <v>2101</v>
      </c>
      <c r="R123">
        <f t="shared" ca="1" si="12"/>
        <v>2101</v>
      </c>
      <c r="S123">
        <f t="shared" ca="1" si="12"/>
        <v>2101</v>
      </c>
      <c r="T123">
        <f t="shared" ca="1" si="12"/>
        <v>2101</v>
      </c>
      <c r="U123">
        <f t="shared" ca="1" si="12"/>
        <v>2101</v>
      </c>
      <c r="V123">
        <f t="shared" ca="1" si="12"/>
        <v>2101</v>
      </c>
      <c r="W123">
        <f t="shared" ca="1" si="12"/>
        <v>2101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103</v>
      </c>
      <c r="G124" t="s">
        <v>81</v>
      </c>
      <c r="K124" t="s">
        <v>21</v>
      </c>
      <c r="L124" t="s">
        <v>82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105</v>
      </c>
      <c r="N124">
        <f t="shared" ca="1" si="12"/>
        <v>105</v>
      </c>
      <c r="O124">
        <f t="shared" ca="1" si="12"/>
        <v>105</v>
      </c>
      <c r="P124">
        <f t="shared" ca="1" si="12"/>
        <v>105</v>
      </c>
      <c r="Q124">
        <f t="shared" ca="1" si="12"/>
        <v>105</v>
      </c>
      <c r="R124">
        <f t="shared" ca="1" si="12"/>
        <v>105</v>
      </c>
      <c r="S124">
        <f t="shared" ca="1" si="12"/>
        <v>105</v>
      </c>
      <c r="T124">
        <f t="shared" ca="1" si="12"/>
        <v>105</v>
      </c>
      <c r="U124">
        <f t="shared" ca="1" si="12"/>
        <v>105</v>
      </c>
      <c r="V124">
        <f t="shared" ca="1" si="12"/>
        <v>105</v>
      </c>
      <c r="W124">
        <f t="shared" ca="1" si="12"/>
        <v>105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103</v>
      </c>
      <c r="G125" t="s">
        <v>62</v>
      </c>
      <c r="K125" t="s">
        <v>47</v>
      </c>
      <c r="L125" t="s">
        <v>64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0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103</v>
      </c>
      <c r="G126" t="s">
        <v>100</v>
      </c>
      <c r="K126" t="s">
        <v>21</v>
      </c>
      <c r="L126" t="s">
        <v>101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3130</v>
      </c>
      <c r="N126">
        <f t="shared" ref="N126:W127" ca="1" si="13">M126</f>
        <v>3130</v>
      </c>
      <c r="O126">
        <f t="shared" ca="1" si="13"/>
        <v>3130</v>
      </c>
      <c r="P126">
        <f t="shared" ca="1" si="13"/>
        <v>3130</v>
      </c>
      <c r="Q126">
        <f t="shared" ca="1" si="13"/>
        <v>3130</v>
      </c>
      <c r="R126">
        <f t="shared" ca="1" si="13"/>
        <v>3130</v>
      </c>
      <c r="S126">
        <f t="shared" ca="1" si="13"/>
        <v>3130</v>
      </c>
      <c r="T126">
        <f t="shared" ca="1" si="13"/>
        <v>3130</v>
      </c>
      <c r="U126">
        <f t="shared" ca="1" si="13"/>
        <v>3130</v>
      </c>
      <c r="V126">
        <f t="shared" ca="1" si="13"/>
        <v>3130</v>
      </c>
      <c r="W126">
        <f t="shared" ca="1" si="13"/>
        <v>3130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103</v>
      </c>
      <c r="G127" t="s">
        <v>102</v>
      </c>
      <c r="K127" t="s">
        <v>21</v>
      </c>
      <c r="L127" t="s">
        <v>64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0</v>
      </c>
      <c r="N127">
        <f t="shared" ca="1" si="13"/>
        <v>0</v>
      </c>
      <c r="O127">
        <f t="shared" ca="1" si="13"/>
        <v>0</v>
      </c>
      <c r="P127">
        <f t="shared" ca="1" si="13"/>
        <v>0</v>
      </c>
      <c r="Q127">
        <f t="shared" ca="1" si="13"/>
        <v>0</v>
      </c>
      <c r="R127">
        <f t="shared" ca="1" si="13"/>
        <v>0</v>
      </c>
      <c r="S127">
        <f t="shared" ca="1" si="13"/>
        <v>0</v>
      </c>
      <c r="T127">
        <f t="shared" ca="1" si="13"/>
        <v>0</v>
      </c>
      <c r="U127">
        <f t="shared" ca="1" si="13"/>
        <v>0</v>
      </c>
      <c r="V127">
        <f t="shared" ca="1" si="13"/>
        <v>0</v>
      </c>
      <c r="W127">
        <f t="shared" ca="1" si="13"/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103</v>
      </c>
      <c r="G128" t="s">
        <v>17</v>
      </c>
      <c r="J128" t="s">
        <v>98</v>
      </c>
      <c r="K128" t="s">
        <v>63</v>
      </c>
      <c r="L128" t="str" cm="1">
        <f t="array" aca="1" ref="L128" ca="1">INDEX([1]!annual_data,_xlfn.XMATCH(_xlfn.CONCAT(
SUBSTITUTE($A128,LEFT($A128,FIND($C128,$A128)+LEN($C128)-1),),
$C128,
$F128,
$G128:$I128,
SUBSTITUTE($J128,LEFT($A128,FIND($C128,$A128)+LEN($C128)-1),)),
[1]!annual_index),_xlfn.XMATCH(L$2,[1]!annual_header))</f>
        <v>GJ</v>
      </c>
      <c r="M128" cm="1">
        <f t="array" aca="1" ref="M128" ca="1">INDEX([1]!annual_data,_xlfn.XMATCH(_xlfn.CONCAT(
SUBSTITUTE($A128,LEFT($A128,FIND($C128,$A128)+LEN($C128)-1),),
$C128,
$F128,
$G128:$I128,
SUBSTITUTE($J128,LEFT($A128,FIND($C128,$A128)+LEN($C128)-1),)),
[1]!annual_index),_xlfn.XMATCH(M$2,[1]!annual_header))</f>
        <v>0.32409159725302006</v>
      </c>
      <c r="N128" cm="1">
        <f t="array" aca="1" ref="N128" ca="1">INDEX([1]!annual_data,_xlfn.XMATCH(_xlfn.CONCAT(
SUBSTITUTE($A128,LEFT($A128,FIND($C128,$A128)+LEN($C128)-1),),
$C128,
$F128,
$G128:$I128,
SUBSTITUTE($J128,LEFT($A128,FIND($C128,$A128)+LEN($C128)-1),)),
[1]!annual_index),_xlfn.XMATCH(N$2,[1]!annual_header))</f>
        <v>0.28516630445693508</v>
      </c>
      <c r="O128" cm="1">
        <f t="array" aca="1" ref="O128" ca="1">INDEX([1]!annual_data,_xlfn.XMATCH(_xlfn.CONCAT(
SUBSTITUTE($A128,LEFT($A128,FIND($C128,$A128)+LEN($C128)-1),),
$C128,
$F128,
$G128:$I128,
SUBSTITUTE($J128,LEFT($A128,FIND($C128,$A128)+LEN($C128)-1),)),
[1]!annual_index),_xlfn.XMATCH(O$2,[1]!annual_header))</f>
        <v>0.31079151700260316</v>
      </c>
      <c r="P128" cm="1">
        <f t="array" aca="1" ref="P128" ca="1">INDEX([1]!annual_data,_xlfn.XMATCH(_xlfn.CONCAT(
SUBSTITUTE($A128,LEFT($A128,FIND($C128,$A128)+LEN($C128)-1),),
$C128,
$F128,
$G128:$I128,
SUBSTITUTE($J128,LEFT($A128,FIND($C128,$A128)+LEN($C128)-1),)),
[1]!annual_index),_xlfn.XMATCH(P$2,[1]!annual_header))</f>
        <v>0.29771651741843236</v>
      </c>
      <c r="Q128" cm="1">
        <f t="array" aca="1" ref="Q128" ca="1">INDEX([1]!annual_data,_xlfn.XMATCH(_xlfn.CONCAT(
SUBSTITUTE($A128,LEFT($A128,FIND($C128,$A128)+LEN($C128)-1),),
$C128,
$F128,
$G128:$I128,
SUBSTITUTE($J128,LEFT($A128,FIND($C128,$A128)+LEN($C128)-1),)),
[1]!annual_index),_xlfn.XMATCH(Q$2,[1]!annual_header))</f>
        <v>0.32256445579285037</v>
      </c>
      <c r="R128" cm="1">
        <f t="array" aca="1" ref="R128" ca="1">INDEX([1]!annual_data,_xlfn.XMATCH(_xlfn.CONCAT(
SUBSTITUTE($A128,LEFT($A128,FIND($C128,$A128)+LEN($C128)-1),),
$C128,
$F128,
$G128:$I128,
SUBSTITUTE($J128,LEFT($A128,FIND($C128,$A128)+LEN($C128)-1),)),
[1]!annual_index),_xlfn.XMATCH(R$2,[1]!annual_header))</f>
        <v>0.32256445579285037</v>
      </c>
      <c r="S128" cm="1">
        <f t="array" aca="1" ref="S128" ca="1">INDEX([1]!annual_data,_xlfn.XMATCH(_xlfn.CONCAT(
SUBSTITUTE($A128,LEFT($A128,FIND($C128,$A128)+LEN($C128)-1),),
$C128,
$F128,
$G128:$I128,
SUBSTITUTE($J128,LEFT($A128,FIND($C128,$A128)+LEN($C128)-1),)),
[1]!annual_index),_xlfn.XMATCH(S$2,[1]!annual_header))</f>
        <v>0.32256445579285037</v>
      </c>
      <c r="T128" cm="1">
        <f t="array" aca="1" ref="T128" ca="1">INDEX([1]!annual_data,_xlfn.XMATCH(_xlfn.CONCAT(
SUBSTITUTE($A128,LEFT($A128,FIND($C128,$A128)+LEN($C128)-1),),
$C128,
$F128,
$G128:$I128,
SUBSTITUTE($J128,LEFT($A128,FIND($C128,$A128)+LEN($C128)-1),)),
[1]!annual_index),_xlfn.XMATCH(T$2,[1]!annual_header))</f>
        <v>0.32256445579285037</v>
      </c>
      <c r="U128" cm="1">
        <f t="array" aca="1" ref="U128" ca="1">INDEX([1]!annual_data,_xlfn.XMATCH(_xlfn.CONCAT(
SUBSTITUTE($A128,LEFT($A128,FIND($C128,$A128)+LEN($C128)-1),),
$C128,
$F128,
$G128:$I128,
SUBSTITUTE($J128,LEFT($A128,FIND($C128,$A128)+LEN($C128)-1),)),
[1]!annual_index),_xlfn.XMATCH(U$2,[1]!annual_header))</f>
        <v>0.32256445579285037</v>
      </c>
      <c r="V128" cm="1">
        <f t="array" aca="1" ref="V128" ca="1">INDEX([1]!annual_data,_xlfn.XMATCH(_xlfn.CONCAT(
SUBSTITUTE($A128,LEFT($A128,FIND($C128,$A128)+LEN($C128)-1),),
$C128,
$F128,
$G128:$I128,
SUBSTITUTE($J128,LEFT($A128,FIND($C128,$A128)+LEN($C128)-1),)),
[1]!annual_index),_xlfn.XMATCH(V$2,[1]!annual_header))</f>
        <v>0.32256445579285037</v>
      </c>
      <c r="W128" cm="1">
        <f t="array" aca="1" ref="W128" ca="1">INDEX([1]!annual_data,_xlfn.XMATCH(_xlfn.CONCAT(
SUBSTITUTE($A128,LEFT($A128,FIND($C128,$A128)+LEN($C128)-1),),
$C128,
$F128,
$G128:$I128,
SUBSTITUTE($J128,LEFT($A128,FIND($C128,$A128)+LEN($C128)-1),)),
[1]!annual_index),_xlfn.XMATCH(W$2,[1]!annual_header))</f>
        <v>0.32256445579285037</v>
      </c>
    </row>
    <row r="129" spans="1:23" x14ac:dyDescent="0.25">
      <c r="A129" t="s">
        <v>98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GJ of heat</v>
      </c>
    </row>
    <row r="130" spans="1:23" x14ac:dyDescent="0.25">
      <c r="A130" t="s">
        <v>98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59</v>
      </c>
    </row>
    <row r="131" spans="1:23" x14ac:dyDescent="0.25">
      <c r="A131" t="s">
        <v>98</v>
      </c>
      <c r="B131" t="s">
        <v>5</v>
      </c>
      <c r="C131" t="s">
        <v>15</v>
      </c>
      <c r="D131" t="s">
        <v>16</v>
      </c>
      <c r="E131" t="s">
        <v>104</v>
      </c>
      <c r="G131" t="s">
        <v>76</v>
      </c>
      <c r="K131" t="s">
        <v>21</v>
      </c>
      <c r="L131" t="s">
        <v>64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0.25</v>
      </c>
      <c r="N131">
        <f t="shared" ref="N131:W133" ca="1" si="14">M131</f>
        <v>0.25</v>
      </c>
      <c r="O131">
        <f t="shared" ca="1" si="14"/>
        <v>0.25</v>
      </c>
      <c r="P131">
        <f t="shared" ca="1" si="14"/>
        <v>0.25</v>
      </c>
      <c r="Q131">
        <f t="shared" ca="1" si="14"/>
        <v>0.25</v>
      </c>
      <c r="R131">
        <f t="shared" ca="1" si="14"/>
        <v>0.25</v>
      </c>
      <c r="S131">
        <f t="shared" ca="1" si="14"/>
        <v>0.25</v>
      </c>
      <c r="T131">
        <f t="shared" ca="1" si="14"/>
        <v>0.25</v>
      </c>
      <c r="U131">
        <f t="shared" ca="1" si="14"/>
        <v>0.25</v>
      </c>
      <c r="V131">
        <f t="shared" ca="1" si="14"/>
        <v>0.25</v>
      </c>
      <c r="W131">
        <f t="shared" ca="1" si="14"/>
        <v>0.25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104</v>
      </c>
      <c r="G132" t="s">
        <v>105</v>
      </c>
      <c r="H132" t="s">
        <v>106</v>
      </c>
      <c r="K132" t="s">
        <v>21</v>
      </c>
      <c r="M132" t="b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</v>
      </c>
      <c r="N132" t="b">
        <f t="shared" ca="1" si="14"/>
        <v>1</v>
      </c>
      <c r="O132" t="b">
        <f t="shared" ca="1" si="14"/>
        <v>1</v>
      </c>
      <c r="P132" t="b">
        <f t="shared" ca="1" si="14"/>
        <v>1</v>
      </c>
      <c r="Q132" t="b">
        <f t="shared" ca="1" si="14"/>
        <v>1</v>
      </c>
      <c r="R132" t="b">
        <f t="shared" ca="1" si="14"/>
        <v>1</v>
      </c>
      <c r="S132" t="b">
        <f t="shared" ca="1" si="14"/>
        <v>1</v>
      </c>
      <c r="T132" t="b">
        <f t="shared" ca="1" si="14"/>
        <v>1</v>
      </c>
      <c r="U132" t="b">
        <f t="shared" ca="1" si="14"/>
        <v>1</v>
      </c>
      <c r="V132" t="b">
        <f t="shared" ca="1" si="14"/>
        <v>1</v>
      </c>
      <c r="W132" t="b">
        <f t="shared" ca="1" si="14"/>
        <v>1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104</v>
      </c>
      <c r="G133" t="s">
        <v>96</v>
      </c>
      <c r="K133" t="s">
        <v>21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10</v>
      </c>
      <c r="N133">
        <f t="shared" ca="1" si="14"/>
        <v>10</v>
      </c>
      <c r="O133">
        <f t="shared" ca="1" si="14"/>
        <v>10</v>
      </c>
      <c r="P133">
        <f t="shared" ca="1" si="14"/>
        <v>10</v>
      </c>
      <c r="Q133">
        <f t="shared" ca="1" si="14"/>
        <v>10</v>
      </c>
      <c r="R133">
        <f t="shared" ca="1" si="14"/>
        <v>10</v>
      </c>
      <c r="S133">
        <f t="shared" ca="1" si="14"/>
        <v>10</v>
      </c>
      <c r="T133">
        <f t="shared" ca="1" si="14"/>
        <v>10</v>
      </c>
      <c r="U133">
        <f t="shared" ca="1" si="14"/>
        <v>10</v>
      </c>
      <c r="V133">
        <f t="shared" ca="1" si="14"/>
        <v>10</v>
      </c>
      <c r="W133">
        <f t="shared" ca="1" si="14"/>
        <v>10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104</v>
      </c>
      <c r="F134" t="s">
        <v>107</v>
      </c>
      <c r="G134" t="s">
        <v>6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104</v>
      </c>
      <c r="F135" t="s">
        <v>107</v>
      </c>
      <c r="G135" t="s">
        <v>78</v>
      </c>
      <c r="K135" t="s">
        <v>21</v>
      </c>
      <c r="L135" t="s">
        <v>79</v>
      </c>
      <c r="M135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ca="1" si="15">M135</f>
        <v>1950</v>
      </c>
      <c r="O135">
        <f t="shared" ca="1" si="15"/>
        <v>1950</v>
      </c>
      <c r="P135">
        <f t="shared" ca="1" si="15"/>
        <v>1950</v>
      </c>
      <c r="Q135">
        <f t="shared" ca="1" si="15"/>
        <v>1950</v>
      </c>
      <c r="R135">
        <f t="shared" ca="1" si="15"/>
        <v>1950</v>
      </c>
      <c r="S135">
        <f t="shared" ca="1" si="15"/>
        <v>1950</v>
      </c>
      <c r="T135">
        <f t="shared" ca="1" si="15"/>
        <v>1950</v>
      </c>
      <c r="U135">
        <f t="shared" ca="1" si="15"/>
        <v>1950</v>
      </c>
      <c r="V135">
        <f t="shared" ca="1" si="15"/>
        <v>1950</v>
      </c>
      <c r="W135">
        <f t="shared" ca="1" si="15"/>
        <v>1950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104</v>
      </c>
      <c r="F136" t="s">
        <v>107</v>
      </c>
      <c r="G136" t="s">
        <v>80</v>
      </c>
      <c r="K136" t="s">
        <v>21</v>
      </c>
      <c r="L136" t="s">
        <v>79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2001</v>
      </c>
      <c r="N136">
        <f t="shared" ca="1" si="15"/>
        <v>2001</v>
      </c>
      <c r="O136">
        <f t="shared" ca="1" si="15"/>
        <v>2001</v>
      </c>
      <c r="P136">
        <f t="shared" ca="1" si="15"/>
        <v>2001</v>
      </c>
      <c r="Q136">
        <f t="shared" ca="1" si="15"/>
        <v>2001</v>
      </c>
      <c r="R136">
        <f t="shared" ca="1" si="15"/>
        <v>2001</v>
      </c>
      <c r="S136">
        <f t="shared" ca="1" si="15"/>
        <v>2001</v>
      </c>
      <c r="T136">
        <f t="shared" ca="1" si="15"/>
        <v>2001</v>
      </c>
      <c r="U136">
        <f t="shared" ca="1" si="15"/>
        <v>2001</v>
      </c>
      <c r="V136">
        <f t="shared" ca="1" si="15"/>
        <v>2001</v>
      </c>
      <c r="W136">
        <f t="shared" ca="1" si="15"/>
        <v>2001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104</v>
      </c>
      <c r="F137" t="s">
        <v>107</v>
      </c>
      <c r="G137" t="s">
        <v>81</v>
      </c>
      <c r="K137" t="s">
        <v>21</v>
      </c>
      <c r="L137" t="s">
        <v>82</v>
      </c>
      <c r="M137" cm="1">
        <f t="array" aca="1" ref="M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14</v>
      </c>
      <c r="N137">
        <f t="shared" ca="1" si="15"/>
        <v>14</v>
      </c>
      <c r="O137">
        <f t="shared" ca="1" si="15"/>
        <v>14</v>
      </c>
      <c r="P137">
        <f t="shared" ca="1" si="15"/>
        <v>14</v>
      </c>
      <c r="Q137">
        <f t="shared" ca="1" si="15"/>
        <v>14</v>
      </c>
      <c r="R137">
        <f t="shared" ca="1" si="15"/>
        <v>14</v>
      </c>
      <c r="S137">
        <f t="shared" ca="1" si="15"/>
        <v>14</v>
      </c>
      <c r="T137">
        <f t="shared" ca="1" si="15"/>
        <v>14</v>
      </c>
      <c r="U137">
        <f t="shared" ca="1" si="15"/>
        <v>14</v>
      </c>
      <c r="V137">
        <f t="shared" ca="1" si="15"/>
        <v>14</v>
      </c>
      <c r="W137">
        <f t="shared" ca="1" si="15"/>
        <v>14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104</v>
      </c>
      <c r="F138" t="s">
        <v>107</v>
      </c>
      <c r="G138" t="s">
        <v>62</v>
      </c>
      <c r="K138" t="s">
        <v>63</v>
      </c>
      <c r="L138" t="s">
        <v>64</v>
      </c>
      <c r="M138" cm="1">
        <f t="array" aca="1" ref="M138" ca="1">INDEX([1]!annual_data,_xlfn.XMATCH(_xlfn.CONCAT(
SUBSTITUTE($A138,LEFT($A138,FIND($C138,$A138)+LEN($C138)-1),),
$C138,
$F138,
$G138:$I138,
SUBSTITUTE($J138,LEFT($A138,FIND($C138,$A138)+LEN($C138)-1),)),
[1]!annual_index),_xlfn.XMATCH(M$2,[1]!annual_header))</f>
        <v>0.54159949995065304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104</v>
      </c>
      <c r="F139" t="s">
        <v>107</v>
      </c>
      <c r="G139" t="s">
        <v>108</v>
      </c>
      <c r="K139" t="s">
        <v>21</v>
      </c>
      <c r="L139" t="s">
        <v>109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31.399775999999999</v>
      </c>
      <c r="N139">
        <f t="shared" ref="N139:W142" ca="1" si="16">M139</f>
        <v>31.399775999999999</v>
      </c>
      <c r="O139">
        <f t="shared" ca="1" si="16"/>
        <v>31.399775999999999</v>
      </c>
      <c r="P139">
        <f t="shared" ca="1" si="16"/>
        <v>31.399775999999999</v>
      </c>
      <c r="Q139">
        <f t="shared" ca="1" si="16"/>
        <v>31.399775999999999</v>
      </c>
      <c r="R139">
        <f t="shared" ca="1" si="16"/>
        <v>31.399775999999999</v>
      </c>
      <c r="S139">
        <f t="shared" ca="1" si="16"/>
        <v>31.399775999999999</v>
      </c>
      <c r="T139">
        <f t="shared" ca="1" si="16"/>
        <v>31.399775999999999</v>
      </c>
      <c r="U139">
        <f t="shared" ca="1" si="16"/>
        <v>31.399775999999999</v>
      </c>
      <c r="V139">
        <f t="shared" ca="1" si="16"/>
        <v>31.399775999999999</v>
      </c>
      <c r="W139">
        <f t="shared" ca="1" si="16"/>
        <v>31.399775999999999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104</v>
      </c>
      <c r="F140" t="s">
        <v>107</v>
      </c>
      <c r="G140" t="s">
        <v>100</v>
      </c>
      <c r="K140" t="s">
        <v>21</v>
      </c>
      <c r="L140" t="s">
        <v>101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3603.8754330000002</v>
      </c>
      <c r="N140">
        <f t="shared" ca="1" si="16"/>
        <v>3603.8754330000002</v>
      </c>
      <c r="O140">
        <f t="shared" ca="1" si="16"/>
        <v>3603.8754330000002</v>
      </c>
      <c r="P140">
        <f t="shared" ca="1" si="16"/>
        <v>3603.8754330000002</v>
      </c>
      <c r="Q140">
        <f t="shared" ca="1" si="16"/>
        <v>3603.8754330000002</v>
      </c>
      <c r="R140">
        <f t="shared" ca="1" si="16"/>
        <v>3603.8754330000002</v>
      </c>
      <c r="S140">
        <f t="shared" ca="1" si="16"/>
        <v>3603.8754330000002</v>
      </c>
      <c r="T140">
        <f t="shared" ca="1" si="16"/>
        <v>3603.8754330000002</v>
      </c>
      <c r="U140">
        <f t="shared" ca="1" si="16"/>
        <v>3603.8754330000002</v>
      </c>
      <c r="V140">
        <f t="shared" ca="1" si="16"/>
        <v>3603.8754330000002</v>
      </c>
      <c r="W140">
        <f t="shared" ca="1" si="16"/>
        <v>3603.8754330000002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104</v>
      </c>
      <c r="F141" t="s">
        <v>107</v>
      </c>
      <c r="G141" t="s">
        <v>110</v>
      </c>
      <c r="K141" t="s">
        <v>21</v>
      </c>
      <c r="L141" t="s">
        <v>101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75.080738179999997</v>
      </c>
      <c r="N141">
        <f t="shared" ca="1" si="16"/>
        <v>75.080738179999997</v>
      </c>
      <c r="O141">
        <f t="shared" ca="1" si="16"/>
        <v>75.080738179999997</v>
      </c>
      <c r="P141">
        <f t="shared" ca="1" si="16"/>
        <v>75.080738179999997</v>
      </c>
      <c r="Q141">
        <f t="shared" ca="1" si="16"/>
        <v>75.080738179999997</v>
      </c>
      <c r="R141">
        <f t="shared" ca="1" si="16"/>
        <v>75.080738179999997</v>
      </c>
      <c r="S141">
        <f t="shared" ca="1" si="16"/>
        <v>75.080738179999997</v>
      </c>
      <c r="T141">
        <f t="shared" ca="1" si="16"/>
        <v>75.080738179999997</v>
      </c>
      <c r="U141">
        <f t="shared" ca="1" si="16"/>
        <v>75.080738179999997</v>
      </c>
      <c r="V141">
        <f t="shared" ca="1" si="16"/>
        <v>75.080738179999997</v>
      </c>
      <c r="W141">
        <f t="shared" ca="1" si="16"/>
        <v>75.080738179999997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104</v>
      </c>
      <c r="F142" t="s">
        <v>107</v>
      </c>
      <c r="G142" t="s">
        <v>17</v>
      </c>
      <c r="J142" t="s">
        <v>111</v>
      </c>
      <c r="K142" t="s">
        <v>47</v>
      </c>
      <c r="L142" t="str" cm="1">
        <f t="array" aca="1" ref="L142" ca="1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aca="1" ref="M142" ca="1">INDEX([1]!annual_data,_xlfn.XMATCH(_xlfn.CONCAT(
SUBSTITUTE($A142,LEFT($A142,FIND($C142,$A142)+LEN($C142)-1),),
$F142,
$G142:$I142,
SUBSTITUTE($J142,LEFT($A142,FIND($C142,$A142)+LEN($C142)-1),)),
[1]!annual_index),_xlfn.XMATCH(M$2,[1]!annual_header))</f>
        <v>1.6935483873000001</v>
      </c>
      <c r="N142">
        <f t="shared" ca="1" si="16"/>
        <v>1.6935483873000001</v>
      </c>
      <c r="O142">
        <f t="shared" ca="1" si="16"/>
        <v>1.6935483873000001</v>
      </c>
      <c r="P142">
        <f t="shared" ca="1" si="16"/>
        <v>1.6935483873000001</v>
      </c>
      <c r="Q142">
        <f t="shared" ca="1" si="16"/>
        <v>1.6935483873000001</v>
      </c>
      <c r="R142">
        <f t="shared" ca="1" si="16"/>
        <v>1.6935483873000001</v>
      </c>
      <c r="S142">
        <f t="shared" ca="1" si="16"/>
        <v>1.6935483873000001</v>
      </c>
      <c r="T142">
        <f t="shared" ca="1" si="16"/>
        <v>1.6935483873000001</v>
      </c>
      <c r="U142">
        <f t="shared" ca="1" si="16"/>
        <v>1.6935483873000001</v>
      </c>
      <c r="V142">
        <f t="shared" ca="1" si="16"/>
        <v>1.6935483873000001</v>
      </c>
      <c r="W142">
        <f t="shared" ca="1" si="16"/>
        <v>1.6935483873000001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104</v>
      </c>
      <c r="F143" t="s">
        <v>112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104</v>
      </c>
      <c r="F144" t="s">
        <v>112</v>
      </c>
      <c r="G144" t="s">
        <v>78</v>
      </c>
      <c r="K144" t="s">
        <v>21</v>
      </c>
      <c r="L144" t="s">
        <v>79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1990</v>
      </c>
      <c r="N144">
        <f t="shared" ref="N144:W146" ca="1" si="17">M144</f>
        <v>1990</v>
      </c>
      <c r="O144">
        <f t="shared" ca="1" si="17"/>
        <v>1990</v>
      </c>
      <c r="P144">
        <f t="shared" ca="1" si="17"/>
        <v>1990</v>
      </c>
      <c r="Q144">
        <f t="shared" ca="1" si="17"/>
        <v>1990</v>
      </c>
      <c r="R144">
        <f t="shared" ca="1" si="17"/>
        <v>1990</v>
      </c>
      <c r="S144">
        <f t="shared" ca="1" si="17"/>
        <v>1990</v>
      </c>
      <c r="T144">
        <f t="shared" ca="1" si="17"/>
        <v>1990</v>
      </c>
      <c r="U144">
        <f t="shared" ca="1" si="17"/>
        <v>1990</v>
      </c>
      <c r="V144">
        <f t="shared" ca="1" si="17"/>
        <v>1990</v>
      </c>
      <c r="W144">
        <f t="shared" ca="1" si="17"/>
        <v>1990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104</v>
      </c>
      <c r="F145" t="s">
        <v>112</v>
      </c>
      <c r="G145" t="s">
        <v>80</v>
      </c>
      <c r="K145" t="s">
        <v>21</v>
      </c>
      <c r="L145" t="s">
        <v>79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ca="1" si="17"/>
        <v>2101</v>
      </c>
      <c r="O145">
        <f t="shared" ca="1" si="17"/>
        <v>2101</v>
      </c>
      <c r="P145">
        <f t="shared" ca="1" si="17"/>
        <v>2101</v>
      </c>
      <c r="Q145">
        <f t="shared" ca="1" si="17"/>
        <v>2101</v>
      </c>
      <c r="R145">
        <f t="shared" ca="1" si="17"/>
        <v>2101</v>
      </c>
      <c r="S145">
        <f t="shared" ca="1" si="17"/>
        <v>2101</v>
      </c>
      <c r="T145">
        <f t="shared" ca="1" si="17"/>
        <v>2101</v>
      </c>
      <c r="U145">
        <f t="shared" ca="1" si="17"/>
        <v>2101</v>
      </c>
      <c r="V145">
        <f t="shared" ca="1" si="17"/>
        <v>2101</v>
      </c>
      <c r="W145">
        <f t="shared" ca="1" si="17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104</v>
      </c>
      <c r="F146" t="s">
        <v>112</v>
      </c>
      <c r="G146" t="s">
        <v>81</v>
      </c>
      <c r="K146" t="s">
        <v>21</v>
      </c>
      <c r="L146" t="s">
        <v>82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19</v>
      </c>
      <c r="N146">
        <f t="shared" ca="1" si="17"/>
        <v>19</v>
      </c>
      <c r="O146">
        <f t="shared" ca="1" si="17"/>
        <v>19</v>
      </c>
      <c r="P146">
        <f t="shared" ca="1" si="17"/>
        <v>19</v>
      </c>
      <c r="Q146">
        <f t="shared" ca="1" si="17"/>
        <v>19</v>
      </c>
      <c r="R146">
        <f t="shared" ca="1" si="17"/>
        <v>19</v>
      </c>
      <c r="S146">
        <f t="shared" ca="1" si="17"/>
        <v>19</v>
      </c>
      <c r="T146">
        <f t="shared" ca="1" si="17"/>
        <v>19</v>
      </c>
      <c r="U146">
        <f t="shared" ca="1" si="17"/>
        <v>19</v>
      </c>
      <c r="V146">
        <f t="shared" ca="1" si="17"/>
        <v>19</v>
      </c>
      <c r="W146">
        <f t="shared" ca="1" si="17"/>
        <v>19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104</v>
      </c>
      <c r="F147" t="s">
        <v>112</v>
      </c>
      <c r="G147" t="s">
        <v>62</v>
      </c>
      <c r="K147" t="s">
        <v>63</v>
      </c>
      <c r="L147" t="s">
        <v>64</v>
      </c>
      <c r="M147" cm="1">
        <f t="array" aca="1" ref="M147" ca="1">INDEX([1]!annual_data,_xlfn.XMATCH(_xlfn.CONCAT(
SUBSTITUTE($A147,LEFT($A147,FIND($C147,$A147)+LEN($C147)-1),),
$C147,
$F147,
$G147:$I147,
SUBSTITUTE($J147,LEFT($A147,FIND($C147,$A147)+LEN($C147)-1),)),
[1]!annual_index),_xlfn.XMATCH(M$2,[1]!annual_header))</f>
        <v>0.3800621771885383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104</v>
      </c>
      <c r="F148" t="s">
        <v>112</v>
      </c>
      <c r="G148" t="s">
        <v>108</v>
      </c>
      <c r="K148" t="s">
        <v>21</v>
      </c>
      <c r="L148" t="s">
        <v>109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31.399775999999999</v>
      </c>
      <c r="N148">
        <f t="shared" ref="N148:W151" ca="1" si="18">M148</f>
        <v>31.399775999999999</v>
      </c>
      <c r="O148">
        <f t="shared" ca="1" si="18"/>
        <v>31.399775999999999</v>
      </c>
      <c r="P148">
        <f t="shared" ca="1" si="18"/>
        <v>31.399775999999999</v>
      </c>
      <c r="Q148">
        <f t="shared" ca="1" si="18"/>
        <v>31.399775999999999</v>
      </c>
      <c r="R148">
        <f t="shared" ca="1" si="18"/>
        <v>31.399775999999999</v>
      </c>
      <c r="S148">
        <f t="shared" ca="1" si="18"/>
        <v>31.399775999999999</v>
      </c>
      <c r="T148">
        <f t="shared" ca="1" si="18"/>
        <v>31.399775999999999</v>
      </c>
      <c r="U148">
        <f t="shared" ca="1" si="18"/>
        <v>31.399775999999999</v>
      </c>
      <c r="V148">
        <f t="shared" ca="1" si="18"/>
        <v>31.399775999999999</v>
      </c>
      <c r="W148">
        <f t="shared" ca="1" si="18"/>
        <v>31.399775999999999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104</v>
      </c>
      <c r="F149" t="s">
        <v>112</v>
      </c>
      <c r="G149" t="s">
        <v>100</v>
      </c>
      <c r="K149" t="s">
        <v>21</v>
      </c>
      <c r="L149" t="s">
        <v>101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5005.3825450000004</v>
      </c>
      <c r="N149">
        <f t="shared" ca="1" si="18"/>
        <v>5005.3825450000004</v>
      </c>
      <c r="O149">
        <f t="shared" ca="1" si="18"/>
        <v>5005.3825450000004</v>
      </c>
      <c r="P149">
        <f t="shared" ca="1" si="18"/>
        <v>5005.3825450000004</v>
      </c>
      <c r="Q149">
        <f t="shared" ca="1" si="18"/>
        <v>5005.3825450000004</v>
      </c>
      <c r="R149">
        <f t="shared" ca="1" si="18"/>
        <v>5005.3825450000004</v>
      </c>
      <c r="S149">
        <f t="shared" ca="1" si="18"/>
        <v>5005.3825450000004</v>
      </c>
      <c r="T149">
        <f t="shared" ca="1" si="18"/>
        <v>5005.3825450000004</v>
      </c>
      <c r="U149">
        <f t="shared" ca="1" si="18"/>
        <v>5005.3825450000004</v>
      </c>
      <c r="V149">
        <f t="shared" ca="1" si="18"/>
        <v>5005.3825450000004</v>
      </c>
      <c r="W149">
        <f t="shared" ca="1" si="18"/>
        <v>5005.3825450000004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104</v>
      </c>
      <c r="F150" t="s">
        <v>112</v>
      </c>
      <c r="G150" t="s">
        <v>110</v>
      </c>
      <c r="K150" t="s">
        <v>21</v>
      </c>
      <c r="L150" t="s">
        <v>101</v>
      </c>
      <c r="M150" cm="1">
        <f t="array" aca="1" ref="M150" ca="1">INDEX([1]!constant_data,_xlfn.XMATCH(_xlfn.CONCAT(
SUBSTITUTE($A150,LEFT($A150,FIND($C150,$A150)+LEN($C150)-1),),
$F150,
$H150:$I150,
SUBSTITUTE($J150,LEFT($A150,FIND($C150,$A150)+LEN($C150)-1),)),
[1]!constant_index),_xlfn.XMATCH($G150,[1]!constant_header))</f>
        <v>162.6749327</v>
      </c>
      <c r="N150">
        <f t="shared" ca="1" si="18"/>
        <v>162.6749327</v>
      </c>
      <c r="O150">
        <f t="shared" ca="1" si="18"/>
        <v>162.6749327</v>
      </c>
      <c r="P150">
        <f t="shared" ca="1" si="18"/>
        <v>162.6749327</v>
      </c>
      <c r="Q150">
        <f t="shared" ca="1" si="18"/>
        <v>162.6749327</v>
      </c>
      <c r="R150">
        <f t="shared" ca="1" si="18"/>
        <v>162.6749327</v>
      </c>
      <c r="S150">
        <f t="shared" ca="1" si="18"/>
        <v>162.6749327</v>
      </c>
      <c r="T150">
        <f t="shared" ca="1" si="18"/>
        <v>162.6749327</v>
      </c>
      <c r="U150">
        <f t="shared" ca="1" si="18"/>
        <v>162.6749327</v>
      </c>
      <c r="V150">
        <f t="shared" ca="1" si="18"/>
        <v>162.6749327</v>
      </c>
      <c r="W150">
        <f t="shared" ca="1" si="18"/>
        <v>162.6749327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104</v>
      </c>
      <c r="F151" t="s">
        <v>112</v>
      </c>
      <c r="G151" t="s">
        <v>17</v>
      </c>
      <c r="J151" t="s">
        <v>111</v>
      </c>
      <c r="K151" t="s">
        <v>47</v>
      </c>
      <c r="L151" t="str" cm="1">
        <f t="array" aca="1" ref="L151" ca="1">INDEX([1]!annual_data,_xlfn.XMATCH(_xlfn.CONCAT(
SUBSTITUTE($A151,LEFT($A151,FIND($C151,$A151)+LEN($C151)-1),),
$F151,
$G151:$I151,
SUBSTITUTE($J151,LEFT($A151,FIND($C151,$A151)+LEN($C151)-1),)),
[1]!annual_index),_xlfn.XMATCH(L$2,[1]!annual_header))</f>
        <v>GJ</v>
      </c>
      <c r="M151" cm="1">
        <f t="array" aca="1" ref="M151" ca="1">INDEX([1]!annual_data,_xlfn.XMATCH(_xlfn.CONCAT(
SUBSTITUTE($A151,LEFT($A151,FIND($C151,$A151)+LEN($C151)-1),),
$F151,
$G151:$I151,
SUBSTITUTE($J151,LEFT($A151,FIND($C151,$A151)+LEN($C151)-1),)),
[1]!annual_index),_xlfn.XMATCH(M$2,[1]!annual_header))</f>
        <v>1.3291139242499999</v>
      </c>
      <c r="N151">
        <f t="shared" ca="1" si="18"/>
        <v>1.3291139242499999</v>
      </c>
      <c r="O151">
        <f t="shared" ca="1" si="18"/>
        <v>1.3291139242499999</v>
      </c>
      <c r="P151">
        <f t="shared" ca="1" si="18"/>
        <v>1.3291139242499999</v>
      </c>
      <c r="Q151">
        <f t="shared" ca="1" si="18"/>
        <v>1.3291139242499999</v>
      </c>
      <c r="R151">
        <f t="shared" ca="1" si="18"/>
        <v>1.3291139242499999</v>
      </c>
      <c r="S151">
        <f t="shared" ca="1" si="18"/>
        <v>1.3291139242499999</v>
      </c>
      <c r="T151">
        <f t="shared" ca="1" si="18"/>
        <v>1.3291139242499999</v>
      </c>
      <c r="U151">
        <f t="shared" ca="1" si="18"/>
        <v>1.3291139242499999</v>
      </c>
      <c r="V151">
        <f t="shared" ca="1" si="18"/>
        <v>1.3291139242499999</v>
      </c>
      <c r="W151">
        <f t="shared" ca="1" si="18"/>
        <v>1.3291139242499999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104</v>
      </c>
      <c r="F152" t="s">
        <v>113</v>
      </c>
      <c r="G152" t="s">
        <v>6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104</v>
      </c>
      <c r="F153" t="s">
        <v>113</v>
      </c>
      <c r="G153" t="s">
        <v>78</v>
      </c>
      <c r="K153" t="s">
        <v>21</v>
      </c>
      <c r="L153" t="s">
        <v>79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2000</v>
      </c>
      <c r="N153">
        <f t="shared" ref="N153:W155" ca="1" si="19">M153</f>
        <v>2000</v>
      </c>
      <c r="O153">
        <f t="shared" ca="1" si="19"/>
        <v>2000</v>
      </c>
      <c r="P153">
        <f t="shared" ca="1" si="19"/>
        <v>2000</v>
      </c>
      <c r="Q153">
        <f t="shared" ca="1" si="19"/>
        <v>2000</v>
      </c>
      <c r="R153">
        <f t="shared" ca="1" si="19"/>
        <v>2000</v>
      </c>
      <c r="S153">
        <f t="shared" ca="1" si="19"/>
        <v>2000</v>
      </c>
      <c r="T153">
        <f t="shared" ca="1" si="19"/>
        <v>2000</v>
      </c>
      <c r="U153">
        <f t="shared" ca="1" si="19"/>
        <v>2000</v>
      </c>
      <c r="V153">
        <f t="shared" ca="1" si="19"/>
        <v>2000</v>
      </c>
      <c r="W153">
        <f t="shared" ca="1" si="19"/>
        <v>2000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104</v>
      </c>
      <c r="F154" t="s">
        <v>113</v>
      </c>
      <c r="G154" t="s">
        <v>80</v>
      </c>
      <c r="K154" t="s">
        <v>21</v>
      </c>
      <c r="L154" t="s">
        <v>79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ca="1" si="19"/>
        <v>2101</v>
      </c>
      <c r="O154">
        <f t="shared" ca="1" si="19"/>
        <v>2101</v>
      </c>
      <c r="P154">
        <f t="shared" ca="1" si="19"/>
        <v>2101</v>
      </c>
      <c r="Q154">
        <f t="shared" ca="1" si="19"/>
        <v>2101</v>
      </c>
      <c r="R154">
        <f t="shared" ca="1" si="19"/>
        <v>2101</v>
      </c>
      <c r="S154">
        <f t="shared" ca="1" si="19"/>
        <v>2101</v>
      </c>
      <c r="T154">
        <f t="shared" ca="1" si="19"/>
        <v>2101</v>
      </c>
      <c r="U154">
        <f t="shared" ca="1" si="19"/>
        <v>2101</v>
      </c>
      <c r="V154">
        <f t="shared" ca="1" si="19"/>
        <v>2101</v>
      </c>
      <c r="W154">
        <f t="shared" ca="1" si="19"/>
        <v>2101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104</v>
      </c>
      <c r="F155" t="s">
        <v>113</v>
      </c>
      <c r="G155" t="s">
        <v>81</v>
      </c>
      <c r="K155" t="s">
        <v>21</v>
      </c>
      <c r="L155" t="s">
        <v>82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19</v>
      </c>
      <c r="N155">
        <f t="shared" ca="1" si="19"/>
        <v>19</v>
      </c>
      <c r="O155">
        <f t="shared" ca="1" si="19"/>
        <v>19</v>
      </c>
      <c r="P155">
        <f t="shared" ca="1" si="19"/>
        <v>19</v>
      </c>
      <c r="Q155">
        <f t="shared" ca="1" si="19"/>
        <v>19</v>
      </c>
      <c r="R155">
        <f t="shared" ca="1" si="19"/>
        <v>19</v>
      </c>
      <c r="S155">
        <f t="shared" ca="1" si="19"/>
        <v>19</v>
      </c>
      <c r="T155">
        <f t="shared" ca="1" si="19"/>
        <v>19</v>
      </c>
      <c r="U155">
        <f t="shared" ca="1" si="19"/>
        <v>19</v>
      </c>
      <c r="V155">
        <f t="shared" ca="1" si="19"/>
        <v>19</v>
      </c>
      <c r="W155">
        <f t="shared" ca="1" si="19"/>
        <v>19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104</v>
      </c>
      <c r="F156" t="s">
        <v>113</v>
      </c>
      <c r="G156" t="s">
        <v>62</v>
      </c>
      <c r="K156" t="s">
        <v>63</v>
      </c>
      <c r="L156" t="s">
        <v>64</v>
      </c>
      <c r="M156" cm="1">
        <f t="array" aca="1" ref="M156" ca="1">INDEX([1]!annual_data,_xlfn.XMATCH(_xlfn.CONCAT(
SUBSTITUTE($A156,LEFT($A156,FIND($C156,$A156)+LEN($C156)-1),),
$C156,
$F156,
$G156:$I156,
SUBSTITUTE($J156,LEFT($A156,FIND($C156,$A156)+LEN($C156)-1),)),
[1]!annual_index),_xlfn.XMATCH(M$2,[1]!annual_header))</f>
        <v>4.4864624798499848E-2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104</v>
      </c>
      <c r="F157" t="s">
        <v>113</v>
      </c>
      <c r="G157" t="s">
        <v>108</v>
      </c>
      <c r="K157" t="s">
        <v>21</v>
      </c>
      <c r="L157" t="s">
        <v>109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31.399775999999999</v>
      </c>
      <c r="N157">
        <f t="shared" ref="N157:W160" ca="1" si="20">M157</f>
        <v>31.399775999999999</v>
      </c>
      <c r="O157">
        <f t="shared" ca="1" si="20"/>
        <v>31.399775999999999</v>
      </c>
      <c r="P157">
        <f t="shared" ca="1" si="20"/>
        <v>31.399775999999999</v>
      </c>
      <c r="Q157">
        <f t="shared" ca="1" si="20"/>
        <v>31.399775999999999</v>
      </c>
      <c r="R157">
        <f t="shared" ca="1" si="20"/>
        <v>31.399775999999999</v>
      </c>
      <c r="S157">
        <f t="shared" ca="1" si="20"/>
        <v>31.399775999999999</v>
      </c>
      <c r="T157">
        <f t="shared" ca="1" si="20"/>
        <v>31.399775999999999</v>
      </c>
      <c r="U157">
        <f t="shared" ca="1" si="20"/>
        <v>31.399775999999999</v>
      </c>
      <c r="V157">
        <f t="shared" ca="1" si="20"/>
        <v>31.399775999999999</v>
      </c>
      <c r="W157">
        <f t="shared" ca="1" si="20"/>
        <v>31.399775999999999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104</v>
      </c>
      <c r="F158" t="s">
        <v>113</v>
      </c>
      <c r="G158" t="s">
        <v>100</v>
      </c>
      <c r="K158" t="s">
        <v>21</v>
      </c>
      <c r="L158" t="s">
        <v>101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6231.7012691999998</v>
      </c>
      <c r="N158">
        <f t="shared" ca="1" si="20"/>
        <v>6231.7012691999998</v>
      </c>
      <c r="O158">
        <f t="shared" ca="1" si="20"/>
        <v>6231.7012691999998</v>
      </c>
      <c r="P158">
        <f t="shared" ca="1" si="20"/>
        <v>6231.7012691999998</v>
      </c>
      <c r="Q158">
        <f t="shared" ca="1" si="20"/>
        <v>6231.7012691999998</v>
      </c>
      <c r="R158">
        <f t="shared" ca="1" si="20"/>
        <v>6231.7012691999998</v>
      </c>
      <c r="S158">
        <f t="shared" ca="1" si="20"/>
        <v>6231.7012691999998</v>
      </c>
      <c r="T158">
        <f t="shared" ca="1" si="20"/>
        <v>6231.7012691999998</v>
      </c>
      <c r="U158">
        <f t="shared" ca="1" si="20"/>
        <v>6231.7012691999998</v>
      </c>
      <c r="V158">
        <f t="shared" ca="1" si="20"/>
        <v>6231.7012691999998</v>
      </c>
      <c r="W158">
        <f t="shared" ca="1" si="20"/>
        <v>6231.7012691999998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104</v>
      </c>
      <c r="F159" t="s">
        <v>113</v>
      </c>
      <c r="G159" t="s">
        <v>110</v>
      </c>
      <c r="K159" t="s">
        <v>21</v>
      </c>
      <c r="L159" t="s">
        <v>101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162.6749327</v>
      </c>
      <c r="N159">
        <f t="shared" ca="1" si="20"/>
        <v>162.6749327</v>
      </c>
      <c r="O159">
        <f t="shared" ca="1" si="20"/>
        <v>162.6749327</v>
      </c>
      <c r="P159">
        <f t="shared" ca="1" si="20"/>
        <v>162.6749327</v>
      </c>
      <c r="Q159">
        <f t="shared" ca="1" si="20"/>
        <v>162.6749327</v>
      </c>
      <c r="R159">
        <f t="shared" ca="1" si="20"/>
        <v>162.6749327</v>
      </c>
      <c r="S159">
        <f t="shared" ca="1" si="20"/>
        <v>162.6749327</v>
      </c>
      <c r="T159">
        <f t="shared" ca="1" si="20"/>
        <v>162.6749327</v>
      </c>
      <c r="U159">
        <f t="shared" ca="1" si="20"/>
        <v>162.6749327</v>
      </c>
      <c r="V159">
        <f t="shared" ca="1" si="20"/>
        <v>162.6749327</v>
      </c>
      <c r="W159">
        <f t="shared" ca="1" si="20"/>
        <v>162.6749327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104</v>
      </c>
      <c r="F160" t="s">
        <v>113</v>
      </c>
      <c r="G160" t="s">
        <v>17</v>
      </c>
      <c r="J160" t="s">
        <v>111</v>
      </c>
      <c r="K160" t="s">
        <v>47</v>
      </c>
      <c r="L160" t="str" cm="1">
        <f t="array" aca="1" ref="L160" ca="1">INDEX([1]!annual_data,_xlfn.XMATCH(_xlfn.CONCAT(
SUBSTITUTE($A160,LEFT($A160,FIND($C160,$A160)+LEN($C160)-1),),
$F160,
$G160:$I160,
SUBSTITUTE($J160,LEFT($A160,FIND($C160,$A160)+LEN($C160)-1),)),
[1]!annual_index),_xlfn.XMATCH(L$2,[1]!annual_header))</f>
        <v>GJ</v>
      </c>
      <c r="M160" cm="1">
        <f t="array" aca="1" ref="M160" ca="1">INDEX([1]!annual_data,_xlfn.XMATCH(_xlfn.CONCAT(
SUBSTITUTE($A160,LEFT($A160,FIND($C160,$A160)+LEN($C160)-1),),
$F160,
$G160:$I160,
SUBSTITUTE($J160,LEFT($A160,FIND($C160,$A160)+LEN($C160)-1),)),
[1]!annual_index),_xlfn.XMATCH(M$2,[1]!annual_header))</f>
        <v>1.1666666665500001</v>
      </c>
      <c r="N160">
        <f t="shared" ca="1" si="20"/>
        <v>1.1666666665500001</v>
      </c>
      <c r="O160">
        <f t="shared" ca="1" si="20"/>
        <v>1.1666666665500001</v>
      </c>
      <c r="P160">
        <f t="shared" ca="1" si="20"/>
        <v>1.1666666665500001</v>
      </c>
      <c r="Q160">
        <f t="shared" ca="1" si="20"/>
        <v>1.1666666665500001</v>
      </c>
      <c r="R160">
        <f t="shared" ca="1" si="20"/>
        <v>1.1666666665500001</v>
      </c>
      <c r="S160">
        <f t="shared" ca="1" si="20"/>
        <v>1.1666666665500001</v>
      </c>
      <c r="T160">
        <f t="shared" ca="1" si="20"/>
        <v>1.1666666665500001</v>
      </c>
      <c r="U160">
        <f t="shared" ca="1" si="20"/>
        <v>1.1666666665500001</v>
      </c>
      <c r="V160">
        <f t="shared" ca="1" si="20"/>
        <v>1.1666666665500001</v>
      </c>
      <c r="W160">
        <f t="shared" ca="1" si="20"/>
        <v>1.1666666665500001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104</v>
      </c>
      <c r="F161" t="s">
        <v>114</v>
      </c>
      <c r="G161" t="s">
        <v>6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104</v>
      </c>
      <c r="F162" t="s">
        <v>114</v>
      </c>
      <c r="G162" t="s">
        <v>78</v>
      </c>
      <c r="K162" t="s">
        <v>21</v>
      </c>
      <c r="L162" t="s">
        <v>79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2000</v>
      </c>
      <c r="N162">
        <f t="shared" ref="N162:W164" ca="1" si="21">M162</f>
        <v>2000</v>
      </c>
      <c r="O162">
        <f t="shared" ca="1" si="21"/>
        <v>2000</v>
      </c>
      <c r="P162">
        <f t="shared" ca="1" si="21"/>
        <v>2000</v>
      </c>
      <c r="Q162">
        <f t="shared" ca="1" si="21"/>
        <v>2000</v>
      </c>
      <c r="R162">
        <f t="shared" ca="1" si="21"/>
        <v>2000</v>
      </c>
      <c r="S162">
        <f t="shared" ca="1" si="21"/>
        <v>2000</v>
      </c>
      <c r="T162">
        <f t="shared" ca="1" si="21"/>
        <v>2000</v>
      </c>
      <c r="U162">
        <f t="shared" ca="1" si="21"/>
        <v>2000</v>
      </c>
      <c r="V162">
        <f t="shared" ca="1" si="21"/>
        <v>2000</v>
      </c>
      <c r="W162">
        <f t="shared" ca="1" si="21"/>
        <v>2000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104</v>
      </c>
      <c r="F163" t="s">
        <v>114</v>
      </c>
      <c r="G163" t="s">
        <v>80</v>
      </c>
      <c r="K163" t="s">
        <v>21</v>
      </c>
      <c r="L163" t="s">
        <v>79</v>
      </c>
      <c r="M163" cm="1">
        <f t="array" aca="1" ref="M163" ca="1">INDEX([1]!constant_data,_xlfn.XMATCH(_xlfn.CONCAT(
SUBSTITUTE($A163,LEFT($A163,FIND($C163,$A163)+LEN($C163)-1),),
$F163,
$H163:$I163,
SUBSTITUTE($J163,LEFT($A163,FIND($C163,$A163)+LEN($C163)-1),)),
[1]!constant_index),_xlfn.XMATCH($G163,[1]!constant_header))</f>
        <v>2101</v>
      </c>
      <c r="N163">
        <f t="shared" ca="1" si="21"/>
        <v>2101</v>
      </c>
      <c r="O163">
        <f t="shared" ca="1" si="21"/>
        <v>2101</v>
      </c>
      <c r="P163">
        <f t="shared" ca="1" si="21"/>
        <v>2101</v>
      </c>
      <c r="Q163">
        <f t="shared" ca="1" si="21"/>
        <v>2101</v>
      </c>
      <c r="R163">
        <f t="shared" ca="1" si="21"/>
        <v>2101</v>
      </c>
      <c r="S163">
        <f t="shared" ca="1" si="21"/>
        <v>2101</v>
      </c>
      <c r="T163">
        <f t="shared" ca="1" si="21"/>
        <v>2101</v>
      </c>
      <c r="U163">
        <f t="shared" ca="1" si="21"/>
        <v>2101</v>
      </c>
      <c r="V163">
        <f t="shared" ca="1" si="21"/>
        <v>2101</v>
      </c>
      <c r="W163">
        <f t="shared" ca="1" si="21"/>
        <v>2101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104</v>
      </c>
      <c r="F164" t="s">
        <v>114</v>
      </c>
      <c r="G164" t="s">
        <v>81</v>
      </c>
      <c r="K164" t="s">
        <v>21</v>
      </c>
      <c r="L164" t="s">
        <v>82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15</v>
      </c>
      <c r="N164">
        <f t="shared" ca="1" si="21"/>
        <v>15</v>
      </c>
      <c r="O164">
        <f t="shared" ca="1" si="21"/>
        <v>15</v>
      </c>
      <c r="P164">
        <f t="shared" ca="1" si="21"/>
        <v>15</v>
      </c>
      <c r="Q164">
        <f t="shared" ca="1" si="21"/>
        <v>15</v>
      </c>
      <c r="R164">
        <f t="shared" ca="1" si="21"/>
        <v>15</v>
      </c>
      <c r="S164">
        <f t="shared" ca="1" si="21"/>
        <v>15</v>
      </c>
      <c r="T164">
        <f t="shared" ca="1" si="21"/>
        <v>15</v>
      </c>
      <c r="U164">
        <f t="shared" ca="1" si="21"/>
        <v>15</v>
      </c>
      <c r="V164">
        <f t="shared" ca="1" si="21"/>
        <v>15</v>
      </c>
      <c r="W164">
        <f t="shared" ca="1" si="21"/>
        <v>15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104</v>
      </c>
      <c r="F165" t="s">
        <v>114</v>
      </c>
      <c r="G165" t="s">
        <v>62</v>
      </c>
      <c r="K165" t="s">
        <v>63</v>
      </c>
      <c r="L165" t="s">
        <v>64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104</v>
      </c>
      <c r="F166" t="s">
        <v>114</v>
      </c>
      <c r="G166" t="s">
        <v>108</v>
      </c>
      <c r="K166" t="s">
        <v>21</v>
      </c>
      <c r="L166" t="s">
        <v>109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31.399775999999999</v>
      </c>
      <c r="N166">
        <f t="shared" ref="N166:W170" ca="1" si="22">M166</f>
        <v>31.399775999999999</v>
      </c>
      <c r="O166">
        <f t="shared" ca="1" si="22"/>
        <v>31.399775999999999</v>
      </c>
      <c r="P166">
        <f t="shared" ca="1" si="22"/>
        <v>31.399775999999999</v>
      </c>
      <c r="Q166">
        <f t="shared" ca="1" si="22"/>
        <v>31.399775999999999</v>
      </c>
      <c r="R166">
        <f t="shared" ca="1" si="22"/>
        <v>31.399775999999999</v>
      </c>
      <c r="S166">
        <f t="shared" ca="1" si="22"/>
        <v>31.399775999999999</v>
      </c>
      <c r="T166">
        <f t="shared" ca="1" si="22"/>
        <v>31.399775999999999</v>
      </c>
      <c r="U166">
        <f t="shared" ca="1" si="22"/>
        <v>31.399775999999999</v>
      </c>
      <c r="V166">
        <f t="shared" ca="1" si="22"/>
        <v>31.399775999999999</v>
      </c>
      <c r="W166">
        <f t="shared" ca="1" si="22"/>
        <v>31.399775999999999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104</v>
      </c>
      <c r="F167" t="s">
        <v>114</v>
      </c>
      <c r="G167" t="s">
        <v>100</v>
      </c>
      <c r="K167" t="s">
        <v>21</v>
      </c>
      <c r="L167" t="s">
        <v>101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20015.273450000001</v>
      </c>
      <c r="N167">
        <f t="shared" ca="1" si="22"/>
        <v>20015.273450000001</v>
      </c>
      <c r="O167">
        <f t="shared" ca="1" si="22"/>
        <v>20015.273450000001</v>
      </c>
      <c r="P167">
        <f t="shared" ca="1" si="22"/>
        <v>20015.273450000001</v>
      </c>
      <c r="Q167">
        <f t="shared" ca="1" si="22"/>
        <v>20015.273450000001</v>
      </c>
      <c r="R167">
        <f t="shared" ca="1" si="22"/>
        <v>20015.273450000001</v>
      </c>
      <c r="S167">
        <f t="shared" ca="1" si="22"/>
        <v>20015.273450000001</v>
      </c>
      <c r="T167">
        <f t="shared" ca="1" si="22"/>
        <v>20015.273450000001</v>
      </c>
      <c r="U167">
        <f t="shared" ca="1" si="22"/>
        <v>20015.273450000001</v>
      </c>
      <c r="V167">
        <f t="shared" ca="1" si="22"/>
        <v>20015.273450000001</v>
      </c>
      <c r="W167">
        <f t="shared" ca="1" si="22"/>
        <v>20015.273450000001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104</v>
      </c>
      <c r="F168" t="s">
        <v>114</v>
      </c>
      <c r="G168" t="s">
        <v>110</v>
      </c>
      <c r="K168" t="s">
        <v>21</v>
      </c>
      <c r="L168" t="s">
        <v>101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250.26912730000001</v>
      </c>
      <c r="N168">
        <f t="shared" ca="1" si="22"/>
        <v>250.26912730000001</v>
      </c>
      <c r="O168">
        <f t="shared" ca="1" si="22"/>
        <v>250.26912730000001</v>
      </c>
      <c r="P168">
        <f t="shared" ca="1" si="22"/>
        <v>250.26912730000001</v>
      </c>
      <c r="Q168">
        <f t="shared" ca="1" si="22"/>
        <v>250.26912730000001</v>
      </c>
      <c r="R168">
        <f t="shared" ca="1" si="22"/>
        <v>250.26912730000001</v>
      </c>
      <c r="S168">
        <f t="shared" ca="1" si="22"/>
        <v>250.26912730000001</v>
      </c>
      <c r="T168">
        <f t="shared" ca="1" si="22"/>
        <v>250.26912730000001</v>
      </c>
      <c r="U168">
        <f t="shared" ca="1" si="22"/>
        <v>250.26912730000001</v>
      </c>
      <c r="V168">
        <f t="shared" ca="1" si="22"/>
        <v>250.26912730000001</v>
      </c>
      <c r="W168">
        <f t="shared" ca="1" si="22"/>
        <v>250.26912730000001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104</v>
      </c>
      <c r="F169" t="s">
        <v>114</v>
      </c>
      <c r="G169" t="s">
        <v>17</v>
      </c>
      <c r="J169" t="s">
        <v>111</v>
      </c>
      <c r="K169" t="s">
        <v>47</v>
      </c>
      <c r="L169" t="str" cm="1">
        <f t="array" aca="1" ref="L169" ca="1">INDEX([1]!annual_data,_xlfn.XMATCH(_xlfn.CONCAT(
SUBSTITUTE($A169,LEFT($A169,FIND($C169,$A169)+LEN($C169)-1),),
$F169,
$G169:$I169,
SUBSTITUTE($J169,LEFT($A169,FIND($C169,$A169)+LEN($C169)-1),)),
[1]!annual_index),_xlfn.XMATCH(L$2,[1]!annual_header))</f>
        <v>GJ</v>
      </c>
      <c r="M169" cm="1">
        <f t="array" aca="1" ref="M169" ca="1">INDEX([1]!annual_data,_xlfn.XMATCH(_xlfn.CONCAT(
SUBSTITUTE($A169,LEFT($A169,FIND($C169,$A169)+LEN($C169)-1),),
$F169,
$G169:$I169,
SUBSTITUTE($J169,LEFT($A169,FIND($C169,$A169)+LEN($C169)-1),)),
[1]!annual_index),_xlfn.XMATCH(M$2,[1]!annual_header))</f>
        <v>2.1593627892625</v>
      </c>
      <c r="N169">
        <f t="shared" ca="1" si="22"/>
        <v>2.1593627892625</v>
      </c>
      <c r="O169">
        <f t="shared" ca="1" si="22"/>
        <v>2.1593627892625</v>
      </c>
      <c r="P169">
        <f t="shared" ca="1" si="22"/>
        <v>2.1593627892625</v>
      </c>
      <c r="Q169">
        <f t="shared" ca="1" si="22"/>
        <v>2.1593627892625</v>
      </c>
      <c r="R169">
        <f t="shared" ca="1" si="22"/>
        <v>2.1593627892625</v>
      </c>
      <c r="S169">
        <f t="shared" ca="1" si="22"/>
        <v>2.1593627892625</v>
      </c>
      <c r="T169">
        <f t="shared" ca="1" si="22"/>
        <v>2.1593627892625</v>
      </c>
      <c r="U169">
        <f t="shared" ca="1" si="22"/>
        <v>2.1593627892625</v>
      </c>
      <c r="V169">
        <f t="shared" ca="1" si="22"/>
        <v>2.1593627892625</v>
      </c>
      <c r="W169">
        <f t="shared" ca="1" si="22"/>
        <v>2.1593627892625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104</v>
      </c>
      <c r="F170" t="s">
        <v>114</v>
      </c>
      <c r="G170" t="s">
        <v>17</v>
      </c>
      <c r="J170" t="s">
        <v>72</v>
      </c>
      <c r="K170" t="s">
        <v>47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 of cooling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-4.5683640000000001E-3</v>
      </c>
      <c r="N170">
        <f t="shared" ca="1" si="22"/>
        <v>-4.5683640000000001E-3</v>
      </c>
      <c r="O170">
        <f t="shared" ca="1" si="22"/>
        <v>-4.5683640000000001E-3</v>
      </c>
      <c r="P170">
        <f t="shared" ca="1" si="22"/>
        <v>-4.5683640000000001E-3</v>
      </c>
      <c r="Q170">
        <f t="shared" ca="1" si="22"/>
        <v>-4.5683640000000001E-3</v>
      </c>
      <c r="R170">
        <f t="shared" ca="1" si="22"/>
        <v>-4.5683640000000001E-3</v>
      </c>
      <c r="S170">
        <f t="shared" ca="1" si="22"/>
        <v>-4.5683640000000001E-3</v>
      </c>
      <c r="T170">
        <f t="shared" ca="1" si="22"/>
        <v>-4.5683640000000001E-3</v>
      </c>
      <c r="U170">
        <f t="shared" ca="1" si="22"/>
        <v>-4.5683640000000001E-3</v>
      </c>
      <c r="V170">
        <f t="shared" ca="1" si="22"/>
        <v>-4.5683640000000001E-3</v>
      </c>
      <c r="W170">
        <f t="shared" ca="1" si="22"/>
        <v>-4.5683640000000001E-3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104</v>
      </c>
      <c r="F171" t="s">
        <v>115</v>
      </c>
      <c r="G171" t="s">
        <v>6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104</v>
      </c>
      <c r="F172" t="s">
        <v>115</v>
      </c>
      <c r="G172" t="s">
        <v>78</v>
      </c>
      <c r="K172" t="s">
        <v>21</v>
      </c>
      <c r="L172" t="s">
        <v>79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23">M172</f>
        <v>1950</v>
      </c>
      <c r="O172">
        <f t="shared" ca="1" si="23"/>
        <v>1950</v>
      </c>
      <c r="P172">
        <f t="shared" ca="1" si="23"/>
        <v>1950</v>
      </c>
      <c r="Q172">
        <f t="shared" ca="1" si="23"/>
        <v>1950</v>
      </c>
      <c r="R172">
        <f t="shared" ca="1" si="23"/>
        <v>1950</v>
      </c>
      <c r="S172">
        <f t="shared" ca="1" si="23"/>
        <v>1950</v>
      </c>
      <c r="T172">
        <f t="shared" ca="1" si="23"/>
        <v>1950</v>
      </c>
      <c r="U172">
        <f t="shared" ca="1" si="23"/>
        <v>1950</v>
      </c>
      <c r="V172">
        <f t="shared" ca="1" si="23"/>
        <v>1950</v>
      </c>
      <c r="W172">
        <f t="shared" ca="1" si="23"/>
        <v>1950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104</v>
      </c>
      <c r="F173" t="s">
        <v>115</v>
      </c>
      <c r="G173" t="s">
        <v>80</v>
      </c>
      <c r="K173" t="s">
        <v>21</v>
      </c>
      <c r="L173" t="s">
        <v>79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23"/>
        <v>2101</v>
      </c>
      <c r="O173">
        <f t="shared" ca="1" si="23"/>
        <v>2101</v>
      </c>
      <c r="P173">
        <f t="shared" ca="1" si="23"/>
        <v>2101</v>
      </c>
      <c r="Q173">
        <f t="shared" ca="1" si="23"/>
        <v>2101</v>
      </c>
      <c r="R173">
        <f t="shared" ca="1" si="23"/>
        <v>2101</v>
      </c>
      <c r="S173">
        <f t="shared" ca="1" si="23"/>
        <v>2101</v>
      </c>
      <c r="T173">
        <f t="shared" ca="1" si="23"/>
        <v>2101</v>
      </c>
      <c r="U173">
        <f t="shared" ca="1" si="23"/>
        <v>2101</v>
      </c>
      <c r="V173">
        <f t="shared" ca="1" si="23"/>
        <v>2101</v>
      </c>
      <c r="W173">
        <f t="shared" ca="1" si="23"/>
        <v>2101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104</v>
      </c>
      <c r="F174" t="s">
        <v>115</v>
      </c>
      <c r="G174" t="s">
        <v>81</v>
      </c>
      <c r="K174" t="s">
        <v>21</v>
      </c>
      <c r="L174" t="s">
        <v>82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22.5</v>
      </c>
      <c r="N174">
        <f t="shared" ca="1" si="23"/>
        <v>22.5</v>
      </c>
      <c r="O174">
        <f t="shared" ca="1" si="23"/>
        <v>22.5</v>
      </c>
      <c r="P174">
        <f t="shared" ca="1" si="23"/>
        <v>22.5</v>
      </c>
      <c r="Q174">
        <f t="shared" ca="1" si="23"/>
        <v>22.5</v>
      </c>
      <c r="R174">
        <f t="shared" ca="1" si="23"/>
        <v>22.5</v>
      </c>
      <c r="S174">
        <f t="shared" ca="1" si="23"/>
        <v>22.5</v>
      </c>
      <c r="T174">
        <f t="shared" ca="1" si="23"/>
        <v>22.5</v>
      </c>
      <c r="U174">
        <f t="shared" ca="1" si="23"/>
        <v>22.5</v>
      </c>
      <c r="V174">
        <f t="shared" ca="1" si="23"/>
        <v>22.5</v>
      </c>
      <c r="W174">
        <f t="shared" ca="1" si="23"/>
        <v>22.5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104</v>
      </c>
      <c r="F175" t="s">
        <v>115</v>
      </c>
      <c r="G175" t="s">
        <v>62</v>
      </c>
      <c r="K175" t="s">
        <v>63</v>
      </c>
      <c r="L175" t="s">
        <v>64</v>
      </c>
      <c r="M175" cm="1">
        <f t="array" aca="1" ref="M175" ca="1">INDEX([1]!annual_data,_xlfn.XMATCH(_xlfn.CONCAT(
SUBSTITUTE($A175,LEFT($A175,FIND($C175,$A175)+LEN($C175)-1),),
$C175,
$F175,
$G175:$I175,
SUBSTITUTE($J175,LEFT($A175,FIND($C175,$A175)+LEN($C175)-1),)),
[1]!annual_index),_xlfn.XMATCH(M$2,[1]!annual_header))</f>
        <v>1.704526762509458E-2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104</v>
      </c>
      <c r="F176" t="s">
        <v>115</v>
      </c>
      <c r="G176" t="s">
        <v>108</v>
      </c>
      <c r="K176" t="s">
        <v>21</v>
      </c>
      <c r="L176" t="s">
        <v>109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31.399775999999999</v>
      </c>
      <c r="N176">
        <f t="shared" ref="N176:W178" ca="1" si="24">M176</f>
        <v>31.399775999999999</v>
      </c>
      <c r="O176">
        <f t="shared" ca="1" si="24"/>
        <v>31.399775999999999</v>
      </c>
      <c r="P176">
        <f t="shared" ca="1" si="24"/>
        <v>31.399775999999999</v>
      </c>
      <c r="Q176">
        <f t="shared" ca="1" si="24"/>
        <v>31.399775999999999</v>
      </c>
      <c r="R176">
        <f t="shared" ca="1" si="24"/>
        <v>31.399775999999999</v>
      </c>
      <c r="S176">
        <f t="shared" ca="1" si="24"/>
        <v>31.399775999999999</v>
      </c>
      <c r="T176">
        <f t="shared" ca="1" si="24"/>
        <v>31.399775999999999</v>
      </c>
      <c r="U176">
        <f t="shared" ca="1" si="24"/>
        <v>31.399775999999999</v>
      </c>
      <c r="V176">
        <f t="shared" ca="1" si="24"/>
        <v>31.399775999999999</v>
      </c>
      <c r="W176">
        <f t="shared" ca="1" si="24"/>
        <v>31.399775999999999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104</v>
      </c>
      <c r="F177" t="s">
        <v>115</v>
      </c>
      <c r="G177" t="s">
        <v>100</v>
      </c>
      <c r="K177" t="s">
        <v>21</v>
      </c>
      <c r="L177" t="s">
        <v>101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3822.8609190000002</v>
      </c>
      <c r="N177">
        <f t="shared" ca="1" si="24"/>
        <v>3822.8609190000002</v>
      </c>
      <c r="O177">
        <f t="shared" ca="1" si="24"/>
        <v>3822.8609190000002</v>
      </c>
      <c r="P177">
        <f t="shared" ca="1" si="24"/>
        <v>3822.8609190000002</v>
      </c>
      <c r="Q177">
        <f t="shared" ca="1" si="24"/>
        <v>3822.8609190000002</v>
      </c>
      <c r="R177">
        <f t="shared" ca="1" si="24"/>
        <v>3822.8609190000002</v>
      </c>
      <c r="S177">
        <f t="shared" ca="1" si="24"/>
        <v>3822.8609190000002</v>
      </c>
      <c r="T177">
        <f t="shared" ca="1" si="24"/>
        <v>3822.8609190000002</v>
      </c>
      <c r="U177">
        <f t="shared" ca="1" si="24"/>
        <v>3822.8609190000002</v>
      </c>
      <c r="V177">
        <f t="shared" ca="1" si="24"/>
        <v>3822.8609190000002</v>
      </c>
      <c r="W177">
        <f t="shared" ca="1" si="24"/>
        <v>3822.8609190000002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104</v>
      </c>
      <c r="F178" t="s">
        <v>115</v>
      </c>
      <c r="G178" t="s">
        <v>17</v>
      </c>
      <c r="J178" t="s">
        <v>31</v>
      </c>
      <c r="K178" t="s">
        <v>47</v>
      </c>
      <c r="L178" t="str" cm="1">
        <f t="array" aca="1" ref="L178" ca="1">INDEX([1]!annual_data,_xlfn.XMATCH(_xlfn.CONCAT(
SUBSTITUTE($A178,LEFT($A178,FIND($C178,$A178)+LEN($C178)-1),),
$F178,
$G178:$I178,
SUBSTITUTE($J178,LEFT($A178,FIND($C178,$A178)+LEN($C178)-1),)),
[1]!annual_index),_xlfn.XMATCH(L$2,[1]!annual_header))</f>
        <v>GJ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1</v>
      </c>
      <c r="N178">
        <f t="shared" ca="1" si="24"/>
        <v>1</v>
      </c>
      <c r="O178">
        <f t="shared" ca="1" si="24"/>
        <v>1</v>
      </c>
      <c r="P178">
        <f t="shared" ca="1" si="24"/>
        <v>1</v>
      </c>
      <c r="Q178">
        <f t="shared" ca="1" si="24"/>
        <v>1</v>
      </c>
      <c r="R178">
        <f t="shared" ca="1" si="24"/>
        <v>1</v>
      </c>
      <c r="S178">
        <f t="shared" ca="1" si="24"/>
        <v>1</v>
      </c>
      <c r="T178">
        <f t="shared" ca="1" si="24"/>
        <v>1</v>
      </c>
      <c r="U178">
        <f t="shared" ca="1" si="24"/>
        <v>1</v>
      </c>
      <c r="V178">
        <f t="shared" ca="1" si="24"/>
        <v>1</v>
      </c>
      <c r="W178">
        <f t="shared" ca="1" si="24"/>
        <v>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104</v>
      </c>
      <c r="F179" t="s">
        <v>116</v>
      </c>
      <c r="G179" t="s">
        <v>6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104</v>
      </c>
      <c r="F180" t="s">
        <v>116</v>
      </c>
      <c r="G180" t="s">
        <v>78</v>
      </c>
      <c r="K180" t="s">
        <v>21</v>
      </c>
      <c r="L180" t="s">
        <v>79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2000</v>
      </c>
      <c r="N180">
        <f t="shared" ref="N180:W182" ca="1" si="25">M180</f>
        <v>2000</v>
      </c>
      <c r="O180">
        <f t="shared" ca="1" si="25"/>
        <v>2000</v>
      </c>
      <c r="P180">
        <f t="shared" ca="1" si="25"/>
        <v>2000</v>
      </c>
      <c r="Q180">
        <f t="shared" ca="1" si="25"/>
        <v>2000</v>
      </c>
      <c r="R180">
        <f t="shared" ca="1" si="25"/>
        <v>2000</v>
      </c>
      <c r="S180">
        <f t="shared" ca="1" si="25"/>
        <v>2000</v>
      </c>
      <c r="T180">
        <f t="shared" ca="1" si="25"/>
        <v>2000</v>
      </c>
      <c r="U180">
        <f t="shared" ca="1" si="25"/>
        <v>2000</v>
      </c>
      <c r="V180">
        <f t="shared" ca="1" si="25"/>
        <v>2000</v>
      </c>
      <c r="W180">
        <f t="shared" ca="1" si="25"/>
        <v>2000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104</v>
      </c>
      <c r="F181" t="s">
        <v>116</v>
      </c>
      <c r="G181" t="s">
        <v>80</v>
      </c>
      <c r="K181" t="s">
        <v>21</v>
      </c>
      <c r="L181" t="s">
        <v>79</v>
      </c>
      <c r="M181" cm="1">
        <f t="array" aca="1" ref="M181" ca="1">INDEX([1]!constant_data,_xlfn.XMATCH(_xlfn.CONCAT(
SUBSTITUTE($A181,LEFT($A181,FIND($C181,$A181)+LEN($C181)-1),),
$F181,
$H181:$I181,
SUBSTITUTE($J181,LEFT($A181,FIND($C181,$A181)+LEN($C181)-1),)),
[1]!constant_index),_xlfn.XMATCH($G181,[1]!constant_header))</f>
        <v>2101</v>
      </c>
      <c r="N181">
        <f t="shared" ca="1" si="25"/>
        <v>2101</v>
      </c>
      <c r="O181">
        <f t="shared" ca="1" si="25"/>
        <v>2101</v>
      </c>
      <c r="P181">
        <f t="shared" ca="1" si="25"/>
        <v>2101</v>
      </c>
      <c r="Q181">
        <f t="shared" ca="1" si="25"/>
        <v>2101</v>
      </c>
      <c r="R181">
        <f t="shared" ca="1" si="25"/>
        <v>2101</v>
      </c>
      <c r="S181">
        <f t="shared" ca="1" si="25"/>
        <v>2101</v>
      </c>
      <c r="T181">
        <f t="shared" ca="1" si="25"/>
        <v>2101</v>
      </c>
      <c r="U181">
        <f t="shared" ca="1" si="25"/>
        <v>2101</v>
      </c>
      <c r="V181">
        <f t="shared" ca="1" si="25"/>
        <v>2101</v>
      </c>
      <c r="W181">
        <f t="shared" ca="1" si="25"/>
        <v>2101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104</v>
      </c>
      <c r="F182" t="s">
        <v>116</v>
      </c>
      <c r="G182" t="s">
        <v>81</v>
      </c>
      <c r="K182" t="s">
        <v>21</v>
      </c>
      <c r="L182" t="s">
        <v>82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15.5</v>
      </c>
      <c r="N182">
        <f t="shared" ca="1" si="25"/>
        <v>15.5</v>
      </c>
      <c r="O182">
        <f t="shared" ca="1" si="25"/>
        <v>15.5</v>
      </c>
      <c r="P182">
        <f t="shared" ca="1" si="25"/>
        <v>15.5</v>
      </c>
      <c r="Q182">
        <f t="shared" ca="1" si="25"/>
        <v>15.5</v>
      </c>
      <c r="R182">
        <f t="shared" ca="1" si="25"/>
        <v>15.5</v>
      </c>
      <c r="S182">
        <f t="shared" ca="1" si="25"/>
        <v>15.5</v>
      </c>
      <c r="T182">
        <f t="shared" ca="1" si="25"/>
        <v>15.5</v>
      </c>
      <c r="U182">
        <f t="shared" ca="1" si="25"/>
        <v>15.5</v>
      </c>
      <c r="V182">
        <f t="shared" ca="1" si="25"/>
        <v>15.5</v>
      </c>
      <c r="W182">
        <f t="shared" ca="1" si="25"/>
        <v>15.5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104</v>
      </c>
      <c r="F183" t="s">
        <v>116</v>
      </c>
      <c r="G183" t="s">
        <v>62</v>
      </c>
      <c r="K183" t="s">
        <v>63</v>
      </c>
      <c r="L183" t="s">
        <v>64</v>
      </c>
      <c r="M183" cm="1">
        <f t="array" aca="1" ref="M183" ca="1">INDEX([1]!annual_data,_xlfn.XMATCH(_xlfn.CONCAT(
SUBSTITUTE($A183,LEFT($A183,FIND($C183,$A183)+LEN($C183)-1),),
$C183,
$F183,
$G183:$I183,
SUBSTITUTE($J183,LEFT($A183,FIND($C183,$A183)+LEN($C183)-1),)),
[1]!annual_index),_xlfn.XMATCH(M$2,[1]!annual_header))</f>
        <v>4.0999111754449445E-3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104</v>
      </c>
      <c r="F184" t="s">
        <v>116</v>
      </c>
      <c r="G184" t="s">
        <v>108</v>
      </c>
      <c r="K184" t="s">
        <v>21</v>
      </c>
      <c r="L184" t="s">
        <v>109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31.399775999999999</v>
      </c>
      <c r="N184">
        <f t="shared" ref="N184:W189" ca="1" si="26">M184</f>
        <v>31.399775999999999</v>
      </c>
      <c r="O184">
        <f t="shared" ca="1" si="26"/>
        <v>31.399775999999999</v>
      </c>
      <c r="P184">
        <f t="shared" ca="1" si="26"/>
        <v>31.399775999999999</v>
      </c>
      <c r="Q184">
        <f t="shared" ca="1" si="26"/>
        <v>31.399775999999999</v>
      </c>
      <c r="R184">
        <f t="shared" ca="1" si="26"/>
        <v>31.399775999999999</v>
      </c>
      <c r="S184">
        <f t="shared" ca="1" si="26"/>
        <v>31.399775999999999</v>
      </c>
      <c r="T184">
        <f t="shared" ca="1" si="26"/>
        <v>31.399775999999999</v>
      </c>
      <c r="U184">
        <f t="shared" ca="1" si="26"/>
        <v>31.399775999999999</v>
      </c>
      <c r="V184">
        <f t="shared" ca="1" si="26"/>
        <v>31.399775999999999</v>
      </c>
      <c r="W184">
        <f t="shared" ca="1" si="26"/>
        <v>31.399775999999999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104</v>
      </c>
      <c r="F185" t="s">
        <v>116</v>
      </c>
      <c r="G185" t="s">
        <v>100</v>
      </c>
      <c r="K185" t="s">
        <v>21</v>
      </c>
      <c r="L185" t="s">
        <v>101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9647.8748560000004</v>
      </c>
      <c r="N185">
        <f t="shared" ca="1" si="26"/>
        <v>9647.8748560000004</v>
      </c>
      <c r="O185">
        <f t="shared" ca="1" si="26"/>
        <v>9647.8748560000004</v>
      </c>
      <c r="P185">
        <f t="shared" ca="1" si="26"/>
        <v>9647.8748560000004</v>
      </c>
      <c r="Q185">
        <f t="shared" ca="1" si="26"/>
        <v>9647.8748560000004</v>
      </c>
      <c r="R185">
        <f t="shared" ca="1" si="26"/>
        <v>9647.8748560000004</v>
      </c>
      <c r="S185">
        <f t="shared" ca="1" si="26"/>
        <v>9647.8748560000004</v>
      </c>
      <c r="T185">
        <f t="shared" ca="1" si="26"/>
        <v>9647.8748560000004</v>
      </c>
      <c r="U185">
        <f t="shared" ca="1" si="26"/>
        <v>9647.8748560000004</v>
      </c>
      <c r="V185">
        <f t="shared" ca="1" si="26"/>
        <v>9647.8748560000004</v>
      </c>
      <c r="W185">
        <f t="shared" ca="1" si="26"/>
        <v>9647.8748560000004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104</v>
      </c>
      <c r="F186" t="s">
        <v>116</v>
      </c>
      <c r="G186" t="s">
        <v>110</v>
      </c>
      <c r="K186" t="s">
        <v>21</v>
      </c>
      <c r="L186" t="s">
        <v>101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269.03931180000001</v>
      </c>
      <c r="N186">
        <f t="shared" ca="1" si="26"/>
        <v>269.03931180000001</v>
      </c>
      <c r="O186">
        <f t="shared" ca="1" si="26"/>
        <v>269.03931180000001</v>
      </c>
      <c r="P186">
        <f t="shared" ca="1" si="26"/>
        <v>269.03931180000001</v>
      </c>
      <c r="Q186">
        <f t="shared" ca="1" si="26"/>
        <v>269.03931180000001</v>
      </c>
      <c r="R186">
        <f t="shared" ca="1" si="26"/>
        <v>269.03931180000001</v>
      </c>
      <c r="S186">
        <f t="shared" ca="1" si="26"/>
        <v>269.03931180000001</v>
      </c>
      <c r="T186">
        <f t="shared" ca="1" si="26"/>
        <v>269.03931180000001</v>
      </c>
      <c r="U186">
        <f t="shared" ca="1" si="26"/>
        <v>269.03931180000001</v>
      </c>
      <c r="V186">
        <f t="shared" ca="1" si="26"/>
        <v>269.03931180000001</v>
      </c>
      <c r="W186">
        <f t="shared" ca="1" si="26"/>
        <v>269.03931180000001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104</v>
      </c>
      <c r="F187" t="s">
        <v>116</v>
      </c>
      <c r="G187" t="s">
        <v>17</v>
      </c>
      <c r="J187" t="s">
        <v>31</v>
      </c>
      <c r="K187" t="s">
        <v>47</v>
      </c>
      <c r="L187" t="str" cm="1">
        <f t="array" aca="1" ref="L187" ca="1">INDEX([1]!annual_data,_xlfn.XMATCH(_xlfn.CONCAT(
SUBSTITUTE($A187,LEFT($A187,FIND($C187,$A187)+LEN($C187)-1),),
$F187,
$G187:$I187,
SUBSTITUTE($J187,LEFT($A187,FIND($C187,$A187)+LEN($C187)-1),)),
[1]!annual_index),_xlfn.XMATCH(L$2,[1]!annual_header))</f>
        <v>GJ</v>
      </c>
      <c r="M187" cm="1">
        <f t="array" aca="1" ref="M187" ca="1">INDEX([1]!annual_data,_xlfn.XMATCH(_xlfn.CONCAT(
SUBSTITUTE($A187,LEFT($A187,FIND($C187,$A187)+LEN($C187)-1),),
$F187,
$G187:$I187,
SUBSTITUTE($J187,LEFT($A187,FIND($C187,$A187)+LEN($C187)-1),)),
[1]!annual_index),_xlfn.XMATCH(M$2,[1]!annual_header))</f>
        <v>0.72747607754999999</v>
      </c>
      <c r="N187">
        <f t="shared" ca="1" si="26"/>
        <v>0.72747607754999999</v>
      </c>
      <c r="O187">
        <f t="shared" ca="1" si="26"/>
        <v>0.72747607754999999</v>
      </c>
      <c r="P187">
        <f t="shared" ca="1" si="26"/>
        <v>0.72747607754999999</v>
      </c>
      <c r="Q187">
        <f t="shared" ca="1" si="26"/>
        <v>0.72747607754999999</v>
      </c>
      <c r="R187">
        <f t="shared" ca="1" si="26"/>
        <v>0.72747607754999999</v>
      </c>
      <c r="S187">
        <f t="shared" ca="1" si="26"/>
        <v>0.72747607754999999</v>
      </c>
      <c r="T187">
        <f t="shared" ca="1" si="26"/>
        <v>0.72747607754999999</v>
      </c>
      <c r="U187">
        <f t="shared" ca="1" si="26"/>
        <v>0.72747607754999999</v>
      </c>
      <c r="V187">
        <f t="shared" ca="1" si="26"/>
        <v>0.72747607754999999</v>
      </c>
      <c r="W187">
        <f t="shared" ca="1" si="26"/>
        <v>0.72747607754999999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104</v>
      </c>
      <c r="F188" t="s">
        <v>116</v>
      </c>
      <c r="G188" t="s">
        <v>17</v>
      </c>
      <c r="J188" t="s">
        <v>111</v>
      </c>
      <c r="K188" t="s">
        <v>47</v>
      </c>
      <c r="L188" t="str" cm="1">
        <f t="array" aca="1" ref="L188" ca="1">INDEX([1]!annual_data,_xlfn.XMATCH(_xlfn.CONCAT(
SUBSTITUTE($A188,LEFT($A188,FIND($C188,$A188)+LEN($C188)-1),),
$F188,
$G188:$I188,
SUBSTITUTE($J188,LEFT($A188,FIND($C188,$A188)+LEN($C188)-1),)),
[1]!annual_index),_xlfn.XMATCH(L$2,[1]!annual_header))</f>
        <v>GJ</v>
      </c>
      <c r="M188" cm="1">
        <f t="array" aca="1" ref="M188" ca="1">INDEX([1]!annual_data,_xlfn.XMATCH(_xlfn.CONCAT(
SUBSTITUTE($A188,LEFT($A188,FIND($C188,$A188)+LEN($C188)-1),),
$F188,
$G188:$I188,
SUBSTITUTE($J188,LEFT($A188,FIND($C188,$A188)+LEN($C188)-1),)),
[1]!annual_index),_xlfn.XMATCH(M$2,[1]!annual_header))</f>
        <v>5.8333333327500007E-2</v>
      </c>
      <c r="N188">
        <f t="shared" ca="1" si="26"/>
        <v>5.8333333327500007E-2</v>
      </c>
      <c r="O188">
        <f t="shared" ca="1" si="26"/>
        <v>5.8333333327500007E-2</v>
      </c>
      <c r="P188">
        <f t="shared" ca="1" si="26"/>
        <v>5.8333333327500007E-2</v>
      </c>
      <c r="Q188">
        <f t="shared" ca="1" si="26"/>
        <v>5.8333333327500007E-2</v>
      </c>
      <c r="R188">
        <f t="shared" ca="1" si="26"/>
        <v>5.8333333327500007E-2</v>
      </c>
      <c r="S188">
        <f t="shared" ca="1" si="26"/>
        <v>5.8333333327500007E-2</v>
      </c>
      <c r="T188">
        <f t="shared" ca="1" si="26"/>
        <v>5.8333333327500007E-2</v>
      </c>
      <c r="U188">
        <f t="shared" ca="1" si="26"/>
        <v>5.8333333327500007E-2</v>
      </c>
      <c r="V188">
        <f t="shared" ca="1" si="26"/>
        <v>5.8333333327500007E-2</v>
      </c>
      <c r="W188">
        <f t="shared" ca="1" si="26"/>
        <v>5.8333333327500007E-2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104</v>
      </c>
      <c r="F189" t="s">
        <v>116</v>
      </c>
      <c r="G189" t="s">
        <v>17</v>
      </c>
      <c r="J189" t="s">
        <v>72</v>
      </c>
      <c r="K189" t="s">
        <v>47</v>
      </c>
      <c r="L189" t="str" cm="1">
        <f t="array" aca="1" ref="L189" ca="1">INDEX([1]!annual_data,_xlfn.XMATCH(_xlfn.CONCAT(
SUBSTITUTE($A189,LEFT($A189,FIND($C189,$A189)+LEN($C189)-1),),
$F189,
$G189:$I189,
SUBSTITUTE($J189,LEFT($A189,FIND($C189,$A189)+LEN($C189)-1),)),
[1]!annual_index),_xlfn.XMATCH(L$2,[1]!annual_header))</f>
        <v>GJ of cooling</v>
      </c>
      <c r="M189" cm="1">
        <f t="array" aca="1" ref="M189" ca="1">INDEX([1]!annual_data,_xlfn.XMATCH(_xlfn.CONCAT(
SUBSTITUTE($A189,LEFT($A189,FIND($C189,$A189)+LEN($C189)-1),),
$F189,
$G189:$I189,
SUBSTITUTE($J189,LEFT($A189,FIND($C189,$A189)+LEN($C189)-1),)),
[1]!annual_index),_xlfn.XMATCH(M$2,[1]!annual_header))</f>
        <v>-4.5683640000000001E-3</v>
      </c>
      <c r="N189">
        <f t="shared" ca="1" si="26"/>
        <v>-4.5683640000000001E-3</v>
      </c>
      <c r="O189">
        <f t="shared" ca="1" si="26"/>
        <v>-4.5683640000000001E-3</v>
      </c>
      <c r="P189">
        <f t="shared" ca="1" si="26"/>
        <v>-4.5683640000000001E-3</v>
      </c>
      <c r="Q189">
        <f t="shared" ca="1" si="26"/>
        <v>-4.5683640000000001E-3</v>
      </c>
      <c r="R189">
        <f t="shared" ca="1" si="26"/>
        <v>-4.5683640000000001E-3</v>
      </c>
      <c r="S189">
        <f t="shared" ca="1" si="26"/>
        <v>-4.5683640000000001E-3</v>
      </c>
      <c r="T189">
        <f t="shared" ca="1" si="26"/>
        <v>-4.5683640000000001E-3</v>
      </c>
      <c r="U189">
        <f t="shared" ca="1" si="26"/>
        <v>-4.5683640000000001E-3</v>
      </c>
      <c r="V189">
        <f t="shared" ca="1" si="26"/>
        <v>-4.5683640000000001E-3</v>
      </c>
      <c r="W189">
        <f t="shared" ca="1" si="26"/>
        <v>-4.5683640000000001E-3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104</v>
      </c>
      <c r="F190" t="s">
        <v>117</v>
      </c>
      <c r="G190" t="s">
        <v>6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104</v>
      </c>
      <c r="F191" t="s">
        <v>117</v>
      </c>
      <c r="G191" t="s">
        <v>78</v>
      </c>
      <c r="K191" t="s">
        <v>21</v>
      </c>
      <c r="L191" t="s">
        <v>79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2000</v>
      </c>
      <c r="N191">
        <f t="shared" ref="N191:W193" ca="1" si="27">M191</f>
        <v>2000</v>
      </c>
      <c r="O191">
        <f t="shared" ca="1" si="27"/>
        <v>2000</v>
      </c>
      <c r="P191">
        <f t="shared" ca="1" si="27"/>
        <v>2000</v>
      </c>
      <c r="Q191">
        <f t="shared" ca="1" si="27"/>
        <v>2000</v>
      </c>
      <c r="R191">
        <f t="shared" ca="1" si="27"/>
        <v>2000</v>
      </c>
      <c r="S191">
        <f t="shared" ca="1" si="27"/>
        <v>2000</v>
      </c>
      <c r="T191">
        <f t="shared" ca="1" si="27"/>
        <v>2000</v>
      </c>
      <c r="U191">
        <f t="shared" ca="1" si="27"/>
        <v>2000</v>
      </c>
      <c r="V191">
        <f t="shared" ca="1" si="27"/>
        <v>2000</v>
      </c>
      <c r="W191">
        <f t="shared" ca="1" si="27"/>
        <v>2000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104</v>
      </c>
      <c r="F192" t="s">
        <v>117</v>
      </c>
      <c r="G192" t="s">
        <v>80</v>
      </c>
      <c r="K192" t="s">
        <v>21</v>
      </c>
      <c r="L192" t="s">
        <v>79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ca="1" si="27"/>
        <v>2101</v>
      </c>
      <c r="O192">
        <f t="shared" ca="1" si="27"/>
        <v>2101</v>
      </c>
      <c r="P192">
        <f t="shared" ca="1" si="27"/>
        <v>2101</v>
      </c>
      <c r="Q192">
        <f t="shared" ca="1" si="27"/>
        <v>2101</v>
      </c>
      <c r="R192">
        <f t="shared" ca="1" si="27"/>
        <v>2101</v>
      </c>
      <c r="S192">
        <f t="shared" ca="1" si="27"/>
        <v>2101</v>
      </c>
      <c r="T192">
        <f t="shared" ca="1" si="27"/>
        <v>2101</v>
      </c>
      <c r="U192">
        <f t="shared" ca="1" si="27"/>
        <v>2101</v>
      </c>
      <c r="V192">
        <f t="shared" ca="1" si="27"/>
        <v>2101</v>
      </c>
      <c r="W192">
        <f t="shared" ca="1" si="27"/>
        <v>2101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104</v>
      </c>
      <c r="F193" t="s">
        <v>117</v>
      </c>
      <c r="G193" t="s">
        <v>81</v>
      </c>
      <c r="K193" t="s">
        <v>21</v>
      </c>
      <c r="L193" t="s">
        <v>82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15.5</v>
      </c>
      <c r="N193">
        <f t="shared" ca="1" si="27"/>
        <v>15.5</v>
      </c>
      <c r="O193">
        <f t="shared" ca="1" si="27"/>
        <v>15.5</v>
      </c>
      <c r="P193">
        <f t="shared" ca="1" si="27"/>
        <v>15.5</v>
      </c>
      <c r="Q193">
        <f t="shared" ca="1" si="27"/>
        <v>15.5</v>
      </c>
      <c r="R193">
        <f t="shared" ca="1" si="27"/>
        <v>15.5</v>
      </c>
      <c r="S193">
        <f t="shared" ca="1" si="27"/>
        <v>15.5</v>
      </c>
      <c r="T193">
        <f t="shared" ca="1" si="27"/>
        <v>15.5</v>
      </c>
      <c r="U193">
        <f t="shared" ca="1" si="27"/>
        <v>15.5</v>
      </c>
      <c r="V193">
        <f t="shared" ca="1" si="27"/>
        <v>15.5</v>
      </c>
      <c r="W193">
        <f t="shared" ca="1" si="27"/>
        <v>15.5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104</v>
      </c>
      <c r="F194" t="s">
        <v>117</v>
      </c>
      <c r="G194" t="s">
        <v>62</v>
      </c>
      <c r="K194" t="s">
        <v>63</v>
      </c>
      <c r="L194" t="s">
        <v>64</v>
      </c>
      <c r="M194" cm="1">
        <f t="array" aca="1" ref="M194" ca="1">INDEX([1]!annual_data,_xlfn.XMATCH(_xlfn.CONCAT(
SUBSTITUTE($A194,LEFT($A194,FIND($C194,$A194)+LEN($C194)-1),),
$C194,
$F194,
$G194:$I194,
SUBSTITUTE($J194,LEFT($A194,FIND($C194,$A194)+LEN($C194)-1),)),
[1]!annual_index),_xlfn.XMATCH(M$2,[1]!annual_header))</f>
        <v>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104</v>
      </c>
      <c r="F195" t="s">
        <v>117</v>
      </c>
      <c r="G195" t="s">
        <v>108</v>
      </c>
      <c r="K195" t="s">
        <v>21</v>
      </c>
      <c r="L195" t="s">
        <v>109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31.399775999999999</v>
      </c>
      <c r="N195">
        <f t="shared" ref="N195:W199" ca="1" si="28">M195</f>
        <v>31.399775999999999</v>
      </c>
      <c r="O195">
        <f t="shared" ca="1" si="28"/>
        <v>31.399775999999999</v>
      </c>
      <c r="P195">
        <f t="shared" ca="1" si="28"/>
        <v>31.399775999999999</v>
      </c>
      <c r="Q195">
        <f t="shared" ca="1" si="28"/>
        <v>31.399775999999999</v>
      </c>
      <c r="R195">
        <f t="shared" ca="1" si="28"/>
        <v>31.399775999999999</v>
      </c>
      <c r="S195">
        <f t="shared" ca="1" si="28"/>
        <v>31.399775999999999</v>
      </c>
      <c r="T195">
        <f t="shared" ca="1" si="28"/>
        <v>31.399775999999999</v>
      </c>
      <c r="U195">
        <f t="shared" ca="1" si="28"/>
        <v>31.399775999999999</v>
      </c>
      <c r="V195">
        <f t="shared" ca="1" si="28"/>
        <v>31.399775999999999</v>
      </c>
      <c r="W195">
        <f t="shared" ca="1" si="28"/>
        <v>31.399775999999999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104</v>
      </c>
      <c r="F196" t="s">
        <v>117</v>
      </c>
      <c r="G196" t="s">
        <v>100</v>
      </c>
      <c r="K196" t="s">
        <v>21</v>
      </c>
      <c r="L196" t="s">
        <v>101</v>
      </c>
      <c r="M196" cm="1">
        <f t="array" aca="1" ref="M196" ca="1">INDEX([1]!constant_data,_xlfn.XMATCH(_xlfn.CONCAT(
SUBSTITUTE($A196,LEFT($A196,FIND($C196,$A196)+LEN($C196)-1),),
$F196,
$H196:$I196,
SUBSTITUTE($J196,LEFT($A196,FIND($C196,$A196)+LEN($C196)-1),)),
[1]!constant_index),_xlfn.XMATCH($G196,[1]!constant_header))</f>
        <v>9373.8301609999999</v>
      </c>
      <c r="N196">
        <f t="shared" ca="1" si="28"/>
        <v>9373.8301609999999</v>
      </c>
      <c r="O196">
        <f t="shared" ca="1" si="28"/>
        <v>9373.8301609999999</v>
      </c>
      <c r="P196">
        <f t="shared" ca="1" si="28"/>
        <v>9373.8301609999999</v>
      </c>
      <c r="Q196">
        <f t="shared" ca="1" si="28"/>
        <v>9373.8301609999999</v>
      </c>
      <c r="R196">
        <f t="shared" ca="1" si="28"/>
        <v>9373.8301609999999</v>
      </c>
      <c r="S196">
        <f t="shared" ca="1" si="28"/>
        <v>9373.8301609999999</v>
      </c>
      <c r="T196">
        <f t="shared" ca="1" si="28"/>
        <v>9373.8301609999999</v>
      </c>
      <c r="U196">
        <f t="shared" ca="1" si="28"/>
        <v>9373.8301609999999</v>
      </c>
      <c r="V196">
        <f t="shared" ca="1" si="28"/>
        <v>9373.8301609999999</v>
      </c>
      <c r="W196">
        <f t="shared" ca="1" si="28"/>
        <v>9373.8301609999999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104</v>
      </c>
      <c r="F197" t="s">
        <v>117</v>
      </c>
      <c r="G197" t="s">
        <v>110</v>
      </c>
      <c r="K197" t="s">
        <v>21</v>
      </c>
      <c r="L197" t="s">
        <v>101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106.36437909999999</v>
      </c>
      <c r="N197">
        <f t="shared" ca="1" si="28"/>
        <v>106.36437909999999</v>
      </c>
      <c r="O197">
        <f t="shared" ca="1" si="28"/>
        <v>106.36437909999999</v>
      </c>
      <c r="P197">
        <f t="shared" ca="1" si="28"/>
        <v>106.36437909999999</v>
      </c>
      <c r="Q197">
        <f t="shared" ca="1" si="28"/>
        <v>106.36437909999999</v>
      </c>
      <c r="R197">
        <f t="shared" ca="1" si="28"/>
        <v>106.36437909999999</v>
      </c>
      <c r="S197">
        <f t="shared" ca="1" si="28"/>
        <v>106.36437909999999</v>
      </c>
      <c r="T197">
        <f t="shared" ca="1" si="28"/>
        <v>106.36437909999999</v>
      </c>
      <c r="U197">
        <f t="shared" ca="1" si="28"/>
        <v>106.36437909999999</v>
      </c>
      <c r="V197">
        <f t="shared" ca="1" si="28"/>
        <v>106.36437909999999</v>
      </c>
      <c r="W197">
        <f t="shared" ca="1" si="28"/>
        <v>106.36437909999999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104</v>
      </c>
      <c r="F198" t="s">
        <v>117</v>
      </c>
      <c r="G198" t="s">
        <v>17</v>
      </c>
      <c r="J198" t="s">
        <v>31</v>
      </c>
      <c r="K198" t="s">
        <v>47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0.77747607755000003</v>
      </c>
      <c r="N198">
        <f t="shared" ca="1" si="28"/>
        <v>0.77747607755000003</v>
      </c>
      <c r="O198">
        <f t="shared" ca="1" si="28"/>
        <v>0.77747607755000003</v>
      </c>
      <c r="P198">
        <f t="shared" ca="1" si="28"/>
        <v>0.77747607755000003</v>
      </c>
      <c r="Q198">
        <f t="shared" ca="1" si="28"/>
        <v>0.77747607755000003</v>
      </c>
      <c r="R198">
        <f t="shared" ca="1" si="28"/>
        <v>0.77747607755000003</v>
      </c>
      <c r="S198">
        <f t="shared" ca="1" si="28"/>
        <v>0.77747607755000003</v>
      </c>
      <c r="T198">
        <f t="shared" ca="1" si="28"/>
        <v>0.77747607755000003</v>
      </c>
      <c r="U198">
        <f t="shared" ca="1" si="28"/>
        <v>0.77747607755000003</v>
      </c>
      <c r="V198">
        <f t="shared" ca="1" si="28"/>
        <v>0.77747607755000003</v>
      </c>
      <c r="W198">
        <f t="shared" ca="1" si="28"/>
        <v>0.77747607755000003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104</v>
      </c>
      <c r="F199" t="s">
        <v>117</v>
      </c>
      <c r="G199" t="s">
        <v>17</v>
      </c>
      <c r="J199" t="s">
        <v>72</v>
      </c>
      <c r="K199" t="s">
        <v>47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 of cooling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-4.5683640000000001E-3</v>
      </c>
      <c r="N199">
        <f t="shared" ca="1" si="28"/>
        <v>-4.5683640000000001E-3</v>
      </c>
      <c r="O199">
        <f t="shared" ca="1" si="28"/>
        <v>-4.5683640000000001E-3</v>
      </c>
      <c r="P199">
        <f t="shared" ca="1" si="28"/>
        <v>-4.5683640000000001E-3</v>
      </c>
      <c r="Q199">
        <f t="shared" ca="1" si="28"/>
        <v>-4.5683640000000001E-3</v>
      </c>
      <c r="R199">
        <f t="shared" ca="1" si="28"/>
        <v>-4.5683640000000001E-3</v>
      </c>
      <c r="S199">
        <f t="shared" ca="1" si="28"/>
        <v>-4.5683640000000001E-3</v>
      </c>
      <c r="T199">
        <f t="shared" ca="1" si="28"/>
        <v>-4.5683640000000001E-3</v>
      </c>
      <c r="U199">
        <f t="shared" ca="1" si="28"/>
        <v>-4.5683640000000001E-3</v>
      </c>
      <c r="V199">
        <f t="shared" ca="1" si="28"/>
        <v>-4.5683640000000001E-3</v>
      </c>
      <c r="W199">
        <f t="shared" ca="1" si="28"/>
        <v>-4.5683640000000001E-3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104</v>
      </c>
      <c r="F200" t="s">
        <v>118</v>
      </c>
      <c r="G200" t="s">
        <v>6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104</v>
      </c>
      <c r="F201" t="s">
        <v>118</v>
      </c>
      <c r="G201" t="s">
        <v>78</v>
      </c>
      <c r="K201" t="s">
        <v>21</v>
      </c>
      <c r="L201" t="s">
        <v>79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29">M201</f>
        <v>1950</v>
      </c>
      <c r="O201">
        <f t="shared" ca="1" si="29"/>
        <v>1950</v>
      </c>
      <c r="P201">
        <f t="shared" ca="1" si="29"/>
        <v>1950</v>
      </c>
      <c r="Q201">
        <f t="shared" ca="1" si="29"/>
        <v>1950</v>
      </c>
      <c r="R201">
        <f t="shared" ca="1" si="29"/>
        <v>1950</v>
      </c>
      <c r="S201">
        <f t="shared" ca="1" si="29"/>
        <v>1950</v>
      </c>
      <c r="T201">
        <f t="shared" ca="1" si="29"/>
        <v>1950</v>
      </c>
      <c r="U201">
        <f t="shared" ca="1" si="29"/>
        <v>1950</v>
      </c>
      <c r="V201">
        <f t="shared" ca="1" si="29"/>
        <v>1950</v>
      </c>
      <c r="W201">
        <f t="shared" ca="1" si="29"/>
        <v>1950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104</v>
      </c>
      <c r="F202" t="s">
        <v>118</v>
      </c>
      <c r="G202" t="s">
        <v>80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29"/>
        <v>2001</v>
      </c>
      <c r="O202">
        <f t="shared" ca="1" si="29"/>
        <v>2001</v>
      </c>
      <c r="P202">
        <f t="shared" ca="1" si="29"/>
        <v>2001</v>
      </c>
      <c r="Q202">
        <f t="shared" ca="1" si="29"/>
        <v>2001</v>
      </c>
      <c r="R202">
        <f t="shared" ca="1" si="29"/>
        <v>2001</v>
      </c>
      <c r="S202">
        <f t="shared" ca="1" si="29"/>
        <v>2001</v>
      </c>
      <c r="T202">
        <f t="shared" ca="1" si="29"/>
        <v>2001</v>
      </c>
      <c r="U202">
        <f t="shared" ca="1" si="29"/>
        <v>2001</v>
      </c>
      <c r="V202">
        <f t="shared" ca="1" si="29"/>
        <v>2001</v>
      </c>
      <c r="W202">
        <f t="shared" ca="1" si="29"/>
        <v>2001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104</v>
      </c>
      <c r="F203" t="s">
        <v>118</v>
      </c>
      <c r="G203" t="s">
        <v>81</v>
      </c>
      <c r="K203" t="s">
        <v>21</v>
      </c>
      <c r="L203" t="s">
        <v>82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23</v>
      </c>
      <c r="N203">
        <f t="shared" ca="1" si="29"/>
        <v>23</v>
      </c>
      <c r="O203">
        <f t="shared" ca="1" si="29"/>
        <v>23</v>
      </c>
      <c r="P203">
        <f t="shared" ca="1" si="29"/>
        <v>23</v>
      </c>
      <c r="Q203">
        <f t="shared" ca="1" si="29"/>
        <v>23</v>
      </c>
      <c r="R203">
        <f t="shared" ca="1" si="29"/>
        <v>23</v>
      </c>
      <c r="S203">
        <f t="shared" ca="1" si="29"/>
        <v>23</v>
      </c>
      <c r="T203">
        <f t="shared" ca="1" si="29"/>
        <v>23</v>
      </c>
      <c r="U203">
        <f t="shared" ca="1" si="29"/>
        <v>23</v>
      </c>
      <c r="V203">
        <f t="shared" ca="1" si="29"/>
        <v>23</v>
      </c>
      <c r="W203">
        <f t="shared" ca="1" si="29"/>
        <v>23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104</v>
      </c>
      <c r="F204" t="s">
        <v>118</v>
      </c>
      <c r="G204" t="s">
        <v>62</v>
      </c>
      <c r="K204" t="s">
        <v>63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7.6487811297167472E-3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104</v>
      </c>
      <c r="F205" t="s">
        <v>118</v>
      </c>
      <c r="G205" t="s">
        <v>108</v>
      </c>
      <c r="K205" t="s">
        <v>21</v>
      </c>
      <c r="L205" t="s">
        <v>109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31.399775999999999</v>
      </c>
      <c r="N205">
        <f t="shared" ref="N205:W208" ca="1" si="30">M205</f>
        <v>31.399775999999999</v>
      </c>
      <c r="O205">
        <f t="shared" ca="1" si="30"/>
        <v>31.399775999999999</v>
      </c>
      <c r="P205">
        <f t="shared" ca="1" si="30"/>
        <v>31.399775999999999</v>
      </c>
      <c r="Q205">
        <f t="shared" ca="1" si="30"/>
        <v>31.399775999999999</v>
      </c>
      <c r="R205">
        <f t="shared" ca="1" si="30"/>
        <v>31.399775999999999</v>
      </c>
      <c r="S205">
        <f t="shared" ca="1" si="30"/>
        <v>31.399775999999999</v>
      </c>
      <c r="T205">
        <f t="shared" ca="1" si="30"/>
        <v>31.399775999999999</v>
      </c>
      <c r="U205">
        <f t="shared" ca="1" si="30"/>
        <v>31.399775999999999</v>
      </c>
      <c r="V205">
        <f t="shared" ca="1" si="30"/>
        <v>31.399775999999999</v>
      </c>
      <c r="W205">
        <f t="shared" ca="1" si="30"/>
        <v>31.399775999999999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104</v>
      </c>
      <c r="F206" t="s">
        <v>118</v>
      </c>
      <c r="G206" t="s">
        <v>100</v>
      </c>
      <c r="K206" t="s">
        <v>21</v>
      </c>
      <c r="L206" t="s">
        <v>101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5943.8917719999999</v>
      </c>
      <c r="N206">
        <f t="shared" ca="1" si="30"/>
        <v>5943.8917719999999</v>
      </c>
      <c r="O206">
        <f t="shared" ca="1" si="30"/>
        <v>5943.8917719999999</v>
      </c>
      <c r="P206">
        <f t="shared" ca="1" si="30"/>
        <v>5943.8917719999999</v>
      </c>
      <c r="Q206">
        <f t="shared" ca="1" si="30"/>
        <v>5943.8917719999999</v>
      </c>
      <c r="R206">
        <f t="shared" ca="1" si="30"/>
        <v>5943.8917719999999</v>
      </c>
      <c r="S206">
        <f t="shared" ca="1" si="30"/>
        <v>5943.8917719999999</v>
      </c>
      <c r="T206">
        <f t="shared" ca="1" si="30"/>
        <v>5943.8917719999999</v>
      </c>
      <c r="U206">
        <f t="shared" ca="1" si="30"/>
        <v>5943.8917719999999</v>
      </c>
      <c r="V206">
        <f t="shared" ca="1" si="30"/>
        <v>5943.8917719999999</v>
      </c>
      <c r="W206">
        <f t="shared" ca="1" si="30"/>
        <v>5943.8917719999999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104</v>
      </c>
      <c r="F207" t="s">
        <v>118</v>
      </c>
      <c r="G207" t="s">
        <v>110</v>
      </c>
      <c r="K207" t="s">
        <v>21</v>
      </c>
      <c r="L207" t="s">
        <v>101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100.1076509</v>
      </c>
      <c r="N207">
        <f t="shared" ca="1" si="30"/>
        <v>100.1076509</v>
      </c>
      <c r="O207">
        <f t="shared" ca="1" si="30"/>
        <v>100.1076509</v>
      </c>
      <c r="P207">
        <f t="shared" ca="1" si="30"/>
        <v>100.1076509</v>
      </c>
      <c r="Q207">
        <f t="shared" ca="1" si="30"/>
        <v>100.1076509</v>
      </c>
      <c r="R207">
        <f t="shared" ca="1" si="30"/>
        <v>100.1076509</v>
      </c>
      <c r="S207">
        <f t="shared" ca="1" si="30"/>
        <v>100.1076509</v>
      </c>
      <c r="T207">
        <f t="shared" ca="1" si="30"/>
        <v>100.1076509</v>
      </c>
      <c r="U207">
        <f t="shared" ca="1" si="30"/>
        <v>100.1076509</v>
      </c>
      <c r="V207">
        <f t="shared" ca="1" si="30"/>
        <v>100.1076509</v>
      </c>
      <c r="W207">
        <f t="shared" ca="1" si="30"/>
        <v>100.1076509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104</v>
      </c>
      <c r="F208" t="s">
        <v>118</v>
      </c>
      <c r="G208" t="s">
        <v>17</v>
      </c>
      <c r="J208" t="s">
        <v>34</v>
      </c>
      <c r="K208" t="s">
        <v>47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1.6666666670000001</v>
      </c>
      <c r="N208">
        <f t="shared" ca="1" si="30"/>
        <v>1.6666666670000001</v>
      </c>
      <c r="O208">
        <f t="shared" ca="1" si="30"/>
        <v>1.6666666670000001</v>
      </c>
      <c r="P208">
        <f t="shared" ca="1" si="30"/>
        <v>1.6666666670000001</v>
      </c>
      <c r="Q208">
        <f t="shared" ca="1" si="30"/>
        <v>1.6666666670000001</v>
      </c>
      <c r="R208">
        <f t="shared" ca="1" si="30"/>
        <v>1.6666666670000001</v>
      </c>
      <c r="S208">
        <f t="shared" ca="1" si="30"/>
        <v>1.6666666670000001</v>
      </c>
      <c r="T208">
        <f t="shared" ca="1" si="30"/>
        <v>1.6666666670000001</v>
      </c>
      <c r="U208">
        <f t="shared" ca="1" si="30"/>
        <v>1.6666666670000001</v>
      </c>
      <c r="V208">
        <f t="shared" ca="1" si="30"/>
        <v>1.6666666670000001</v>
      </c>
      <c r="W208">
        <f t="shared" ca="1" si="30"/>
        <v>1.6666666670000001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104</v>
      </c>
      <c r="F209" t="s">
        <v>119</v>
      </c>
      <c r="G209" t="s">
        <v>6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104</v>
      </c>
      <c r="F210" t="s">
        <v>119</v>
      </c>
      <c r="G210" t="s">
        <v>78</v>
      </c>
      <c r="K210" t="s">
        <v>21</v>
      </c>
      <c r="L210" t="s">
        <v>79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2000</v>
      </c>
      <c r="N210">
        <f t="shared" ref="N210:W212" ca="1" si="31">M210</f>
        <v>2000</v>
      </c>
      <c r="O210">
        <f t="shared" ca="1" si="31"/>
        <v>2000</v>
      </c>
      <c r="P210">
        <f t="shared" ca="1" si="31"/>
        <v>2000</v>
      </c>
      <c r="Q210">
        <f t="shared" ca="1" si="31"/>
        <v>2000</v>
      </c>
      <c r="R210">
        <f t="shared" ca="1" si="31"/>
        <v>2000</v>
      </c>
      <c r="S210">
        <f t="shared" ca="1" si="31"/>
        <v>2000</v>
      </c>
      <c r="T210">
        <f t="shared" ca="1" si="31"/>
        <v>2000</v>
      </c>
      <c r="U210">
        <f t="shared" ca="1" si="31"/>
        <v>2000</v>
      </c>
      <c r="V210">
        <f t="shared" ca="1" si="31"/>
        <v>2000</v>
      </c>
      <c r="W210">
        <f t="shared" ca="1" si="31"/>
        <v>2000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104</v>
      </c>
      <c r="F211" t="s">
        <v>119</v>
      </c>
      <c r="G211" t="s">
        <v>80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2101</v>
      </c>
      <c r="N211">
        <f t="shared" ca="1" si="31"/>
        <v>2101</v>
      </c>
      <c r="O211">
        <f t="shared" ca="1" si="31"/>
        <v>2101</v>
      </c>
      <c r="P211">
        <f t="shared" ca="1" si="31"/>
        <v>2101</v>
      </c>
      <c r="Q211">
        <f t="shared" ca="1" si="31"/>
        <v>2101</v>
      </c>
      <c r="R211">
        <f t="shared" ca="1" si="31"/>
        <v>2101</v>
      </c>
      <c r="S211">
        <f t="shared" ca="1" si="31"/>
        <v>2101</v>
      </c>
      <c r="T211">
        <f t="shared" ca="1" si="31"/>
        <v>2101</v>
      </c>
      <c r="U211">
        <f t="shared" ca="1" si="31"/>
        <v>2101</v>
      </c>
      <c r="V211">
        <f t="shared" ca="1" si="31"/>
        <v>2101</v>
      </c>
      <c r="W211">
        <f t="shared" ca="1" si="31"/>
        <v>2101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104</v>
      </c>
      <c r="F212" t="s">
        <v>119</v>
      </c>
      <c r="G212" t="s">
        <v>81</v>
      </c>
      <c r="K212" t="s">
        <v>21</v>
      </c>
      <c r="L212" t="s">
        <v>82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23</v>
      </c>
      <c r="N212">
        <f t="shared" ca="1" si="31"/>
        <v>23</v>
      </c>
      <c r="O212">
        <f t="shared" ca="1" si="31"/>
        <v>23</v>
      </c>
      <c r="P212">
        <f t="shared" ca="1" si="31"/>
        <v>23</v>
      </c>
      <c r="Q212">
        <f t="shared" ca="1" si="31"/>
        <v>23</v>
      </c>
      <c r="R212">
        <f t="shared" ca="1" si="31"/>
        <v>23</v>
      </c>
      <c r="S212">
        <f t="shared" ca="1" si="31"/>
        <v>23</v>
      </c>
      <c r="T212">
        <f t="shared" ca="1" si="31"/>
        <v>23</v>
      </c>
      <c r="U212">
        <f t="shared" ca="1" si="31"/>
        <v>23</v>
      </c>
      <c r="V212">
        <f t="shared" ca="1" si="31"/>
        <v>23</v>
      </c>
      <c r="W212">
        <f t="shared" ca="1" si="31"/>
        <v>23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104</v>
      </c>
      <c r="F213" t="s">
        <v>119</v>
      </c>
      <c r="G213" t="s">
        <v>62</v>
      </c>
      <c r="K213" t="s">
        <v>63</v>
      </c>
      <c r="L213" t="s">
        <v>64</v>
      </c>
      <c r="M213" cm="1">
        <f t="array" aca="1" ref="M213" ca="1">INDEX([1]!annual_data,_xlfn.XMATCH(_xlfn.CONCAT(
SUBSTITUTE($A213,LEFT($A213,FIND($C213,$A213)+LEN($C213)-1),),
$C213,
$F213,
$G213:$I213,
SUBSTITUTE($J213,LEFT($A213,FIND($C213,$A213)+LEN($C213)-1),)),
[1]!annual_index),_xlfn.XMATCH(M$2,[1]!annual_header))</f>
        <v>1.3776030529328552E-3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104</v>
      </c>
      <c r="F214" t="s">
        <v>119</v>
      </c>
      <c r="G214" t="s">
        <v>108</v>
      </c>
      <c r="K214" t="s">
        <v>21</v>
      </c>
      <c r="L214" t="s">
        <v>109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31.399775999999999</v>
      </c>
      <c r="N214">
        <f t="shared" ref="N214:W217" ca="1" si="32">M214</f>
        <v>31.399775999999999</v>
      </c>
      <c r="O214">
        <f t="shared" ca="1" si="32"/>
        <v>31.399775999999999</v>
      </c>
      <c r="P214">
        <f t="shared" ca="1" si="32"/>
        <v>31.399775999999999</v>
      </c>
      <c r="Q214">
        <f t="shared" ca="1" si="32"/>
        <v>31.399775999999999</v>
      </c>
      <c r="R214">
        <f t="shared" ca="1" si="32"/>
        <v>31.399775999999999</v>
      </c>
      <c r="S214">
        <f t="shared" ca="1" si="32"/>
        <v>31.399775999999999</v>
      </c>
      <c r="T214">
        <f t="shared" ca="1" si="32"/>
        <v>31.399775999999999</v>
      </c>
      <c r="U214">
        <f t="shared" ca="1" si="32"/>
        <v>31.399775999999999</v>
      </c>
      <c r="V214">
        <f t="shared" ca="1" si="32"/>
        <v>31.399775999999999</v>
      </c>
      <c r="W214">
        <f t="shared" ca="1" si="32"/>
        <v>31.399775999999999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104</v>
      </c>
      <c r="F215" t="s">
        <v>119</v>
      </c>
      <c r="G215" t="s">
        <v>100</v>
      </c>
      <c r="K215" t="s">
        <v>21</v>
      </c>
      <c r="L215" t="s">
        <v>101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9541.5104769999998</v>
      </c>
      <c r="N215">
        <f t="shared" ca="1" si="32"/>
        <v>9541.5104769999998</v>
      </c>
      <c r="O215">
        <f t="shared" ca="1" si="32"/>
        <v>9541.5104769999998</v>
      </c>
      <c r="P215">
        <f t="shared" ca="1" si="32"/>
        <v>9541.5104769999998</v>
      </c>
      <c r="Q215">
        <f t="shared" ca="1" si="32"/>
        <v>9541.5104769999998</v>
      </c>
      <c r="R215">
        <f t="shared" ca="1" si="32"/>
        <v>9541.5104769999998</v>
      </c>
      <c r="S215">
        <f t="shared" ca="1" si="32"/>
        <v>9541.5104769999998</v>
      </c>
      <c r="T215">
        <f t="shared" ca="1" si="32"/>
        <v>9541.5104769999998</v>
      </c>
      <c r="U215">
        <f t="shared" ca="1" si="32"/>
        <v>9541.5104769999998</v>
      </c>
      <c r="V215">
        <f t="shared" ca="1" si="32"/>
        <v>9541.5104769999998</v>
      </c>
      <c r="W215">
        <f t="shared" ca="1" si="32"/>
        <v>9541.5104769999998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104</v>
      </c>
      <c r="F216" t="s">
        <v>119</v>
      </c>
      <c r="G216" t="s">
        <v>110</v>
      </c>
      <c r="K216" t="s">
        <v>21</v>
      </c>
      <c r="L216" t="s">
        <v>101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100.1076509</v>
      </c>
      <c r="N216">
        <f t="shared" ca="1" si="32"/>
        <v>100.1076509</v>
      </c>
      <c r="O216">
        <f t="shared" ca="1" si="32"/>
        <v>100.1076509</v>
      </c>
      <c r="P216">
        <f t="shared" ca="1" si="32"/>
        <v>100.1076509</v>
      </c>
      <c r="Q216">
        <f t="shared" ca="1" si="32"/>
        <v>100.1076509</v>
      </c>
      <c r="R216">
        <f t="shared" ca="1" si="32"/>
        <v>100.1076509</v>
      </c>
      <c r="S216">
        <f t="shared" ca="1" si="32"/>
        <v>100.1076509</v>
      </c>
      <c r="T216">
        <f t="shared" ca="1" si="32"/>
        <v>100.1076509</v>
      </c>
      <c r="U216">
        <f t="shared" ca="1" si="32"/>
        <v>100.1076509</v>
      </c>
      <c r="V216">
        <f t="shared" ca="1" si="32"/>
        <v>100.1076509</v>
      </c>
      <c r="W216">
        <f t="shared" ca="1" si="32"/>
        <v>100.1076509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104</v>
      </c>
      <c r="F217" t="s">
        <v>119</v>
      </c>
      <c r="G217" t="s">
        <v>17</v>
      </c>
      <c r="J217" t="s">
        <v>34</v>
      </c>
      <c r="K217" t="s">
        <v>47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1.162790698</v>
      </c>
      <c r="N217">
        <f t="shared" ca="1" si="32"/>
        <v>1.162790698</v>
      </c>
      <c r="O217">
        <f t="shared" ca="1" si="32"/>
        <v>1.162790698</v>
      </c>
      <c r="P217">
        <f t="shared" ca="1" si="32"/>
        <v>1.162790698</v>
      </c>
      <c r="Q217">
        <f t="shared" ca="1" si="32"/>
        <v>1.162790698</v>
      </c>
      <c r="R217">
        <f t="shared" ca="1" si="32"/>
        <v>1.162790698</v>
      </c>
      <c r="S217">
        <f t="shared" ca="1" si="32"/>
        <v>1.162790698</v>
      </c>
      <c r="T217">
        <f t="shared" ca="1" si="32"/>
        <v>1.162790698</v>
      </c>
      <c r="U217">
        <f t="shared" ca="1" si="32"/>
        <v>1.162790698</v>
      </c>
      <c r="V217">
        <f t="shared" ca="1" si="32"/>
        <v>1.162790698</v>
      </c>
      <c r="W217">
        <f t="shared" ca="1" si="32"/>
        <v>1.162790698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104</v>
      </c>
      <c r="F218" t="s">
        <v>120</v>
      </c>
      <c r="G218" t="s">
        <v>6</v>
      </c>
    </row>
    <row r="219" spans="1:23" x14ac:dyDescent="0.25">
      <c r="A219" t="s">
        <v>98</v>
      </c>
      <c r="B219" t="s">
        <v>5</v>
      </c>
      <c r="C219" t="s">
        <v>15</v>
      </c>
      <c r="D219" t="s">
        <v>16</v>
      </c>
      <c r="E219" t="s">
        <v>104</v>
      </c>
      <c r="F219" t="s">
        <v>120</v>
      </c>
      <c r="G219" t="s">
        <v>78</v>
      </c>
      <c r="K219" t="s">
        <v>21</v>
      </c>
      <c r="L219" t="s">
        <v>79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1950</v>
      </c>
      <c r="N219">
        <f t="shared" ref="N219:W221" ca="1" si="33">M219</f>
        <v>1950</v>
      </c>
      <c r="O219">
        <f t="shared" ca="1" si="33"/>
        <v>1950</v>
      </c>
      <c r="P219">
        <f t="shared" ca="1" si="33"/>
        <v>1950</v>
      </c>
      <c r="Q219">
        <f t="shared" ca="1" si="33"/>
        <v>1950</v>
      </c>
      <c r="R219">
        <f t="shared" ca="1" si="33"/>
        <v>1950</v>
      </c>
      <c r="S219">
        <f t="shared" ca="1" si="33"/>
        <v>1950</v>
      </c>
      <c r="T219">
        <f t="shared" ca="1" si="33"/>
        <v>1950</v>
      </c>
      <c r="U219">
        <f t="shared" ca="1" si="33"/>
        <v>1950</v>
      </c>
      <c r="V219">
        <f t="shared" ca="1" si="33"/>
        <v>1950</v>
      </c>
      <c r="W219">
        <f t="shared" ca="1" si="33"/>
        <v>1950</v>
      </c>
    </row>
    <row r="220" spans="1:23" x14ac:dyDescent="0.25">
      <c r="A220" t="s">
        <v>98</v>
      </c>
      <c r="B220" t="s">
        <v>5</v>
      </c>
      <c r="C220" t="s">
        <v>15</v>
      </c>
      <c r="D220" t="s">
        <v>16</v>
      </c>
      <c r="E220" t="s">
        <v>104</v>
      </c>
      <c r="F220" t="s">
        <v>120</v>
      </c>
      <c r="G220" t="s">
        <v>80</v>
      </c>
      <c r="K220" t="s">
        <v>21</v>
      </c>
      <c r="L220" t="s">
        <v>79</v>
      </c>
      <c r="M220" cm="1">
        <f t="array" aca="1" ref="M220" ca="1">INDEX([1]!constant_data,_xlfn.XMATCH(_xlfn.CONCAT(
SUBSTITUTE($A220,LEFT($A220,FIND($C220,$A220)+LEN($C220)-1),),
$F220,
$H220:$I220,
SUBSTITUTE($J220,LEFT($A220,FIND($C220,$A220)+LEN($C220)-1),)),
[1]!constant_index),_xlfn.XMATCH($G220,[1]!constant_header))</f>
        <v>2101</v>
      </c>
      <c r="N220">
        <f t="shared" ca="1" si="33"/>
        <v>2101</v>
      </c>
      <c r="O220">
        <f t="shared" ca="1" si="33"/>
        <v>2101</v>
      </c>
      <c r="P220">
        <f t="shared" ca="1" si="33"/>
        <v>2101</v>
      </c>
      <c r="Q220">
        <f t="shared" ca="1" si="33"/>
        <v>2101</v>
      </c>
      <c r="R220">
        <f t="shared" ca="1" si="33"/>
        <v>2101</v>
      </c>
      <c r="S220">
        <f t="shared" ca="1" si="33"/>
        <v>2101</v>
      </c>
      <c r="T220">
        <f t="shared" ca="1" si="33"/>
        <v>2101</v>
      </c>
      <c r="U220">
        <f t="shared" ca="1" si="33"/>
        <v>2101</v>
      </c>
      <c r="V220">
        <f t="shared" ca="1" si="33"/>
        <v>2101</v>
      </c>
      <c r="W220">
        <f t="shared" ca="1" si="33"/>
        <v>2101</v>
      </c>
    </row>
    <row r="221" spans="1:23" x14ac:dyDescent="0.25">
      <c r="A221" t="s">
        <v>98</v>
      </c>
      <c r="B221" t="s">
        <v>5</v>
      </c>
      <c r="C221" t="s">
        <v>15</v>
      </c>
      <c r="D221" t="s">
        <v>16</v>
      </c>
      <c r="E221" t="s">
        <v>104</v>
      </c>
      <c r="F221" t="s">
        <v>120</v>
      </c>
      <c r="G221" t="s">
        <v>81</v>
      </c>
      <c r="K221" t="s">
        <v>21</v>
      </c>
      <c r="L221" t="s">
        <v>82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18.5</v>
      </c>
      <c r="N221">
        <f t="shared" ca="1" si="33"/>
        <v>18.5</v>
      </c>
      <c r="O221">
        <f t="shared" ca="1" si="33"/>
        <v>18.5</v>
      </c>
      <c r="P221">
        <f t="shared" ca="1" si="33"/>
        <v>18.5</v>
      </c>
      <c r="Q221">
        <f t="shared" ca="1" si="33"/>
        <v>18.5</v>
      </c>
      <c r="R221">
        <f t="shared" ca="1" si="33"/>
        <v>18.5</v>
      </c>
      <c r="S221">
        <f t="shared" ca="1" si="33"/>
        <v>18.5</v>
      </c>
      <c r="T221">
        <f t="shared" ca="1" si="33"/>
        <v>18.5</v>
      </c>
      <c r="U221">
        <f t="shared" ca="1" si="33"/>
        <v>18.5</v>
      </c>
      <c r="V221">
        <f t="shared" ca="1" si="33"/>
        <v>18.5</v>
      </c>
      <c r="W221">
        <f t="shared" ca="1" si="33"/>
        <v>18.5</v>
      </c>
    </row>
    <row r="222" spans="1:23" x14ac:dyDescent="0.25">
      <c r="A222" t="s">
        <v>98</v>
      </c>
      <c r="B222" t="s">
        <v>5</v>
      </c>
      <c r="C222" t="s">
        <v>15</v>
      </c>
      <c r="D222" t="s">
        <v>16</v>
      </c>
      <c r="E222" t="s">
        <v>104</v>
      </c>
      <c r="F222" t="s">
        <v>120</v>
      </c>
      <c r="G222" t="s">
        <v>62</v>
      </c>
      <c r="K222" t="s">
        <v>63</v>
      </c>
      <c r="L222" t="s">
        <v>64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3.3021350791196499E-3</v>
      </c>
    </row>
    <row r="223" spans="1:23" x14ac:dyDescent="0.25">
      <c r="A223" t="s">
        <v>98</v>
      </c>
      <c r="B223" t="s">
        <v>5</v>
      </c>
      <c r="C223" t="s">
        <v>15</v>
      </c>
      <c r="D223" t="s">
        <v>16</v>
      </c>
      <c r="E223" t="s">
        <v>104</v>
      </c>
      <c r="F223" t="s">
        <v>120</v>
      </c>
      <c r="G223" t="s">
        <v>108</v>
      </c>
      <c r="K223" t="s">
        <v>21</v>
      </c>
      <c r="L223" t="s">
        <v>109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31.399775999999999</v>
      </c>
      <c r="N223">
        <f t="shared" ref="N223:W226" ca="1" si="34">M223</f>
        <v>31.399775999999999</v>
      </c>
      <c r="O223">
        <f t="shared" ca="1" si="34"/>
        <v>31.399775999999999</v>
      </c>
      <c r="P223">
        <f t="shared" ca="1" si="34"/>
        <v>31.399775999999999</v>
      </c>
      <c r="Q223">
        <f t="shared" ca="1" si="34"/>
        <v>31.399775999999999</v>
      </c>
      <c r="R223">
        <f t="shared" ca="1" si="34"/>
        <v>31.399775999999999</v>
      </c>
      <c r="S223">
        <f t="shared" ca="1" si="34"/>
        <v>31.399775999999999</v>
      </c>
      <c r="T223">
        <f t="shared" ca="1" si="34"/>
        <v>31.399775999999999</v>
      </c>
      <c r="U223">
        <f t="shared" ca="1" si="34"/>
        <v>31.399775999999999</v>
      </c>
      <c r="V223">
        <f t="shared" ca="1" si="34"/>
        <v>31.399775999999999</v>
      </c>
      <c r="W223">
        <f t="shared" ca="1" si="34"/>
        <v>31.399775999999999</v>
      </c>
    </row>
    <row r="224" spans="1:23" x14ac:dyDescent="0.25">
      <c r="A224" t="s">
        <v>98</v>
      </c>
      <c r="B224" t="s">
        <v>5</v>
      </c>
      <c r="C224" t="s">
        <v>15</v>
      </c>
      <c r="D224" t="s">
        <v>16</v>
      </c>
      <c r="E224" t="s">
        <v>104</v>
      </c>
      <c r="F224" t="s">
        <v>120</v>
      </c>
      <c r="G224" t="s">
        <v>100</v>
      </c>
      <c r="K224" t="s">
        <v>21</v>
      </c>
      <c r="L224" t="s">
        <v>101</v>
      </c>
      <c r="M224" cm="1">
        <f t="array" aca="1" ref="M224" ca="1">INDEX([1]!constant_data,_xlfn.XMATCH(_xlfn.CONCAT(
SUBSTITUTE($A224,LEFT($A224,FIND($C224,$A224)+LEN($C224)-1),),
$F224,
$H224:$I224,
SUBSTITUTE($J224,LEFT($A224,FIND($C224,$A224)+LEN($C224)-1),)),
[1]!constant_index),_xlfn.XMATCH($G224,[1]!constant_header))</f>
        <v>8000.2697680000001</v>
      </c>
      <c r="N224">
        <f t="shared" ca="1" si="34"/>
        <v>8000.2697680000001</v>
      </c>
      <c r="O224">
        <f t="shared" ca="1" si="34"/>
        <v>8000.2697680000001</v>
      </c>
      <c r="P224">
        <f t="shared" ca="1" si="34"/>
        <v>8000.2697680000001</v>
      </c>
      <c r="Q224">
        <f t="shared" ca="1" si="34"/>
        <v>8000.2697680000001</v>
      </c>
      <c r="R224">
        <f t="shared" ca="1" si="34"/>
        <v>8000.2697680000001</v>
      </c>
      <c r="S224">
        <f t="shared" ca="1" si="34"/>
        <v>8000.2697680000001</v>
      </c>
      <c r="T224">
        <f t="shared" ca="1" si="34"/>
        <v>8000.2697680000001</v>
      </c>
      <c r="U224">
        <f t="shared" ca="1" si="34"/>
        <v>8000.2697680000001</v>
      </c>
      <c r="V224">
        <f t="shared" ca="1" si="34"/>
        <v>8000.2697680000001</v>
      </c>
      <c r="W224">
        <f t="shared" ca="1" si="34"/>
        <v>8000.2697680000001</v>
      </c>
    </row>
    <row r="225" spans="1:23" x14ac:dyDescent="0.25">
      <c r="A225" t="s">
        <v>98</v>
      </c>
      <c r="B225" t="s">
        <v>5</v>
      </c>
      <c r="C225" t="s">
        <v>15</v>
      </c>
      <c r="D225" t="s">
        <v>16</v>
      </c>
      <c r="E225" t="s">
        <v>104</v>
      </c>
      <c r="F225" t="s">
        <v>120</v>
      </c>
      <c r="G225" t="s">
        <v>110</v>
      </c>
      <c r="K225" t="s">
        <v>21</v>
      </c>
      <c r="L225" t="s">
        <v>101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250.26912730000001</v>
      </c>
      <c r="N225">
        <f t="shared" ca="1" si="34"/>
        <v>250.26912730000001</v>
      </c>
      <c r="O225">
        <f t="shared" ca="1" si="34"/>
        <v>250.26912730000001</v>
      </c>
      <c r="P225">
        <f t="shared" ca="1" si="34"/>
        <v>250.26912730000001</v>
      </c>
      <c r="Q225">
        <f t="shared" ca="1" si="34"/>
        <v>250.26912730000001</v>
      </c>
      <c r="R225">
        <f t="shared" ca="1" si="34"/>
        <v>250.26912730000001</v>
      </c>
      <c r="S225">
        <f t="shared" ca="1" si="34"/>
        <v>250.26912730000001</v>
      </c>
      <c r="T225">
        <f t="shared" ca="1" si="34"/>
        <v>250.26912730000001</v>
      </c>
      <c r="U225">
        <f t="shared" ca="1" si="34"/>
        <v>250.26912730000001</v>
      </c>
      <c r="V225">
        <f t="shared" ca="1" si="34"/>
        <v>250.26912730000001</v>
      </c>
      <c r="W225">
        <f t="shared" ca="1" si="34"/>
        <v>250.26912730000001</v>
      </c>
    </row>
    <row r="226" spans="1:23" x14ac:dyDescent="0.25">
      <c r="A226" t="s">
        <v>98</v>
      </c>
      <c r="B226" t="s">
        <v>5</v>
      </c>
      <c r="C226" t="s">
        <v>15</v>
      </c>
      <c r="D226" t="s">
        <v>16</v>
      </c>
      <c r="E226" t="s">
        <v>104</v>
      </c>
      <c r="F226" t="s">
        <v>120</v>
      </c>
      <c r="G226" t="s">
        <v>17</v>
      </c>
      <c r="J226" t="s">
        <v>43</v>
      </c>
      <c r="K226" t="s">
        <v>47</v>
      </c>
      <c r="L226" t="str" cm="1">
        <f t="array" aca="1" ref="L226" ca="1">INDEX([1]!annual_data,_xlfn.XMATCH(_xlfn.CONCAT(
SUBSTITUTE($A226,LEFT($A226,FIND($C226,$A226)+LEN($C226)-1),),
$F226,
$G226:$I226,
SUBSTITUTE($J226,LEFT($A226,FIND($C226,$A226)+LEN($C226)-1),)),
[1]!annual_index),_xlfn.XMATCH(L$2,[1]!annual_header))</f>
        <v>GJ</v>
      </c>
      <c r="M226" cm="1">
        <f t="array" aca="1" ref="M226" ca="1">INDEX([1]!annual_data,_xlfn.XMATCH(_xlfn.CONCAT(
SUBSTITUTE($A226,LEFT($A226,FIND($C226,$A226)+LEN($C226)-1),),
$F226,
$G226:$I226,
SUBSTITUTE($J226,LEFT($A226,FIND($C226,$A226)+LEN($C226)-1),)),
[1]!annual_index),_xlfn.XMATCH(M$2,[1]!annual_header))</f>
        <v>2</v>
      </c>
      <c r="N226">
        <f t="shared" ca="1" si="34"/>
        <v>2</v>
      </c>
      <c r="O226">
        <f t="shared" ca="1" si="34"/>
        <v>2</v>
      </c>
      <c r="P226">
        <f t="shared" ca="1" si="34"/>
        <v>2</v>
      </c>
      <c r="Q226">
        <f t="shared" ca="1" si="34"/>
        <v>2</v>
      </c>
      <c r="R226">
        <f t="shared" ca="1" si="34"/>
        <v>2</v>
      </c>
      <c r="S226">
        <f t="shared" ca="1" si="34"/>
        <v>2</v>
      </c>
      <c r="T226">
        <f t="shared" ca="1" si="34"/>
        <v>2</v>
      </c>
      <c r="U226">
        <f t="shared" ca="1" si="34"/>
        <v>2</v>
      </c>
      <c r="V226">
        <f t="shared" ca="1" si="34"/>
        <v>2</v>
      </c>
      <c r="W226">
        <f t="shared" ca="1" si="34"/>
        <v>2</v>
      </c>
    </row>
    <row r="227" spans="1:23" x14ac:dyDescent="0.25">
      <c r="A227" t="s">
        <v>86</v>
      </c>
      <c r="B227" t="s">
        <v>5</v>
      </c>
      <c r="C227" t="s">
        <v>15</v>
      </c>
      <c r="D227" t="s">
        <v>16</v>
      </c>
      <c r="E227" t="s">
        <v>121</v>
      </c>
      <c r="G227" t="s">
        <v>20</v>
      </c>
      <c r="K227" t="s">
        <v>21</v>
      </c>
      <c r="L227" t="str" cm="1">
        <f t="array" aca="1" ref="L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m2</v>
      </c>
    </row>
    <row r="228" spans="1:23" x14ac:dyDescent="0.25">
      <c r="A228" t="s">
        <v>86</v>
      </c>
      <c r="B228" t="s">
        <v>5</v>
      </c>
      <c r="C228" t="s">
        <v>15</v>
      </c>
      <c r="D228" t="s">
        <v>16</v>
      </c>
      <c r="E228" t="s">
        <v>121</v>
      </c>
      <c r="G228" t="s">
        <v>22</v>
      </c>
      <c r="H228" t="s">
        <v>59</v>
      </c>
    </row>
    <row r="229" spans="1:23" x14ac:dyDescent="0.25">
      <c r="A229" t="s">
        <v>86</v>
      </c>
      <c r="B229" t="s">
        <v>5</v>
      </c>
      <c r="C229" t="s">
        <v>15</v>
      </c>
      <c r="D229" t="s">
        <v>16</v>
      </c>
      <c r="E229" t="s">
        <v>121</v>
      </c>
      <c r="G229" t="s">
        <v>76</v>
      </c>
      <c r="K229" t="s">
        <v>21</v>
      </c>
      <c r="L229" t="s">
        <v>64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0.25</v>
      </c>
      <c r="N229">
        <f t="shared" ref="N229:W230" ca="1" si="35">M229</f>
        <v>0.25</v>
      </c>
      <c r="O229">
        <f t="shared" ca="1" si="35"/>
        <v>0.25</v>
      </c>
      <c r="P229">
        <f t="shared" ca="1" si="35"/>
        <v>0.25</v>
      </c>
      <c r="Q229">
        <f t="shared" ca="1" si="35"/>
        <v>0.25</v>
      </c>
      <c r="R229">
        <f t="shared" ca="1" si="35"/>
        <v>0.25</v>
      </c>
      <c r="S229">
        <f t="shared" ca="1" si="35"/>
        <v>0.25</v>
      </c>
      <c r="T229">
        <f t="shared" ca="1" si="35"/>
        <v>0.25</v>
      </c>
      <c r="U229">
        <f t="shared" ca="1" si="35"/>
        <v>0.25</v>
      </c>
      <c r="V229">
        <f t="shared" ca="1" si="35"/>
        <v>0.25</v>
      </c>
      <c r="W229">
        <f t="shared" ca="1" si="35"/>
        <v>0.25</v>
      </c>
    </row>
    <row r="230" spans="1:23" x14ac:dyDescent="0.25">
      <c r="A230" t="s">
        <v>86</v>
      </c>
      <c r="B230" t="s">
        <v>5</v>
      </c>
      <c r="C230" t="s">
        <v>15</v>
      </c>
      <c r="D230" t="s">
        <v>16</v>
      </c>
      <c r="E230" t="s">
        <v>121</v>
      </c>
      <c r="G230" t="s">
        <v>96</v>
      </c>
      <c r="K230" t="s">
        <v>21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10</v>
      </c>
      <c r="N230">
        <f t="shared" ca="1" si="35"/>
        <v>10</v>
      </c>
      <c r="O230">
        <f t="shared" ca="1" si="35"/>
        <v>10</v>
      </c>
      <c r="P230">
        <f t="shared" ca="1" si="35"/>
        <v>10</v>
      </c>
      <c r="Q230">
        <f t="shared" ca="1" si="35"/>
        <v>10</v>
      </c>
      <c r="R230">
        <f t="shared" ca="1" si="35"/>
        <v>10</v>
      </c>
      <c r="S230">
        <f t="shared" ca="1" si="35"/>
        <v>10</v>
      </c>
      <c r="T230">
        <f t="shared" ca="1" si="35"/>
        <v>10</v>
      </c>
      <c r="U230">
        <f t="shared" ca="1" si="35"/>
        <v>10</v>
      </c>
      <c r="V230">
        <f t="shared" ca="1" si="35"/>
        <v>10</v>
      </c>
      <c r="W230">
        <f t="shared" ca="1" si="35"/>
        <v>10</v>
      </c>
    </row>
    <row r="231" spans="1:23" x14ac:dyDescent="0.25">
      <c r="A231" t="s">
        <v>86</v>
      </c>
      <c r="B231" t="s">
        <v>5</v>
      </c>
      <c r="C231" t="s">
        <v>15</v>
      </c>
      <c r="D231" t="s">
        <v>16</v>
      </c>
      <c r="E231" t="s">
        <v>121</v>
      </c>
      <c r="F231" t="s">
        <v>97</v>
      </c>
      <c r="G231" t="s">
        <v>6</v>
      </c>
    </row>
    <row r="232" spans="1:23" x14ac:dyDescent="0.25">
      <c r="A232" t="s">
        <v>86</v>
      </c>
      <c r="B232" t="s">
        <v>5</v>
      </c>
      <c r="C232" t="s">
        <v>15</v>
      </c>
      <c r="D232" t="s">
        <v>16</v>
      </c>
      <c r="E232" t="s">
        <v>121</v>
      </c>
      <c r="F232" t="s">
        <v>97</v>
      </c>
      <c r="G232" t="s">
        <v>78</v>
      </c>
      <c r="K232" t="s">
        <v>21</v>
      </c>
      <c r="L232" t="s">
        <v>79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1961</v>
      </c>
      <c r="N232">
        <f t="shared" ref="N232:W234" ca="1" si="36">M232</f>
        <v>1961</v>
      </c>
      <c r="O232">
        <f t="shared" ca="1" si="36"/>
        <v>1961</v>
      </c>
      <c r="P232">
        <f t="shared" ca="1" si="36"/>
        <v>1961</v>
      </c>
      <c r="Q232">
        <f t="shared" ca="1" si="36"/>
        <v>1961</v>
      </c>
      <c r="R232">
        <f t="shared" ca="1" si="36"/>
        <v>1961</v>
      </c>
      <c r="S232">
        <f t="shared" ca="1" si="36"/>
        <v>1961</v>
      </c>
      <c r="T232">
        <f t="shared" ca="1" si="36"/>
        <v>1961</v>
      </c>
      <c r="U232">
        <f t="shared" ca="1" si="36"/>
        <v>1961</v>
      </c>
      <c r="V232">
        <f t="shared" ca="1" si="36"/>
        <v>1961</v>
      </c>
      <c r="W232">
        <f t="shared" ca="1" si="36"/>
        <v>1961</v>
      </c>
    </row>
    <row r="233" spans="1:23" x14ac:dyDescent="0.25">
      <c r="A233" t="s">
        <v>86</v>
      </c>
      <c r="B233" t="s">
        <v>5</v>
      </c>
      <c r="C233" t="s">
        <v>15</v>
      </c>
      <c r="D233" t="s">
        <v>16</v>
      </c>
      <c r="E233" t="s">
        <v>121</v>
      </c>
      <c r="F233" t="s">
        <v>97</v>
      </c>
      <c r="G233" t="s">
        <v>80</v>
      </c>
      <c r="K233" t="s">
        <v>21</v>
      </c>
      <c r="L233" t="s">
        <v>79</v>
      </c>
      <c r="M233" cm="1">
        <f t="array" aca="1" ref="M233" ca="1">INDEX([1]!constant_data,_xlfn.XMATCH(_xlfn.CONCAT(
SUBSTITUTE($A233,LEFT($A233,FIND($C233,$A233)+LEN($C233)-1),),
$F233,
$H233:$I233,
SUBSTITUTE($J233,LEFT($A233,FIND($C233,$A233)+LEN($C233)-1),)),
[1]!constant_index),_xlfn.XMATCH($G233,[1]!constant_header))</f>
        <v>2001</v>
      </c>
      <c r="N233">
        <f t="shared" ca="1" si="36"/>
        <v>2001</v>
      </c>
      <c r="O233">
        <f t="shared" ca="1" si="36"/>
        <v>2001</v>
      </c>
      <c r="P233">
        <f t="shared" ca="1" si="36"/>
        <v>2001</v>
      </c>
      <c r="Q233">
        <f t="shared" ca="1" si="36"/>
        <v>2001</v>
      </c>
      <c r="R233">
        <f t="shared" ca="1" si="36"/>
        <v>2001</v>
      </c>
      <c r="S233">
        <f t="shared" ca="1" si="36"/>
        <v>2001</v>
      </c>
      <c r="T233">
        <f t="shared" ca="1" si="36"/>
        <v>2001</v>
      </c>
      <c r="U233">
        <f t="shared" ca="1" si="36"/>
        <v>2001</v>
      </c>
      <c r="V233">
        <f t="shared" ca="1" si="36"/>
        <v>2001</v>
      </c>
      <c r="W233">
        <f t="shared" ca="1" si="36"/>
        <v>2001</v>
      </c>
    </row>
    <row r="234" spans="1:23" x14ac:dyDescent="0.25">
      <c r="A234" t="s">
        <v>86</v>
      </c>
      <c r="B234" t="s">
        <v>5</v>
      </c>
      <c r="C234" t="s">
        <v>15</v>
      </c>
      <c r="D234" t="s">
        <v>16</v>
      </c>
      <c r="E234" t="s">
        <v>121</v>
      </c>
      <c r="F234" t="s">
        <v>97</v>
      </c>
      <c r="G234" t="s">
        <v>81</v>
      </c>
      <c r="K234" t="s">
        <v>21</v>
      </c>
      <c r="L234" t="s">
        <v>82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185</v>
      </c>
      <c r="N234">
        <f t="shared" ca="1" si="36"/>
        <v>185</v>
      </c>
      <c r="O234">
        <f t="shared" ca="1" si="36"/>
        <v>185</v>
      </c>
      <c r="P234">
        <f t="shared" ca="1" si="36"/>
        <v>185</v>
      </c>
      <c r="Q234">
        <f t="shared" ca="1" si="36"/>
        <v>185</v>
      </c>
      <c r="R234">
        <f t="shared" ca="1" si="36"/>
        <v>185</v>
      </c>
      <c r="S234">
        <f t="shared" ca="1" si="36"/>
        <v>185</v>
      </c>
      <c r="T234">
        <f t="shared" ca="1" si="36"/>
        <v>185</v>
      </c>
      <c r="U234">
        <f t="shared" ca="1" si="36"/>
        <v>185</v>
      </c>
      <c r="V234">
        <f t="shared" ca="1" si="36"/>
        <v>185</v>
      </c>
      <c r="W234">
        <f t="shared" ca="1" si="36"/>
        <v>185</v>
      </c>
    </row>
    <row r="235" spans="1:23" x14ac:dyDescent="0.25">
      <c r="A235" t="s">
        <v>86</v>
      </c>
      <c r="B235" t="s">
        <v>5</v>
      </c>
      <c r="C235" t="s">
        <v>15</v>
      </c>
      <c r="D235" t="s">
        <v>16</v>
      </c>
      <c r="E235" t="s">
        <v>121</v>
      </c>
      <c r="F235" t="s">
        <v>97</v>
      </c>
      <c r="G235" t="s">
        <v>62</v>
      </c>
      <c r="K235" t="s">
        <v>47</v>
      </c>
      <c r="L235" t="s">
        <v>64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</row>
    <row r="236" spans="1:23" x14ac:dyDescent="0.25">
      <c r="A236" t="s">
        <v>86</v>
      </c>
      <c r="B236" t="s">
        <v>5</v>
      </c>
      <c r="C236" t="s">
        <v>15</v>
      </c>
      <c r="D236" t="s">
        <v>16</v>
      </c>
      <c r="E236" t="s">
        <v>121</v>
      </c>
      <c r="F236" t="s">
        <v>97</v>
      </c>
      <c r="G236" t="s">
        <v>17</v>
      </c>
      <c r="J236" t="s">
        <v>122</v>
      </c>
      <c r="K236" t="s">
        <v>63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GJ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0.4488238863809717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0.39887163081615945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0.43575711365915265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0.42066940478081227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0.46056487121229994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0.46056487121229994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0.46056487121229994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0.46056487121229994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0.46056487121229994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0.46056487121229994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0.46056487121229994</v>
      </c>
    </row>
    <row r="237" spans="1:23" x14ac:dyDescent="0.25">
      <c r="A237" t="s">
        <v>86</v>
      </c>
      <c r="B237" t="s">
        <v>5</v>
      </c>
      <c r="C237" t="s">
        <v>15</v>
      </c>
      <c r="D237" t="s">
        <v>16</v>
      </c>
      <c r="E237" t="s">
        <v>121</v>
      </c>
      <c r="F237" t="s">
        <v>99</v>
      </c>
      <c r="G237" t="s">
        <v>6</v>
      </c>
    </row>
    <row r="238" spans="1:23" x14ac:dyDescent="0.25">
      <c r="A238" t="s">
        <v>86</v>
      </c>
      <c r="B238" t="s">
        <v>5</v>
      </c>
      <c r="C238" t="s">
        <v>15</v>
      </c>
      <c r="D238" t="s">
        <v>16</v>
      </c>
      <c r="E238" t="s">
        <v>121</v>
      </c>
      <c r="F238" t="s">
        <v>99</v>
      </c>
      <c r="G238" t="s">
        <v>78</v>
      </c>
      <c r="K238" t="s">
        <v>21</v>
      </c>
      <c r="L238" t="s">
        <v>79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1961</v>
      </c>
      <c r="N238">
        <f t="shared" ref="N238:W240" ca="1" si="37">M238</f>
        <v>1961</v>
      </c>
      <c r="O238">
        <f t="shared" ca="1" si="37"/>
        <v>1961</v>
      </c>
      <c r="P238">
        <f t="shared" ca="1" si="37"/>
        <v>1961</v>
      </c>
      <c r="Q238">
        <f t="shared" ca="1" si="37"/>
        <v>1961</v>
      </c>
      <c r="R238">
        <f t="shared" ca="1" si="37"/>
        <v>1961</v>
      </c>
      <c r="S238">
        <f t="shared" ca="1" si="37"/>
        <v>1961</v>
      </c>
      <c r="T238">
        <f t="shared" ca="1" si="37"/>
        <v>1961</v>
      </c>
      <c r="U238">
        <f t="shared" ca="1" si="37"/>
        <v>1961</v>
      </c>
      <c r="V238">
        <f t="shared" ca="1" si="37"/>
        <v>1961</v>
      </c>
      <c r="W238">
        <f t="shared" ca="1" si="37"/>
        <v>1961</v>
      </c>
    </row>
    <row r="239" spans="1:23" x14ac:dyDescent="0.25">
      <c r="A239" t="s">
        <v>86</v>
      </c>
      <c r="B239" t="s">
        <v>5</v>
      </c>
      <c r="C239" t="s">
        <v>15</v>
      </c>
      <c r="D239" t="s">
        <v>16</v>
      </c>
      <c r="E239" t="s">
        <v>121</v>
      </c>
      <c r="F239" t="s">
        <v>99</v>
      </c>
      <c r="G239" t="s">
        <v>80</v>
      </c>
      <c r="K239" t="s">
        <v>21</v>
      </c>
      <c r="L239" t="s">
        <v>79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2101</v>
      </c>
      <c r="N239">
        <f t="shared" ca="1" si="37"/>
        <v>2101</v>
      </c>
      <c r="O239">
        <f t="shared" ca="1" si="37"/>
        <v>2101</v>
      </c>
      <c r="P239">
        <f t="shared" ca="1" si="37"/>
        <v>2101</v>
      </c>
      <c r="Q239">
        <f t="shared" ca="1" si="37"/>
        <v>2101</v>
      </c>
      <c r="R239">
        <f t="shared" ca="1" si="37"/>
        <v>2101</v>
      </c>
      <c r="S239">
        <f t="shared" ca="1" si="37"/>
        <v>2101</v>
      </c>
      <c r="T239">
        <f t="shared" ca="1" si="37"/>
        <v>2101</v>
      </c>
      <c r="U239">
        <f t="shared" ca="1" si="37"/>
        <v>2101</v>
      </c>
      <c r="V239">
        <f t="shared" ca="1" si="37"/>
        <v>2101</v>
      </c>
      <c r="W239">
        <f t="shared" ca="1" si="37"/>
        <v>2101</v>
      </c>
    </row>
    <row r="240" spans="1:23" x14ac:dyDescent="0.25">
      <c r="A240" t="s">
        <v>86</v>
      </c>
      <c r="B240" t="s">
        <v>5</v>
      </c>
      <c r="C240" t="s">
        <v>15</v>
      </c>
      <c r="D240" t="s">
        <v>16</v>
      </c>
      <c r="E240" t="s">
        <v>121</v>
      </c>
      <c r="F240" t="s">
        <v>99</v>
      </c>
      <c r="G240" t="s">
        <v>81</v>
      </c>
      <c r="K240" t="s">
        <v>21</v>
      </c>
      <c r="L240" t="s">
        <v>82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185</v>
      </c>
      <c r="N240">
        <f t="shared" ca="1" si="37"/>
        <v>185</v>
      </c>
      <c r="O240">
        <f t="shared" ca="1" si="37"/>
        <v>185</v>
      </c>
      <c r="P240">
        <f t="shared" ca="1" si="37"/>
        <v>185</v>
      </c>
      <c r="Q240">
        <f t="shared" ca="1" si="37"/>
        <v>185</v>
      </c>
      <c r="R240">
        <f t="shared" ca="1" si="37"/>
        <v>185</v>
      </c>
      <c r="S240">
        <f t="shared" ca="1" si="37"/>
        <v>185</v>
      </c>
      <c r="T240">
        <f t="shared" ca="1" si="37"/>
        <v>185</v>
      </c>
      <c r="U240">
        <f t="shared" ca="1" si="37"/>
        <v>185</v>
      </c>
      <c r="V240">
        <f t="shared" ca="1" si="37"/>
        <v>185</v>
      </c>
      <c r="W240">
        <f t="shared" ca="1" si="37"/>
        <v>185</v>
      </c>
    </row>
    <row r="241" spans="1:23" x14ac:dyDescent="0.25">
      <c r="A241" t="s">
        <v>86</v>
      </c>
      <c r="B241" t="s">
        <v>5</v>
      </c>
      <c r="C241" t="s">
        <v>15</v>
      </c>
      <c r="D241" t="s">
        <v>16</v>
      </c>
      <c r="E241" t="s">
        <v>121</v>
      </c>
      <c r="F241" t="s">
        <v>99</v>
      </c>
      <c r="G241" t="s">
        <v>62</v>
      </c>
      <c r="K241" t="s">
        <v>47</v>
      </c>
      <c r="L241" t="s">
        <v>64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0</v>
      </c>
    </row>
    <row r="242" spans="1:23" x14ac:dyDescent="0.25">
      <c r="A242" t="s">
        <v>86</v>
      </c>
      <c r="B242" t="s">
        <v>5</v>
      </c>
      <c r="C242" t="s">
        <v>15</v>
      </c>
      <c r="D242" t="s">
        <v>16</v>
      </c>
      <c r="E242" t="s">
        <v>121</v>
      </c>
      <c r="F242" t="s">
        <v>99</v>
      </c>
      <c r="G242" t="s">
        <v>100</v>
      </c>
      <c r="K242" t="s">
        <v>21</v>
      </c>
      <c r="L242" t="s">
        <v>101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1565</v>
      </c>
      <c r="N242">
        <f t="shared" ref="N242:W243" ca="1" si="38">M242</f>
        <v>1565</v>
      </c>
      <c r="O242">
        <f t="shared" ca="1" si="38"/>
        <v>1565</v>
      </c>
      <c r="P242">
        <f t="shared" ca="1" si="38"/>
        <v>1565</v>
      </c>
      <c r="Q242">
        <f t="shared" ca="1" si="38"/>
        <v>1565</v>
      </c>
      <c r="R242">
        <f t="shared" ca="1" si="38"/>
        <v>1565</v>
      </c>
      <c r="S242">
        <f t="shared" ca="1" si="38"/>
        <v>1565</v>
      </c>
      <c r="T242">
        <f t="shared" ca="1" si="38"/>
        <v>1565</v>
      </c>
      <c r="U242">
        <f t="shared" ca="1" si="38"/>
        <v>1565</v>
      </c>
      <c r="V242">
        <f t="shared" ca="1" si="38"/>
        <v>1565</v>
      </c>
      <c r="W242">
        <f t="shared" ca="1" si="38"/>
        <v>1565</v>
      </c>
    </row>
    <row r="243" spans="1:23" x14ac:dyDescent="0.25">
      <c r="A243" t="s">
        <v>86</v>
      </c>
      <c r="B243" t="s">
        <v>5</v>
      </c>
      <c r="C243" t="s">
        <v>15</v>
      </c>
      <c r="D243" t="s">
        <v>16</v>
      </c>
      <c r="E243" t="s">
        <v>121</v>
      </c>
      <c r="F243" t="s">
        <v>99</v>
      </c>
      <c r="G243" t="s">
        <v>102</v>
      </c>
      <c r="K243" t="s">
        <v>21</v>
      </c>
      <c r="L243" t="s">
        <v>64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0</v>
      </c>
      <c r="N243">
        <f t="shared" ca="1" si="38"/>
        <v>0</v>
      </c>
      <c r="O243">
        <f t="shared" ca="1" si="38"/>
        <v>0</v>
      </c>
      <c r="P243">
        <f t="shared" ca="1" si="38"/>
        <v>0</v>
      </c>
      <c r="Q243">
        <f t="shared" ca="1" si="38"/>
        <v>0</v>
      </c>
      <c r="R243">
        <f t="shared" ca="1" si="38"/>
        <v>0</v>
      </c>
      <c r="S243">
        <f t="shared" ca="1" si="38"/>
        <v>0</v>
      </c>
      <c r="T243">
        <f t="shared" ca="1" si="38"/>
        <v>0</v>
      </c>
      <c r="U243">
        <f t="shared" ca="1" si="38"/>
        <v>0</v>
      </c>
      <c r="V243">
        <f t="shared" ca="1" si="38"/>
        <v>0</v>
      </c>
      <c r="W243">
        <f t="shared" ca="1" si="38"/>
        <v>0</v>
      </c>
    </row>
    <row r="244" spans="1:23" x14ac:dyDescent="0.25">
      <c r="A244" t="s">
        <v>86</v>
      </c>
      <c r="B244" t="s">
        <v>5</v>
      </c>
      <c r="C244" t="s">
        <v>15</v>
      </c>
      <c r="D244" t="s">
        <v>16</v>
      </c>
      <c r="E244" t="s">
        <v>121</v>
      </c>
      <c r="F244" t="s">
        <v>99</v>
      </c>
      <c r="G244" t="s">
        <v>17</v>
      </c>
      <c r="J244" t="s">
        <v>122</v>
      </c>
      <c r="K244" t="s">
        <v>63</v>
      </c>
      <c r="L244" t="str" cm="1">
        <f t="array" aca="1" ref="L244" ca="1">INDEX([1]!annual_data,_xlfn.XMATCH(_xlfn.CONCAT(
SUBSTITUTE($A244,LEFT($A244,FIND($C244,$A244)+LEN($C244)-1),),
$C244,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$C244,
$F244,
$G244:$I244,
SUBSTITUTE($J244,LEFT($A244,FIND($C244,$A244)+LEN($C244)-1),)),
[1]!annual_index),_xlfn.XMATCH(M$2,[1]!annual_header))</f>
        <v>0.31417672046668016</v>
      </c>
      <c r="N244" cm="1">
        <f t="array" aca="1" ref="N244" ca="1">INDEX([1]!annual_data,_xlfn.XMATCH(_xlfn.CONCAT(
SUBSTITUTE($A244,LEFT($A244,FIND($C244,$A244)+LEN($C244)-1),),
$C244,
$F244,
$G244:$I244,
SUBSTITUTE($J244,LEFT($A244,FIND($C244,$A244)+LEN($C244)-1),)),
[1]!annual_index),_xlfn.XMATCH(N$2,[1]!annual_header))</f>
        <v>0.27921014157131158</v>
      </c>
      <c r="O244" cm="1">
        <f t="array" aca="1" ref="O244" ca="1">INDEX([1]!annual_data,_xlfn.XMATCH(_xlfn.CONCAT(
SUBSTITUTE($A244,LEFT($A244,FIND($C244,$A244)+LEN($C244)-1),),
$C244,
$F244,
$G244:$I244,
SUBSTITUTE($J244,LEFT($A244,FIND($C244,$A244)+LEN($C244)-1),)),
[1]!annual_index),_xlfn.XMATCH(O$2,[1]!annual_header))</f>
        <v>0.30502997956140682</v>
      </c>
      <c r="P244" cm="1">
        <f t="array" aca="1" ref="P244" ca="1">INDEX([1]!annual_data,_xlfn.XMATCH(_xlfn.CONCAT(
SUBSTITUTE($A244,LEFT($A244,FIND($C244,$A244)+LEN($C244)-1),),
$C244,
$F244,
$G244:$I244,
SUBSTITUTE($J244,LEFT($A244,FIND($C244,$A244)+LEN($C244)-1),)),
[1]!annual_index),_xlfn.XMATCH(P$2,[1]!annual_header))</f>
        <v>0.29446858334656856</v>
      </c>
      <c r="Q244" cm="1">
        <f t="array" aca="1" ref="Q244" ca="1">INDEX([1]!annual_data,_xlfn.XMATCH(_xlfn.CONCAT(
SUBSTITUTE($A244,LEFT($A244,FIND($C244,$A244)+LEN($C244)-1),),
$C244,
$F244,
$G244:$I244,
SUBSTITUTE($J244,LEFT($A244,FIND($C244,$A244)+LEN($C244)-1),)),
[1]!annual_index),_xlfn.XMATCH(Q$2,[1]!annual_header))</f>
        <v>0.32239540984860993</v>
      </c>
      <c r="R244" cm="1">
        <f t="array" aca="1" ref="R244" ca="1">INDEX([1]!annual_data,_xlfn.XMATCH(_xlfn.CONCAT(
SUBSTITUTE($A244,LEFT($A244,FIND($C244,$A244)+LEN($C244)-1),),
$C244,
$F244,
$G244:$I244,
SUBSTITUTE($J244,LEFT($A244,FIND($C244,$A244)+LEN($C244)-1),)),
[1]!annual_index),_xlfn.XMATCH(R$2,[1]!annual_header))</f>
        <v>0.32239540984860993</v>
      </c>
      <c r="S244" cm="1">
        <f t="array" aca="1" ref="S244" ca="1">INDEX([1]!annual_data,_xlfn.XMATCH(_xlfn.CONCAT(
SUBSTITUTE($A244,LEFT($A244,FIND($C244,$A244)+LEN($C244)-1),),
$C244,
$F244,
$G244:$I244,
SUBSTITUTE($J244,LEFT($A244,FIND($C244,$A244)+LEN($C244)-1),)),
[1]!annual_index),_xlfn.XMATCH(S$2,[1]!annual_header))</f>
        <v>0.32239540984860993</v>
      </c>
      <c r="T244" cm="1">
        <f t="array" aca="1" ref="T244" ca="1">INDEX([1]!annual_data,_xlfn.XMATCH(_xlfn.CONCAT(
SUBSTITUTE($A244,LEFT($A244,FIND($C244,$A244)+LEN($C244)-1),),
$C244,
$F244,
$G244:$I244,
SUBSTITUTE($J244,LEFT($A244,FIND($C244,$A244)+LEN($C244)-1),)),
[1]!annual_index),_xlfn.XMATCH(T$2,[1]!annual_header))</f>
        <v>0.32239540984860993</v>
      </c>
      <c r="U244" cm="1">
        <f t="array" aca="1" ref="U244" ca="1">INDEX([1]!annual_data,_xlfn.XMATCH(_xlfn.CONCAT(
SUBSTITUTE($A244,LEFT($A244,FIND($C244,$A244)+LEN($C244)-1),),
$C244,
$F244,
$G244:$I244,
SUBSTITUTE($J244,LEFT($A244,FIND($C244,$A244)+LEN($C244)-1),)),
[1]!annual_index),_xlfn.XMATCH(U$2,[1]!annual_header))</f>
        <v>0.32239540984860993</v>
      </c>
      <c r="V244" cm="1">
        <f t="array" aca="1" ref="V244" ca="1">INDEX([1]!annual_data,_xlfn.XMATCH(_xlfn.CONCAT(
SUBSTITUTE($A244,LEFT($A244,FIND($C244,$A244)+LEN($C244)-1),),
$C244,
$F244,
$G244:$I244,
SUBSTITUTE($J244,LEFT($A244,FIND($C244,$A244)+LEN($C244)-1),)),
[1]!annual_index),_xlfn.XMATCH(V$2,[1]!annual_header))</f>
        <v>0.32239540984860993</v>
      </c>
      <c r="W244" cm="1">
        <f t="array" aca="1" ref="W244" ca="1">INDEX([1]!annual_data,_xlfn.XMATCH(_xlfn.CONCAT(
SUBSTITUTE($A244,LEFT($A244,FIND($C244,$A244)+LEN($C244)-1),),
$C244,
$F244,
$G244:$I244,
SUBSTITUTE($J244,LEFT($A244,FIND($C244,$A244)+LEN($C244)-1),)),
[1]!annual_index),_xlfn.XMATCH(W$2,[1]!annual_header))</f>
        <v>0.32239540984860993</v>
      </c>
    </row>
    <row r="245" spans="1:23" x14ac:dyDescent="0.25">
      <c r="A245" t="s">
        <v>86</v>
      </c>
      <c r="B245" t="s">
        <v>5</v>
      </c>
      <c r="C245" t="s">
        <v>15</v>
      </c>
      <c r="D245" t="s">
        <v>16</v>
      </c>
      <c r="E245" t="s">
        <v>121</v>
      </c>
      <c r="F245" t="s">
        <v>103</v>
      </c>
      <c r="G245" t="s">
        <v>6</v>
      </c>
    </row>
    <row r="246" spans="1:23" x14ac:dyDescent="0.25">
      <c r="A246" t="s">
        <v>86</v>
      </c>
      <c r="B246" t="s">
        <v>5</v>
      </c>
      <c r="C246" t="s">
        <v>15</v>
      </c>
      <c r="D246" t="s">
        <v>16</v>
      </c>
      <c r="E246" t="s">
        <v>121</v>
      </c>
      <c r="F246" t="s">
        <v>103</v>
      </c>
      <c r="G246" t="s">
        <v>78</v>
      </c>
      <c r="K246" t="s">
        <v>21</v>
      </c>
      <c r="L246" t="s">
        <v>79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1961</v>
      </c>
      <c r="N246">
        <f t="shared" ref="N246:W248" ca="1" si="39">M246</f>
        <v>1961</v>
      </c>
      <c r="O246">
        <f t="shared" ca="1" si="39"/>
        <v>1961</v>
      </c>
      <c r="P246">
        <f t="shared" ca="1" si="39"/>
        <v>1961</v>
      </c>
      <c r="Q246">
        <f t="shared" ca="1" si="39"/>
        <v>1961</v>
      </c>
      <c r="R246">
        <f t="shared" ca="1" si="39"/>
        <v>1961</v>
      </c>
      <c r="S246">
        <f t="shared" ca="1" si="39"/>
        <v>1961</v>
      </c>
      <c r="T246">
        <f t="shared" ca="1" si="39"/>
        <v>1961</v>
      </c>
      <c r="U246">
        <f t="shared" ca="1" si="39"/>
        <v>1961</v>
      </c>
      <c r="V246">
        <f t="shared" ca="1" si="39"/>
        <v>1961</v>
      </c>
      <c r="W246">
        <f t="shared" ca="1" si="39"/>
        <v>1961</v>
      </c>
    </row>
    <row r="247" spans="1:23" x14ac:dyDescent="0.25">
      <c r="A247" t="s">
        <v>86</v>
      </c>
      <c r="B247" t="s">
        <v>5</v>
      </c>
      <c r="C247" t="s">
        <v>15</v>
      </c>
      <c r="D247" t="s">
        <v>16</v>
      </c>
      <c r="E247" t="s">
        <v>121</v>
      </c>
      <c r="F247" t="s">
        <v>103</v>
      </c>
      <c r="G247" t="s">
        <v>80</v>
      </c>
      <c r="K247" t="s">
        <v>21</v>
      </c>
      <c r="L247" t="s">
        <v>79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25">
      <c r="A248" t="s">
        <v>86</v>
      </c>
      <c r="B248" t="s">
        <v>5</v>
      </c>
      <c r="C248" t="s">
        <v>15</v>
      </c>
      <c r="D248" t="s">
        <v>16</v>
      </c>
      <c r="E248" t="s">
        <v>121</v>
      </c>
      <c r="F248" t="s">
        <v>103</v>
      </c>
      <c r="G248" t="s">
        <v>81</v>
      </c>
      <c r="K248" t="s">
        <v>21</v>
      </c>
      <c r="L248" t="s">
        <v>82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25">
      <c r="A249" t="s">
        <v>86</v>
      </c>
      <c r="B249" t="s">
        <v>5</v>
      </c>
      <c r="C249" t="s">
        <v>15</v>
      </c>
      <c r="D249" t="s">
        <v>16</v>
      </c>
      <c r="E249" t="s">
        <v>121</v>
      </c>
      <c r="F249" t="s">
        <v>103</v>
      </c>
      <c r="G249" t="s">
        <v>62</v>
      </c>
      <c r="K249" t="s">
        <v>47</v>
      </c>
      <c r="L249" t="s">
        <v>64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</v>
      </c>
    </row>
    <row r="250" spans="1:23" x14ac:dyDescent="0.25">
      <c r="A250" t="s">
        <v>86</v>
      </c>
      <c r="B250" t="s">
        <v>5</v>
      </c>
      <c r="C250" t="s">
        <v>15</v>
      </c>
      <c r="D250" t="s">
        <v>16</v>
      </c>
      <c r="E250" t="s">
        <v>121</v>
      </c>
      <c r="F250" t="s">
        <v>103</v>
      </c>
      <c r="G250" t="s">
        <v>100</v>
      </c>
      <c r="K250" t="s">
        <v>21</v>
      </c>
      <c r="L250" t="s">
        <v>101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3130</v>
      </c>
      <c r="N250">
        <f t="shared" ref="N250:W251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25">
      <c r="A251" t="s">
        <v>86</v>
      </c>
      <c r="B251" t="s">
        <v>5</v>
      </c>
      <c r="C251" t="s">
        <v>15</v>
      </c>
      <c r="D251" t="s">
        <v>16</v>
      </c>
      <c r="E251" t="s">
        <v>121</v>
      </c>
      <c r="F251" t="s">
        <v>103</v>
      </c>
      <c r="G251" t="s">
        <v>102</v>
      </c>
      <c r="K251" t="s">
        <v>21</v>
      </c>
      <c r="L251" t="s">
        <v>64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0</v>
      </c>
      <c r="N251">
        <f t="shared" ca="1" si="40"/>
        <v>0</v>
      </c>
      <c r="O251">
        <f t="shared" ca="1" si="40"/>
        <v>0</v>
      </c>
      <c r="P251">
        <f t="shared" ca="1" si="40"/>
        <v>0</v>
      </c>
      <c r="Q251">
        <f t="shared" ca="1" si="40"/>
        <v>0</v>
      </c>
      <c r="R251">
        <f t="shared" ca="1" si="40"/>
        <v>0</v>
      </c>
      <c r="S251">
        <f t="shared" ca="1" si="40"/>
        <v>0</v>
      </c>
      <c r="T251">
        <f t="shared" ca="1" si="40"/>
        <v>0</v>
      </c>
      <c r="U251">
        <f t="shared" ca="1" si="40"/>
        <v>0</v>
      </c>
      <c r="V251">
        <f t="shared" ca="1" si="40"/>
        <v>0</v>
      </c>
      <c r="W251">
        <f t="shared" ca="1" si="40"/>
        <v>0</v>
      </c>
    </row>
    <row r="252" spans="1:23" x14ac:dyDescent="0.25">
      <c r="A252" t="s">
        <v>86</v>
      </c>
      <c r="B252" t="s">
        <v>5</v>
      </c>
      <c r="C252" t="s">
        <v>15</v>
      </c>
      <c r="D252" t="s">
        <v>16</v>
      </c>
      <c r="E252" t="s">
        <v>121</v>
      </c>
      <c r="F252" t="s">
        <v>103</v>
      </c>
      <c r="G252" t="s">
        <v>17</v>
      </c>
      <c r="J252" t="s">
        <v>122</v>
      </c>
      <c r="K252" t="s">
        <v>63</v>
      </c>
      <c r="L252" t="str" cm="1">
        <f t="array" aca="1" ref="L252" ca="1">INDEX([1]!annual_data,_xlfn.XMATCH(_xlfn.CONCAT(
SUBSTITUTE($A252,LEFT($A252,FIND($C252,$A252)+LEN($C252)-1),),
$C252,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0.22441194319048585</v>
      </c>
      <c r="N252" cm="1">
        <f t="array" aca="1" ref="N252" ca="1">INDEX([1]!annual_data,_xlfn.XMATCH(_xlfn.CONCAT(
SUBSTITUTE($A252,LEFT($A252,FIND($C252,$A252)+LEN($C252)-1),),
$C252,
$F252,
$G252:$I252,
SUBSTITUTE($J252,LEFT($A252,FIND($C252,$A252)+LEN($C252)-1),)),
[1]!annual_index),_xlfn.XMATCH(N$2,[1]!annual_header))</f>
        <v>0.19943581540807973</v>
      </c>
      <c r="O252" cm="1">
        <f t="array" aca="1" ref="O252" ca="1">INDEX([1]!annual_data,_xlfn.XMATCH(_xlfn.CONCAT(
SUBSTITUTE($A252,LEFT($A252,FIND($C252,$A252)+LEN($C252)-1),),
$C252,
$F252,
$G252:$I252,
SUBSTITUTE($J252,LEFT($A252,FIND($C252,$A252)+LEN($C252)-1),)),
[1]!annual_index),_xlfn.XMATCH(O$2,[1]!annual_header))</f>
        <v>0.21787855682957633</v>
      </c>
      <c r="P252" cm="1">
        <f t="array" aca="1" ref="P252" ca="1">INDEX([1]!annual_data,_xlfn.XMATCH(_xlfn.CONCAT(
SUBSTITUTE($A252,LEFT($A252,FIND($C252,$A252)+LEN($C252)-1),),
$C252,
$F252,
$G252:$I252,
SUBSTITUTE($J252,LEFT($A252,FIND($C252,$A252)+LEN($C252)-1),)),
[1]!annual_index),_xlfn.XMATCH(P$2,[1]!annual_header))</f>
        <v>0.21033470239040614</v>
      </c>
      <c r="Q252" cm="1">
        <f t="array" aca="1" ref="Q252" ca="1">INDEX([1]!annual_data,_xlfn.XMATCH(_xlfn.CONCAT(
SUBSTITUTE($A252,LEFT($A252,FIND($C252,$A252)+LEN($C252)-1),),
$C252,
$F252,
$G252:$I252,
SUBSTITUTE($J252,LEFT($A252,FIND($C252,$A252)+LEN($C252)-1),)),
[1]!annual_index),_xlfn.XMATCH(Q$2,[1]!annual_header))</f>
        <v>0.23028243560614997</v>
      </c>
      <c r="R252" cm="1">
        <f t="array" aca="1" ref="R252" ca="1">INDEX([1]!annual_data,_xlfn.XMATCH(_xlfn.CONCAT(
SUBSTITUTE($A252,LEFT($A252,FIND($C252,$A252)+LEN($C252)-1),),
$C252,
$F252,
$G252:$I252,
SUBSTITUTE($J252,LEFT($A252,FIND($C252,$A252)+LEN($C252)-1),)),
[1]!annual_index),_xlfn.XMATCH(R$2,[1]!annual_header))</f>
        <v>0.23028243560614997</v>
      </c>
      <c r="S252" cm="1">
        <f t="array" aca="1" ref="S252" ca="1">INDEX([1]!annual_data,_xlfn.XMATCH(_xlfn.CONCAT(
SUBSTITUTE($A252,LEFT($A252,FIND($C252,$A252)+LEN($C252)-1),),
$C252,
$F252,
$G252:$I252,
SUBSTITUTE($J252,LEFT($A252,FIND($C252,$A252)+LEN($C252)-1),)),
[1]!annual_index),_xlfn.XMATCH(S$2,[1]!annual_header))</f>
        <v>0.23028243560614997</v>
      </c>
      <c r="T252" cm="1">
        <f t="array" aca="1" ref="T252" ca="1">INDEX([1]!annual_data,_xlfn.XMATCH(_xlfn.CONCAT(
SUBSTITUTE($A252,LEFT($A252,FIND($C252,$A252)+LEN($C252)-1),),
$C252,
$F252,
$G252:$I252,
SUBSTITUTE($J252,LEFT($A252,FIND($C252,$A252)+LEN($C252)-1),)),
[1]!annual_index),_xlfn.XMATCH(T$2,[1]!annual_header))</f>
        <v>0.23028243560614997</v>
      </c>
      <c r="U252" cm="1">
        <f t="array" aca="1" ref="U252" ca="1">INDEX([1]!annual_data,_xlfn.XMATCH(_xlfn.CONCAT(
SUBSTITUTE($A252,LEFT($A252,FIND($C252,$A252)+LEN($C252)-1),),
$C252,
$F252,
$G252:$I252,
SUBSTITUTE($J252,LEFT($A252,FIND($C252,$A252)+LEN($C252)-1),)),
[1]!annual_index),_xlfn.XMATCH(U$2,[1]!annual_header))</f>
        <v>0.23028243560614997</v>
      </c>
      <c r="V252" cm="1">
        <f t="array" aca="1" ref="V252" ca="1">INDEX([1]!annual_data,_xlfn.XMATCH(_xlfn.CONCAT(
SUBSTITUTE($A252,LEFT($A252,FIND($C252,$A252)+LEN($C252)-1),),
$C252,
$F252,
$G252:$I252,
SUBSTITUTE($J252,LEFT($A252,FIND($C252,$A252)+LEN($C252)-1),)),
[1]!annual_index),_xlfn.XMATCH(V$2,[1]!annual_header))</f>
        <v>0.23028243560614997</v>
      </c>
      <c r="W252" cm="1">
        <f t="array" aca="1" ref="W252" ca="1">INDEX([1]!annual_data,_xlfn.XMATCH(_xlfn.CONCAT(
SUBSTITUTE($A252,LEFT($A252,FIND($C252,$A252)+LEN($C252)-1),),
$C252,
$F252,
$G252:$I252,
SUBSTITUTE($J252,LEFT($A252,FIND($C252,$A252)+LEN($C252)-1),)),
[1]!annual_index),_xlfn.XMATCH(W$2,[1]!annual_header))</f>
        <v>0.23028243560614997</v>
      </c>
    </row>
    <row r="253" spans="1:23" x14ac:dyDescent="0.25">
      <c r="A253" t="s">
        <v>122</v>
      </c>
      <c r="B253" t="s">
        <v>5</v>
      </c>
      <c r="C253" t="s">
        <v>15</v>
      </c>
      <c r="D253" t="s">
        <v>16</v>
      </c>
      <c r="E253" t="s">
        <v>104</v>
      </c>
      <c r="G253" t="s">
        <v>20</v>
      </c>
      <c r="K253" t="s">
        <v>21</v>
      </c>
      <c r="L253" t="str" cm="1">
        <f t="array" aca="1" ref="L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GJ of heat</v>
      </c>
    </row>
    <row r="254" spans="1:23" x14ac:dyDescent="0.25">
      <c r="A254" t="s">
        <v>122</v>
      </c>
      <c r="B254" t="s">
        <v>5</v>
      </c>
      <c r="C254" t="s">
        <v>15</v>
      </c>
      <c r="D254" t="s">
        <v>16</v>
      </c>
      <c r="E254" t="s">
        <v>104</v>
      </c>
      <c r="G254" t="s">
        <v>22</v>
      </c>
      <c r="H254" t="s">
        <v>59</v>
      </c>
    </row>
    <row r="255" spans="1:23" x14ac:dyDescent="0.25">
      <c r="A255" t="s">
        <v>122</v>
      </c>
      <c r="B255" t="s">
        <v>5</v>
      </c>
      <c r="C255" t="s">
        <v>15</v>
      </c>
      <c r="D255" t="s">
        <v>16</v>
      </c>
      <c r="E255" t="s">
        <v>104</v>
      </c>
      <c r="G255" t="s">
        <v>76</v>
      </c>
      <c r="K255" t="s">
        <v>21</v>
      </c>
      <c r="L255" t="s">
        <v>64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0.25</v>
      </c>
      <c r="N255">
        <f t="shared" ref="N255:W257" ca="1" si="41">M255</f>
        <v>0.25</v>
      </c>
      <c r="O255">
        <f t="shared" ca="1" si="41"/>
        <v>0.25</v>
      </c>
      <c r="P255">
        <f t="shared" ca="1" si="41"/>
        <v>0.25</v>
      </c>
      <c r="Q255">
        <f t="shared" ca="1" si="41"/>
        <v>0.25</v>
      </c>
      <c r="R255">
        <f t="shared" ca="1" si="41"/>
        <v>0.25</v>
      </c>
      <c r="S255">
        <f t="shared" ca="1" si="41"/>
        <v>0.25</v>
      </c>
      <c r="T255">
        <f t="shared" ca="1" si="41"/>
        <v>0.25</v>
      </c>
      <c r="U255">
        <f t="shared" ca="1" si="41"/>
        <v>0.25</v>
      </c>
      <c r="V255">
        <f t="shared" ca="1" si="41"/>
        <v>0.25</v>
      </c>
      <c r="W255">
        <f t="shared" ca="1" si="41"/>
        <v>0.25</v>
      </c>
    </row>
    <row r="256" spans="1:23" x14ac:dyDescent="0.25">
      <c r="A256" t="s">
        <v>122</v>
      </c>
      <c r="B256" t="s">
        <v>5</v>
      </c>
      <c r="C256" t="s">
        <v>15</v>
      </c>
      <c r="D256" t="s">
        <v>16</v>
      </c>
      <c r="E256" t="s">
        <v>104</v>
      </c>
      <c r="G256" t="s">
        <v>105</v>
      </c>
      <c r="H256" t="s">
        <v>106</v>
      </c>
      <c r="K256" t="s">
        <v>21</v>
      </c>
      <c r="M256" t="b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1</v>
      </c>
      <c r="N256" t="b">
        <f t="shared" ca="1" si="41"/>
        <v>1</v>
      </c>
      <c r="O256" t="b">
        <f t="shared" ca="1" si="41"/>
        <v>1</v>
      </c>
      <c r="P256" t="b">
        <f t="shared" ca="1" si="41"/>
        <v>1</v>
      </c>
      <c r="Q256" t="b">
        <f t="shared" ca="1" si="41"/>
        <v>1</v>
      </c>
      <c r="R256" t="b">
        <f t="shared" ca="1" si="41"/>
        <v>1</v>
      </c>
      <c r="S256" t="b">
        <f t="shared" ca="1" si="41"/>
        <v>1</v>
      </c>
      <c r="T256" t="b">
        <f t="shared" ca="1" si="41"/>
        <v>1</v>
      </c>
      <c r="U256" t="b">
        <f t="shared" ca="1" si="41"/>
        <v>1</v>
      </c>
      <c r="V256" t="b">
        <f t="shared" ca="1" si="41"/>
        <v>1</v>
      </c>
      <c r="W256" t="b">
        <f t="shared" ca="1" si="41"/>
        <v>1</v>
      </c>
    </row>
    <row r="257" spans="1:23" x14ac:dyDescent="0.25">
      <c r="A257" t="s">
        <v>122</v>
      </c>
      <c r="B257" t="s">
        <v>5</v>
      </c>
      <c r="C257" t="s">
        <v>15</v>
      </c>
      <c r="D257" t="s">
        <v>16</v>
      </c>
      <c r="E257" t="s">
        <v>104</v>
      </c>
      <c r="G257" t="s">
        <v>96</v>
      </c>
      <c r="K257" t="s">
        <v>21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10</v>
      </c>
      <c r="N257">
        <f t="shared" ca="1" si="41"/>
        <v>10</v>
      </c>
      <c r="O257">
        <f t="shared" ca="1" si="41"/>
        <v>10</v>
      </c>
      <c r="P257">
        <f t="shared" ca="1" si="41"/>
        <v>10</v>
      </c>
      <c r="Q257">
        <f t="shared" ca="1" si="41"/>
        <v>10</v>
      </c>
      <c r="R257">
        <f t="shared" ca="1" si="41"/>
        <v>10</v>
      </c>
      <c r="S257">
        <f t="shared" ca="1" si="41"/>
        <v>10</v>
      </c>
      <c r="T257">
        <f t="shared" ca="1" si="41"/>
        <v>10</v>
      </c>
      <c r="U257">
        <f t="shared" ca="1" si="41"/>
        <v>10</v>
      </c>
      <c r="V257">
        <f t="shared" ca="1" si="41"/>
        <v>10</v>
      </c>
      <c r="W257">
        <f t="shared" ca="1" si="41"/>
        <v>10</v>
      </c>
    </row>
    <row r="258" spans="1:23" x14ac:dyDescent="0.25">
      <c r="A258" t="s">
        <v>122</v>
      </c>
      <c r="B258" t="s">
        <v>5</v>
      </c>
      <c r="C258" t="s">
        <v>15</v>
      </c>
      <c r="D258" t="s">
        <v>16</v>
      </c>
      <c r="E258" t="s">
        <v>104</v>
      </c>
      <c r="F258" t="s">
        <v>107</v>
      </c>
      <c r="G258" t="s">
        <v>6</v>
      </c>
    </row>
    <row r="259" spans="1:23" x14ac:dyDescent="0.25">
      <c r="A259" t="s">
        <v>122</v>
      </c>
      <c r="B259" t="s">
        <v>5</v>
      </c>
      <c r="C259" t="s">
        <v>15</v>
      </c>
      <c r="D259" t="s">
        <v>16</v>
      </c>
      <c r="E259" t="s">
        <v>104</v>
      </c>
      <c r="F259" t="s">
        <v>107</v>
      </c>
      <c r="G259" t="s">
        <v>78</v>
      </c>
      <c r="K259" t="s">
        <v>21</v>
      </c>
      <c r="L259" t="s">
        <v>79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1950</v>
      </c>
      <c r="N259">
        <f t="shared" ref="N259:W261" ca="1" si="42">M259</f>
        <v>1950</v>
      </c>
      <c r="O259">
        <f t="shared" ca="1" si="42"/>
        <v>1950</v>
      </c>
      <c r="P259">
        <f t="shared" ca="1" si="42"/>
        <v>1950</v>
      </c>
      <c r="Q259">
        <f t="shared" ca="1" si="42"/>
        <v>1950</v>
      </c>
      <c r="R259">
        <f t="shared" ca="1" si="42"/>
        <v>1950</v>
      </c>
      <c r="S259">
        <f t="shared" ca="1" si="42"/>
        <v>1950</v>
      </c>
      <c r="T259">
        <f t="shared" ca="1" si="42"/>
        <v>1950</v>
      </c>
      <c r="U259">
        <f t="shared" ca="1" si="42"/>
        <v>1950</v>
      </c>
      <c r="V259">
        <f t="shared" ca="1" si="42"/>
        <v>1950</v>
      </c>
      <c r="W259">
        <f t="shared" ca="1" si="42"/>
        <v>1950</v>
      </c>
    </row>
    <row r="260" spans="1:23" x14ac:dyDescent="0.25">
      <c r="A260" t="s">
        <v>122</v>
      </c>
      <c r="B260" t="s">
        <v>5</v>
      </c>
      <c r="C260" t="s">
        <v>15</v>
      </c>
      <c r="D260" t="s">
        <v>16</v>
      </c>
      <c r="E260" t="s">
        <v>104</v>
      </c>
      <c r="F260" t="s">
        <v>107</v>
      </c>
      <c r="G260" t="s">
        <v>80</v>
      </c>
      <c r="K260" t="s">
        <v>21</v>
      </c>
      <c r="L260" t="s">
        <v>79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2001</v>
      </c>
      <c r="N260">
        <f t="shared" ca="1" si="42"/>
        <v>2001</v>
      </c>
      <c r="O260">
        <f t="shared" ca="1" si="42"/>
        <v>2001</v>
      </c>
      <c r="P260">
        <f t="shared" ca="1" si="42"/>
        <v>2001</v>
      </c>
      <c r="Q260">
        <f t="shared" ca="1" si="42"/>
        <v>2001</v>
      </c>
      <c r="R260">
        <f t="shared" ca="1" si="42"/>
        <v>2001</v>
      </c>
      <c r="S260">
        <f t="shared" ca="1" si="42"/>
        <v>2001</v>
      </c>
      <c r="T260">
        <f t="shared" ca="1" si="42"/>
        <v>2001</v>
      </c>
      <c r="U260">
        <f t="shared" ca="1" si="42"/>
        <v>2001</v>
      </c>
      <c r="V260">
        <f t="shared" ca="1" si="42"/>
        <v>2001</v>
      </c>
      <c r="W260">
        <f t="shared" ca="1" si="42"/>
        <v>2001</v>
      </c>
    </row>
    <row r="261" spans="1:23" x14ac:dyDescent="0.25">
      <c r="A261" t="s">
        <v>122</v>
      </c>
      <c r="B261" t="s">
        <v>5</v>
      </c>
      <c r="C261" t="s">
        <v>15</v>
      </c>
      <c r="D261" t="s">
        <v>16</v>
      </c>
      <c r="E261" t="s">
        <v>104</v>
      </c>
      <c r="F261" t="s">
        <v>107</v>
      </c>
      <c r="G261" t="s">
        <v>81</v>
      </c>
      <c r="K261" t="s">
        <v>21</v>
      </c>
      <c r="L261" t="s">
        <v>82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14</v>
      </c>
      <c r="N261">
        <f t="shared" ca="1" si="42"/>
        <v>14</v>
      </c>
      <c r="O261">
        <f t="shared" ca="1" si="42"/>
        <v>14</v>
      </c>
      <c r="P261">
        <f t="shared" ca="1" si="42"/>
        <v>14</v>
      </c>
      <c r="Q261">
        <f t="shared" ca="1" si="42"/>
        <v>14</v>
      </c>
      <c r="R261">
        <f t="shared" ca="1" si="42"/>
        <v>14</v>
      </c>
      <c r="S261">
        <f t="shared" ca="1" si="42"/>
        <v>14</v>
      </c>
      <c r="T261">
        <f t="shared" ca="1" si="42"/>
        <v>14</v>
      </c>
      <c r="U261">
        <f t="shared" ca="1" si="42"/>
        <v>14</v>
      </c>
      <c r="V261">
        <f t="shared" ca="1" si="42"/>
        <v>14</v>
      </c>
      <c r="W261">
        <f t="shared" ca="1" si="42"/>
        <v>14</v>
      </c>
    </row>
    <row r="262" spans="1:23" x14ac:dyDescent="0.25">
      <c r="A262" t="s">
        <v>122</v>
      </c>
      <c r="B262" t="s">
        <v>5</v>
      </c>
      <c r="C262" t="s">
        <v>15</v>
      </c>
      <c r="D262" t="s">
        <v>16</v>
      </c>
      <c r="E262" t="s">
        <v>104</v>
      </c>
      <c r="F262" t="s">
        <v>107</v>
      </c>
      <c r="G262" t="s">
        <v>62</v>
      </c>
      <c r="K262" t="s">
        <v>63</v>
      </c>
      <c r="L262" t="s">
        <v>64</v>
      </c>
      <c r="M262" cm="1">
        <f t="array" aca="1" ref="M262" ca="1">INDEX([1]!annual_data,_xlfn.XMATCH(_xlfn.CONCAT(
SUBSTITUTE($A262,LEFT($A262,FIND($C262,$A262)+LEN($C262)-1),),
$C262,
$F262,
$G262:$I262,
SUBSTITUTE($J262,LEFT($A262,FIND($C262,$A262)+LEN($C262)-1),)),
[1]!annual_index),_xlfn.XMATCH(M$2,[1]!annual_header))</f>
        <v>0.54159949995065304</v>
      </c>
    </row>
    <row r="263" spans="1:23" x14ac:dyDescent="0.25">
      <c r="A263" t="s">
        <v>122</v>
      </c>
      <c r="B263" t="s">
        <v>5</v>
      </c>
      <c r="C263" t="s">
        <v>15</v>
      </c>
      <c r="D263" t="s">
        <v>16</v>
      </c>
      <c r="E263" t="s">
        <v>104</v>
      </c>
      <c r="F263" t="s">
        <v>107</v>
      </c>
      <c r="G263" t="s">
        <v>108</v>
      </c>
      <c r="K263" t="s">
        <v>21</v>
      </c>
      <c r="L263" t="s">
        <v>109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31.399775999999999</v>
      </c>
      <c r="N263">
        <f t="shared" ref="N263:W266" ca="1" si="43">M263</f>
        <v>31.399775999999999</v>
      </c>
      <c r="O263">
        <f t="shared" ca="1" si="43"/>
        <v>31.399775999999999</v>
      </c>
      <c r="P263">
        <f t="shared" ca="1" si="43"/>
        <v>31.399775999999999</v>
      </c>
      <c r="Q263">
        <f t="shared" ca="1" si="43"/>
        <v>31.399775999999999</v>
      </c>
      <c r="R263">
        <f t="shared" ca="1" si="43"/>
        <v>31.399775999999999</v>
      </c>
      <c r="S263">
        <f t="shared" ca="1" si="43"/>
        <v>31.399775999999999</v>
      </c>
      <c r="T263">
        <f t="shared" ca="1" si="43"/>
        <v>31.399775999999999</v>
      </c>
      <c r="U263">
        <f t="shared" ca="1" si="43"/>
        <v>31.399775999999999</v>
      </c>
      <c r="V263">
        <f t="shared" ca="1" si="43"/>
        <v>31.399775999999999</v>
      </c>
      <c r="W263">
        <f t="shared" ca="1" si="43"/>
        <v>31.399775999999999</v>
      </c>
    </row>
    <row r="264" spans="1:23" x14ac:dyDescent="0.25">
      <c r="A264" t="s">
        <v>122</v>
      </c>
      <c r="B264" t="s">
        <v>5</v>
      </c>
      <c r="C264" t="s">
        <v>15</v>
      </c>
      <c r="D264" t="s">
        <v>16</v>
      </c>
      <c r="E264" t="s">
        <v>104</v>
      </c>
      <c r="F264" t="s">
        <v>107</v>
      </c>
      <c r="G264" t="s">
        <v>100</v>
      </c>
      <c r="K264" t="s">
        <v>21</v>
      </c>
      <c r="L264" t="s">
        <v>101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3603.8754330000002</v>
      </c>
      <c r="N264">
        <f t="shared" ca="1" si="43"/>
        <v>3603.8754330000002</v>
      </c>
      <c r="O264">
        <f t="shared" ca="1" si="43"/>
        <v>3603.8754330000002</v>
      </c>
      <c r="P264">
        <f t="shared" ca="1" si="43"/>
        <v>3603.8754330000002</v>
      </c>
      <c r="Q264">
        <f t="shared" ca="1" si="43"/>
        <v>3603.8754330000002</v>
      </c>
      <c r="R264">
        <f t="shared" ca="1" si="43"/>
        <v>3603.8754330000002</v>
      </c>
      <c r="S264">
        <f t="shared" ca="1" si="43"/>
        <v>3603.8754330000002</v>
      </c>
      <c r="T264">
        <f t="shared" ca="1" si="43"/>
        <v>3603.8754330000002</v>
      </c>
      <c r="U264">
        <f t="shared" ca="1" si="43"/>
        <v>3603.8754330000002</v>
      </c>
      <c r="V264">
        <f t="shared" ca="1" si="43"/>
        <v>3603.8754330000002</v>
      </c>
      <c r="W264">
        <f t="shared" ca="1" si="43"/>
        <v>3603.8754330000002</v>
      </c>
    </row>
    <row r="265" spans="1:23" x14ac:dyDescent="0.25">
      <c r="A265" t="s">
        <v>122</v>
      </c>
      <c r="B265" t="s">
        <v>5</v>
      </c>
      <c r="C265" t="s">
        <v>15</v>
      </c>
      <c r="D265" t="s">
        <v>16</v>
      </c>
      <c r="E265" t="s">
        <v>104</v>
      </c>
      <c r="F265" t="s">
        <v>107</v>
      </c>
      <c r="G265" t="s">
        <v>110</v>
      </c>
      <c r="K265" t="s">
        <v>21</v>
      </c>
      <c r="L265" t="s">
        <v>101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75.080738179999997</v>
      </c>
      <c r="N265">
        <f t="shared" ca="1" si="43"/>
        <v>75.080738179999997</v>
      </c>
      <c r="O265">
        <f t="shared" ca="1" si="43"/>
        <v>75.080738179999997</v>
      </c>
      <c r="P265">
        <f t="shared" ca="1" si="43"/>
        <v>75.080738179999997</v>
      </c>
      <c r="Q265">
        <f t="shared" ca="1" si="43"/>
        <v>75.080738179999997</v>
      </c>
      <c r="R265">
        <f t="shared" ca="1" si="43"/>
        <v>75.080738179999997</v>
      </c>
      <c r="S265">
        <f t="shared" ca="1" si="43"/>
        <v>75.080738179999997</v>
      </c>
      <c r="T265">
        <f t="shared" ca="1" si="43"/>
        <v>75.080738179999997</v>
      </c>
      <c r="U265">
        <f t="shared" ca="1" si="43"/>
        <v>75.080738179999997</v>
      </c>
      <c r="V265">
        <f t="shared" ca="1" si="43"/>
        <v>75.080738179999997</v>
      </c>
      <c r="W265">
        <f t="shared" ca="1" si="43"/>
        <v>75.080738179999997</v>
      </c>
    </row>
    <row r="266" spans="1:23" x14ac:dyDescent="0.25">
      <c r="A266" t="s">
        <v>122</v>
      </c>
      <c r="B266" t="s">
        <v>5</v>
      </c>
      <c r="C266" t="s">
        <v>15</v>
      </c>
      <c r="D266" t="s">
        <v>16</v>
      </c>
      <c r="E266" t="s">
        <v>104</v>
      </c>
      <c r="F266" t="s">
        <v>107</v>
      </c>
      <c r="G266" t="s">
        <v>17</v>
      </c>
      <c r="J266" t="s">
        <v>111</v>
      </c>
      <c r="K266" t="s">
        <v>47</v>
      </c>
      <c r="L266" t="str" cm="1">
        <f t="array" aca="1" ref="L266" ca="1">INDEX([1]!annual_data,_xlfn.XMATCH(_xlfn.CONCAT(
SUBSTITUTE($A266,LEFT($A266,FIND($C266,$A266)+LEN($C266)-1),),
$F266,
$G266:$I266,
SUBSTITUTE($J266,LEFT($A266,FIND($C266,$A266)+LEN($C266)-1),)),
[1]!annual_index),_xlfn.XMATCH(L$2,[1]!annual_header))</f>
        <v>GJ</v>
      </c>
      <c r="M266" cm="1">
        <f t="array" aca="1" ref="M266" ca="1">INDEX([1]!annual_data,_xlfn.XMATCH(_xlfn.CONCAT(
SUBSTITUTE($A266,LEFT($A266,FIND($C266,$A266)+LEN($C266)-1),),
$F266,
$G266:$I266,
SUBSTITUTE($J266,LEFT($A266,FIND($C266,$A266)+LEN($C266)-1),)),
[1]!annual_index),_xlfn.XMATCH(M$2,[1]!annual_header))</f>
        <v>1.6935483873000001</v>
      </c>
      <c r="N266">
        <f t="shared" ca="1" si="43"/>
        <v>1.6935483873000001</v>
      </c>
      <c r="O266">
        <f t="shared" ca="1" si="43"/>
        <v>1.6935483873000001</v>
      </c>
      <c r="P266">
        <f t="shared" ca="1" si="43"/>
        <v>1.6935483873000001</v>
      </c>
      <c r="Q266">
        <f t="shared" ca="1" si="43"/>
        <v>1.6935483873000001</v>
      </c>
      <c r="R266">
        <f t="shared" ca="1" si="43"/>
        <v>1.6935483873000001</v>
      </c>
      <c r="S266">
        <f t="shared" ca="1" si="43"/>
        <v>1.6935483873000001</v>
      </c>
      <c r="T266">
        <f t="shared" ca="1" si="43"/>
        <v>1.6935483873000001</v>
      </c>
      <c r="U266">
        <f t="shared" ca="1" si="43"/>
        <v>1.6935483873000001</v>
      </c>
      <c r="V266">
        <f t="shared" ca="1" si="43"/>
        <v>1.6935483873000001</v>
      </c>
      <c r="W266">
        <f t="shared" ca="1" si="43"/>
        <v>1.6935483873000001</v>
      </c>
    </row>
    <row r="267" spans="1:23" x14ac:dyDescent="0.25">
      <c r="A267" t="s">
        <v>122</v>
      </c>
      <c r="B267" t="s">
        <v>5</v>
      </c>
      <c r="C267" t="s">
        <v>15</v>
      </c>
      <c r="D267" t="s">
        <v>16</v>
      </c>
      <c r="E267" t="s">
        <v>104</v>
      </c>
      <c r="F267" t="s">
        <v>112</v>
      </c>
      <c r="G267" t="s">
        <v>6</v>
      </c>
    </row>
    <row r="268" spans="1:23" x14ac:dyDescent="0.25">
      <c r="A268" t="s">
        <v>122</v>
      </c>
      <c r="B268" t="s">
        <v>5</v>
      </c>
      <c r="C268" t="s">
        <v>15</v>
      </c>
      <c r="D268" t="s">
        <v>16</v>
      </c>
      <c r="E268" t="s">
        <v>104</v>
      </c>
      <c r="F268" t="s">
        <v>112</v>
      </c>
      <c r="G268" t="s">
        <v>78</v>
      </c>
      <c r="K268" t="s">
        <v>21</v>
      </c>
      <c r="L268" t="s">
        <v>79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1990</v>
      </c>
      <c r="N268">
        <f t="shared" ref="N268:W270" ca="1" si="44">M268</f>
        <v>1990</v>
      </c>
      <c r="O268">
        <f t="shared" ca="1" si="44"/>
        <v>1990</v>
      </c>
      <c r="P268">
        <f t="shared" ca="1" si="44"/>
        <v>1990</v>
      </c>
      <c r="Q268">
        <f t="shared" ca="1" si="44"/>
        <v>1990</v>
      </c>
      <c r="R268">
        <f t="shared" ca="1" si="44"/>
        <v>1990</v>
      </c>
      <c r="S268">
        <f t="shared" ca="1" si="44"/>
        <v>1990</v>
      </c>
      <c r="T268">
        <f t="shared" ca="1" si="44"/>
        <v>1990</v>
      </c>
      <c r="U268">
        <f t="shared" ca="1" si="44"/>
        <v>1990</v>
      </c>
      <c r="V268">
        <f t="shared" ca="1" si="44"/>
        <v>1990</v>
      </c>
      <c r="W268">
        <f t="shared" ca="1" si="44"/>
        <v>1990</v>
      </c>
    </row>
    <row r="269" spans="1:23" x14ac:dyDescent="0.25">
      <c r="A269" t="s">
        <v>122</v>
      </c>
      <c r="B269" t="s">
        <v>5</v>
      </c>
      <c r="C269" t="s">
        <v>15</v>
      </c>
      <c r="D269" t="s">
        <v>16</v>
      </c>
      <c r="E269" t="s">
        <v>104</v>
      </c>
      <c r="F269" t="s">
        <v>112</v>
      </c>
      <c r="G269" t="s">
        <v>80</v>
      </c>
      <c r="K269" t="s">
        <v>21</v>
      </c>
      <c r="L269" t="s">
        <v>79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2101</v>
      </c>
      <c r="N269">
        <f t="shared" ca="1" si="44"/>
        <v>2101</v>
      </c>
      <c r="O269">
        <f t="shared" ca="1" si="44"/>
        <v>2101</v>
      </c>
      <c r="P269">
        <f t="shared" ca="1" si="44"/>
        <v>2101</v>
      </c>
      <c r="Q269">
        <f t="shared" ca="1" si="44"/>
        <v>2101</v>
      </c>
      <c r="R269">
        <f t="shared" ca="1" si="44"/>
        <v>2101</v>
      </c>
      <c r="S269">
        <f t="shared" ca="1" si="44"/>
        <v>2101</v>
      </c>
      <c r="T269">
        <f t="shared" ca="1" si="44"/>
        <v>2101</v>
      </c>
      <c r="U269">
        <f t="shared" ca="1" si="44"/>
        <v>2101</v>
      </c>
      <c r="V269">
        <f t="shared" ca="1" si="44"/>
        <v>2101</v>
      </c>
      <c r="W269">
        <f t="shared" ca="1" si="44"/>
        <v>2101</v>
      </c>
    </row>
    <row r="270" spans="1:23" x14ac:dyDescent="0.25">
      <c r="A270" t="s">
        <v>122</v>
      </c>
      <c r="B270" t="s">
        <v>5</v>
      </c>
      <c r="C270" t="s">
        <v>15</v>
      </c>
      <c r="D270" t="s">
        <v>16</v>
      </c>
      <c r="E270" t="s">
        <v>104</v>
      </c>
      <c r="F270" t="s">
        <v>112</v>
      </c>
      <c r="G270" t="s">
        <v>81</v>
      </c>
      <c r="K270" t="s">
        <v>21</v>
      </c>
      <c r="L270" t="s">
        <v>82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19</v>
      </c>
      <c r="N270">
        <f t="shared" ca="1" si="44"/>
        <v>19</v>
      </c>
      <c r="O270">
        <f t="shared" ca="1" si="44"/>
        <v>19</v>
      </c>
      <c r="P270">
        <f t="shared" ca="1" si="44"/>
        <v>19</v>
      </c>
      <c r="Q270">
        <f t="shared" ca="1" si="44"/>
        <v>19</v>
      </c>
      <c r="R270">
        <f t="shared" ca="1" si="44"/>
        <v>19</v>
      </c>
      <c r="S270">
        <f t="shared" ca="1" si="44"/>
        <v>19</v>
      </c>
      <c r="T270">
        <f t="shared" ca="1" si="44"/>
        <v>19</v>
      </c>
      <c r="U270">
        <f t="shared" ca="1" si="44"/>
        <v>19</v>
      </c>
      <c r="V270">
        <f t="shared" ca="1" si="44"/>
        <v>19</v>
      </c>
      <c r="W270">
        <f t="shared" ca="1" si="44"/>
        <v>19</v>
      </c>
    </row>
    <row r="271" spans="1:23" x14ac:dyDescent="0.25">
      <c r="A271" t="s">
        <v>122</v>
      </c>
      <c r="B271" t="s">
        <v>5</v>
      </c>
      <c r="C271" t="s">
        <v>15</v>
      </c>
      <c r="D271" t="s">
        <v>16</v>
      </c>
      <c r="E271" t="s">
        <v>104</v>
      </c>
      <c r="F271" t="s">
        <v>112</v>
      </c>
      <c r="G271" t="s">
        <v>62</v>
      </c>
      <c r="K271" t="s">
        <v>63</v>
      </c>
      <c r="L271" t="s">
        <v>64</v>
      </c>
      <c r="M271" cm="1">
        <f t="array" aca="1" ref="M271" ca="1">INDEX([1]!annual_data,_xlfn.XMATCH(_xlfn.CONCAT(
SUBSTITUTE($A271,LEFT($A271,FIND($C271,$A271)+LEN($C271)-1),),
$C271,
$F271,
$G271:$I271,
SUBSTITUTE($J271,LEFT($A271,FIND($C271,$A271)+LEN($C271)-1),)),
[1]!annual_index),_xlfn.XMATCH(M$2,[1]!annual_header))</f>
        <v>0.3800621771885383</v>
      </c>
    </row>
    <row r="272" spans="1:23" x14ac:dyDescent="0.25">
      <c r="A272" t="s">
        <v>122</v>
      </c>
      <c r="B272" t="s">
        <v>5</v>
      </c>
      <c r="C272" t="s">
        <v>15</v>
      </c>
      <c r="D272" t="s">
        <v>16</v>
      </c>
      <c r="E272" t="s">
        <v>104</v>
      </c>
      <c r="F272" t="s">
        <v>112</v>
      </c>
      <c r="G272" t="s">
        <v>108</v>
      </c>
      <c r="K272" t="s">
        <v>21</v>
      </c>
      <c r="L272" t="s">
        <v>109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31.399775999999999</v>
      </c>
      <c r="N272">
        <f t="shared" ref="N272:W275" ca="1" si="45">M272</f>
        <v>31.399775999999999</v>
      </c>
      <c r="O272">
        <f t="shared" ca="1" si="45"/>
        <v>31.399775999999999</v>
      </c>
      <c r="P272">
        <f t="shared" ca="1" si="45"/>
        <v>31.399775999999999</v>
      </c>
      <c r="Q272">
        <f t="shared" ca="1" si="45"/>
        <v>31.399775999999999</v>
      </c>
      <c r="R272">
        <f t="shared" ca="1" si="45"/>
        <v>31.399775999999999</v>
      </c>
      <c r="S272">
        <f t="shared" ca="1" si="45"/>
        <v>31.399775999999999</v>
      </c>
      <c r="T272">
        <f t="shared" ca="1" si="45"/>
        <v>31.399775999999999</v>
      </c>
      <c r="U272">
        <f t="shared" ca="1" si="45"/>
        <v>31.399775999999999</v>
      </c>
      <c r="V272">
        <f t="shared" ca="1" si="45"/>
        <v>31.399775999999999</v>
      </c>
      <c r="W272">
        <f t="shared" ca="1" si="45"/>
        <v>31.399775999999999</v>
      </c>
    </row>
    <row r="273" spans="1:23" x14ac:dyDescent="0.25">
      <c r="A273" t="s">
        <v>122</v>
      </c>
      <c r="B273" t="s">
        <v>5</v>
      </c>
      <c r="C273" t="s">
        <v>15</v>
      </c>
      <c r="D273" t="s">
        <v>16</v>
      </c>
      <c r="E273" t="s">
        <v>104</v>
      </c>
      <c r="F273" t="s">
        <v>112</v>
      </c>
      <c r="G273" t="s">
        <v>100</v>
      </c>
      <c r="K273" t="s">
        <v>21</v>
      </c>
      <c r="L273" t="s">
        <v>101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5005.3825450000004</v>
      </c>
      <c r="N273">
        <f t="shared" ca="1" si="45"/>
        <v>5005.3825450000004</v>
      </c>
      <c r="O273">
        <f t="shared" ca="1" si="45"/>
        <v>5005.3825450000004</v>
      </c>
      <c r="P273">
        <f t="shared" ca="1" si="45"/>
        <v>5005.3825450000004</v>
      </c>
      <c r="Q273">
        <f t="shared" ca="1" si="45"/>
        <v>5005.3825450000004</v>
      </c>
      <c r="R273">
        <f t="shared" ca="1" si="45"/>
        <v>5005.3825450000004</v>
      </c>
      <c r="S273">
        <f t="shared" ca="1" si="45"/>
        <v>5005.3825450000004</v>
      </c>
      <c r="T273">
        <f t="shared" ca="1" si="45"/>
        <v>5005.3825450000004</v>
      </c>
      <c r="U273">
        <f t="shared" ca="1" si="45"/>
        <v>5005.3825450000004</v>
      </c>
      <c r="V273">
        <f t="shared" ca="1" si="45"/>
        <v>5005.3825450000004</v>
      </c>
      <c r="W273">
        <f t="shared" ca="1" si="45"/>
        <v>5005.3825450000004</v>
      </c>
    </row>
    <row r="274" spans="1:23" x14ac:dyDescent="0.25">
      <c r="A274" t="s">
        <v>122</v>
      </c>
      <c r="B274" t="s">
        <v>5</v>
      </c>
      <c r="C274" t="s">
        <v>15</v>
      </c>
      <c r="D274" t="s">
        <v>16</v>
      </c>
      <c r="E274" t="s">
        <v>104</v>
      </c>
      <c r="F274" t="s">
        <v>112</v>
      </c>
      <c r="G274" t="s">
        <v>110</v>
      </c>
      <c r="K274" t="s">
        <v>21</v>
      </c>
      <c r="L274" t="s">
        <v>101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162.6749327</v>
      </c>
      <c r="N274">
        <f t="shared" ca="1" si="45"/>
        <v>162.6749327</v>
      </c>
      <c r="O274">
        <f t="shared" ca="1" si="45"/>
        <v>162.6749327</v>
      </c>
      <c r="P274">
        <f t="shared" ca="1" si="45"/>
        <v>162.6749327</v>
      </c>
      <c r="Q274">
        <f t="shared" ca="1" si="45"/>
        <v>162.6749327</v>
      </c>
      <c r="R274">
        <f t="shared" ca="1" si="45"/>
        <v>162.6749327</v>
      </c>
      <c r="S274">
        <f t="shared" ca="1" si="45"/>
        <v>162.6749327</v>
      </c>
      <c r="T274">
        <f t="shared" ca="1" si="45"/>
        <v>162.6749327</v>
      </c>
      <c r="U274">
        <f t="shared" ca="1" si="45"/>
        <v>162.6749327</v>
      </c>
      <c r="V274">
        <f t="shared" ca="1" si="45"/>
        <v>162.6749327</v>
      </c>
      <c r="W274">
        <f t="shared" ca="1" si="45"/>
        <v>162.6749327</v>
      </c>
    </row>
    <row r="275" spans="1:23" x14ac:dyDescent="0.25">
      <c r="A275" t="s">
        <v>122</v>
      </c>
      <c r="B275" t="s">
        <v>5</v>
      </c>
      <c r="C275" t="s">
        <v>15</v>
      </c>
      <c r="D275" t="s">
        <v>16</v>
      </c>
      <c r="E275" t="s">
        <v>104</v>
      </c>
      <c r="F275" t="s">
        <v>112</v>
      </c>
      <c r="G275" t="s">
        <v>17</v>
      </c>
      <c r="J275" t="s">
        <v>111</v>
      </c>
      <c r="K275" t="s">
        <v>47</v>
      </c>
      <c r="L275" t="str" cm="1">
        <f t="array" aca="1" ref="L275" ca="1">INDEX([1]!annual_data,_xlfn.XMATCH(_xlfn.CONCAT(
SUBSTITUTE($A275,LEFT($A275,FIND($C275,$A275)+LEN($C275)-1),),
$F275,
$G275:$I275,
SUBSTITUTE($J275,LEFT($A275,FIND($C275,$A275)+LEN($C275)-1),)),
[1]!annual_index),_xlfn.XMATCH(L$2,[1]!annual_header))</f>
        <v>GJ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1.3291139242499999</v>
      </c>
      <c r="N275">
        <f t="shared" ca="1" si="45"/>
        <v>1.3291139242499999</v>
      </c>
      <c r="O275">
        <f t="shared" ca="1" si="45"/>
        <v>1.3291139242499999</v>
      </c>
      <c r="P275">
        <f t="shared" ca="1" si="45"/>
        <v>1.3291139242499999</v>
      </c>
      <c r="Q275">
        <f t="shared" ca="1" si="45"/>
        <v>1.3291139242499999</v>
      </c>
      <c r="R275">
        <f t="shared" ca="1" si="45"/>
        <v>1.3291139242499999</v>
      </c>
      <c r="S275">
        <f t="shared" ca="1" si="45"/>
        <v>1.3291139242499999</v>
      </c>
      <c r="T275">
        <f t="shared" ca="1" si="45"/>
        <v>1.3291139242499999</v>
      </c>
      <c r="U275">
        <f t="shared" ca="1" si="45"/>
        <v>1.3291139242499999</v>
      </c>
      <c r="V275">
        <f t="shared" ca="1" si="45"/>
        <v>1.3291139242499999</v>
      </c>
      <c r="W275">
        <f t="shared" ca="1" si="45"/>
        <v>1.3291139242499999</v>
      </c>
    </row>
    <row r="276" spans="1:23" x14ac:dyDescent="0.25">
      <c r="A276" t="s">
        <v>122</v>
      </c>
      <c r="B276" t="s">
        <v>5</v>
      </c>
      <c r="C276" t="s">
        <v>15</v>
      </c>
      <c r="D276" t="s">
        <v>16</v>
      </c>
      <c r="E276" t="s">
        <v>104</v>
      </c>
      <c r="F276" t="s">
        <v>113</v>
      </c>
      <c r="G276" t="s">
        <v>6</v>
      </c>
    </row>
    <row r="277" spans="1:23" x14ac:dyDescent="0.25">
      <c r="A277" t="s">
        <v>122</v>
      </c>
      <c r="B277" t="s">
        <v>5</v>
      </c>
      <c r="C277" t="s">
        <v>15</v>
      </c>
      <c r="D277" t="s">
        <v>16</v>
      </c>
      <c r="E277" t="s">
        <v>104</v>
      </c>
      <c r="F277" t="s">
        <v>113</v>
      </c>
      <c r="G277" t="s">
        <v>78</v>
      </c>
      <c r="K277" t="s">
        <v>21</v>
      </c>
      <c r="L277" t="s">
        <v>79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2000</v>
      </c>
      <c r="N277">
        <f t="shared" ref="N277:W279" ca="1" si="46">M277</f>
        <v>2000</v>
      </c>
      <c r="O277">
        <f t="shared" ca="1" si="46"/>
        <v>2000</v>
      </c>
      <c r="P277">
        <f t="shared" ca="1" si="46"/>
        <v>2000</v>
      </c>
      <c r="Q277">
        <f t="shared" ca="1" si="46"/>
        <v>2000</v>
      </c>
      <c r="R277">
        <f t="shared" ca="1" si="46"/>
        <v>2000</v>
      </c>
      <c r="S277">
        <f t="shared" ca="1" si="46"/>
        <v>2000</v>
      </c>
      <c r="T277">
        <f t="shared" ca="1" si="46"/>
        <v>2000</v>
      </c>
      <c r="U277">
        <f t="shared" ca="1" si="46"/>
        <v>2000</v>
      </c>
      <c r="V277">
        <f t="shared" ca="1" si="46"/>
        <v>2000</v>
      </c>
      <c r="W277">
        <f t="shared" ca="1" si="46"/>
        <v>2000</v>
      </c>
    </row>
    <row r="278" spans="1:23" x14ac:dyDescent="0.25">
      <c r="A278" t="s">
        <v>122</v>
      </c>
      <c r="B278" t="s">
        <v>5</v>
      </c>
      <c r="C278" t="s">
        <v>15</v>
      </c>
      <c r="D278" t="s">
        <v>16</v>
      </c>
      <c r="E278" t="s">
        <v>104</v>
      </c>
      <c r="F278" t="s">
        <v>113</v>
      </c>
      <c r="G278" t="s">
        <v>80</v>
      </c>
      <c r="K278" t="s">
        <v>21</v>
      </c>
      <c r="L278" t="s">
        <v>79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46"/>
        <v>2101</v>
      </c>
      <c r="O278">
        <f t="shared" ca="1" si="46"/>
        <v>2101</v>
      </c>
      <c r="P278">
        <f t="shared" ca="1" si="46"/>
        <v>2101</v>
      </c>
      <c r="Q278">
        <f t="shared" ca="1" si="46"/>
        <v>2101</v>
      </c>
      <c r="R278">
        <f t="shared" ca="1" si="46"/>
        <v>2101</v>
      </c>
      <c r="S278">
        <f t="shared" ca="1" si="46"/>
        <v>2101</v>
      </c>
      <c r="T278">
        <f t="shared" ca="1" si="46"/>
        <v>2101</v>
      </c>
      <c r="U278">
        <f t="shared" ca="1" si="46"/>
        <v>2101</v>
      </c>
      <c r="V278">
        <f t="shared" ca="1" si="46"/>
        <v>2101</v>
      </c>
      <c r="W278">
        <f t="shared" ca="1" si="46"/>
        <v>2101</v>
      </c>
    </row>
    <row r="279" spans="1:23" x14ac:dyDescent="0.25">
      <c r="A279" t="s">
        <v>122</v>
      </c>
      <c r="B279" t="s">
        <v>5</v>
      </c>
      <c r="C279" t="s">
        <v>15</v>
      </c>
      <c r="D279" t="s">
        <v>16</v>
      </c>
      <c r="E279" t="s">
        <v>104</v>
      </c>
      <c r="F279" t="s">
        <v>113</v>
      </c>
      <c r="G279" t="s">
        <v>81</v>
      </c>
      <c r="K279" t="s">
        <v>21</v>
      </c>
      <c r="L279" t="s">
        <v>82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19</v>
      </c>
      <c r="N279">
        <f t="shared" ca="1" si="46"/>
        <v>19</v>
      </c>
      <c r="O279">
        <f t="shared" ca="1" si="46"/>
        <v>19</v>
      </c>
      <c r="P279">
        <f t="shared" ca="1" si="46"/>
        <v>19</v>
      </c>
      <c r="Q279">
        <f t="shared" ca="1" si="46"/>
        <v>19</v>
      </c>
      <c r="R279">
        <f t="shared" ca="1" si="46"/>
        <v>19</v>
      </c>
      <c r="S279">
        <f t="shared" ca="1" si="46"/>
        <v>19</v>
      </c>
      <c r="T279">
        <f t="shared" ca="1" si="46"/>
        <v>19</v>
      </c>
      <c r="U279">
        <f t="shared" ca="1" si="46"/>
        <v>19</v>
      </c>
      <c r="V279">
        <f t="shared" ca="1" si="46"/>
        <v>19</v>
      </c>
      <c r="W279">
        <f t="shared" ca="1" si="46"/>
        <v>19</v>
      </c>
    </row>
    <row r="280" spans="1:23" x14ac:dyDescent="0.25">
      <c r="A280" t="s">
        <v>122</v>
      </c>
      <c r="B280" t="s">
        <v>5</v>
      </c>
      <c r="C280" t="s">
        <v>15</v>
      </c>
      <c r="D280" t="s">
        <v>16</v>
      </c>
      <c r="E280" t="s">
        <v>104</v>
      </c>
      <c r="F280" t="s">
        <v>113</v>
      </c>
      <c r="G280" t="s">
        <v>62</v>
      </c>
      <c r="K280" t="s">
        <v>63</v>
      </c>
      <c r="L280" t="s">
        <v>64</v>
      </c>
      <c r="M280" cm="1">
        <f t="array" aca="1" ref="M280" ca="1">INDEX([1]!annual_data,_xlfn.XMATCH(_xlfn.CONCAT(
SUBSTITUTE($A280,LEFT($A280,FIND($C280,$A280)+LEN($C280)-1),),
$C280,
$F280,
$G280:$I280,
SUBSTITUTE($J280,LEFT($A280,FIND($C280,$A280)+LEN($C280)-1),)),
[1]!annual_index),_xlfn.XMATCH(M$2,[1]!annual_header))</f>
        <v>4.4864624798499848E-2</v>
      </c>
    </row>
    <row r="281" spans="1:23" x14ac:dyDescent="0.25">
      <c r="A281" t="s">
        <v>122</v>
      </c>
      <c r="B281" t="s">
        <v>5</v>
      </c>
      <c r="C281" t="s">
        <v>15</v>
      </c>
      <c r="D281" t="s">
        <v>16</v>
      </c>
      <c r="E281" t="s">
        <v>104</v>
      </c>
      <c r="F281" t="s">
        <v>113</v>
      </c>
      <c r="G281" t="s">
        <v>108</v>
      </c>
      <c r="K281" t="s">
        <v>21</v>
      </c>
      <c r="L281" t="s">
        <v>109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31.399775999999999</v>
      </c>
      <c r="N281">
        <f t="shared" ref="N281:W284" ca="1" si="47">M281</f>
        <v>31.399775999999999</v>
      </c>
      <c r="O281">
        <f t="shared" ca="1" si="47"/>
        <v>31.399775999999999</v>
      </c>
      <c r="P281">
        <f t="shared" ca="1" si="47"/>
        <v>31.399775999999999</v>
      </c>
      <c r="Q281">
        <f t="shared" ca="1" si="47"/>
        <v>31.399775999999999</v>
      </c>
      <c r="R281">
        <f t="shared" ca="1" si="47"/>
        <v>31.399775999999999</v>
      </c>
      <c r="S281">
        <f t="shared" ca="1" si="47"/>
        <v>31.399775999999999</v>
      </c>
      <c r="T281">
        <f t="shared" ca="1" si="47"/>
        <v>31.399775999999999</v>
      </c>
      <c r="U281">
        <f t="shared" ca="1" si="47"/>
        <v>31.399775999999999</v>
      </c>
      <c r="V281">
        <f t="shared" ca="1" si="47"/>
        <v>31.399775999999999</v>
      </c>
      <c r="W281">
        <f t="shared" ca="1" si="47"/>
        <v>31.399775999999999</v>
      </c>
    </row>
    <row r="282" spans="1:23" x14ac:dyDescent="0.25">
      <c r="A282" t="s">
        <v>122</v>
      </c>
      <c r="B282" t="s">
        <v>5</v>
      </c>
      <c r="C282" t="s">
        <v>15</v>
      </c>
      <c r="D282" t="s">
        <v>16</v>
      </c>
      <c r="E282" t="s">
        <v>104</v>
      </c>
      <c r="F282" t="s">
        <v>113</v>
      </c>
      <c r="G282" t="s">
        <v>100</v>
      </c>
      <c r="K282" t="s">
        <v>21</v>
      </c>
      <c r="L282" t="s">
        <v>101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6231.7012691999998</v>
      </c>
      <c r="N282">
        <f t="shared" ca="1" si="47"/>
        <v>6231.7012691999998</v>
      </c>
      <c r="O282">
        <f t="shared" ca="1" si="47"/>
        <v>6231.7012691999998</v>
      </c>
      <c r="P282">
        <f t="shared" ca="1" si="47"/>
        <v>6231.7012691999998</v>
      </c>
      <c r="Q282">
        <f t="shared" ca="1" si="47"/>
        <v>6231.7012691999998</v>
      </c>
      <c r="R282">
        <f t="shared" ca="1" si="47"/>
        <v>6231.7012691999998</v>
      </c>
      <c r="S282">
        <f t="shared" ca="1" si="47"/>
        <v>6231.7012691999998</v>
      </c>
      <c r="T282">
        <f t="shared" ca="1" si="47"/>
        <v>6231.7012691999998</v>
      </c>
      <c r="U282">
        <f t="shared" ca="1" si="47"/>
        <v>6231.7012691999998</v>
      </c>
      <c r="V282">
        <f t="shared" ca="1" si="47"/>
        <v>6231.7012691999998</v>
      </c>
      <c r="W282">
        <f t="shared" ca="1" si="47"/>
        <v>6231.7012691999998</v>
      </c>
    </row>
    <row r="283" spans="1:23" x14ac:dyDescent="0.25">
      <c r="A283" t="s">
        <v>122</v>
      </c>
      <c r="B283" t="s">
        <v>5</v>
      </c>
      <c r="C283" t="s">
        <v>15</v>
      </c>
      <c r="D283" t="s">
        <v>16</v>
      </c>
      <c r="E283" t="s">
        <v>104</v>
      </c>
      <c r="F283" t="s">
        <v>113</v>
      </c>
      <c r="G283" t="s">
        <v>110</v>
      </c>
      <c r="K283" t="s">
        <v>21</v>
      </c>
      <c r="L283" t="s">
        <v>101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162.6749327</v>
      </c>
      <c r="N283">
        <f t="shared" ca="1" si="47"/>
        <v>162.6749327</v>
      </c>
      <c r="O283">
        <f t="shared" ca="1" si="47"/>
        <v>162.6749327</v>
      </c>
      <c r="P283">
        <f t="shared" ca="1" si="47"/>
        <v>162.6749327</v>
      </c>
      <c r="Q283">
        <f t="shared" ca="1" si="47"/>
        <v>162.6749327</v>
      </c>
      <c r="R283">
        <f t="shared" ca="1" si="47"/>
        <v>162.6749327</v>
      </c>
      <c r="S283">
        <f t="shared" ca="1" si="47"/>
        <v>162.6749327</v>
      </c>
      <c r="T283">
        <f t="shared" ca="1" si="47"/>
        <v>162.6749327</v>
      </c>
      <c r="U283">
        <f t="shared" ca="1" si="47"/>
        <v>162.6749327</v>
      </c>
      <c r="V283">
        <f t="shared" ca="1" si="47"/>
        <v>162.6749327</v>
      </c>
      <c r="W283">
        <f t="shared" ca="1" si="47"/>
        <v>162.6749327</v>
      </c>
    </row>
    <row r="284" spans="1:23" x14ac:dyDescent="0.25">
      <c r="A284" t="s">
        <v>122</v>
      </c>
      <c r="B284" t="s">
        <v>5</v>
      </c>
      <c r="C284" t="s">
        <v>15</v>
      </c>
      <c r="D284" t="s">
        <v>16</v>
      </c>
      <c r="E284" t="s">
        <v>104</v>
      </c>
      <c r="F284" t="s">
        <v>113</v>
      </c>
      <c r="G284" t="s">
        <v>17</v>
      </c>
      <c r="J284" t="s">
        <v>111</v>
      </c>
      <c r="K284" t="s">
        <v>47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1.1666666665500001</v>
      </c>
      <c r="N284">
        <f t="shared" ca="1" si="47"/>
        <v>1.1666666665500001</v>
      </c>
      <c r="O284">
        <f t="shared" ca="1" si="47"/>
        <v>1.1666666665500001</v>
      </c>
      <c r="P284">
        <f t="shared" ca="1" si="47"/>
        <v>1.1666666665500001</v>
      </c>
      <c r="Q284">
        <f t="shared" ca="1" si="47"/>
        <v>1.1666666665500001</v>
      </c>
      <c r="R284">
        <f t="shared" ca="1" si="47"/>
        <v>1.1666666665500001</v>
      </c>
      <c r="S284">
        <f t="shared" ca="1" si="47"/>
        <v>1.1666666665500001</v>
      </c>
      <c r="T284">
        <f t="shared" ca="1" si="47"/>
        <v>1.1666666665500001</v>
      </c>
      <c r="U284">
        <f t="shared" ca="1" si="47"/>
        <v>1.1666666665500001</v>
      </c>
      <c r="V284">
        <f t="shared" ca="1" si="47"/>
        <v>1.1666666665500001</v>
      </c>
      <c r="W284">
        <f t="shared" ca="1" si="47"/>
        <v>1.1666666665500001</v>
      </c>
    </row>
    <row r="285" spans="1:23" x14ac:dyDescent="0.25">
      <c r="A285" t="s">
        <v>122</v>
      </c>
      <c r="B285" t="s">
        <v>5</v>
      </c>
      <c r="C285" t="s">
        <v>15</v>
      </c>
      <c r="D285" t="s">
        <v>16</v>
      </c>
      <c r="E285" t="s">
        <v>104</v>
      </c>
      <c r="F285" t="s">
        <v>114</v>
      </c>
      <c r="G285" t="s">
        <v>6</v>
      </c>
    </row>
    <row r="286" spans="1:23" x14ac:dyDescent="0.25">
      <c r="A286" t="s">
        <v>122</v>
      </c>
      <c r="B286" t="s">
        <v>5</v>
      </c>
      <c r="C286" t="s">
        <v>15</v>
      </c>
      <c r="D286" t="s">
        <v>16</v>
      </c>
      <c r="E286" t="s">
        <v>104</v>
      </c>
      <c r="F286" t="s">
        <v>114</v>
      </c>
      <c r="G286" t="s">
        <v>78</v>
      </c>
      <c r="K286" t="s">
        <v>21</v>
      </c>
      <c r="L286" t="s">
        <v>79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</v>
      </c>
      <c r="N286">
        <f t="shared" ref="N286:W288" ca="1" si="48">M286</f>
        <v>2000</v>
      </c>
      <c r="O286">
        <f t="shared" ca="1" si="48"/>
        <v>2000</v>
      </c>
      <c r="P286">
        <f t="shared" ca="1" si="48"/>
        <v>2000</v>
      </c>
      <c r="Q286">
        <f t="shared" ca="1" si="48"/>
        <v>2000</v>
      </c>
      <c r="R286">
        <f t="shared" ca="1" si="48"/>
        <v>2000</v>
      </c>
      <c r="S286">
        <f t="shared" ca="1" si="48"/>
        <v>2000</v>
      </c>
      <c r="T286">
        <f t="shared" ca="1" si="48"/>
        <v>2000</v>
      </c>
      <c r="U286">
        <f t="shared" ca="1" si="48"/>
        <v>2000</v>
      </c>
      <c r="V286">
        <f t="shared" ca="1" si="48"/>
        <v>2000</v>
      </c>
      <c r="W286">
        <f t="shared" ca="1" si="48"/>
        <v>2000</v>
      </c>
    </row>
    <row r="287" spans="1:23" x14ac:dyDescent="0.25">
      <c r="A287" t="s">
        <v>122</v>
      </c>
      <c r="B287" t="s">
        <v>5</v>
      </c>
      <c r="C287" t="s">
        <v>15</v>
      </c>
      <c r="D287" t="s">
        <v>16</v>
      </c>
      <c r="E287" t="s">
        <v>104</v>
      </c>
      <c r="F287" t="s">
        <v>114</v>
      </c>
      <c r="G287" t="s">
        <v>80</v>
      </c>
      <c r="K287" t="s">
        <v>21</v>
      </c>
      <c r="L287" t="s">
        <v>79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2101</v>
      </c>
      <c r="N287">
        <f t="shared" ca="1" si="48"/>
        <v>2101</v>
      </c>
      <c r="O287">
        <f t="shared" ca="1" si="48"/>
        <v>2101</v>
      </c>
      <c r="P287">
        <f t="shared" ca="1" si="48"/>
        <v>2101</v>
      </c>
      <c r="Q287">
        <f t="shared" ca="1" si="48"/>
        <v>2101</v>
      </c>
      <c r="R287">
        <f t="shared" ca="1" si="48"/>
        <v>2101</v>
      </c>
      <c r="S287">
        <f t="shared" ca="1" si="48"/>
        <v>2101</v>
      </c>
      <c r="T287">
        <f t="shared" ca="1" si="48"/>
        <v>2101</v>
      </c>
      <c r="U287">
        <f t="shared" ca="1" si="48"/>
        <v>2101</v>
      </c>
      <c r="V287">
        <f t="shared" ca="1" si="48"/>
        <v>2101</v>
      </c>
      <c r="W287">
        <f t="shared" ca="1" si="48"/>
        <v>2101</v>
      </c>
    </row>
    <row r="288" spans="1:23" x14ac:dyDescent="0.25">
      <c r="A288" t="s">
        <v>122</v>
      </c>
      <c r="B288" t="s">
        <v>5</v>
      </c>
      <c r="C288" t="s">
        <v>15</v>
      </c>
      <c r="D288" t="s">
        <v>16</v>
      </c>
      <c r="E288" t="s">
        <v>104</v>
      </c>
      <c r="F288" t="s">
        <v>114</v>
      </c>
      <c r="G288" t="s">
        <v>81</v>
      </c>
      <c r="K288" t="s">
        <v>21</v>
      </c>
      <c r="L288" t="s">
        <v>82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15</v>
      </c>
      <c r="N288">
        <f t="shared" ca="1" si="48"/>
        <v>15</v>
      </c>
      <c r="O288">
        <f t="shared" ca="1" si="48"/>
        <v>15</v>
      </c>
      <c r="P288">
        <f t="shared" ca="1" si="48"/>
        <v>15</v>
      </c>
      <c r="Q288">
        <f t="shared" ca="1" si="48"/>
        <v>15</v>
      </c>
      <c r="R288">
        <f t="shared" ca="1" si="48"/>
        <v>15</v>
      </c>
      <c r="S288">
        <f t="shared" ca="1" si="48"/>
        <v>15</v>
      </c>
      <c r="T288">
        <f t="shared" ca="1" si="48"/>
        <v>15</v>
      </c>
      <c r="U288">
        <f t="shared" ca="1" si="48"/>
        <v>15</v>
      </c>
      <c r="V288">
        <f t="shared" ca="1" si="48"/>
        <v>15</v>
      </c>
      <c r="W288">
        <f t="shared" ca="1" si="48"/>
        <v>15</v>
      </c>
    </row>
    <row r="289" spans="1:23" x14ac:dyDescent="0.25">
      <c r="A289" t="s">
        <v>122</v>
      </c>
      <c r="B289" t="s">
        <v>5</v>
      </c>
      <c r="C289" t="s">
        <v>15</v>
      </c>
      <c r="D289" t="s">
        <v>16</v>
      </c>
      <c r="E289" t="s">
        <v>104</v>
      </c>
      <c r="F289" t="s">
        <v>114</v>
      </c>
      <c r="G289" t="s">
        <v>62</v>
      </c>
      <c r="K289" t="s">
        <v>63</v>
      </c>
      <c r="L289" t="s">
        <v>64</v>
      </c>
      <c r="M289" cm="1">
        <f t="array" aca="1" ref="M289" ca="1">INDEX([1]!annual_data,_xlfn.XMATCH(_xlfn.CONCAT(
SUBSTITUTE($A289,LEFT($A289,FIND($C289,$A289)+LEN($C289)-1),),
$C289,
$F289,
$G289:$I289,
SUBSTITUTE($J289,LEFT($A289,FIND($C289,$A289)+LEN($C289)-1),)),
[1]!annual_index),_xlfn.XMATCH(M$2,[1]!annual_header))</f>
        <v>0</v>
      </c>
    </row>
    <row r="290" spans="1:23" x14ac:dyDescent="0.25">
      <c r="A290" t="s">
        <v>122</v>
      </c>
      <c r="B290" t="s">
        <v>5</v>
      </c>
      <c r="C290" t="s">
        <v>15</v>
      </c>
      <c r="D290" t="s">
        <v>16</v>
      </c>
      <c r="E290" t="s">
        <v>104</v>
      </c>
      <c r="F290" t="s">
        <v>114</v>
      </c>
      <c r="G290" t="s">
        <v>108</v>
      </c>
      <c r="K290" t="s">
        <v>21</v>
      </c>
      <c r="L290" t="s">
        <v>109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31.399775999999999</v>
      </c>
      <c r="N290">
        <f t="shared" ref="N290:W294" ca="1" si="49">M290</f>
        <v>31.399775999999999</v>
      </c>
      <c r="O290">
        <f t="shared" ca="1" si="49"/>
        <v>31.399775999999999</v>
      </c>
      <c r="P290">
        <f t="shared" ca="1" si="49"/>
        <v>31.399775999999999</v>
      </c>
      <c r="Q290">
        <f t="shared" ca="1" si="49"/>
        <v>31.399775999999999</v>
      </c>
      <c r="R290">
        <f t="shared" ca="1" si="49"/>
        <v>31.399775999999999</v>
      </c>
      <c r="S290">
        <f t="shared" ca="1" si="49"/>
        <v>31.399775999999999</v>
      </c>
      <c r="T290">
        <f t="shared" ca="1" si="49"/>
        <v>31.399775999999999</v>
      </c>
      <c r="U290">
        <f t="shared" ca="1" si="49"/>
        <v>31.399775999999999</v>
      </c>
      <c r="V290">
        <f t="shared" ca="1" si="49"/>
        <v>31.399775999999999</v>
      </c>
      <c r="W290">
        <f t="shared" ca="1" si="49"/>
        <v>31.399775999999999</v>
      </c>
    </row>
    <row r="291" spans="1:23" x14ac:dyDescent="0.25">
      <c r="A291" t="s">
        <v>122</v>
      </c>
      <c r="B291" t="s">
        <v>5</v>
      </c>
      <c r="C291" t="s">
        <v>15</v>
      </c>
      <c r="D291" t="s">
        <v>16</v>
      </c>
      <c r="E291" t="s">
        <v>104</v>
      </c>
      <c r="F291" t="s">
        <v>114</v>
      </c>
      <c r="G291" t="s">
        <v>100</v>
      </c>
      <c r="K291" t="s">
        <v>21</v>
      </c>
      <c r="L291" t="s">
        <v>101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20015.273450000001</v>
      </c>
      <c r="N291">
        <f t="shared" ca="1" si="49"/>
        <v>20015.273450000001</v>
      </c>
      <c r="O291">
        <f t="shared" ca="1" si="49"/>
        <v>20015.273450000001</v>
      </c>
      <c r="P291">
        <f t="shared" ca="1" si="49"/>
        <v>20015.273450000001</v>
      </c>
      <c r="Q291">
        <f t="shared" ca="1" si="49"/>
        <v>20015.273450000001</v>
      </c>
      <c r="R291">
        <f t="shared" ca="1" si="49"/>
        <v>20015.273450000001</v>
      </c>
      <c r="S291">
        <f t="shared" ca="1" si="49"/>
        <v>20015.273450000001</v>
      </c>
      <c r="T291">
        <f t="shared" ca="1" si="49"/>
        <v>20015.273450000001</v>
      </c>
      <c r="U291">
        <f t="shared" ca="1" si="49"/>
        <v>20015.273450000001</v>
      </c>
      <c r="V291">
        <f t="shared" ca="1" si="49"/>
        <v>20015.273450000001</v>
      </c>
      <c r="W291">
        <f t="shared" ca="1" si="49"/>
        <v>20015.273450000001</v>
      </c>
    </row>
    <row r="292" spans="1:23" x14ac:dyDescent="0.25">
      <c r="A292" t="s">
        <v>122</v>
      </c>
      <c r="B292" t="s">
        <v>5</v>
      </c>
      <c r="C292" t="s">
        <v>15</v>
      </c>
      <c r="D292" t="s">
        <v>16</v>
      </c>
      <c r="E292" t="s">
        <v>104</v>
      </c>
      <c r="F292" t="s">
        <v>114</v>
      </c>
      <c r="G292" t="s">
        <v>110</v>
      </c>
      <c r="K292" t="s">
        <v>21</v>
      </c>
      <c r="L292" t="s">
        <v>101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250.26912730000001</v>
      </c>
      <c r="N292">
        <f t="shared" ca="1" si="49"/>
        <v>250.26912730000001</v>
      </c>
      <c r="O292">
        <f t="shared" ca="1" si="49"/>
        <v>250.26912730000001</v>
      </c>
      <c r="P292">
        <f t="shared" ca="1" si="49"/>
        <v>250.26912730000001</v>
      </c>
      <c r="Q292">
        <f t="shared" ca="1" si="49"/>
        <v>250.26912730000001</v>
      </c>
      <c r="R292">
        <f t="shared" ca="1" si="49"/>
        <v>250.26912730000001</v>
      </c>
      <c r="S292">
        <f t="shared" ca="1" si="49"/>
        <v>250.26912730000001</v>
      </c>
      <c r="T292">
        <f t="shared" ca="1" si="49"/>
        <v>250.26912730000001</v>
      </c>
      <c r="U292">
        <f t="shared" ca="1" si="49"/>
        <v>250.26912730000001</v>
      </c>
      <c r="V292">
        <f t="shared" ca="1" si="49"/>
        <v>250.26912730000001</v>
      </c>
      <c r="W292">
        <f t="shared" ca="1" si="49"/>
        <v>250.26912730000001</v>
      </c>
    </row>
    <row r="293" spans="1:23" x14ac:dyDescent="0.25">
      <c r="A293" t="s">
        <v>122</v>
      </c>
      <c r="B293" t="s">
        <v>5</v>
      </c>
      <c r="C293" t="s">
        <v>15</v>
      </c>
      <c r="D293" t="s">
        <v>16</v>
      </c>
      <c r="E293" t="s">
        <v>104</v>
      </c>
      <c r="F293" t="s">
        <v>114</v>
      </c>
      <c r="G293" t="s">
        <v>17</v>
      </c>
      <c r="J293" t="s">
        <v>111</v>
      </c>
      <c r="K293" t="s">
        <v>47</v>
      </c>
      <c r="L293" t="str" cm="1">
        <f t="array" aca="1" ref="L293" ca="1">INDEX([1]!annual_data,_xlfn.XMATCH(_xlfn.CONCAT(
SUBSTITUTE($A293,LEFT($A293,FIND($C293,$A293)+LEN($C293)-1),),
$F293,
$G293:$I293,
SUBSTITUTE($J293,LEFT($A293,FIND($C293,$A293)+LEN($C293)-1),)),
[1]!annual_index),_xlfn.XMATCH(L$2,[1]!annual_header))</f>
        <v>GJ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2.1593627892625</v>
      </c>
      <c r="N293">
        <f t="shared" ca="1" si="49"/>
        <v>2.1593627892625</v>
      </c>
      <c r="O293">
        <f t="shared" ca="1" si="49"/>
        <v>2.1593627892625</v>
      </c>
      <c r="P293">
        <f t="shared" ca="1" si="49"/>
        <v>2.1593627892625</v>
      </c>
      <c r="Q293">
        <f t="shared" ca="1" si="49"/>
        <v>2.1593627892625</v>
      </c>
      <c r="R293">
        <f t="shared" ca="1" si="49"/>
        <v>2.1593627892625</v>
      </c>
      <c r="S293">
        <f t="shared" ca="1" si="49"/>
        <v>2.1593627892625</v>
      </c>
      <c r="T293">
        <f t="shared" ca="1" si="49"/>
        <v>2.1593627892625</v>
      </c>
      <c r="U293">
        <f t="shared" ca="1" si="49"/>
        <v>2.1593627892625</v>
      </c>
      <c r="V293">
        <f t="shared" ca="1" si="49"/>
        <v>2.1593627892625</v>
      </c>
      <c r="W293">
        <f t="shared" ca="1" si="49"/>
        <v>2.1593627892625</v>
      </c>
    </row>
    <row r="294" spans="1:23" x14ac:dyDescent="0.25">
      <c r="A294" t="s">
        <v>122</v>
      </c>
      <c r="B294" t="s">
        <v>5</v>
      </c>
      <c r="C294" t="s">
        <v>15</v>
      </c>
      <c r="D294" t="s">
        <v>16</v>
      </c>
      <c r="E294" t="s">
        <v>104</v>
      </c>
      <c r="F294" t="s">
        <v>114</v>
      </c>
      <c r="G294" t="s">
        <v>17</v>
      </c>
      <c r="J294" t="s">
        <v>72</v>
      </c>
      <c r="K294" t="s">
        <v>47</v>
      </c>
      <c r="L294" t="str" cm="1">
        <f t="array" aca="1" ref="L294" ca="1">INDEX([1]!annual_data,_xlfn.XMATCH(_xlfn.CONCAT(
SUBSTITUTE($A294,LEFT($A294,FIND($C294,$A294)+LEN($C294)-1),),
$F294,
$G294:$I294,
SUBSTITUTE($J294,LEFT($A294,FIND($C294,$A294)+LEN($C294)-1),)),
[1]!annual_index),_xlfn.XMATCH(L$2,[1]!annual_header))</f>
        <v>GJ of cooling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-4.5683640000000001E-3</v>
      </c>
      <c r="N294">
        <f t="shared" ca="1" si="49"/>
        <v>-4.5683640000000001E-3</v>
      </c>
      <c r="O294">
        <f t="shared" ca="1" si="49"/>
        <v>-4.5683640000000001E-3</v>
      </c>
      <c r="P294">
        <f t="shared" ca="1" si="49"/>
        <v>-4.5683640000000001E-3</v>
      </c>
      <c r="Q294">
        <f t="shared" ca="1" si="49"/>
        <v>-4.5683640000000001E-3</v>
      </c>
      <c r="R294">
        <f t="shared" ca="1" si="49"/>
        <v>-4.5683640000000001E-3</v>
      </c>
      <c r="S294">
        <f t="shared" ca="1" si="49"/>
        <v>-4.5683640000000001E-3</v>
      </c>
      <c r="T294">
        <f t="shared" ca="1" si="49"/>
        <v>-4.5683640000000001E-3</v>
      </c>
      <c r="U294">
        <f t="shared" ca="1" si="49"/>
        <v>-4.5683640000000001E-3</v>
      </c>
      <c r="V294">
        <f t="shared" ca="1" si="49"/>
        <v>-4.5683640000000001E-3</v>
      </c>
      <c r="W294">
        <f t="shared" ca="1" si="49"/>
        <v>-4.5683640000000001E-3</v>
      </c>
    </row>
    <row r="295" spans="1:23" x14ac:dyDescent="0.25">
      <c r="A295" t="s">
        <v>122</v>
      </c>
      <c r="B295" t="s">
        <v>5</v>
      </c>
      <c r="C295" t="s">
        <v>15</v>
      </c>
      <c r="D295" t="s">
        <v>16</v>
      </c>
      <c r="E295" t="s">
        <v>104</v>
      </c>
      <c r="F295" t="s">
        <v>115</v>
      </c>
      <c r="G295" t="s">
        <v>6</v>
      </c>
    </row>
    <row r="296" spans="1:23" x14ac:dyDescent="0.25">
      <c r="A296" t="s">
        <v>122</v>
      </c>
      <c r="B296" t="s">
        <v>5</v>
      </c>
      <c r="C296" t="s">
        <v>15</v>
      </c>
      <c r="D296" t="s">
        <v>16</v>
      </c>
      <c r="E296" t="s">
        <v>104</v>
      </c>
      <c r="F296" t="s">
        <v>115</v>
      </c>
      <c r="G296" t="s">
        <v>78</v>
      </c>
      <c r="K296" t="s">
        <v>21</v>
      </c>
      <c r="L296" t="s">
        <v>79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1950</v>
      </c>
      <c r="N296">
        <f t="shared" ref="N296:W298" ca="1" si="50">M296</f>
        <v>1950</v>
      </c>
      <c r="O296">
        <f t="shared" ca="1" si="50"/>
        <v>1950</v>
      </c>
      <c r="P296">
        <f t="shared" ca="1" si="50"/>
        <v>1950</v>
      </c>
      <c r="Q296">
        <f t="shared" ca="1" si="50"/>
        <v>1950</v>
      </c>
      <c r="R296">
        <f t="shared" ca="1" si="50"/>
        <v>1950</v>
      </c>
      <c r="S296">
        <f t="shared" ca="1" si="50"/>
        <v>1950</v>
      </c>
      <c r="T296">
        <f t="shared" ca="1" si="50"/>
        <v>1950</v>
      </c>
      <c r="U296">
        <f t="shared" ca="1" si="50"/>
        <v>1950</v>
      </c>
      <c r="V296">
        <f t="shared" ca="1" si="50"/>
        <v>1950</v>
      </c>
      <c r="W296">
        <f t="shared" ca="1" si="50"/>
        <v>1950</v>
      </c>
    </row>
    <row r="297" spans="1:23" x14ac:dyDescent="0.25">
      <c r="A297" t="s">
        <v>122</v>
      </c>
      <c r="B297" t="s">
        <v>5</v>
      </c>
      <c r="C297" t="s">
        <v>15</v>
      </c>
      <c r="D297" t="s">
        <v>16</v>
      </c>
      <c r="E297" t="s">
        <v>104</v>
      </c>
      <c r="F297" t="s">
        <v>115</v>
      </c>
      <c r="G297" t="s">
        <v>80</v>
      </c>
      <c r="K297" t="s">
        <v>21</v>
      </c>
      <c r="L297" t="s">
        <v>79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ca="1" si="50"/>
        <v>2101</v>
      </c>
      <c r="O297">
        <f t="shared" ca="1" si="50"/>
        <v>2101</v>
      </c>
      <c r="P297">
        <f t="shared" ca="1" si="50"/>
        <v>2101</v>
      </c>
      <c r="Q297">
        <f t="shared" ca="1" si="50"/>
        <v>2101</v>
      </c>
      <c r="R297">
        <f t="shared" ca="1" si="50"/>
        <v>2101</v>
      </c>
      <c r="S297">
        <f t="shared" ca="1" si="50"/>
        <v>2101</v>
      </c>
      <c r="T297">
        <f t="shared" ca="1" si="50"/>
        <v>2101</v>
      </c>
      <c r="U297">
        <f t="shared" ca="1" si="50"/>
        <v>2101</v>
      </c>
      <c r="V297">
        <f t="shared" ca="1" si="50"/>
        <v>2101</v>
      </c>
      <c r="W297">
        <f t="shared" ca="1" si="50"/>
        <v>2101</v>
      </c>
    </row>
    <row r="298" spans="1:23" x14ac:dyDescent="0.25">
      <c r="A298" t="s">
        <v>122</v>
      </c>
      <c r="B298" t="s">
        <v>5</v>
      </c>
      <c r="C298" t="s">
        <v>15</v>
      </c>
      <c r="D298" t="s">
        <v>16</v>
      </c>
      <c r="E298" t="s">
        <v>104</v>
      </c>
      <c r="F298" t="s">
        <v>115</v>
      </c>
      <c r="G298" t="s">
        <v>81</v>
      </c>
      <c r="K298" t="s">
        <v>21</v>
      </c>
      <c r="L298" t="s">
        <v>82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22.5</v>
      </c>
      <c r="N298">
        <f t="shared" ca="1" si="50"/>
        <v>22.5</v>
      </c>
      <c r="O298">
        <f t="shared" ca="1" si="50"/>
        <v>22.5</v>
      </c>
      <c r="P298">
        <f t="shared" ca="1" si="50"/>
        <v>22.5</v>
      </c>
      <c r="Q298">
        <f t="shared" ca="1" si="50"/>
        <v>22.5</v>
      </c>
      <c r="R298">
        <f t="shared" ca="1" si="50"/>
        <v>22.5</v>
      </c>
      <c r="S298">
        <f t="shared" ca="1" si="50"/>
        <v>22.5</v>
      </c>
      <c r="T298">
        <f t="shared" ca="1" si="50"/>
        <v>22.5</v>
      </c>
      <c r="U298">
        <f t="shared" ca="1" si="50"/>
        <v>22.5</v>
      </c>
      <c r="V298">
        <f t="shared" ca="1" si="50"/>
        <v>22.5</v>
      </c>
      <c r="W298">
        <f t="shared" ca="1" si="50"/>
        <v>22.5</v>
      </c>
    </row>
    <row r="299" spans="1:23" x14ac:dyDescent="0.25">
      <c r="A299" t="s">
        <v>122</v>
      </c>
      <c r="B299" t="s">
        <v>5</v>
      </c>
      <c r="C299" t="s">
        <v>15</v>
      </c>
      <c r="D299" t="s">
        <v>16</v>
      </c>
      <c r="E299" t="s">
        <v>104</v>
      </c>
      <c r="F299" t="s">
        <v>115</v>
      </c>
      <c r="G299" t="s">
        <v>62</v>
      </c>
      <c r="K299" t="s">
        <v>63</v>
      </c>
      <c r="L299" t="s">
        <v>64</v>
      </c>
      <c r="M299" cm="1">
        <f t="array" aca="1" ref="M299" ca="1">INDEX([1]!annual_data,_xlfn.XMATCH(_xlfn.CONCAT(
SUBSTITUTE($A299,LEFT($A299,FIND($C299,$A299)+LEN($C299)-1),),
$C299,
$F299,
$G299:$I299,
SUBSTITUTE($J299,LEFT($A299,FIND($C299,$A299)+LEN($C299)-1),)),
[1]!annual_index),_xlfn.XMATCH(M$2,[1]!annual_header))</f>
        <v>1.704526762509458E-2</v>
      </c>
    </row>
    <row r="300" spans="1:23" x14ac:dyDescent="0.25">
      <c r="A300" t="s">
        <v>122</v>
      </c>
      <c r="B300" t="s">
        <v>5</v>
      </c>
      <c r="C300" t="s">
        <v>15</v>
      </c>
      <c r="D300" t="s">
        <v>16</v>
      </c>
      <c r="E300" t="s">
        <v>104</v>
      </c>
      <c r="F300" t="s">
        <v>115</v>
      </c>
      <c r="G300" t="s">
        <v>108</v>
      </c>
      <c r="K300" t="s">
        <v>21</v>
      </c>
      <c r="L300" t="s">
        <v>109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31.399775999999999</v>
      </c>
      <c r="N300">
        <f t="shared" ref="N300:W302" ca="1" si="51">M300</f>
        <v>31.399775999999999</v>
      </c>
      <c r="O300">
        <f t="shared" ca="1" si="51"/>
        <v>31.399775999999999</v>
      </c>
      <c r="P300">
        <f t="shared" ca="1" si="51"/>
        <v>31.399775999999999</v>
      </c>
      <c r="Q300">
        <f t="shared" ca="1" si="51"/>
        <v>31.399775999999999</v>
      </c>
      <c r="R300">
        <f t="shared" ca="1" si="51"/>
        <v>31.399775999999999</v>
      </c>
      <c r="S300">
        <f t="shared" ca="1" si="51"/>
        <v>31.399775999999999</v>
      </c>
      <c r="T300">
        <f t="shared" ca="1" si="51"/>
        <v>31.399775999999999</v>
      </c>
      <c r="U300">
        <f t="shared" ca="1" si="51"/>
        <v>31.399775999999999</v>
      </c>
      <c r="V300">
        <f t="shared" ca="1" si="51"/>
        <v>31.399775999999999</v>
      </c>
      <c r="W300">
        <f t="shared" ca="1" si="51"/>
        <v>31.399775999999999</v>
      </c>
    </row>
    <row r="301" spans="1:23" x14ac:dyDescent="0.25">
      <c r="A301" t="s">
        <v>122</v>
      </c>
      <c r="B301" t="s">
        <v>5</v>
      </c>
      <c r="C301" t="s">
        <v>15</v>
      </c>
      <c r="D301" t="s">
        <v>16</v>
      </c>
      <c r="E301" t="s">
        <v>104</v>
      </c>
      <c r="F301" t="s">
        <v>115</v>
      </c>
      <c r="G301" t="s">
        <v>100</v>
      </c>
      <c r="K301" t="s">
        <v>21</v>
      </c>
      <c r="L301" t="s">
        <v>101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3822.8609190000002</v>
      </c>
      <c r="N301">
        <f t="shared" ca="1" si="51"/>
        <v>3822.8609190000002</v>
      </c>
      <c r="O301">
        <f t="shared" ca="1" si="51"/>
        <v>3822.8609190000002</v>
      </c>
      <c r="P301">
        <f t="shared" ca="1" si="51"/>
        <v>3822.8609190000002</v>
      </c>
      <c r="Q301">
        <f t="shared" ca="1" si="51"/>
        <v>3822.8609190000002</v>
      </c>
      <c r="R301">
        <f t="shared" ca="1" si="51"/>
        <v>3822.8609190000002</v>
      </c>
      <c r="S301">
        <f t="shared" ca="1" si="51"/>
        <v>3822.8609190000002</v>
      </c>
      <c r="T301">
        <f t="shared" ca="1" si="51"/>
        <v>3822.8609190000002</v>
      </c>
      <c r="U301">
        <f t="shared" ca="1" si="51"/>
        <v>3822.8609190000002</v>
      </c>
      <c r="V301">
        <f t="shared" ca="1" si="51"/>
        <v>3822.8609190000002</v>
      </c>
      <c r="W301">
        <f t="shared" ca="1" si="51"/>
        <v>3822.8609190000002</v>
      </c>
    </row>
    <row r="302" spans="1:23" x14ac:dyDescent="0.25">
      <c r="A302" t="s">
        <v>122</v>
      </c>
      <c r="B302" t="s">
        <v>5</v>
      </c>
      <c r="C302" t="s">
        <v>15</v>
      </c>
      <c r="D302" t="s">
        <v>16</v>
      </c>
      <c r="E302" t="s">
        <v>104</v>
      </c>
      <c r="F302" t="s">
        <v>115</v>
      </c>
      <c r="G302" t="s">
        <v>17</v>
      </c>
      <c r="J302" t="s">
        <v>31</v>
      </c>
      <c r="K302" t="s">
        <v>47</v>
      </c>
      <c r="L302" t="str" cm="1">
        <f t="array" aca="1" ref="L302" ca="1">INDEX([1]!annual_data,_xlfn.XMATCH(_xlfn.CONCAT(
SUBSTITUTE($A302,LEFT($A302,FIND($C302,$A302)+LEN($C302)-1),),
$F302,
$G302:$I302,
SUBSTITUTE($J302,LEFT($A302,FIND($C302,$A302)+LEN($C302)-1),)),
[1]!annual_index),_xlfn.XMATCH(L$2,[1]!annual_header))</f>
        <v>GJ</v>
      </c>
      <c r="M302" cm="1">
        <f t="array" aca="1" ref="M302" ca="1">INDEX([1]!annual_data,_xlfn.XMATCH(_xlfn.CONCAT(
SUBSTITUTE($A302,LEFT($A302,FIND($C302,$A302)+LEN($C302)-1),),
$F302,
$G302:$I302,
SUBSTITUTE($J302,LEFT($A302,FIND($C302,$A302)+LEN($C302)-1),)),
[1]!annual_index),_xlfn.XMATCH(M$2,[1]!annual_header))</f>
        <v>1</v>
      </c>
      <c r="N302">
        <f t="shared" ca="1" si="51"/>
        <v>1</v>
      </c>
      <c r="O302">
        <f t="shared" ca="1" si="51"/>
        <v>1</v>
      </c>
      <c r="P302">
        <f t="shared" ca="1" si="51"/>
        <v>1</v>
      </c>
      <c r="Q302">
        <f t="shared" ca="1" si="51"/>
        <v>1</v>
      </c>
      <c r="R302">
        <f t="shared" ca="1" si="51"/>
        <v>1</v>
      </c>
      <c r="S302">
        <f t="shared" ca="1" si="51"/>
        <v>1</v>
      </c>
      <c r="T302">
        <f t="shared" ca="1" si="51"/>
        <v>1</v>
      </c>
      <c r="U302">
        <f t="shared" ca="1" si="51"/>
        <v>1</v>
      </c>
      <c r="V302">
        <f t="shared" ca="1" si="51"/>
        <v>1</v>
      </c>
      <c r="W302">
        <f t="shared" ca="1" si="51"/>
        <v>1</v>
      </c>
    </row>
    <row r="303" spans="1:23" x14ac:dyDescent="0.25">
      <c r="A303" t="s">
        <v>122</v>
      </c>
      <c r="B303" t="s">
        <v>5</v>
      </c>
      <c r="C303" t="s">
        <v>15</v>
      </c>
      <c r="D303" t="s">
        <v>16</v>
      </c>
      <c r="E303" t="s">
        <v>104</v>
      </c>
      <c r="F303" t="s">
        <v>116</v>
      </c>
      <c r="G303" t="s">
        <v>6</v>
      </c>
    </row>
    <row r="304" spans="1:23" x14ac:dyDescent="0.25">
      <c r="A304" t="s">
        <v>122</v>
      </c>
      <c r="B304" t="s">
        <v>5</v>
      </c>
      <c r="C304" t="s">
        <v>15</v>
      </c>
      <c r="D304" t="s">
        <v>16</v>
      </c>
      <c r="E304" t="s">
        <v>104</v>
      </c>
      <c r="F304" t="s">
        <v>116</v>
      </c>
      <c r="G304" t="s">
        <v>78</v>
      </c>
      <c r="K304" t="s">
        <v>21</v>
      </c>
      <c r="L304" t="s">
        <v>79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</v>
      </c>
      <c r="N304">
        <f t="shared" ref="N304:W306" ca="1" si="52">M304</f>
        <v>2000</v>
      </c>
      <c r="O304">
        <f t="shared" ca="1" si="52"/>
        <v>2000</v>
      </c>
      <c r="P304">
        <f t="shared" ca="1" si="52"/>
        <v>2000</v>
      </c>
      <c r="Q304">
        <f t="shared" ca="1" si="52"/>
        <v>2000</v>
      </c>
      <c r="R304">
        <f t="shared" ca="1" si="52"/>
        <v>2000</v>
      </c>
      <c r="S304">
        <f t="shared" ca="1" si="52"/>
        <v>2000</v>
      </c>
      <c r="T304">
        <f t="shared" ca="1" si="52"/>
        <v>2000</v>
      </c>
      <c r="U304">
        <f t="shared" ca="1" si="52"/>
        <v>2000</v>
      </c>
      <c r="V304">
        <f t="shared" ca="1" si="52"/>
        <v>2000</v>
      </c>
      <c r="W304">
        <f t="shared" ca="1" si="52"/>
        <v>2000</v>
      </c>
    </row>
    <row r="305" spans="1:23" x14ac:dyDescent="0.25">
      <c r="A305" t="s">
        <v>122</v>
      </c>
      <c r="B305" t="s">
        <v>5</v>
      </c>
      <c r="C305" t="s">
        <v>15</v>
      </c>
      <c r="D305" t="s">
        <v>16</v>
      </c>
      <c r="E305" t="s">
        <v>104</v>
      </c>
      <c r="F305" t="s">
        <v>116</v>
      </c>
      <c r="G305" t="s">
        <v>80</v>
      </c>
      <c r="K305" t="s">
        <v>21</v>
      </c>
      <c r="L305" t="s">
        <v>79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ca="1" si="52"/>
        <v>2101</v>
      </c>
      <c r="O305">
        <f t="shared" ca="1" si="52"/>
        <v>2101</v>
      </c>
      <c r="P305">
        <f t="shared" ca="1" si="52"/>
        <v>2101</v>
      </c>
      <c r="Q305">
        <f t="shared" ca="1" si="52"/>
        <v>2101</v>
      </c>
      <c r="R305">
        <f t="shared" ca="1" si="52"/>
        <v>2101</v>
      </c>
      <c r="S305">
        <f t="shared" ca="1" si="52"/>
        <v>2101</v>
      </c>
      <c r="T305">
        <f t="shared" ca="1" si="52"/>
        <v>2101</v>
      </c>
      <c r="U305">
        <f t="shared" ca="1" si="52"/>
        <v>2101</v>
      </c>
      <c r="V305">
        <f t="shared" ca="1" si="52"/>
        <v>2101</v>
      </c>
      <c r="W305">
        <f t="shared" ca="1" si="52"/>
        <v>2101</v>
      </c>
    </row>
    <row r="306" spans="1:23" x14ac:dyDescent="0.25">
      <c r="A306" t="s">
        <v>122</v>
      </c>
      <c r="B306" t="s">
        <v>5</v>
      </c>
      <c r="C306" t="s">
        <v>15</v>
      </c>
      <c r="D306" t="s">
        <v>16</v>
      </c>
      <c r="E306" t="s">
        <v>104</v>
      </c>
      <c r="F306" t="s">
        <v>116</v>
      </c>
      <c r="G306" t="s">
        <v>81</v>
      </c>
      <c r="K306" t="s">
        <v>21</v>
      </c>
      <c r="L306" t="s">
        <v>82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15.5</v>
      </c>
      <c r="N306">
        <f t="shared" ca="1" si="52"/>
        <v>15.5</v>
      </c>
      <c r="O306">
        <f t="shared" ca="1" si="52"/>
        <v>15.5</v>
      </c>
      <c r="P306">
        <f t="shared" ca="1" si="52"/>
        <v>15.5</v>
      </c>
      <c r="Q306">
        <f t="shared" ca="1" si="52"/>
        <v>15.5</v>
      </c>
      <c r="R306">
        <f t="shared" ca="1" si="52"/>
        <v>15.5</v>
      </c>
      <c r="S306">
        <f t="shared" ca="1" si="52"/>
        <v>15.5</v>
      </c>
      <c r="T306">
        <f t="shared" ca="1" si="52"/>
        <v>15.5</v>
      </c>
      <c r="U306">
        <f t="shared" ca="1" si="52"/>
        <v>15.5</v>
      </c>
      <c r="V306">
        <f t="shared" ca="1" si="52"/>
        <v>15.5</v>
      </c>
      <c r="W306">
        <f t="shared" ca="1" si="52"/>
        <v>15.5</v>
      </c>
    </row>
    <row r="307" spans="1:23" x14ac:dyDescent="0.25">
      <c r="A307" t="s">
        <v>122</v>
      </c>
      <c r="B307" t="s">
        <v>5</v>
      </c>
      <c r="C307" t="s">
        <v>15</v>
      </c>
      <c r="D307" t="s">
        <v>16</v>
      </c>
      <c r="E307" t="s">
        <v>104</v>
      </c>
      <c r="F307" t="s">
        <v>116</v>
      </c>
      <c r="G307" t="s">
        <v>62</v>
      </c>
      <c r="K307" t="s">
        <v>63</v>
      </c>
      <c r="L307" t="s">
        <v>64</v>
      </c>
      <c r="M307" cm="1">
        <f t="array" aca="1" ref="M307" ca="1">INDEX([1]!annual_data,_xlfn.XMATCH(_xlfn.CONCAT(
SUBSTITUTE($A307,LEFT($A307,FIND($C307,$A307)+LEN($C307)-1),),
$C307,
$F307,
$G307:$I307,
SUBSTITUTE($J307,LEFT($A307,FIND($C307,$A307)+LEN($C307)-1),)),
[1]!annual_index),_xlfn.XMATCH(M$2,[1]!annual_header))</f>
        <v>4.0999111754449445E-3</v>
      </c>
    </row>
    <row r="308" spans="1:23" x14ac:dyDescent="0.25">
      <c r="A308" t="s">
        <v>122</v>
      </c>
      <c r="B308" t="s">
        <v>5</v>
      </c>
      <c r="C308" t="s">
        <v>15</v>
      </c>
      <c r="D308" t="s">
        <v>16</v>
      </c>
      <c r="E308" t="s">
        <v>104</v>
      </c>
      <c r="F308" t="s">
        <v>116</v>
      </c>
      <c r="G308" t="s">
        <v>108</v>
      </c>
      <c r="K308" t="s">
        <v>21</v>
      </c>
      <c r="L308" t="s">
        <v>109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31.399775999999999</v>
      </c>
      <c r="N308">
        <f t="shared" ref="N308:W313" ca="1" si="53">M308</f>
        <v>31.399775999999999</v>
      </c>
      <c r="O308">
        <f t="shared" ca="1" si="53"/>
        <v>31.399775999999999</v>
      </c>
      <c r="P308">
        <f t="shared" ca="1" si="53"/>
        <v>31.399775999999999</v>
      </c>
      <c r="Q308">
        <f t="shared" ca="1" si="53"/>
        <v>31.399775999999999</v>
      </c>
      <c r="R308">
        <f t="shared" ca="1" si="53"/>
        <v>31.399775999999999</v>
      </c>
      <c r="S308">
        <f t="shared" ca="1" si="53"/>
        <v>31.399775999999999</v>
      </c>
      <c r="T308">
        <f t="shared" ca="1" si="53"/>
        <v>31.399775999999999</v>
      </c>
      <c r="U308">
        <f t="shared" ca="1" si="53"/>
        <v>31.399775999999999</v>
      </c>
      <c r="V308">
        <f t="shared" ca="1" si="53"/>
        <v>31.399775999999999</v>
      </c>
      <c r="W308">
        <f t="shared" ca="1" si="53"/>
        <v>31.399775999999999</v>
      </c>
    </row>
    <row r="309" spans="1:23" x14ac:dyDescent="0.25">
      <c r="A309" t="s">
        <v>122</v>
      </c>
      <c r="B309" t="s">
        <v>5</v>
      </c>
      <c r="C309" t="s">
        <v>15</v>
      </c>
      <c r="D309" t="s">
        <v>16</v>
      </c>
      <c r="E309" t="s">
        <v>104</v>
      </c>
      <c r="F309" t="s">
        <v>116</v>
      </c>
      <c r="G309" t="s">
        <v>100</v>
      </c>
      <c r="K309" t="s">
        <v>21</v>
      </c>
      <c r="L309" t="s">
        <v>101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9647.8748560000004</v>
      </c>
      <c r="N309">
        <f t="shared" ca="1" si="53"/>
        <v>9647.8748560000004</v>
      </c>
      <c r="O309">
        <f t="shared" ca="1" si="53"/>
        <v>9647.8748560000004</v>
      </c>
      <c r="P309">
        <f t="shared" ca="1" si="53"/>
        <v>9647.8748560000004</v>
      </c>
      <c r="Q309">
        <f t="shared" ca="1" si="53"/>
        <v>9647.8748560000004</v>
      </c>
      <c r="R309">
        <f t="shared" ca="1" si="53"/>
        <v>9647.8748560000004</v>
      </c>
      <c r="S309">
        <f t="shared" ca="1" si="53"/>
        <v>9647.8748560000004</v>
      </c>
      <c r="T309">
        <f t="shared" ca="1" si="53"/>
        <v>9647.8748560000004</v>
      </c>
      <c r="U309">
        <f t="shared" ca="1" si="53"/>
        <v>9647.8748560000004</v>
      </c>
      <c r="V309">
        <f t="shared" ca="1" si="53"/>
        <v>9647.8748560000004</v>
      </c>
      <c r="W309">
        <f t="shared" ca="1" si="53"/>
        <v>9647.8748560000004</v>
      </c>
    </row>
    <row r="310" spans="1:23" x14ac:dyDescent="0.25">
      <c r="A310" t="s">
        <v>122</v>
      </c>
      <c r="B310" t="s">
        <v>5</v>
      </c>
      <c r="C310" t="s">
        <v>15</v>
      </c>
      <c r="D310" t="s">
        <v>16</v>
      </c>
      <c r="E310" t="s">
        <v>104</v>
      </c>
      <c r="F310" t="s">
        <v>116</v>
      </c>
      <c r="G310" t="s">
        <v>110</v>
      </c>
      <c r="K310" t="s">
        <v>21</v>
      </c>
      <c r="L310" t="s">
        <v>101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269.03931180000001</v>
      </c>
      <c r="N310">
        <f t="shared" ca="1" si="53"/>
        <v>269.03931180000001</v>
      </c>
      <c r="O310">
        <f t="shared" ca="1" si="53"/>
        <v>269.03931180000001</v>
      </c>
      <c r="P310">
        <f t="shared" ca="1" si="53"/>
        <v>269.03931180000001</v>
      </c>
      <c r="Q310">
        <f t="shared" ca="1" si="53"/>
        <v>269.03931180000001</v>
      </c>
      <c r="R310">
        <f t="shared" ca="1" si="53"/>
        <v>269.03931180000001</v>
      </c>
      <c r="S310">
        <f t="shared" ca="1" si="53"/>
        <v>269.03931180000001</v>
      </c>
      <c r="T310">
        <f t="shared" ca="1" si="53"/>
        <v>269.03931180000001</v>
      </c>
      <c r="U310">
        <f t="shared" ca="1" si="53"/>
        <v>269.03931180000001</v>
      </c>
      <c r="V310">
        <f t="shared" ca="1" si="53"/>
        <v>269.03931180000001</v>
      </c>
      <c r="W310">
        <f t="shared" ca="1" si="53"/>
        <v>269.03931180000001</v>
      </c>
    </row>
    <row r="311" spans="1:23" x14ac:dyDescent="0.25">
      <c r="A311" t="s">
        <v>122</v>
      </c>
      <c r="B311" t="s">
        <v>5</v>
      </c>
      <c r="C311" t="s">
        <v>15</v>
      </c>
      <c r="D311" t="s">
        <v>16</v>
      </c>
      <c r="E311" t="s">
        <v>104</v>
      </c>
      <c r="F311" t="s">
        <v>116</v>
      </c>
      <c r="G311" t="s">
        <v>17</v>
      </c>
      <c r="J311" t="s">
        <v>31</v>
      </c>
      <c r="K311" t="s">
        <v>47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0.72747607754999999</v>
      </c>
      <c r="N311">
        <f t="shared" ca="1" si="53"/>
        <v>0.72747607754999999</v>
      </c>
      <c r="O311">
        <f t="shared" ca="1" si="53"/>
        <v>0.72747607754999999</v>
      </c>
      <c r="P311">
        <f t="shared" ca="1" si="53"/>
        <v>0.72747607754999999</v>
      </c>
      <c r="Q311">
        <f t="shared" ca="1" si="53"/>
        <v>0.72747607754999999</v>
      </c>
      <c r="R311">
        <f t="shared" ca="1" si="53"/>
        <v>0.72747607754999999</v>
      </c>
      <c r="S311">
        <f t="shared" ca="1" si="53"/>
        <v>0.72747607754999999</v>
      </c>
      <c r="T311">
        <f t="shared" ca="1" si="53"/>
        <v>0.72747607754999999</v>
      </c>
      <c r="U311">
        <f t="shared" ca="1" si="53"/>
        <v>0.72747607754999999</v>
      </c>
      <c r="V311">
        <f t="shared" ca="1" si="53"/>
        <v>0.72747607754999999</v>
      </c>
      <c r="W311">
        <f t="shared" ca="1" si="53"/>
        <v>0.72747607754999999</v>
      </c>
    </row>
    <row r="312" spans="1:23" x14ac:dyDescent="0.25">
      <c r="A312" t="s">
        <v>122</v>
      </c>
      <c r="B312" t="s">
        <v>5</v>
      </c>
      <c r="C312" t="s">
        <v>15</v>
      </c>
      <c r="D312" t="s">
        <v>16</v>
      </c>
      <c r="E312" t="s">
        <v>104</v>
      </c>
      <c r="F312" t="s">
        <v>116</v>
      </c>
      <c r="G312" t="s">
        <v>17</v>
      </c>
      <c r="J312" t="s">
        <v>111</v>
      </c>
      <c r="K312" t="s">
        <v>47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5.8333333327500007E-2</v>
      </c>
      <c r="N312">
        <f t="shared" ca="1" si="53"/>
        <v>5.8333333327500007E-2</v>
      </c>
      <c r="O312">
        <f t="shared" ca="1" si="53"/>
        <v>5.8333333327500007E-2</v>
      </c>
      <c r="P312">
        <f t="shared" ca="1" si="53"/>
        <v>5.8333333327500007E-2</v>
      </c>
      <c r="Q312">
        <f t="shared" ca="1" si="53"/>
        <v>5.8333333327500007E-2</v>
      </c>
      <c r="R312">
        <f t="shared" ca="1" si="53"/>
        <v>5.8333333327500007E-2</v>
      </c>
      <c r="S312">
        <f t="shared" ca="1" si="53"/>
        <v>5.8333333327500007E-2</v>
      </c>
      <c r="T312">
        <f t="shared" ca="1" si="53"/>
        <v>5.8333333327500007E-2</v>
      </c>
      <c r="U312">
        <f t="shared" ca="1" si="53"/>
        <v>5.8333333327500007E-2</v>
      </c>
      <c r="V312">
        <f t="shared" ca="1" si="53"/>
        <v>5.8333333327500007E-2</v>
      </c>
      <c r="W312">
        <f t="shared" ca="1" si="53"/>
        <v>5.8333333327500007E-2</v>
      </c>
    </row>
    <row r="313" spans="1:23" x14ac:dyDescent="0.25">
      <c r="A313" t="s">
        <v>122</v>
      </c>
      <c r="B313" t="s">
        <v>5</v>
      </c>
      <c r="C313" t="s">
        <v>15</v>
      </c>
      <c r="D313" t="s">
        <v>16</v>
      </c>
      <c r="E313" t="s">
        <v>104</v>
      </c>
      <c r="F313" t="s">
        <v>116</v>
      </c>
      <c r="G313" t="s">
        <v>17</v>
      </c>
      <c r="J313" t="s">
        <v>72</v>
      </c>
      <c r="K313" t="s">
        <v>47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 of cooling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3" x14ac:dyDescent="0.25">
      <c r="A314" t="s">
        <v>122</v>
      </c>
      <c r="B314" t="s">
        <v>5</v>
      </c>
      <c r="C314" t="s">
        <v>15</v>
      </c>
      <c r="D314" t="s">
        <v>16</v>
      </c>
      <c r="E314" t="s">
        <v>104</v>
      </c>
      <c r="F314" t="s">
        <v>117</v>
      </c>
      <c r="G314" t="s">
        <v>6</v>
      </c>
    </row>
    <row r="315" spans="1:23" x14ac:dyDescent="0.25">
      <c r="A315" t="s">
        <v>122</v>
      </c>
      <c r="B315" t="s">
        <v>5</v>
      </c>
      <c r="C315" t="s">
        <v>15</v>
      </c>
      <c r="D315" t="s">
        <v>16</v>
      </c>
      <c r="E315" t="s">
        <v>104</v>
      </c>
      <c r="F315" t="s">
        <v>117</v>
      </c>
      <c r="G315" t="s">
        <v>78</v>
      </c>
      <c r="K315" t="s">
        <v>21</v>
      </c>
      <c r="L315" t="s">
        <v>79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3" x14ac:dyDescent="0.25">
      <c r="A316" t="s">
        <v>122</v>
      </c>
      <c r="B316" t="s">
        <v>5</v>
      </c>
      <c r="C316" t="s">
        <v>15</v>
      </c>
      <c r="D316" t="s">
        <v>16</v>
      </c>
      <c r="E316" t="s">
        <v>104</v>
      </c>
      <c r="F316" t="s">
        <v>117</v>
      </c>
      <c r="G316" t="s">
        <v>80</v>
      </c>
      <c r="K316" t="s">
        <v>21</v>
      </c>
      <c r="L316" t="s">
        <v>79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3" x14ac:dyDescent="0.25">
      <c r="A317" t="s">
        <v>122</v>
      </c>
      <c r="B317" t="s">
        <v>5</v>
      </c>
      <c r="C317" t="s">
        <v>15</v>
      </c>
      <c r="D317" t="s">
        <v>16</v>
      </c>
      <c r="E317" t="s">
        <v>104</v>
      </c>
      <c r="F317" t="s">
        <v>117</v>
      </c>
      <c r="G317" t="s">
        <v>81</v>
      </c>
      <c r="K317" t="s">
        <v>21</v>
      </c>
      <c r="L317" t="s">
        <v>82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3" x14ac:dyDescent="0.25">
      <c r="A318" t="s">
        <v>122</v>
      </c>
      <c r="B318" t="s">
        <v>5</v>
      </c>
      <c r="C318" t="s">
        <v>15</v>
      </c>
      <c r="D318" t="s">
        <v>16</v>
      </c>
      <c r="E318" t="s">
        <v>104</v>
      </c>
      <c r="F318" t="s">
        <v>117</v>
      </c>
      <c r="G318" t="s">
        <v>62</v>
      </c>
      <c r="K318" t="s">
        <v>63</v>
      </c>
      <c r="L318" t="s">
        <v>64</v>
      </c>
      <c r="M318" cm="1">
        <f t="array" aca="1" ref="M318" ca="1">INDEX([1]!annual_data,_xlfn.XMATCH(_xlfn.CONCAT(
SUBSTITUTE($A318,LEFT($A318,FIND($C318,$A318)+LEN($C318)-1),),
$C318,
$F318,
$G318:$I318,
SUBSTITUTE($J318,LEFT($A318,FIND($C318,$A318)+LEN($C318)-1),)),
[1]!annual_index),_xlfn.XMATCH(M$2,[1]!annual_header))</f>
        <v>0</v>
      </c>
    </row>
    <row r="319" spans="1:23" x14ac:dyDescent="0.25">
      <c r="A319" t="s">
        <v>122</v>
      </c>
      <c r="B319" t="s">
        <v>5</v>
      </c>
      <c r="C319" t="s">
        <v>15</v>
      </c>
      <c r="D319" t="s">
        <v>16</v>
      </c>
      <c r="E319" t="s">
        <v>104</v>
      </c>
      <c r="F319" t="s">
        <v>117</v>
      </c>
      <c r="G319" t="s">
        <v>108</v>
      </c>
      <c r="K319" t="s">
        <v>21</v>
      </c>
      <c r="L319" t="s">
        <v>109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31.399775999999999</v>
      </c>
      <c r="N319">
        <f t="shared" ref="N319:W323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3" x14ac:dyDescent="0.25">
      <c r="A320" t="s">
        <v>122</v>
      </c>
      <c r="B320" t="s">
        <v>5</v>
      </c>
      <c r="C320" t="s">
        <v>15</v>
      </c>
      <c r="D320" t="s">
        <v>16</v>
      </c>
      <c r="E320" t="s">
        <v>104</v>
      </c>
      <c r="F320" t="s">
        <v>117</v>
      </c>
      <c r="G320" t="s">
        <v>100</v>
      </c>
      <c r="K320" t="s">
        <v>21</v>
      </c>
      <c r="L320" t="s">
        <v>101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3" x14ac:dyDescent="0.25">
      <c r="A321" t="s">
        <v>122</v>
      </c>
      <c r="B321" t="s">
        <v>5</v>
      </c>
      <c r="C321" t="s">
        <v>15</v>
      </c>
      <c r="D321" t="s">
        <v>16</v>
      </c>
      <c r="E321" t="s">
        <v>104</v>
      </c>
      <c r="F321" t="s">
        <v>117</v>
      </c>
      <c r="G321" t="s">
        <v>110</v>
      </c>
      <c r="K321" t="s">
        <v>21</v>
      </c>
      <c r="L321" t="s">
        <v>101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3" x14ac:dyDescent="0.25">
      <c r="A322" t="s">
        <v>122</v>
      </c>
      <c r="B322" t="s">
        <v>5</v>
      </c>
      <c r="C322" t="s">
        <v>15</v>
      </c>
      <c r="D322" t="s">
        <v>16</v>
      </c>
      <c r="E322" t="s">
        <v>104</v>
      </c>
      <c r="F322" t="s">
        <v>117</v>
      </c>
      <c r="G322" t="s">
        <v>17</v>
      </c>
      <c r="J322" t="s">
        <v>31</v>
      </c>
      <c r="K322" t="s">
        <v>47</v>
      </c>
      <c r="L322" t="str" cm="1">
        <f t="array" aca="1" ref="L322" ca="1">INDEX([1]!annual_data,_xlfn.XMATCH(_xlfn.CONCAT(
SUBSTITUTE($A322,LEFT($A322,FIND($C322,$A322)+LEN($C322)-1),),
$F322,
$G322:$I322,
SUBSTITUTE($J322,LEFT($A322,FIND($C322,$A322)+LEN($C322)-1),)),
[1]!annual_index),_xlfn.XMATCH(L$2,[1]!annual_header))</f>
        <v>GJ</v>
      </c>
      <c r="M322" cm="1">
        <f t="array" aca="1" ref="M322" ca="1">INDEX([1]!annual_data,_xlfn.XMATCH(_xlfn.CONCAT(
SUBSTITUTE($A322,LEFT($A322,FIND($C322,$A322)+LEN($C322)-1),),
$F322,
$G322:$I322,
SUBSTITUTE($J322,LEFT($A322,FIND($C322,$A322)+LEN($C322)-1),)),
[1]!annual_index),_xlfn.XMATCH(M$2,[1]!annual_header))</f>
        <v>0.77747607755000003</v>
      </c>
      <c r="N322">
        <f t="shared" ca="1" si="55"/>
        <v>0.77747607755000003</v>
      </c>
      <c r="O322">
        <f t="shared" ca="1" si="55"/>
        <v>0.77747607755000003</v>
      </c>
      <c r="P322">
        <f t="shared" ca="1" si="55"/>
        <v>0.77747607755000003</v>
      </c>
      <c r="Q322">
        <f t="shared" ca="1" si="55"/>
        <v>0.77747607755000003</v>
      </c>
      <c r="R322">
        <f t="shared" ca="1" si="55"/>
        <v>0.77747607755000003</v>
      </c>
      <c r="S322">
        <f t="shared" ca="1" si="55"/>
        <v>0.77747607755000003</v>
      </c>
      <c r="T322">
        <f t="shared" ca="1" si="55"/>
        <v>0.77747607755000003</v>
      </c>
      <c r="U322">
        <f t="shared" ca="1" si="55"/>
        <v>0.77747607755000003</v>
      </c>
      <c r="V322">
        <f t="shared" ca="1" si="55"/>
        <v>0.77747607755000003</v>
      </c>
      <c r="W322">
        <f t="shared" ca="1" si="55"/>
        <v>0.77747607755000003</v>
      </c>
    </row>
    <row r="323" spans="1:23" x14ac:dyDescent="0.25">
      <c r="A323" t="s">
        <v>122</v>
      </c>
      <c r="B323" t="s">
        <v>5</v>
      </c>
      <c r="C323" t="s">
        <v>15</v>
      </c>
      <c r="D323" t="s">
        <v>16</v>
      </c>
      <c r="E323" t="s">
        <v>104</v>
      </c>
      <c r="F323" t="s">
        <v>117</v>
      </c>
      <c r="G323" t="s">
        <v>17</v>
      </c>
      <c r="J323" t="s">
        <v>72</v>
      </c>
      <c r="K323" t="s">
        <v>47</v>
      </c>
      <c r="L323" t="str" cm="1">
        <f t="array" aca="1" ref="L323" ca="1">INDEX([1]!annual_data,_xlfn.XMATCH(_xlfn.CONCAT(
SUBSTITUTE($A323,LEFT($A323,FIND($C323,$A323)+LEN($C323)-1),),
$F323,
$G323:$I323,
SUBSTITUTE($J323,LEFT($A323,FIND($C323,$A323)+LEN($C323)-1),)),
[1]!annual_index),_xlfn.XMATCH(L$2,[1]!annual_header))</f>
        <v>GJ of cooling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-4.5683640000000001E-3</v>
      </c>
      <c r="N323">
        <f t="shared" ca="1" si="55"/>
        <v>-4.5683640000000001E-3</v>
      </c>
      <c r="O323">
        <f t="shared" ca="1" si="55"/>
        <v>-4.5683640000000001E-3</v>
      </c>
      <c r="P323">
        <f t="shared" ca="1" si="55"/>
        <v>-4.5683640000000001E-3</v>
      </c>
      <c r="Q323">
        <f t="shared" ca="1" si="55"/>
        <v>-4.5683640000000001E-3</v>
      </c>
      <c r="R323">
        <f t="shared" ca="1" si="55"/>
        <v>-4.5683640000000001E-3</v>
      </c>
      <c r="S323">
        <f t="shared" ca="1" si="55"/>
        <v>-4.5683640000000001E-3</v>
      </c>
      <c r="T323">
        <f t="shared" ca="1" si="55"/>
        <v>-4.5683640000000001E-3</v>
      </c>
      <c r="U323">
        <f t="shared" ca="1" si="55"/>
        <v>-4.5683640000000001E-3</v>
      </c>
      <c r="V323">
        <f t="shared" ca="1" si="55"/>
        <v>-4.5683640000000001E-3</v>
      </c>
      <c r="W323">
        <f t="shared" ca="1" si="55"/>
        <v>-4.5683640000000001E-3</v>
      </c>
    </row>
    <row r="324" spans="1:23" x14ac:dyDescent="0.25">
      <c r="A324" t="s">
        <v>122</v>
      </c>
      <c r="B324" t="s">
        <v>5</v>
      </c>
      <c r="C324" t="s">
        <v>15</v>
      </c>
      <c r="D324" t="s">
        <v>16</v>
      </c>
      <c r="E324" t="s">
        <v>104</v>
      </c>
      <c r="F324" t="s">
        <v>118</v>
      </c>
      <c r="G324" t="s">
        <v>6</v>
      </c>
    </row>
    <row r="325" spans="1:23" x14ac:dyDescent="0.25">
      <c r="A325" t="s">
        <v>122</v>
      </c>
      <c r="B325" t="s">
        <v>5</v>
      </c>
      <c r="C325" t="s">
        <v>15</v>
      </c>
      <c r="D325" t="s">
        <v>16</v>
      </c>
      <c r="E325" t="s">
        <v>104</v>
      </c>
      <c r="F325" t="s">
        <v>118</v>
      </c>
      <c r="G325" t="s">
        <v>78</v>
      </c>
      <c r="K325" t="s">
        <v>21</v>
      </c>
      <c r="L325" t="s">
        <v>79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1950</v>
      </c>
      <c r="N325">
        <f t="shared" ref="N325:W327" ca="1" si="56">M325</f>
        <v>1950</v>
      </c>
      <c r="O325">
        <f t="shared" ca="1" si="56"/>
        <v>1950</v>
      </c>
      <c r="P325">
        <f t="shared" ca="1" si="56"/>
        <v>1950</v>
      </c>
      <c r="Q325">
        <f t="shared" ca="1" si="56"/>
        <v>1950</v>
      </c>
      <c r="R325">
        <f t="shared" ca="1" si="56"/>
        <v>1950</v>
      </c>
      <c r="S325">
        <f t="shared" ca="1" si="56"/>
        <v>1950</v>
      </c>
      <c r="T325">
        <f t="shared" ca="1" si="56"/>
        <v>1950</v>
      </c>
      <c r="U325">
        <f t="shared" ca="1" si="56"/>
        <v>1950</v>
      </c>
      <c r="V325">
        <f t="shared" ca="1" si="56"/>
        <v>1950</v>
      </c>
      <c r="W325">
        <f t="shared" ca="1" si="56"/>
        <v>1950</v>
      </c>
    </row>
    <row r="326" spans="1:23" x14ac:dyDescent="0.25">
      <c r="A326" t="s">
        <v>122</v>
      </c>
      <c r="B326" t="s">
        <v>5</v>
      </c>
      <c r="C326" t="s">
        <v>15</v>
      </c>
      <c r="D326" t="s">
        <v>16</v>
      </c>
      <c r="E326" t="s">
        <v>104</v>
      </c>
      <c r="F326" t="s">
        <v>118</v>
      </c>
      <c r="G326" t="s">
        <v>80</v>
      </c>
      <c r="K326" t="s">
        <v>21</v>
      </c>
      <c r="L326" t="s">
        <v>79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2001</v>
      </c>
      <c r="N326">
        <f t="shared" ca="1" si="56"/>
        <v>2001</v>
      </c>
      <c r="O326">
        <f t="shared" ca="1" si="56"/>
        <v>2001</v>
      </c>
      <c r="P326">
        <f t="shared" ca="1" si="56"/>
        <v>2001</v>
      </c>
      <c r="Q326">
        <f t="shared" ca="1" si="56"/>
        <v>2001</v>
      </c>
      <c r="R326">
        <f t="shared" ca="1" si="56"/>
        <v>2001</v>
      </c>
      <c r="S326">
        <f t="shared" ca="1" si="56"/>
        <v>2001</v>
      </c>
      <c r="T326">
        <f t="shared" ca="1" si="56"/>
        <v>2001</v>
      </c>
      <c r="U326">
        <f t="shared" ca="1" si="56"/>
        <v>2001</v>
      </c>
      <c r="V326">
        <f t="shared" ca="1" si="56"/>
        <v>2001</v>
      </c>
      <c r="W326">
        <f t="shared" ca="1" si="56"/>
        <v>2001</v>
      </c>
    </row>
    <row r="327" spans="1:23" x14ac:dyDescent="0.25">
      <c r="A327" t="s">
        <v>122</v>
      </c>
      <c r="B327" t="s">
        <v>5</v>
      </c>
      <c r="C327" t="s">
        <v>15</v>
      </c>
      <c r="D327" t="s">
        <v>16</v>
      </c>
      <c r="E327" t="s">
        <v>104</v>
      </c>
      <c r="F327" t="s">
        <v>118</v>
      </c>
      <c r="G327" t="s">
        <v>81</v>
      </c>
      <c r="K327" t="s">
        <v>21</v>
      </c>
      <c r="L327" t="s">
        <v>82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23</v>
      </c>
      <c r="N327">
        <f t="shared" ca="1" si="56"/>
        <v>23</v>
      </c>
      <c r="O327">
        <f t="shared" ca="1" si="56"/>
        <v>23</v>
      </c>
      <c r="P327">
        <f t="shared" ca="1" si="56"/>
        <v>23</v>
      </c>
      <c r="Q327">
        <f t="shared" ca="1" si="56"/>
        <v>23</v>
      </c>
      <c r="R327">
        <f t="shared" ca="1" si="56"/>
        <v>23</v>
      </c>
      <c r="S327">
        <f t="shared" ca="1" si="56"/>
        <v>23</v>
      </c>
      <c r="T327">
        <f t="shared" ca="1" si="56"/>
        <v>23</v>
      </c>
      <c r="U327">
        <f t="shared" ca="1" si="56"/>
        <v>23</v>
      </c>
      <c r="V327">
        <f t="shared" ca="1" si="56"/>
        <v>23</v>
      </c>
      <c r="W327">
        <f t="shared" ca="1" si="56"/>
        <v>23</v>
      </c>
    </row>
    <row r="328" spans="1:23" x14ac:dyDescent="0.25">
      <c r="A328" t="s">
        <v>122</v>
      </c>
      <c r="B328" t="s">
        <v>5</v>
      </c>
      <c r="C328" t="s">
        <v>15</v>
      </c>
      <c r="D328" t="s">
        <v>16</v>
      </c>
      <c r="E328" t="s">
        <v>104</v>
      </c>
      <c r="F328" t="s">
        <v>118</v>
      </c>
      <c r="G328" t="s">
        <v>62</v>
      </c>
      <c r="K328" t="s">
        <v>63</v>
      </c>
      <c r="L328" t="s">
        <v>64</v>
      </c>
      <c r="M328" cm="1">
        <f t="array" aca="1" ref="M328" ca="1">INDEX([1]!annual_data,_xlfn.XMATCH(_xlfn.CONCAT(
SUBSTITUTE($A328,LEFT($A328,FIND($C328,$A328)+LEN($C328)-1),),
$C328,
$F328,
$G328:$I328,
SUBSTITUTE($J328,LEFT($A328,FIND($C328,$A328)+LEN($C328)-1),)),
[1]!annual_index),_xlfn.XMATCH(M$2,[1]!annual_header))</f>
        <v>7.6487811297167472E-3</v>
      </c>
    </row>
    <row r="329" spans="1:23" x14ac:dyDescent="0.25">
      <c r="A329" t="s">
        <v>122</v>
      </c>
      <c r="B329" t="s">
        <v>5</v>
      </c>
      <c r="C329" t="s">
        <v>15</v>
      </c>
      <c r="D329" t="s">
        <v>16</v>
      </c>
      <c r="E329" t="s">
        <v>104</v>
      </c>
      <c r="F329" t="s">
        <v>118</v>
      </c>
      <c r="G329" t="s">
        <v>108</v>
      </c>
      <c r="K329" t="s">
        <v>21</v>
      </c>
      <c r="L329" t="s">
        <v>109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31.399775999999999</v>
      </c>
      <c r="N329">
        <f t="shared" ref="N329:W332" ca="1" si="57">M329</f>
        <v>31.399775999999999</v>
      </c>
      <c r="O329">
        <f t="shared" ca="1" si="57"/>
        <v>31.399775999999999</v>
      </c>
      <c r="P329">
        <f t="shared" ca="1" si="57"/>
        <v>31.399775999999999</v>
      </c>
      <c r="Q329">
        <f t="shared" ca="1" si="57"/>
        <v>31.399775999999999</v>
      </c>
      <c r="R329">
        <f t="shared" ca="1" si="57"/>
        <v>31.399775999999999</v>
      </c>
      <c r="S329">
        <f t="shared" ca="1" si="57"/>
        <v>31.399775999999999</v>
      </c>
      <c r="T329">
        <f t="shared" ca="1" si="57"/>
        <v>31.399775999999999</v>
      </c>
      <c r="U329">
        <f t="shared" ca="1" si="57"/>
        <v>31.399775999999999</v>
      </c>
      <c r="V329">
        <f t="shared" ca="1" si="57"/>
        <v>31.399775999999999</v>
      </c>
      <c r="W329">
        <f t="shared" ca="1" si="57"/>
        <v>31.399775999999999</v>
      </c>
    </row>
    <row r="330" spans="1:23" x14ac:dyDescent="0.25">
      <c r="A330" t="s">
        <v>122</v>
      </c>
      <c r="B330" t="s">
        <v>5</v>
      </c>
      <c r="C330" t="s">
        <v>15</v>
      </c>
      <c r="D330" t="s">
        <v>16</v>
      </c>
      <c r="E330" t="s">
        <v>104</v>
      </c>
      <c r="F330" t="s">
        <v>118</v>
      </c>
      <c r="G330" t="s">
        <v>100</v>
      </c>
      <c r="K330" t="s">
        <v>21</v>
      </c>
      <c r="L330" t="s">
        <v>101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5943.8917719999999</v>
      </c>
      <c r="N330">
        <f t="shared" ca="1" si="57"/>
        <v>5943.8917719999999</v>
      </c>
      <c r="O330">
        <f t="shared" ca="1" si="57"/>
        <v>5943.8917719999999</v>
      </c>
      <c r="P330">
        <f t="shared" ca="1" si="57"/>
        <v>5943.8917719999999</v>
      </c>
      <c r="Q330">
        <f t="shared" ca="1" si="57"/>
        <v>5943.8917719999999</v>
      </c>
      <c r="R330">
        <f t="shared" ca="1" si="57"/>
        <v>5943.8917719999999</v>
      </c>
      <c r="S330">
        <f t="shared" ca="1" si="57"/>
        <v>5943.8917719999999</v>
      </c>
      <c r="T330">
        <f t="shared" ca="1" si="57"/>
        <v>5943.8917719999999</v>
      </c>
      <c r="U330">
        <f t="shared" ca="1" si="57"/>
        <v>5943.8917719999999</v>
      </c>
      <c r="V330">
        <f t="shared" ca="1" si="57"/>
        <v>5943.8917719999999</v>
      </c>
      <c r="W330">
        <f t="shared" ca="1" si="57"/>
        <v>5943.8917719999999</v>
      </c>
    </row>
    <row r="331" spans="1:23" x14ac:dyDescent="0.25">
      <c r="A331" t="s">
        <v>122</v>
      </c>
      <c r="B331" t="s">
        <v>5</v>
      </c>
      <c r="C331" t="s">
        <v>15</v>
      </c>
      <c r="D331" t="s">
        <v>16</v>
      </c>
      <c r="E331" t="s">
        <v>104</v>
      </c>
      <c r="F331" t="s">
        <v>118</v>
      </c>
      <c r="G331" t="s">
        <v>110</v>
      </c>
      <c r="K331" t="s">
        <v>21</v>
      </c>
      <c r="L331" t="s">
        <v>101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100.1076509</v>
      </c>
      <c r="N331">
        <f t="shared" ca="1" si="57"/>
        <v>100.1076509</v>
      </c>
      <c r="O331">
        <f t="shared" ca="1" si="57"/>
        <v>100.1076509</v>
      </c>
      <c r="P331">
        <f t="shared" ca="1" si="57"/>
        <v>100.1076509</v>
      </c>
      <c r="Q331">
        <f t="shared" ca="1" si="57"/>
        <v>100.1076509</v>
      </c>
      <c r="R331">
        <f t="shared" ca="1" si="57"/>
        <v>100.1076509</v>
      </c>
      <c r="S331">
        <f t="shared" ca="1" si="57"/>
        <v>100.1076509</v>
      </c>
      <c r="T331">
        <f t="shared" ca="1" si="57"/>
        <v>100.1076509</v>
      </c>
      <c r="U331">
        <f t="shared" ca="1" si="57"/>
        <v>100.1076509</v>
      </c>
      <c r="V331">
        <f t="shared" ca="1" si="57"/>
        <v>100.1076509</v>
      </c>
      <c r="W331">
        <f t="shared" ca="1" si="57"/>
        <v>100.1076509</v>
      </c>
    </row>
    <row r="332" spans="1:23" x14ac:dyDescent="0.25">
      <c r="A332" t="s">
        <v>122</v>
      </c>
      <c r="B332" t="s">
        <v>5</v>
      </c>
      <c r="C332" t="s">
        <v>15</v>
      </c>
      <c r="D332" t="s">
        <v>16</v>
      </c>
      <c r="E332" t="s">
        <v>104</v>
      </c>
      <c r="F332" t="s">
        <v>118</v>
      </c>
      <c r="G332" t="s">
        <v>17</v>
      </c>
      <c r="J332" t="s">
        <v>34</v>
      </c>
      <c r="K332" t="s">
        <v>47</v>
      </c>
      <c r="L332" t="str" cm="1">
        <f t="array" aca="1" ref="L332" ca="1">INDEX([1]!annual_data,_xlfn.XMATCH(_xlfn.CONCAT(
SUBSTITUTE($A332,LEFT($A332,FIND($C332,$A332)+LEN($C332)-1),),
$F332,
$G332:$I332,
SUBSTITUTE($J332,LEFT($A332,FIND($C332,$A332)+LEN($C332)-1),)),
[1]!annual_index),_xlfn.XMATCH(L$2,[1]!annual_header))</f>
        <v>GJ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1.6666666670000001</v>
      </c>
      <c r="N332">
        <f t="shared" ca="1" si="57"/>
        <v>1.6666666670000001</v>
      </c>
      <c r="O332">
        <f t="shared" ca="1" si="57"/>
        <v>1.6666666670000001</v>
      </c>
      <c r="P332">
        <f t="shared" ca="1" si="57"/>
        <v>1.6666666670000001</v>
      </c>
      <c r="Q332">
        <f t="shared" ca="1" si="57"/>
        <v>1.6666666670000001</v>
      </c>
      <c r="R332">
        <f t="shared" ca="1" si="57"/>
        <v>1.6666666670000001</v>
      </c>
      <c r="S332">
        <f t="shared" ca="1" si="57"/>
        <v>1.6666666670000001</v>
      </c>
      <c r="T332">
        <f t="shared" ca="1" si="57"/>
        <v>1.6666666670000001</v>
      </c>
      <c r="U332">
        <f t="shared" ca="1" si="57"/>
        <v>1.6666666670000001</v>
      </c>
      <c r="V332">
        <f t="shared" ca="1" si="57"/>
        <v>1.6666666670000001</v>
      </c>
      <c r="W332">
        <f t="shared" ca="1" si="57"/>
        <v>1.6666666670000001</v>
      </c>
    </row>
    <row r="333" spans="1:23" x14ac:dyDescent="0.25">
      <c r="A333" t="s">
        <v>122</v>
      </c>
      <c r="B333" t="s">
        <v>5</v>
      </c>
      <c r="C333" t="s">
        <v>15</v>
      </c>
      <c r="D333" t="s">
        <v>16</v>
      </c>
      <c r="E333" t="s">
        <v>104</v>
      </c>
      <c r="F333" t="s">
        <v>119</v>
      </c>
      <c r="G333" t="s">
        <v>6</v>
      </c>
    </row>
    <row r="334" spans="1:23" x14ac:dyDescent="0.25">
      <c r="A334" t="s">
        <v>122</v>
      </c>
      <c r="B334" t="s">
        <v>5</v>
      </c>
      <c r="C334" t="s">
        <v>15</v>
      </c>
      <c r="D334" t="s">
        <v>16</v>
      </c>
      <c r="E334" t="s">
        <v>104</v>
      </c>
      <c r="F334" t="s">
        <v>119</v>
      </c>
      <c r="G334" t="s">
        <v>78</v>
      </c>
      <c r="K334" t="s">
        <v>21</v>
      </c>
      <c r="L334" t="s">
        <v>79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2000</v>
      </c>
      <c r="N334">
        <f t="shared" ref="N334:W336" ca="1" si="58">M334</f>
        <v>2000</v>
      </c>
      <c r="O334">
        <f t="shared" ca="1" si="58"/>
        <v>2000</v>
      </c>
      <c r="P334">
        <f t="shared" ca="1" si="58"/>
        <v>2000</v>
      </c>
      <c r="Q334">
        <f t="shared" ca="1" si="58"/>
        <v>2000</v>
      </c>
      <c r="R334">
        <f t="shared" ca="1" si="58"/>
        <v>2000</v>
      </c>
      <c r="S334">
        <f t="shared" ca="1" si="58"/>
        <v>2000</v>
      </c>
      <c r="T334">
        <f t="shared" ca="1" si="58"/>
        <v>2000</v>
      </c>
      <c r="U334">
        <f t="shared" ca="1" si="58"/>
        <v>2000</v>
      </c>
      <c r="V334">
        <f t="shared" ca="1" si="58"/>
        <v>2000</v>
      </c>
      <c r="W334">
        <f t="shared" ca="1" si="58"/>
        <v>2000</v>
      </c>
    </row>
    <row r="335" spans="1:23" x14ac:dyDescent="0.25">
      <c r="A335" t="s">
        <v>122</v>
      </c>
      <c r="B335" t="s">
        <v>5</v>
      </c>
      <c r="C335" t="s">
        <v>15</v>
      </c>
      <c r="D335" t="s">
        <v>16</v>
      </c>
      <c r="E335" t="s">
        <v>104</v>
      </c>
      <c r="F335" t="s">
        <v>119</v>
      </c>
      <c r="G335" t="s">
        <v>80</v>
      </c>
      <c r="K335" t="s">
        <v>21</v>
      </c>
      <c r="L335" t="s">
        <v>79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2101</v>
      </c>
      <c r="N335">
        <f t="shared" ca="1" si="58"/>
        <v>2101</v>
      </c>
      <c r="O335">
        <f t="shared" ca="1" si="58"/>
        <v>2101</v>
      </c>
      <c r="P335">
        <f t="shared" ca="1" si="58"/>
        <v>2101</v>
      </c>
      <c r="Q335">
        <f t="shared" ca="1" si="58"/>
        <v>2101</v>
      </c>
      <c r="R335">
        <f t="shared" ca="1" si="58"/>
        <v>2101</v>
      </c>
      <c r="S335">
        <f t="shared" ca="1" si="58"/>
        <v>2101</v>
      </c>
      <c r="T335">
        <f t="shared" ca="1" si="58"/>
        <v>2101</v>
      </c>
      <c r="U335">
        <f t="shared" ca="1" si="58"/>
        <v>2101</v>
      </c>
      <c r="V335">
        <f t="shared" ca="1" si="58"/>
        <v>2101</v>
      </c>
      <c r="W335">
        <f t="shared" ca="1" si="58"/>
        <v>2101</v>
      </c>
    </row>
    <row r="336" spans="1:23" x14ac:dyDescent="0.25">
      <c r="A336" t="s">
        <v>122</v>
      </c>
      <c r="B336" t="s">
        <v>5</v>
      </c>
      <c r="C336" t="s">
        <v>15</v>
      </c>
      <c r="D336" t="s">
        <v>16</v>
      </c>
      <c r="E336" t="s">
        <v>104</v>
      </c>
      <c r="F336" t="s">
        <v>119</v>
      </c>
      <c r="G336" t="s">
        <v>81</v>
      </c>
      <c r="K336" t="s">
        <v>21</v>
      </c>
      <c r="L336" t="s">
        <v>82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23</v>
      </c>
      <c r="N336">
        <f t="shared" ca="1" si="58"/>
        <v>23</v>
      </c>
      <c r="O336">
        <f t="shared" ca="1" si="58"/>
        <v>23</v>
      </c>
      <c r="P336">
        <f t="shared" ca="1" si="58"/>
        <v>23</v>
      </c>
      <c r="Q336">
        <f t="shared" ca="1" si="58"/>
        <v>23</v>
      </c>
      <c r="R336">
        <f t="shared" ca="1" si="58"/>
        <v>23</v>
      </c>
      <c r="S336">
        <f t="shared" ca="1" si="58"/>
        <v>23</v>
      </c>
      <c r="T336">
        <f t="shared" ca="1" si="58"/>
        <v>23</v>
      </c>
      <c r="U336">
        <f t="shared" ca="1" si="58"/>
        <v>23</v>
      </c>
      <c r="V336">
        <f t="shared" ca="1" si="58"/>
        <v>23</v>
      </c>
      <c r="W336">
        <f t="shared" ca="1" si="58"/>
        <v>23</v>
      </c>
    </row>
    <row r="337" spans="1:23" x14ac:dyDescent="0.25">
      <c r="A337" t="s">
        <v>122</v>
      </c>
      <c r="B337" t="s">
        <v>5</v>
      </c>
      <c r="C337" t="s">
        <v>15</v>
      </c>
      <c r="D337" t="s">
        <v>16</v>
      </c>
      <c r="E337" t="s">
        <v>104</v>
      </c>
      <c r="F337" t="s">
        <v>119</v>
      </c>
      <c r="G337" t="s">
        <v>62</v>
      </c>
      <c r="K337" t="s">
        <v>63</v>
      </c>
      <c r="L337" t="s">
        <v>64</v>
      </c>
      <c r="M337" cm="1">
        <f t="array" aca="1" ref="M337" ca="1">INDEX([1]!annual_data,_xlfn.XMATCH(_xlfn.CONCAT(
SUBSTITUTE($A337,LEFT($A337,FIND($C337,$A337)+LEN($C337)-1),),
$C337,
$F337,
$G337:$I337,
SUBSTITUTE($J337,LEFT($A337,FIND($C337,$A337)+LEN($C337)-1),)),
[1]!annual_index),_xlfn.XMATCH(M$2,[1]!annual_header))</f>
        <v>1.3776030529328552E-3</v>
      </c>
    </row>
    <row r="338" spans="1:23" x14ac:dyDescent="0.25">
      <c r="A338" t="s">
        <v>122</v>
      </c>
      <c r="B338" t="s">
        <v>5</v>
      </c>
      <c r="C338" t="s">
        <v>15</v>
      </c>
      <c r="D338" t="s">
        <v>16</v>
      </c>
      <c r="E338" t="s">
        <v>104</v>
      </c>
      <c r="F338" t="s">
        <v>119</v>
      </c>
      <c r="G338" t="s">
        <v>108</v>
      </c>
      <c r="K338" t="s">
        <v>21</v>
      </c>
      <c r="L338" t="s">
        <v>109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31.399775999999999</v>
      </c>
      <c r="N338">
        <f t="shared" ref="N338:W341" ca="1" si="59">M338</f>
        <v>31.399775999999999</v>
      </c>
      <c r="O338">
        <f t="shared" ca="1" si="59"/>
        <v>31.399775999999999</v>
      </c>
      <c r="P338">
        <f t="shared" ca="1" si="59"/>
        <v>31.399775999999999</v>
      </c>
      <c r="Q338">
        <f t="shared" ca="1" si="59"/>
        <v>31.399775999999999</v>
      </c>
      <c r="R338">
        <f t="shared" ca="1" si="59"/>
        <v>31.399775999999999</v>
      </c>
      <c r="S338">
        <f t="shared" ca="1" si="59"/>
        <v>31.399775999999999</v>
      </c>
      <c r="T338">
        <f t="shared" ca="1" si="59"/>
        <v>31.399775999999999</v>
      </c>
      <c r="U338">
        <f t="shared" ca="1" si="59"/>
        <v>31.399775999999999</v>
      </c>
      <c r="V338">
        <f t="shared" ca="1" si="59"/>
        <v>31.399775999999999</v>
      </c>
      <c r="W338">
        <f t="shared" ca="1" si="59"/>
        <v>31.399775999999999</v>
      </c>
    </row>
    <row r="339" spans="1:23" x14ac:dyDescent="0.25">
      <c r="A339" t="s">
        <v>122</v>
      </c>
      <c r="B339" t="s">
        <v>5</v>
      </c>
      <c r="C339" t="s">
        <v>15</v>
      </c>
      <c r="D339" t="s">
        <v>16</v>
      </c>
      <c r="E339" t="s">
        <v>104</v>
      </c>
      <c r="F339" t="s">
        <v>119</v>
      </c>
      <c r="G339" t="s">
        <v>100</v>
      </c>
      <c r="K339" t="s">
        <v>21</v>
      </c>
      <c r="L339" t="s">
        <v>101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9541.5104769999998</v>
      </c>
      <c r="N339">
        <f t="shared" ca="1" si="59"/>
        <v>9541.5104769999998</v>
      </c>
      <c r="O339">
        <f t="shared" ca="1" si="59"/>
        <v>9541.5104769999998</v>
      </c>
      <c r="P339">
        <f t="shared" ca="1" si="59"/>
        <v>9541.5104769999998</v>
      </c>
      <c r="Q339">
        <f t="shared" ca="1" si="59"/>
        <v>9541.5104769999998</v>
      </c>
      <c r="R339">
        <f t="shared" ca="1" si="59"/>
        <v>9541.5104769999998</v>
      </c>
      <c r="S339">
        <f t="shared" ca="1" si="59"/>
        <v>9541.5104769999998</v>
      </c>
      <c r="T339">
        <f t="shared" ca="1" si="59"/>
        <v>9541.5104769999998</v>
      </c>
      <c r="U339">
        <f t="shared" ca="1" si="59"/>
        <v>9541.5104769999998</v>
      </c>
      <c r="V339">
        <f t="shared" ca="1" si="59"/>
        <v>9541.5104769999998</v>
      </c>
      <c r="W339">
        <f t="shared" ca="1" si="59"/>
        <v>9541.5104769999998</v>
      </c>
    </row>
    <row r="340" spans="1:23" x14ac:dyDescent="0.25">
      <c r="A340" t="s">
        <v>122</v>
      </c>
      <c r="B340" t="s">
        <v>5</v>
      </c>
      <c r="C340" t="s">
        <v>15</v>
      </c>
      <c r="D340" t="s">
        <v>16</v>
      </c>
      <c r="E340" t="s">
        <v>104</v>
      </c>
      <c r="F340" t="s">
        <v>119</v>
      </c>
      <c r="G340" t="s">
        <v>110</v>
      </c>
      <c r="K340" t="s">
        <v>21</v>
      </c>
      <c r="L340" t="s">
        <v>101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100.1076509</v>
      </c>
      <c r="N340">
        <f t="shared" ca="1" si="59"/>
        <v>100.1076509</v>
      </c>
      <c r="O340">
        <f t="shared" ca="1" si="59"/>
        <v>100.1076509</v>
      </c>
      <c r="P340">
        <f t="shared" ca="1" si="59"/>
        <v>100.1076509</v>
      </c>
      <c r="Q340">
        <f t="shared" ca="1" si="59"/>
        <v>100.1076509</v>
      </c>
      <c r="R340">
        <f t="shared" ca="1" si="59"/>
        <v>100.1076509</v>
      </c>
      <c r="S340">
        <f t="shared" ca="1" si="59"/>
        <v>100.1076509</v>
      </c>
      <c r="T340">
        <f t="shared" ca="1" si="59"/>
        <v>100.1076509</v>
      </c>
      <c r="U340">
        <f t="shared" ca="1" si="59"/>
        <v>100.1076509</v>
      </c>
      <c r="V340">
        <f t="shared" ca="1" si="59"/>
        <v>100.1076509</v>
      </c>
      <c r="W340">
        <f t="shared" ca="1" si="59"/>
        <v>100.1076509</v>
      </c>
    </row>
    <row r="341" spans="1:23" x14ac:dyDescent="0.25">
      <c r="A341" t="s">
        <v>122</v>
      </c>
      <c r="B341" t="s">
        <v>5</v>
      </c>
      <c r="C341" t="s">
        <v>15</v>
      </c>
      <c r="D341" t="s">
        <v>16</v>
      </c>
      <c r="E341" t="s">
        <v>104</v>
      </c>
      <c r="F341" t="s">
        <v>119</v>
      </c>
      <c r="G341" t="s">
        <v>17</v>
      </c>
      <c r="J341" t="s">
        <v>34</v>
      </c>
      <c r="K341" t="s">
        <v>47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1.162790698</v>
      </c>
      <c r="N341">
        <f t="shared" ca="1" si="59"/>
        <v>1.162790698</v>
      </c>
      <c r="O341">
        <f t="shared" ca="1" si="59"/>
        <v>1.162790698</v>
      </c>
      <c r="P341">
        <f t="shared" ca="1" si="59"/>
        <v>1.162790698</v>
      </c>
      <c r="Q341">
        <f t="shared" ca="1" si="59"/>
        <v>1.162790698</v>
      </c>
      <c r="R341">
        <f t="shared" ca="1" si="59"/>
        <v>1.162790698</v>
      </c>
      <c r="S341">
        <f t="shared" ca="1" si="59"/>
        <v>1.162790698</v>
      </c>
      <c r="T341">
        <f t="shared" ca="1" si="59"/>
        <v>1.162790698</v>
      </c>
      <c r="U341">
        <f t="shared" ca="1" si="59"/>
        <v>1.162790698</v>
      </c>
      <c r="V341">
        <f t="shared" ca="1" si="59"/>
        <v>1.162790698</v>
      </c>
      <c r="W341">
        <f t="shared" ca="1" si="59"/>
        <v>1.162790698</v>
      </c>
    </row>
    <row r="342" spans="1:23" x14ac:dyDescent="0.25">
      <c r="A342" t="s">
        <v>122</v>
      </c>
      <c r="B342" t="s">
        <v>5</v>
      </c>
      <c r="C342" t="s">
        <v>15</v>
      </c>
      <c r="D342" t="s">
        <v>16</v>
      </c>
      <c r="E342" t="s">
        <v>104</v>
      </c>
      <c r="F342" t="s">
        <v>120</v>
      </c>
      <c r="G342" t="s">
        <v>6</v>
      </c>
    </row>
    <row r="343" spans="1:23" x14ac:dyDescent="0.25">
      <c r="A343" t="s">
        <v>122</v>
      </c>
      <c r="B343" t="s">
        <v>5</v>
      </c>
      <c r="C343" t="s">
        <v>15</v>
      </c>
      <c r="D343" t="s">
        <v>16</v>
      </c>
      <c r="E343" t="s">
        <v>104</v>
      </c>
      <c r="F343" t="s">
        <v>120</v>
      </c>
      <c r="G343" t="s">
        <v>78</v>
      </c>
      <c r="K343" t="s">
        <v>21</v>
      </c>
      <c r="L343" t="s">
        <v>79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1950</v>
      </c>
      <c r="N343">
        <f t="shared" ref="N343:W345" ca="1" si="60">M343</f>
        <v>1950</v>
      </c>
      <c r="O343">
        <f t="shared" ca="1" si="60"/>
        <v>1950</v>
      </c>
      <c r="P343">
        <f t="shared" ca="1" si="60"/>
        <v>1950</v>
      </c>
      <c r="Q343">
        <f t="shared" ca="1" si="60"/>
        <v>1950</v>
      </c>
      <c r="R343">
        <f t="shared" ca="1" si="60"/>
        <v>1950</v>
      </c>
      <c r="S343">
        <f t="shared" ca="1" si="60"/>
        <v>1950</v>
      </c>
      <c r="T343">
        <f t="shared" ca="1" si="60"/>
        <v>1950</v>
      </c>
      <c r="U343">
        <f t="shared" ca="1" si="60"/>
        <v>1950</v>
      </c>
      <c r="V343">
        <f t="shared" ca="1" si="60"/>
        <v>1950</v>
      </c>
      <c r="W343">
        <f t="shared" ca="1" si="60"/>
        <v>1950</v>
      </c>
    </row>
    <row r="344" spans="1:23" x14ac:dyDescent="0.25">
      <c r="A344" t="s">
        <v>122</v>
      </c>
      <c r="B344" t="s">
        <v>5</v>
      </c>
      <c r="C344" t="s">
        <v>15</v>
      </c>
      <c r="D344" t="s">
        <v>16</v>
      </c>
      <c r="E344" t="s">
        <v>104</v>
      </c>
      <c r="F344" t="s">
        <v>120</v>
      </c>
      <c r="G344" t="s">
        <v>80</v>
      </c>
      <c r="K344" t="s">
        <v>21</v>
      </c>
      <c r="L344" t="s">
        <v>79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122</v>
      </c>
      <c r="B345" t="s">
        <v>5</v>
      </c>
      <c r="C345" t="s">
        <v>15</v>
      </c>
      <c r="D345" t="s">
        <v>16</v>
      </c>
      <c r="E345" t="s">
        <v>104</v>
      </c>
      <c r="F345" t="s">
        <v>120</v>
      </c>
      <c r="G345" t="s">
        <v>81</v>
      </c>
      <c r="K345" t="s">
        <v>21</v>
      </c>
      <c r="L345" t="s">
        <v>82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18.5</v>
      </c>
      <c r="N345">
        <f t="shared" ca="1" si="60"/>
        <v>18.5</v>
      </c>
      <c r="O345">
        <f t="shared" ca="1" si="60"/>
        <v>18.5</v>
      </c>
      <c r="P345">
        <f t="shared" ca="1" si="60"/>
        <v>18.5</v>
      </c>
      <c r="Q345">
        <f t="shared" ca="1" si="60"/>
        <v>18.5</v>
      </c>
      <c r="R345">
        <f t="shared" ca="1" si="60"/>
        <v>18.5</v>
      </c>
      <c r="S345">
        <f t="shared" ca="1" si="60"/>
        <v>18.5</v>
      </c>
      <c r="T345">
        <f t="shared" ca="1" si="60"/>
        <v>18.5</v>
      </c>
      <c r="U345">
        <f t="shared" ca="1" si="60"/>
        <v>18.5</v>
      </c>
      <c r="V345">
        <f t="shared" ca="1" si="60"/>
        <v>18.5</v>
      </c>
      <c r="W345">
        <f t="shared" ca="1" si="60"/>
        <v>18.5</v>
      </c>
    </row>
    <row r="346" spans="1:23" x14ac:dyDescent="0.25">
      <c r="A346" t="s">
        <v>122</v>
      </c>
      <c r="B346" t="s">
        <v>5</v>
      </c>
      <c r="C346" t="s">
        <v>15</v>
      </c>
      <c r="D346" t="s">
        <v>16</v>
      </c>
      <c r="E346" t="s">
        <v>104</v>
      </c>
      <c r="F346" t="s">
        <v>120</v>
      </c>
      <c r="G346" t="s">
        <v>62</v>
      </c>
      <c r="K346" t="s">
        <v>63</v>
      </c>
      <c r="L346" t="s">
        <v>64</v>
      </c>
      <c r="M346" cm="1">
        <f t="array" aca="1" ref="M346" ca="1">INDEX([1]!annual_data,_xlfn.XMATCH(_xlfn.CONCAT(
SUBSTITUTE($A346,LEFT($A346,FIND($C346,$A346)+LEN($C346)-1),),
$C346,
$F346,
$G346:$I346,
SUBSTITUTE($J346,LEFT($A346,FIND($C346,$A346)+LEN($C346)-1),)),
[1]!annual_index),_xlfn.XMATCH(M$2,[1]!annual_header))</f>
        <v>3.3021350791196499E-3</v>
      </c>
    </row>
    <row r="347" spans="1:23" x14ac:dyDescent="0.25">
      <c r="A347" t="s">
        <v>122</v>
      </c>
      <c r="B347" t="s">
        <v>5</v>
      </c>
      <c r="C347" t="s">
        <v>15</v>
      </c>
      <c r="D347" t="s">
        <v>16</v>
      </c>
      <c r="E347" t="s">
        <v>104</v>
      </c>
      <c r="F347" t="s">
        <v>120</v>
      </c>
      <c r="G347" t="s">
        <v>108</v>
      </c>
      <c r="K347" t="s">
        <v>21</v>
      </c>
      <c r="L347" t="s">
        <v>109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31.399775999999999</v>
      </c>
      <c r="N347">
        <f t="shared" ref="N347:W350" ca="1" si="61">M347</f>
        <v>31.399775999999999</v>
      </c>
      <c r="O347">
        <f t="shared" ca="1" si="61"/>
        <v>31.399775999999999</v>
      </c>
      <c r="P347">
        <f t="shared" ca="1" si="61"/>
        <v>31.399775999999999</v>
      </c>
      <c r="Q347">
        <f t="shared" ca="1" si="61"/>
        <v>31.399775999999999</v>
      </c>
      <c r="R347">
        <f t="shared" ca="1" si="61"/>
        <v>31.399775999999999</v>
      </c>
      <c r="S347">
        <f t="shared" ca="1" si="61"/>
        <v>31.399775999999999</v>
      </c>
      <c r="T347">
        <f t="shared" ca="1" si="61"/>
        <v>31.399775999999999</v>
      </c>
      <c r="U347">
        <f t="shared" ca="1" si="61"/>
        <v>31.399775999999999</v>
      </c>
      <c r="V347">
        <f t="shared" ca="1" si="61"/>
        <v>31.399775999999999</v>
      </c>
      <c r="W347">
        <f t="shared" ca="1" si="61"/>
        <v>31.399775999999999</v>
      </c>
    </row>
    <row r="348" spans="1:23" x14ac:dyDescent="0.25">
      <c r="A348" t="s">
        <v>122</v>
      </c>
      <c r="B348" t="s">
        <v>5</v>
      </c>
      <c r="C348" t="s">
        <v>15</v>
      </c>
      <c r="D348" t="s">
        <v>16</v>
      </c>
      <c r="E348" t="s">
        <v>104</v>
      </c>
      <c r="F348" t="s">
        <v>120</v>
      </c>
      <c r="G348" t="s">
        <v>100</v>
      </c>
      <c r="K348" t="s">
        <v>21</v>
      </c>
      <c r="L348" t="s">
        <v>101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8000.2697680000001</v>
      </c>
      <c r="N348">
        <f t="shared" ca="1" si="61"/>
        <v>8000.2697680000001</v>
      </c>
      <c r="O348">
        <f t="shared" ca="1" si="61"/>
        <v>8000.2697680000001</v>
      </c>
      <c r="P348">
        <f t="shared" ca="1" si="61"/>
        <v>8000.2697680000001</v>
      </c>
      <c r="Q348">
        <f t="shared" ca="1" si="61"/>
        <v>8000.2697680000001</v>
      </c>
      <c r="R348">
        <f t="shared" ca="1" si="61"/>
        <v>8000.2697680000001</v>
      </c>
      <c r="S348">
        <f t="shared" ca="1" si="61"/>
        <v>8000.2697680000001</v>
      </c>
      <c r="T348">
        <f t="shared" ca="1" si="61"/>
        <v>8000.2697680000001</v>
      </c>
      <c r="U348">
        <f t="shared" ca="1" si="61"/>
        <v>8000.2697680000001</v>
      </c>
      <c r="V348">
        <f t="shared" ca="1" si="61"/>
        <v>8000.2697680000001</v>
      </c>
      <c r="W348">
        <f t="shared" ca="1" si="61"/>
        <v>8000.2697680000001</v>
      </c>
    </row>
    <row r="349" spans="1:23" x14ac:dyDescent="0.25">
      <c r="A349" t="s">
        <v>122</v>
      </c>
      <c r="B349" t="s">
        <v>5</v>
      </c>
      <c r="C349" t="s">
        <v>15</v>
      </c>
      <c r="D349" t="s">
        <v>16</v>
      </c>
      <c r="E349" t="s">
        <v>104</v>
      </c>
      <c r="F349" t="s">
        <v>120</v>
      </c>
      <c r="G349" t="s">
        <v>110</v>
      </c>
      <c r="K349" t="s">
        <v>21</v>
      </c>
      <c r="L349" t="s">
        <v>101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250.26912730000001</v>
      </c>
      <c r="N349">
        <f t="shared" ca="1" si="61"/>
        <v>250.26912730000001</v>
      </c>
      <c r="O349">
        <f t="shared" ca="1" si="61"/>
        <v>250.26912730000001</v>
      </c>
      <c r="P349">
        <f t="shared" ca="1" si="61"/>
        <v>250.26912730000001</v>
      </c>
      <c r="Q349">
        <f t="shared" ca="1" si="61"/>
        <v>250.26912730000001</v>
      </c>
      <c r="R349">
        <f t="shared" ca="1" si="61"/>
        <v>250.26912730000001</v>
      </c>
      <c r="S349">
        <f t="shared" ca="1" si="61"/>
        <v>250.26912730000001</v>
      </c>
      <c r="T349">
        <f t="shared" ca="1" si="61"/>
        <v>250.26912730000001</v>
      </c>
      <c r="U349">
        <f t="shared" ca="1" si="61"/>
        <v>250.26912730000001</v>
      </c>
      <c r="V349">
        <f t="shared" ca="1" si="61"/>
        <v>250.26912730000001</v>
      </c>
      <c r="W349">
        <f t="shared" ca="1" si="61"/>
        <v>250.26912730000001</v>
      </c>
    </row>
    <row r="350" spans="1:23" x14ac:dyDescent="0.25">
      <c r="A350" t="s">
        <v>122</v>
      </c>
      <c r="B350" t="s">
        <v>5</v>
      </c>
      <c r="C350" t="s">
        <v>15</v>
      </c>
      <c r="D350" t="s">
        <v>16</v>
      </c>
      <c r="E350" t="s">
        <v>104</v>
      </c>
      <c r="F350" t="s">
        <v>120</v>
      </c>
      <c r="G350" t="s">
        <v>17</v>
      </c>
      <c r="J350" t="s">
        <v>43</v>
      </c>
      <c r="K350" t="s">
        <v>47</v>
      </c>
      <c r="L350" t="str" cm="1">
        <f t="array" aca="1" ref="L350" ca="1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2</v>
      </c>
      <c r="N350">
        <f t="shared" ca="1" si="61"/>
        <v>2</v>
      </c>
      <c r="O350">
        <f t="shared" ca="1" si="61"/>
        <v>2</v>
      </c>
      <c r="P350">
        <f t="shared" ca="1" si="61"/>
        <v>2</v>
      </c>
      <c r="Q350">
        <f t="shared" ca="1" si="61"/>
        <v>2</v>
      </c>
      <c r="R350">
        <f t="shared" ca="1" si="61"/>
        <v>2</v>
      </c>
      <c r="S350">
        <f t="shared" ca="1" si="61"/>
        <v>2</v>
      </c>
      <c r="T350">
        <f t="shared" ca="1" si="61"/>
        <v>2</v>
      </c>
      <c r="U350">
        <f t="shared" ca="1" si="61"/>
        <v>2</v>
      </c>
      <c r="V350">
        <f t="shared" ca="1" si="61"/>
        <v>2</v>
      </c>
      <c r="W350">
        <f t="shared" ca="1" si="61"/>
        <v>2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123</v>
      </c>
      <c r="G351" t="s">
        <v>20</v>
      </c>
      <c r="K351" t="s">
        <v>21</v>
      </c>
      <c r="L351" t="str" cm="1">
        <f t="array" aca="1" ref="L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m2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123</v>
      </c>
      <c r="G352" t="s">
        <v>22</v>
      </c>
      <c r="H352" t="s">
        <v>59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123</v>
      </c>
      <c r="G353" t="s">
        <v>76</v>
      </c>
      <c r="K353" t="s">
        <v>21</v>
      </c>
      <c r="L353" t="s">
        <v>64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ca="1" si="62">M353</f>
        <v>0.25</v>
      </c>
      <c r="O353">
        <f t="shared" ca="1" si="62"/>
        <v>0.25</v>
      </c>
      <c r="P353">
        <f t="shared" ca="1" si="62"/>
        <v>0.25</v>
      </c>
      <c r="Q353">
        <f t="shared" ca="1" si="62"/>
        <v>0.25</v>
      </c>
      <c r="R353">
        <f t="shared" ca="1" si="62"/>
        <v>0.25</v>
      </c>
      <c r="S353">
        <f t="shared" ca="1" si="62"/>
        <v>0.25</v>
      </c>
      <c r="T353">
        <f t="shared" ca="1" si="62"/>
        <v>0.25</v>
      </c>
      <c r="U353">
        <f t="shared" ca="1" si="62"/>
        <v>0.25</v>
      </c>
      <c r="V353">
        <f t="shared" ca="1" si="62"/>
        <v>0.25</v>
      </c>
      <c r="W353">
        <f t="shared" ca="1" si="62"/>
        <v>0.25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123</v>
      </c>
      <c r="G354" t="s">
        <v>96</v>
      </c>
      <c r="K354" t="s">
        <v>21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ca="1" si="62"/>
        <v>10</v>
      </c>
      <c r="O354">
        <f t="shared" ca="1" si="62"/>
        <v>10</v>
      </c>
      <c r="P354">
        <f t="shared" ca="1" si="62"/>
        <v>10</v>
      </c>
      <c r="Q354">
        <f t="shared" ca="1" si="62"/>
        <v>10</v>
      </c>
      <c r="R354">
        <f t="shared" ca="1" si="62"/>
        <v>10</v>
      </c>
      <c r="S354">
        <f t="shared" ca="1" si="62"/>
        <v>10</v>
      </c>
      <c r="T354">
        <f t="shared" ca="1" si="62"/>
        <v>10</v>
      </c>
      <c r="U354">
        <f t="shared" ca="1" si="62"/>
        <v>10</v>
      </c>
      <c r="V354">
        <f t="shared" ca="1" si="62"/>
        <v>10</v>
      </c>
      <c r="W354">
        <f t="shared" ca="1" si="62"/>
        <v>10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123</v>
      </c>
      <c r="F355" t="s">
        <v>97</v>
      </c>
      <c r="G355" t="s">
        <v>6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123</v>
      </c>
      <c r="F356" t="s">
        <v>97</v>
      </c>
      <c r="G356" t="s">
        <v>78</v>
      </c>
      <c r="K356" t="s">
        <v>21</v>
      </c>
      <c r="L356" t="s">
        <v>79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1981</v>
      </c>
      <c r="N356">
        <f t="shared" ref="N356:W358" ca="1" si="63">M356</f>
        <v>1981</v>
      </c>
      <c r="O356">
        <f t="shared" ca="1" si="63"/>
        <v>1981</v>
      </c>
      <c r="P356">
        <f t="shared" ca="1" si="63"/>
        <v>1981</v>
      </c>
      <c r="Q356">
        <f t="shared" ca="1" si="63"/>
        <v>1981</v>
      </c>
      <c r="R356">
        <f t="shared" ca="1" si="63"/>
        <v>1981</v>
      </c>
      <c r="S356">
        <f t="shared" ca="1" si="63"/>
        <v>1981</v>
      </c>
      <c r="T356">
        <f t="shared" ca="1" si="63"/>
        <v>1981</v>
      </c>
      <c r="U356">
        <f t="shared" ca="1" si="63"/>
        <v>1981</v>
      </c>
      <c r="V356">
        <f t="shared" ca="1" si="63"/>
        <v>1981</v>
      </c>
      <c r="W356">
        <f t="shared" ca="1" si="63"/>
        <v>1981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123</v>
      </c>
      <c r="F357" t="s">
        <v>97</v>
      </c>
      <c r="G357" t="s">
        <v>80</v>
      </c>
      <c r="K357" t="s">
        <v>21</v>
      </c>
      <c r="L357" t="s">
        <v>79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2001</v>
      </c>
      <c r="N357">
        <f t="shared" ca="1" si="63"/>
        <v>2001</v>
      </c>
      <c r="O357">
        <f t="shared" ca="1" si="63"/>
        <v>2001</v>
      </c>
      <c r="P357">
        <f t="shared" ca="1" si="63"/>
        <v>2001</v>
      </c>
      <c r="Q357">
        <f t="shared" ca="1" si="63"/>
        <v>2001</v>
      </c>
      <c r="R357">
        <f t="shared" ca="1" si="63"/>
        <v>2001</v>
      </c>
      <c r="S357">
        <f t="shared" ca="1" si="63"/>
        <v>2001</v>
      </c>
      <c r="T357">
        <f t="shared" ca="1" si="63"/>
        <v>2001</v>
      </c>
      <c r="U357">
        <f t="shared" ca="1" si="63"/>
        <v>2001</v>
      </c>
      <c r="V357">
        <f t="shared" ca="1" si="63"/>
        <v>2001</v>
      </c>
      <c r="W357">
        <f t="shared" ca="1" si="63"/>
        <v>2001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123</v>
      </c>
      <c r="F358" t="s">
        <v>97</v>
      </c>
      <c r="G358" t="s">
        <v>81</v>
      </c>
      <c r="K358" t="s">
        <v>21</v>
      </c>
      <c r="L358" t="s">
        <v>82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275</v>
      </c>
      <c r="N358">
        <f t="shared" ca="1" si="63"/>
        <v>275</v>
      </c>
      <c r="O358">
        <f t="shared" ca="1" si="63"/>
        <v>275</v>
      </c>
      <c r="P358">
        <f t="shared" ca="1" si="63"/>
        <v>275</v>
      </c>
      <c r="Q358">
        <f t="shared" ca="1" si="63"/>
        <v>275</v>
      </c>
      <c r="R358">
        <f t="shared" ca="1" si="63"/>
        <v>275</v>
      </c>
      <c r="S358">
        <f t="shared" ca="1" si="63"/>
        <v>275</v>
      </c>
      <c r="T358">
        <f t="shared" ca="1" si="63"/>
        <v>275</v>
      </c>
      <c r="U358">
        <f t="shared" ca="1" si="63"/>
        <v>275</v>
      </c>
      <c r="V358">
        <f t="shared" ca="1" si="63"/>
        <v>275</v>
      </c>
      <c r="W358">
        <f t="shared" ca="1" si="63"/>
        <v>275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123</v>
      </c>
      <c r="F359" t="s">
        <v>97</v>
      </c>
      <c r="G359" t="s">
        <v>62</v>
      </c>
      <c r="K359" t="s">
        <v>47</v>
      </c>
      <c r="L359" t="s">
        <v>64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123</v>
      </c>
      <c r="F360" t="s">
        <v>97</v>
      </c>
      <c r="G360" t="s">
        <v>17</v>
      </c>
      <c r="J360" t="s">
        <v>124</v>
      </c>
      <c r="K360" t="s">
        <v>63</v>
      </c>
      <c r="L360" t="str" cm="1">
        <f t="array" aca="1" ref="L360" ca="1">INDEX([1]!annual_data,_xlfn.XMATCH(_xlfn.CONCAT(
SUBSTITUTE($A360,LEFT($A360,FIND($C360,$A360)+LEN($C360)-1),),
$C360,
$F360,
$G360:$I360,
SUBSTITUTE($J360,LEFT($A360,FIND($C360,$A360)+LEN($C360)-1),)),
[1]!annual_index),_xlfn.XMATCH(L$2,[1]!annual_header))</f>
        <v>GJ</v>
      </c>
      <c r="M360" cm="1">
        <f t="array" aca="1" ref="M360" ca="1">INDEX([1]!annual_data,_xlfn.XMATCH(_xlfn.CONCAT(
SUBSTITUTE($A360,LEFT($A360,FIND($C360,$A360)+LEN($C360)-1),),
$C360,
$F360,
$G360:$I360,
SUBSTITUTE($J360,LEFT($A360,FIND($C360,$A360)+LEN($C360)-1),)),
[1]!annual_index),_xlfn.XMATCH(M$2,[1]!annual_header))</f>
        <v>0.6287062998973072</v>
      </c>
      <c r="N360" cm="1">
        <f t="array" aca="1" ref="N360" ca="1">INDEX([1]!annual_data,_xlfn.XMATCH(_xlfn.CONCAT(
SUBSTITUTE($A360,LEFT($A360,FIND($C360,$A360)+LEN($C360)-1),),
$C360,
$F360,
$G360:$I360,
SUBSTITUTE($J360,LEFT($A360,FIND($C360,$A360)+LEN($C360)-1),)),
[1]!annual_index),_xlfn.XMATCH(N$2,[1]!annual_header))</f>
        <v>0.56289386863556323</v>
      </c>
      <c r="O360" cm="1">
        <f t="array" aca="1" ref="O360" ca="1">INDEX([1]!annual_data,_xlfn.XMATCH(_xlfn.CONCAT(
SUBSTITUTE($A360,LEFT($A360,FIND($C360,$A360)+LEN($C360)-1),),
$C360,
$F360,
$G360:$I360,
SUBSTITUTE($J360,LEFT($A360,FIND($C360,$A360)+LEN($C360)-1),)),
[1]!annual_index),_xlfn.XMATCH(O$2,[1]!annual_header))</f>
        <v>0.61664005782821141</v>
      </c>
      <c r="P360" cm="1">
        <f t="array" aca="1" ref="P360" ca="1">INDEX([1]!annual_data,_xlfn.XMATCH(_xlfn.CONCAT(
SUBSTITUTE($A360,LEFT($A360,FIND($C360,$A360)+LEN($C360)-1),),
$C360,
$F360,
$G360:$I360,
SUBSTITUTE($J360,LEFT($A360,FIND($C360,$A360)+LEN($C360)-1),)),
[1]!annual_index),_xlfn.XMATCH(P$2,[1]!annual_header))</f>
        <v>0.68115281322642518</v>
      </c>
      <c r="Q360" cm="1">
        <f t="array" aca="1" ref="Q360" ca="1">INDEX([1]!annual_data,_xlfn.XMATCH(_xlfn.CONCAT(
SUBSTITUTE($A360,LEFT($A360,FIND($C360,$A360)+LEN($C360)-1),),
$C360,
$F360,
$G360:$I360,
SUBSTITUTE($J360,LEFT($A360,FIND($C360,$A360)+LEN($C360)-1),)),
[1]!annual_index),_xlfn.XMATCH(Q$2,[1]!annual_header))</f>
        <v>0.74645808216442378</v>
      </c>
      <c r="R360" cm="1">
        <f t="array" aca="1" ref="R360" ca="1">INDEX([1]!annual_data,_xlfn.XMATCH(_xlfn.CONCAT(
SUBSTITUTE($A360,LEFT($A360,FIND($C360,$A360)+LEN($C360)-1),),
$C360,
$F360,
$G360:$I360,
SUBSTITUTE($J360,LEFT($A360,FIND($C360,$A360)+LEN($C360)-1),)),
[1]!annual_index),_xlfn.XMATCH(R$2,[1]!annual_header))</f>
        <v>0.74645808216442378</v>
      </c>
      <c r="S360" cm="1">
        <f t="array" aca="1" ref="S360" ca="1">INDEX([1]!annual_data,_xlfn.XMATCH(_xlfn.CONCAT(
SUBSTITUTE($A360,LEFT($A360,FIND($C360,$A360)+LEN($C360)-1),),
$C360,
$F360,
$G360:$I360,
SUBSTITUTE($J360,LEFT($A360,FIND($C360,$A360)+LEN($C360)-1),)),
[1]!annual_index),_xlfn.XMATCH(S$2,[1]!annual_header))</f>
        <v>0.74645808216442378</v>
      </c>
      <c r="T360" cm="1">
        <f t="array" aca="1" ref="T360" ca="1">INDEX([1]!annual_data,_xlfn.XMATCH(_xlfn.CONCAT(
SUBSTITUTE($A360,LEFT($A360,FIND($C360,$A360)+LEN($C360)-1),),
$C360,
$F360,
$G360:$I360,
SUBSTITUTE($J360,LEFT($A360,FIND($C360,$A360)+LEN($C360)-1),)),
[1]!annual_index),_xlfn.XMATCH(T$2,[1]!annual_header))</f>
        <v>0.74645808216442378</v>
      </c>
      <c r="U360" cm="1">
        <f t="array" aca="1" ref="U360" ca="1">INDEX([1]!annual_data,_xlfn.XMATCH(_xlfn.CONCAT(
SUBSTITUTE($A360,LEFT($A360,FIND($C360,$A360)+LEN($C360)-1),),
$C360,
$F360,
$G360:$I360,
SUBSTITUTE($J360,LEFT($A360,FIND($C360,$A360)+LEN($C360)-1),)),
[1]!annual_index),_xlfn.XMATCH(U$2,[1]!annual_header))</f>
        <v>0.74645808216442378</v>
      </c>
      <c r="V360" cm="1">
        <f t="array" aca="1" ref="V360" ca="1">INDEX([1]!annual_data,_xlfn.XMATCH(_xlfn.CONCAT(
SUBSTITUTE($A360,LEFT($A360,FIND($C360,$A360)+LEN($C360)-1),),
$C360,
$F360,
$G360:$I360,
SUBSTITUTE($J360,LEFT($A360,FIND($C360,$A360)+LEN($C360)-1),)),
[1]!annual_index),_xlfn.XMATCH(V$2,[1]!annual_header))</f>
        <v>0.74645808216442378</v>
      </c>
      <c r="W360" cm="1">
        <f t="array" aca="1" ref="W360" ca="1">INDEX([1]!annual_data,_xlfn.XMATCH(_xlfn.CONCAT(
SUBSTITUTE($A360,LEFT($A360,FIND($C360,$A360)+LEN($C360)-1),),
$C360,
$F360,
$G360:$I360,
SUBSTITUTE($J360,LEFT($A360,FIND($C360,$A360)+LEN($C360)-1),)),
[1]!annual_index),_xlfn.XMATCH(W$2,[1]!annual_header))</f>
        <v>0.74645808216442378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123</v>
      </c>
      <c r="F361" t="s">
        <v>99</v>
      </c>
      <c r="G361" t="s">
        <v>6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123</v>
      </c>
      <c r="F362" t="s">
        <v>99</v>
      </c>
      <c r="G362" t="s">
        <v>78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1981</v>
      </c>
      <c r="N362">
        <f t="shared" ref="N362:W364" ca="1" si="64">M362</f>
        <v>1981</v>
      </c>
      <c r="O362">
        <f t="shared" ca="1" si="64"/>
        <v>1981</v>
      </c>
      <c r="P362">
        <f t="shared" ca="1" si="64"/>
        <v>1981</v>
      </c>
      <c r="Q362">
        <f t="shared" ca="1" si="64"/>
        <v>1981</v>
      </c>
      <c r="R362">
        <f t="shared" ca="1" si="64"/>
        <v>1981</v>
      </c>
      <c r="S362">
        <f t="shared" ca="1" si="64"/>
        <v>1981</v>
      </c>
      <c r="T362">
        <f t="shared" ca="1" si="64"/>
        <v>1981</v>
      </c>
      <c r="U362">
        <f t="shared" ca="1" si="64"/>
        <v>1981</v>
      </c>
      <c r="V362">
        <f t="shared" ca="1" si="64"/>
        <v>1981</v>
      </c>
      <c r="W362">
        <f t="shared" ca="1" si="64"/>
        <v>1981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123</v>
      </c>
      <c r="F363" t="s">
        <v>99</v>
      </c>
      <c r="G363" t="s">
        <v>80</v>
      </c>
      <c r="K363" t="s">
        <v>21</v>
      </c>
      <c r="L363" t="s">
        <v>79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2101</v>
      </c>
      <c r="N363">
        <f t="shared" ca="1" si="64"/>
        <v>2101</v>
      </c>
      <c r="O363">
        <f t="shared" ca="1" si="64"/>
        <v>2101</v>
      </c>
      <c r="P363">
        <f t="shared" ca="1" si="64"/>
        <v>2101</v>
      </c>
      <c r="Q363">
        <f t="shared" ca="1" si="64"/>
        <v>2101</v>
      </c>
      <c r="R363">
        <f t="shared" ca="1" si="64"/>
        <v>2101</v>
      </c>
      <c r="S363">
        <f t="shared" ca="1" si="64"/>
        <v>2101</v>
      </c>
      <c r="T363">
        <f t="shared" ca="1" si="64"/>
        <v>2101</v>
      </c>
      <c r="U363">
        <f t="shared" ca="1" si="64"/>
        <v>2101</v>
      </c>
      <c r="V363">
        <f t="shared" ca="1" si="64"/>
        <v>2101</v>
      </c>
      <c r="W363">
        <f t="shared" ca="1" si="64"/>
        <v>2101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123</v>
      </c>
      <c r="F364" t="s">
        <v>99</v>
      </c>
      <c r="G364" t="s">
        <v>81</v>
      </c>
      <c r="K364" t="s">
        <v>21</v>
      </c>
      <c r="L364" t="s">
        <v>82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275</v>
      </c>
      <c r="N364">
        <f t="shared" ca="1" si="64"/>
        <v>275</v>
      </c>
      <c r="O364">
        <f t="shared" ca="1" si="64"/>
        <v>275</v>
      </c>
      <c r="P364">
        <f t="shared" ca="1" si="64"/>
        <v>275</v>
      </c>
      <c r="Q364">
        <f t="shared" ca="1" si="64"/>
        <v>275</v>
      </c>
      <c r="R364">
        <f t="shared" ca="1" si="64"/>
        <v>275</v>
      </c>
      <c r="S364">
        <f t="shared" ca="1" si="64"/>
        <v>275</v>
      </c>
      <c r="T364">
        <f t="shared" ca="1" si="64"/>
        <v>275</v>
      </c>
      <c r="U364">
        <f t="shared" ca="1" si="64"/>
        <v>275</v>
      </c>
      <c r="V364">
        <f t="shared" ca="1" si="64"/>
        <v>275</v>
      </c>
      <c r="W364">
        <f t="shared" ca="1" si="64"/>
        <v>275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123</v>
      </c>
      <c r="F365" t="s">
        <v>99</v>
      </c>
      <c r="G365" t="s">
        <v>62</v>
      </c>
      <c r="K365" t="s">
        <v>47</v>
      </c>
      <c r="L365" t="s">
        <v>64</v>
      </c>
      <c r="M365" cm="1">
        <f t="array" aca="1" ref="M365" ca="1">INDEX([1]!annual_data,_xlfn.XMATCH(_xlfn.CONCAT(
SUBSTITUTE($A365,LEFT($A365,FIND($C365,$A365)+LEN($C365)-1),),
$F365,
$G365:$I365,
SUBSTITUTE($J365,LEFT($A365,FIND($C365,$A365)+LEN($C365)-1),)),
[1]!annual_index),_xlfn.XMATCH(M$2,[1]!annual_header))</f>
        <v>0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123</v>
      </c>
      <c r="F366" t="s">
        <v>99</v>
      </c>
      <c r="G366" t="s">
        <v>100</v>
      </c>
      <c r="K366" t="s">
        <v>21</v>
      </c>
      <c r="L366" t="s">
        <v>101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1565</v>
      </c>
      <c r="N366">
        <f t="shared" ref="N366:W367" ca="1" si="65">M366</f>
        <v>1565</v>
      </c>
      <c r="O366">
        <f t="shared" ca="1" si="65"/>
        <v>1565</v>
      </c>
      <c r="P366">
        <f t="shared" ca="1" si="65"/>
        <v>1565</v>
      </c>
      <c r="Q366">
        <f t="shared" ca="1" si="65"/>
        <v>1565</v>
      </c>
      <c r="R366">
        <f t="shared" ca="1" si="65"/>
        <v>1565</v>
      </c>
      <c r="S366">
        <f t="shared" ca="1" si="65"/>
        <v>1565</v>
      </c>
      <c r="T366">
        <f t="shared" ca="1" si="65"/>
        <v>1565</v>
      </c>
      <c r="U366">
        <f t="shared" ca="1" si="65"/>
        <v>1565</v>
      </c>
      <c r="V366">
        <f t="shared" ca="1" si="65"/>
        <v>1565</v>
      </c>
      <c r="W366">
        <f t="shared" ca="1" si="65"/>
        <v>1565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123</v>
      </c>
      <c r="F367" t="s">
        <v>99</v>
      </c>
      <c r="G367" t="s">
        <v>102</v>
      </c>
      <c r="K367" t="s">
        <v>21</v>
      </c>
      <c r="L367" t="s">
        <v>64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0</v>
      </c>
      <c r="N367">
        <f t="shared" ca="1" si="65"/>
        <v>0</v>
      </c>
      <c r="O367">
        <f t="shared" ca="1" si="65"/>
        <v>0</v>
      </c>
      <c r="P367">
        <f t="shared" ca="1" si="65"/>
        <v>0</v>
      </c>
      <c r="Q367">
        <f t="shared" ca="1" si="65"/>
        <v>0</v>
      </c>
      <c r="R367">
        <f t="shared" ca="1" si="65"/>
        <v>0</v>
      </c>
      <c r="S367">
        <f t="shared" ca="1" si="65"/>
        <v>0</v>
      </c>
      <c r="T367">
        <f t="shared" ca="1" si="65"/>
        <v>0</v>
      </c>
      <c r="U367">
        <f t="shared" ca="1" si="65"/>
        <v>0</v>
      </c>
      <c r="V367">
        <f t="shared" ca="1" si="65"/>
        <v>0</v>
      </c>
      <c r="W367">
        <f t="shared" ca="1" si="65"/>
        <v>0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123</v>
      </c>
      <c r="F368" t="s">
        <v>99</v>
      </c>
      <c r="G368" t="s">
        <v>17</v>
      </c>
      <c r="J368" t="s">
        <v>124</v>
      </c>
      <c r="K368" t="s">
        <v>63</v>
      </c>
      <c r="L368" t="str" cm="1">
        <f t="array" aca="1" ref="L368" ca="1">INDEX([1]!annual_data,_xlfn.XMATCH(_xlfn.CONCAT(
SUBSTITUTE($A368,LEFT($A368,FIND($C368,$A368)+LEN($C368)-1),),
$C368,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$C368,
$F368,
$G368:$I368,
SUBSTITUTE($J368,LEFT($A368,FIND($C368,$A368)+LEN($C368)-1),)),
[1]!annual_index),_xlfn.XMATCH(M$2,[1]!annual_header))</f>
        <v>0.44009440992811499</v>
      </c>
      <c r="N368" cm="1">
        <f t="array" aca="1" ref="N368" ca="1">INDEX([1]!annual_data,_xlfn.XMATCH(_xlfn.CONCAT(
SUBSTITUTE($A368,LEFT($A368,FIND($C368,$A368)+LEN($C368)-1),),
$C368,
$F368,
$G368:$I368,
SUBSTITUTE($J368,LEFT($A368,FIND($C368,$A368)+LEN($C368)-1),)),
[1]!annual_index),_xlfn.XMATCH(N$2,[1]!annual_header))</f>
        <v>0.39402570804489423</v>
      </c>
      <c r="O368" cm="1">
        <f t="array" aca="1" ref="O368" ca="1">INDEX([1]!annual_data,_xlfn.XMATCH(_xlfn.CONCAT(
SUBSTITUTE($A368,LEFT($A368,FIND($C368,$A368)+LEN($C368)-1),),
$C368,
$F368,
$G368:$I368,
SUBSTITUTE($J368,LEFT($A368,FIND($C368,$A368)+LEN($C368)-1),)),
[1]!annual_index),_xlfn.XMATCH(O$2,[1]!annual_header))</f>
        <v>0.43164804047974797</v>
      </c>
      <c r="P368" cm="1">
        <f t="array" aca="1" ref="P368" ca="1">INDEX([1]!annual_data,_xlfn.XMATCH(_xlfn.CONCAT(
SUBSTITUTE($A368,LEFT($A368,FIND($C368,$A368)+LEN($C368)-1),),
$C368,
$F368,
$G368:$I368,
SUBSTITUTE($J368,LEFT($A368,FIND($C368,$A368)+LEN($C368)-1),)),
[1]!annual_index),_xlfn.XMATCH(P$2,[1]!annual_header))</f>
        <v>0.47680696925849758</v>
      </c>
      <c r="Q368" cm="1">
        <f t="array" aca="1" ref="Q368" ca="1">INDEX([1]!annual_data,_xlfn.XMATCH(_xlfn.CONCAT(
SUBSTITUTE($A368,LEFT($A368,FIND($C368,$A368)+LEN($C368)-1),),
$C368,
$F368,
$G368:$I368,
SUBSTITUTE($J368,LEFT($A368,FIND($C368,$A368)+LEN($C368)-1),)),
[1]!annual_index),_xlfn.XMATCH(Q$2,[1]!annual_header))</f>
        <v>0.52252065751509658</v>
      </c>
      <c r="R368" cm="1">
        <f t="array" aca="1" ref="R368" ca="1">INDEX([1]!annual_data,_xlfn.XMATCH(_xlfn.CONCAT(
SUBSTITUTE($A368,LEFT($A368,FIND($C368,$A368)+LEN($C368)-1),),
$C368,
$F368,
$G368:$I368,
SUBSTITUTE($J368,LEFT($A368,FIND($C368,$A368)+LEN($C368)-1),)),
[1]!annual_index),_xlfn.XMATCH(R$2,[1]!annual_header))</f>
        <v>0.52252065751509658</v>
      </c>
      <c r="S368" cm="1">
        <f t="array" aca="1" ref="S368" ca="1">INDEX([1]!annual_data,_xlfn.XMATCH(_xlfn.CONCAT(
SUBSTITUTE($A368,LEFT($A368,FIND($C368,$A368)+LEN($C368)-1),),
$C368,
$F368,
$G368:$I368,
SUBSTITUTE($J368,LEFT($A368,FIND($C368,$A368)+LEN($C368)-1),)),
[1]!annual_index),_xlfn.XMATCH(S$2,[1]!annual_header))</f>
        <v>0.52252065751509658</v>
      </c>
      <c r="T368" cm="1">
        <f t="array" aca="1" ref="T368" ca="1">INDEX([1]!annual_data,_xlfn.XMATCH(_xlfn.CONCAT(
SUBSTITUTE($A368,LEFT($A368,FIND($C368,$A368)+LEN($C368)-1),),
$C368,
$F368,
$G368:$I368,
SUBSTITUTE($J368,LEFT($A368,FIND($C368,$A368)+LEN($C368)-1),)),
[1]!annual_index),_xlfn.XMATCH(T$2,[1]!annual_header))</f>
        <v>0.52252065751509658</v>
      </c>
      <c r="U368" cm="1">
        <f t="array" aca="1" ref="U368" ca="1">INDEX([1]!annual_data,_xlfn.XMATCH(_xlfn.CONCAT(
SUBSTITUTE($A368,LEFT($A368,FIND($C368,$A368)+LEN($C368)-1),),
$C368,
$F368,
$G368:$I368,
SUBSTITUTE($J368,LEFT($A368,FIND($C368,$A368)+LEN($C368)-1),)),
[1]!annual_index),_xlfn.XMATCH(U$2,[1]!annual_header))</f>
        <v>0.52252065751509658</v>
      </c>
      <c r="V368" cm="1">
        <f t="array" aca="1" ref="V368" ca="1">INDEX([1]!annual_data,_xlfn.XMATCH(_xlfn.CONCAT(
SUBSTITUTE($A368,LEFT($A368,FIND($C368,$A368)+LEN($C368)-1),),
$C368,
$F368,
$G368:$I368,
SUBSTITUTE($J368,LEFT($A368,FIND($C368,$A368)+LEN($C368)-1),)),
[1]!annual_index),_xlfn.XMATCH(V$2,[1]!annual_header))</f>
        <v>0.52252065751509658</v>
      </c>
      <c r="W368" cm="1">
        <f t="array" aca="1" ref="W368" ca="1">INDEX([1]!annual_data,_xlfn.XMATCH(_xlfn.CONCAT(
SUBSTITUTE($A368,LEFT($A368,FIND($C368,$A368)+LEN($C368)-1),),
$C368,
$F368,
$G368:$I368,
SUBSTITUTE($J368,LEFT($A368,FIND($C368,$A368)+LEN($C368)-1),)),
[1]!annual_index),_xlfn.XMATCH(W$2,[1]!annual_header))</f>
        <v>0.52252065751509658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123</v>
      </c>
      <c r="F369" t="s">
        <v>103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123</v>
      </c>
      <c r="F370" t="s">
        <v>103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1981</v>
      </c>
      <c r="N370">
        <f t="shared" ref="N370:W372" ca="1" si="66">M370</f>
        <v>1981</v>
      </c>
      <c r="O370">
        <f t="shared" ca="1" si="66"/>
        <v>1981</v>
      </c>
      <c r="P370">
        <f t="shared" ca="1" si="66"/>
        <v>1981</v>
      </c>
      <c r="Q370">
        <f t="shared" ca="1" si="66"/>
        <v>1981</v>
      </c>
      <c r="R370">
        <f t="shared" ca="1" si="66"/>
        <v>1981</v>
      </c>
      <c r="S370">
        <f t="shared" ca="1" si="66"/>
        <v>1981</v>
      </c>
      <c r="T370">
        <f t="shared" ca="1" si="66"/>
        <v>1981</v>
      </c>
      <c r="U370">
        <f t="shared" ca="1" si="66"/>
        <v>1981</v>
      </c>
      <c r="V370">
        <f t="shared" ca="1" si="66"/>
        <v>1981</v>
      </c>
      <c r="W370">
        <f t="shared" ca="1" si="66"/>
        <v>1981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123</v>
      </c>
      <c r="F371" t="s">
        <v>103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6"/>
        <v>2101</v>
      </c>
      <c r="O371">
        <f t="shared" ca="1" si="66"/>
        <v>2101</v>
      </c>
      <c r="P371">
        <f t="shared" ca="1" si="66"/>
        <v>2101</v>
      </c>
      <c r="Q371">
        <f t="shared" ca="1" si="66"/>
        <v>2101</v>
      </c>
      <c r="R371">
        <f t="shared" ca="1" si="66"/>
        <v>2101</v>
      </c>
      <c r="S371">
        <f t="shared" ca="1" si="66"/>
        <v>2101</v>
      </c>
      <c r="T371">
        <f t="shared" ca="1" si="66"/>
        <v>2101</v>
      </c>
      <c r="U371">
        <f t="shared" ca="1" si="66"/>
        <v>2101</v>
      </c>
      <c r="V371">
        <f t="shared" ca="1" si="66"/>
        <v>2101</v>
      </c>
      <c r="W371">
        <f t="shared" ca="1" si="66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123</v>
      </c>
      <c r="F372" t="s">
        <v>103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275</v>
      </c>
      <c r="N372">
        <f t="shared" ca="1" si="66"/>
        <v>275</v>
      </c>
      <c r="O372">
        <f t="shared" ca="1" si="66"/>
        <v>275</v>
      </c>
      <c r="P372">
        <f t="shared" ca="1" si="66"/>
        <v>275</v>
      </c>
      <c r="Q372">
        <f t="shared" ca="1" si="66"/>
        <v>275</v>
      </c>
      <c r="R372">
        <f t="shared" ca="1" si="66"/>
        <v>275</v>
      </c>
      <c r="S372">
        <f t="shared" ca="1" si="66"/>
        <v>275</v>
      </c>
      <c r="T372">
        <f t="shared" ca="1" si="66"/>
        <v>275</v>
      </c>
      <c r="U372">
        <f t="shared" ca="1" si="66"/>
        <v>275</v>
      </c>
      <c r="V372">
        <f t="shared" ca="1" si="66"/>
        <v>275</v>
      </c>
      <c r="W372">
        <f t="shared" ca="1" si="66"/>
        <v>275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123</v>
      </c>
      <c r="F373" t="s">
        <v>103</v>
      </c>
      <c r="G373" t="s">
        <v>62</v>
      </c>
      <c r="K373" t="s">
        <v>47</v>
      </c>
      <c r="L373" t="s">
        <v>64</v>
      </c>
      <c r="M373" cm="1">
        <f t="array" aca="1" ref="M373" ca="1">INDEX([1]!annual_data,_xlfn.XMATCH(_xlfn.CONCAT(
SUBSTITUTE($A373,LEFT($A373,FIND($C373,$A373)+LEN($C373)-1),),
$F373,
$G373:$I373,
SUBSTITUTE($J373,LEFT($A373,FIND($C373,$A373)+LEN($C373)-1),)),
[1]!annual_index),_xlfn.XMATCH(M$2,[1]!annual_header))</f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123</v>
      </c>
      <c r="F374" t="s">
        <v>103</v>
      </c>
      <c r="G374" t="s">
        <v>100</v>
      </c>
      <c r="K374" t="s">
        <v>21</v>
      </c>
      <c r="L374" t="s">
        <v>101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3130</v>
      </c>
      <c r="N374">
        <f t="shared" ref="N374:W375" ca="1" si="67">M374</f>
        <v>3130</v>
      </c>
      <c r="O374">
        <f t="shared" ca="1" si="67"/>
        <v>3130</v>
      </c>
      <c r="P374">
        <f t="shared" ca="1" si="67"/>
        <v>3130</v>
      </c>
      <c r="Q374">
        <f t="shared" ca="1" si="67"/>
        <v>3130</v>
      </c>
      <c r="R374">
        <f t="shared" ca="1" si="67"/>
        <v>3130</v>
      </c>
      <c r="S374">
        <f t="shared" ca="1" si="67"/>
        <v>3130</v>
      </c>
      <c r="T374">
        <f t="shared" ca="1" si="67"/>
        <v>3130</v>
      </c>
      <c r="U374">
        <f t="shared" ca="1" si="67"/>
        <v>3130</v>
      </c>
      <c r="V374">
        <f t="shared" ca="1" si="67"/>
        <v>3130</v>
      </c>
      <c r="W374">
        <f t="shared" ca="1" si="67"/>
        <v>3130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123</v>
      </c>
      <c r="F375" t="s">
        <v>103</v>
      </c>
      <c r="G375" t="s">
        <v>102</v>
      </c>
      <c r="K375" t="s">
        <v>21</v>
      </c>
      <c r="L375" t="s">
        <v>64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0</v>
      </c>
      <c r="N375">
        <f t="shared" ca="1" si="67"/>
        <v>0</v>
      </c>
      <c r="O375">
        <f t="shared" ca="1" si="67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7"/>
        <v>0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123</v>
      </c>
      <c r="F376" t="s">
        <v>103</v>
      </c>
      <c r="G376" t="s">
        <v>17</v>
      </c>
      <c r="J376" t="s">
        <v>124</v>
      </c>
      <c r="K376" t="s">
        <v>63</v>
      </c>
      <c r="L376" t="str" cm="1">
        <f t="array" aca="1" ref="L376" ca="1">INDEX([1]!annual_data,_xlfn.XMATCH(_xlfn.CONCAT(
SUBSTITUTE($A376,LEFT($A376,FIND($C376,$A376)+LEN($C376)-1),),
$C376,
$F376,
$G376:$I376,
SUBSTITUTE($J376,LEFT($A376,FIND($C376,$A376)+LEN($C376)-1),)),
[1]!annual_index),_xlfn.XMATCH(L$2,[1]!annual_header))</f>
        <v>GJ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0.3143531499486536</v>
      </c>
      <c r="N376" cm="1">
        <f t="array" aca="1" ref="N376" ca="1">INDEX([1]!annual_data,_xlfn.XMATCH(_xlfn.CONCAT(
SUBSTITUTE($A376,LEFT($A376,FIND($C376,$A376)+LEN($C376)-1),),
$C376,
$F376,
$G376:$I376,
SUBSTITUTE($J376,LEFT($A376,FIND($C376,$A376)+LEN($C376)-1),)),
[1]!annual_index),_xlfn.XMATCH(N$2,[1]!annual_header))</f>
        <v>0.28144693431778162</v>
      </c>
      <c r="O376" cm="1">
        <f t="array" aca="1" ref="O376" ca="1">INDEX([1]!annual_data,_xlfn.XMATCH(_xlfn.CONCAT(
SUBSTITUTE($A376,LEFT($A376,FIND($C376,$A376)+LEN($C376)-1),),
$C376,
$F376,
$G376:$I376,
SUBSTITUTE($J376,LEFT($A376,FIND($C376,$A376)+LEN($C376)-1),)),
[1]!annual_index),_xlfn.XMATCH(O$2,[1]!annual_header))</f>
        <v>0.3083200289141057</v>
      </c>
      <c r="P376" cm="1">
        <f t="array" aca="1" ref="P376" ca="1">INDEX([1]!annual_data,_xlfn.XMATCH(_xlfn.CONCAT(
SUBSTITUTE($A376,LEFT($A376,FIND($C376,$A376)+LEN($C376)-1),),
$C376,
$F376,
$G376:$I376,
SUBSTITUTE($J376,LEFT($A376,FIND($C376,$A376)+LEN($C376)-1),)),
[1]!annual_index),_xlfn.XMATCH(P$2,[1]!annual_header))</f>
        <v>0.34057640661321259</v>
      </c>
      <c r="Q376" cm="1">
        <f t="array" aca="1" ref="Q376" ca="1">INDEX([1]!annual_data,_xlfn.XMATCH(_xlfn.CONCAT(
SUBSTITUTE($A376,LEFT($A376,FIND($C376,$A376)+LEN($C376)-1),),
$C376,
$F376,
$G376:$I376,
SUBSTITUTE($J376,LEFT($A376,FIND($C376,$A376)+LEN($C376)-1),)),
[1]!annual_index),_xlfn.XMATCH(Q$2,[1]!annual_header))</f>
        <v>0.37322904108221189</v>
      </c>
      <c r="R376" cm="1">
        <f t="array" aca="1" ref="R376" ca="1">INDEX([1]!annual_data,_xlfn.XMATCH(_xlfn.CONCAT(
SUBSTITUTE($A376,LEFT($A376,FIND($C376,$A376)+LEN($C376)-1),),
$C376,
$F376,
$G376:$I376,
SUBSTITUTE($J376,LEFT($A376,FIND($C376,$A376)+LEN($C376)-1),)),
[1]!annual_index),_xlfn.XMATCH(R$2,[1]!annual_header))</f>
        <v>0.37322904108221189</v>
      </c>
      <c r="S376" cm="1">
        <f t="array" aca="1" ref="S376" ca="1">INDEX([1]!annual_data,_xlfn.XMATCH(_xlfn.CONCAT(
SUBSTITUTE($A376,LEFT($A376,FIND($C376,$A376)+LEN($C376)-1),),
$C376,
$F376,
$G376:$I376,
SUBSTITUTE($J376,LEFT($A376,FIND($C376,$A376)+LEN($C376)-1),)),
[1]!annual_index),_xlfn.XMATCH(S$2,[1]!annual_header))</f>
        <v>0.37322904108221189</v>
      </c>
      <c r="T376" cm="1">
        <f t="array" aca="1" ref="T376" ca="1">INDEX([1]!annual_data,_xlfn.XMATCH(_xlfn.CONCAT(
SUBSTITUTE($A376,LEFT($A376,FIND($C376,$A376)+LEN($C376)-1),),
$C376,
$F376,
$G376:$I376,
SUBSTITUTE($J376,LEFT($A376,FIND($C376,$A376)+LEN($C376)-1),)),
[1]!annual_index),_xlfn.XMATCH(T$2,[1]!annual_header))</f>
        <v>0.37322904108221189</v>
      </c>
      <c r="U376" cm="1">
        <f t="array" aca="1" ref="U376" ca="1">INDEX([1]!annual_data,_xlfn.XMATCH(_xlfn.CONCAT(
SUBSTITUTE($A376,LEFT($A376,FIND($C376,$A376)+LEN($C376)-1),),
$C376,
$F376,
$G376:$I376,
SUBSTITUTE($J376,LEFT($A376,FIND($C376,$A376)+LEN($C376)-1),)),
[1]!annual_index),_xlfn.XMATCH(U$2,[1]!annual_header))</f>
        <v>0.37322904108221189</v>
      </c>
      <c r="V376" cm="1">
        <f t="array" aca="1" ref="V376" ca="1">INDEX([1]!annual_data,_xlfn.XMATCH(_xlfn.CONCAT(
SUBSTITUTE($A376,LEFT($A376,FIND($C376,$A376)+LEN($C376)-1),),
$C376,
$F376,
$G376:$I376,
SUBSTITUTE($J376,LEFT($A376,FIND($C376,$A376)+LEN($C376)-1),)),
[1]!annual_index),_xlfn.XMATCH(V$2,[1]!annual_header))</f>
        <v>0.37322904108221189</v>
      </c>
      <c r="W376" cm="1">
        <f t="array" aca="1" ref="W376" ca="1">INDEX([1]!annual_data,_xlfn.XMATCH(_xlfn.CONCAT(
SUBSTITUTE($A376,LEFT($A376,FIND($C376,$A376)+LEN($C376)-1),),
$C376,
$F376,
$G376:$I376,
SUBSTITUTE($J376,LEFT($A376,FIND($C376,$A376)+LEN($C376)-1),)),
[1]!annual_index),_xlfn.XMATCH(W$2,[1]!annual_header))</f>
        <v>0.37322904108221189</v>
      </c>
    </row>
    <row r="377" spans="1:23" x14ac:dyDescent="0.25">
      <c r="A377" t="s">
        <v>124</v>
      </c>
      <c r="B377" t="s">
        <v>5</v>
      </c>
      <c r="C377" t="s">
        <v>15</v>
      </c>
      <c r="D377" t="s">
        <v>16</v>
      </c>
      <c r="E377" t="s">
        <v>104</v>
      </c>
      <c r="G377" t="s">
        <v>20</v>
      </c>
      <c r="K377" t="s">
        <v>21</v>
      </c>
      <c r="L377" t="str" cm="1">
        <f t="array" aca="1" ref="L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GJ of heat</v>
      </c>
    </row>
    <row r="378" spans="1:23" x14ac:dyDescent="0.25">
      <c r="A378" t="s">
        <v>124</v>
      </c>
      <c r="B378" t="s">
        <v>5</v>
      </c>
      <c r="C378" t="s">
        <v>15</v>
      </c>
      <c r="D378" t="s">
        <v>16</v>
      </c>
      <c r="E378" t="s">
        <v>104</v>
      </c>
      <c r="G378" t="s">
        <v>22</v>
      </c>
      <c r="H378" t="s">
        <v>59</v>
      </c>
    </row>
    <row r="379" spans="1:23" x14ac:dyDescent="0.25">
      <c r="A379" t="s">
        <v>124</v>
      </c>
      <c r="B379" t="s">
        <v>5</v>
      </c>
      <c r="C379" t="s">
        <v>15</v>
      </c>
      <c r="D379" t="s">
        <v>16</v>
      </c>
      <c r="E379" t="s">
        <v>104</v>
      </c>
      <c r="G379" t="s">
        <v>76</v>
      </c>
      <c r="K379" t="s">
        <v>21</v>
      </c>
      <c r="L379" t="s">
        <v>64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0.25</v>
      </c>
      <c r="N379">
        <f t="shared" ref="N379:W381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25">
      <c r="A380" t="s">
        <v>124</v>
      </c>
      <c r="B380" t="s">
        <v>5</v>
      </c>
      <c r="C380" t="s">
        <v>15</v>
      </c>
      <c r="D380" t="s">
        <v>16</v>
      </c>
      <c r="E380" t="s">
        <v>104</v>
      </c>
      <c r="G380" t="s">
        <v>105</v>
      </c>
      <c r="H380" t="s">
        <v>106</v>
      </c>
      <c r="K380" t="s">
        <v>21</v>
      </c>
      <c r="M380" t="b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</v>
      </c>
      <c r="N380" t="b">
        <f t="shared" ca="1" si="68"/>
        <v>1</v>
      </c>
      <c r="O380" t="b">
        <f t="shared" ca="1" si="68"/>
        <v>1</v>
      </c>
      <c r="P380" t="b">
        <f t="shared" ca="1" si="68"/>
        <v>1</v>
      </c>
      <c r="Q380" t="b">
        <f t="shared" ca="1" si="68"/>
        <v>1</v>
      </c>
      <c r="R380" t="b">
        <f t="shared" ca="1" si="68"/>
        <v>1</v>
      </c>
      <c r="S380" t="b">
        <f t="shared" ca="1" si="68"/>
        <v>1</v>
      </c>
      <c r="T380" t="b">
        <f t="shared" ca="1" si="68"/>
        <v>1</v>
      </c>
      <c r="U380" t="b">
        <f t="shared" ca="1" si="68"/>
        <v>1</v>
      </c>
      <c r="V380" t="b">
        <f t="shared" ca="1" si="68"/>
        <v>1</v>
      </c>
      <c r="W380" t="b">
        <f t="shared" ca="1" si="68"/>
        <v>1</v>
      </c>
    </row>
    <row r="381" spans="1:23" x14ac:dyDescent="0.25">
      <c r="A381" t="s">
        <v>124</v>
      </c>
      <c r="B381" t="s">
        <v>5</v>
      </c>
      <c r="C381" t="s">
        <v>15</v>
      </c>
      <c r="D381" t="s">
        <v>16</v>
      </c>
      <c r="E381" t="s">
        <v>104</v>
      </c>
      <c r="G381" t="s">
        <v>96</v>
      </c>
      <c r="K381" t="s">
        <v>21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10</v>
      </c>
      <c r="N381">
        <f t="shared" ca="1" si="68"/>
        <v>10</v>
      </c>
      <c r="O381">
        <f t="shared" ca="1" si="68"/>
        <v>10</v>
      </c>
      <c r="P381">
        <f t="shared" ca="1" si="68"/>
        <v>10</v>
      </c>
      <c r="Q381">
        <f t="shared" ca="1" si="68"/>
        <v>10</v>
      </c>
      <c r="R381">
        <f t="shared" ca="1" si="68"/>
        <v>10</v>
      </c>
      <c r="S381">
        <f t="shared" ca="1" si="68"/>
        <v>10</v>
      </c>
      <c r="T381">
        <f t="shared" ca="1" si="68"/>
        <v>10</v>
      </c>
      <c r="U381">
        <f t="shared" ca="1" si="68"/>
        <v>10</v>
      </c>
      <c r="V381">
        <f t="shared" ca="1" si="68"/>
        <v>10</v>
      </c>
      <c r="W381">
        <f t="shared" ca="1" si="68"/>
        <v>10</v>
      </c>
    </row>
    <row r="382" spans="1:23" x14ac:dyDescent="0.25">
      <c r="A382" t="s">
        <v>124</v>
      </c>
      <c r="B382" t="s">
        <v>5</v>
      </c>
      <c r="C382" t="s">
        <v>15</v>
      </c>
      <c r="D382" t="s">
        <v>16</v>
      </c>
      <c r="E382" t="s">
        <v>104</v>
      </c>
      <c r="F382" t="s">
        <v>107</v>
      </c>
      <c r="G382" t="s">
        <v>6</v>
      </c>
    </row>
    <row r="383" spans="1:23" x14ac:dyDescent="0.25">
      <c r="A383" t="s">
        <v>124</v>
      </c>
      <c r="B383" t="s">
        <v>5</v>
      </c>
      <c r="C383" t="s">
        <v>15</v>
      </c>
      <c r="D383" t="s">
        <v>16</v>
      </c>
      <c r="E383" t="s">
        <v>104</v>
      </c>
      <c r="F383" t="s">
        <v>107</v>
      </c>
      <c r="G383" t="s">
        <v>78</v>
      </c>
      <c r="K383" t="s">
        <v>21</v>
      </c>
      <c r="L383" t="s">
        <v>79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1950</v>
      </c>
      <c r="N383">
        <f t="shared" ref="N383:W385" ca="1" si="69">M383</f>
        <v>1950</v>
      </c>
      <c r="O383">
        <f t="shared" ca="1" si="69"/>
        <v>1950</v>
      </c>
      <c r="P383">
        <f t="shared" ca="1" si="69"/>
        <v>1950</v>
      </c>
      <c r="Q383">
        <f t="shared" ca="1" si="69"/>
        <v>1950</v>
      </c>
      <c r="R383">
        <f t="shared" ca="1" si="69"/>
        <v>1950</v>
      </c>
      <c r="S383">
        <f t="shared" ca="1" si="69"/>
        <v>1950</v>
      </c>
      <c r="T383">
        <f t="shared" ca="1" si="69"/>
        <v>1950</v>
      </c>
      <c r="U383">
        <f t="shared" ca="1" si="69"/>
        <v>1950</v>
      </c>
      <c r="V383">
        <f t="shared" ca="1" si="69"/>
        <v>1950</v>
      </c>
      <c r="W383">
        <f t="shared" ca="1" si="69"/>
        <v>1950</v>
      </c>
    </row>
    <row r="384" spans="1:23" x14ac:dyDescent="0.25">
      <c r="A384" t="s">
        <v>124</v>
      </c>
      <c r="B384" t="s">
        <v>5</v>
      </c>
      <c r="C384" t="s">
        <v>15</v>
      </c>
      <c r="D384" t="s">
        <v>16</v>
      </c>
      <c r="E384" t="s">
        <v>104</v>
      </c>
      <c r="F384" t="s">
        <v>107</v>
      </c>
      <c r="G384" t="s">
        <v>80</v>
      </c>
      <c r="K384" t="s">
        <v>21</v>
      </c>
      <c r="L384" t="s">
        <v>79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</v>
      </c>
      <c r="N384">
        <f t="shared" ca="1" si="69"/>
        <v>2001</v>
      </c>
      <c r="O384">
        <f t="shared" ca="1" si="69"/>
        <v>2001</v>
      </c>
      <c r="P384">
        <f t="shared" ca="1" si="69"/>
        <v>2001</v>
      </c>
      <c r="Q384">
        <f t="shared" ca="1" si="69"/>
        <v>2001</v>
      </c>
      <c r="R384">
        <f t="shared" ca="1" si="69"/>
        <v>2001</v>
      </c>
      <c r="S384">
        <f t="shared" ca="1" si="69"/>
        <v>2001</v>
      </c>
      <c r="T384">
        <f t="shared" ca="1" si="69"/>
        <v>2001</v>
      </c>
      <c r="U384">
        <f t="shared" ca="1" si="69"/>
        <v>2001</v>
      </c>
      <c r="V384">
        <f t="shared" ca="1" si="69"/>
        <v>2001</v>
      </c>
      <c r="W384">
        <f t="shared" ca="1" si="69"/>
        <v>2001</v>
      </c>
    </row>
    <row r="385" spans="1:23" x14ac:dyDescent="0.25">
      <c r="A385" t="s">
        <v>124</v>
      </c>
      <c r="B385" t="s">
        <v>5</v>
      </c>
      <c r="C385" t="s">
        <v>15</v>
      </c>
      <c r="D385" t="s">
        <v>16</v>
      </c>
      <c r="E385" t="s">
        <v>104</v>
      </c>
      <c r="F385" t="s">
        <v>107</v>
      </c>
      <c r="G385" t="s">
        <v>81</v>
      </c>
      <c r="K385" t="s">
        <v>21</v>
      </c>
      <c r="L385" t="s">
        <v>82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14</v>
      </c>
      <c r="N385">
        <f t="shared" ca="1" si="69"/>
        <v>14</v>
      </c>
      <c r="O385">
        <f t="shared" ca="1" si="69"/>
        <v>14</v>
      </c>
      <c r="P385">
        <f t="shared" ca="1" si="69"/>
        <v>14</v>
      </c>
      <c r="Q385">
        <f t="shared" ca="1" si="69"/>
        <v>14</v>
      </c>
      <c r="R385">
        <f t="shared" ca="1" si="69"/>
        <v>14</v>
      </c>
      <c r="S385">
        <f t="shared" ca="1" si="69"/>
        <v>14</v>
      </c>
      <c r="T385">
        <f t="shared" ca="1" si="69"/>
        <v>14</v>
      </c>
      <c r="U385">
        <f t="shared" ca="1" si="69"/>
        <v>14</v>
      </c>
      <c r="V385">
        <f t="shared" ca="1" si="69"/>
        <v>14</v>
      </c>
      <c r="W385">
        <f t="shared" ca="1" si="69"/>
        <v>14</v>
      </c>
    </row>
    <row r="386" spans="1:23" x14ac:dyDescent="0.25">
      <c r="A386" t="s">
        <v>124</v>
      </c>
      <c r="B386" t="s">
        <v>5</v>
      </c>
      <c r="C386" t="s">
        <v>15</v>
      </c>
      <c r="D386" t="s">
        <v>16</v>
      </c>
      <c r="E386" t="s">
        <v>104</v>
      </c>
      <c r="F386" t="s">
        <v>107</v>
      </c>
      <c r="G386" t="s">
        <v>62</v>
      </c>
      <c r="K386" t="s">
        <v>63</v>
      </c>
      <c r="L386" t="s">
        <v>64</v>
      </c>
      <c r="M386" cm="1">
        <f t="array" aca="1" ref="M386" ca="1">INDEX([1]!annual_data,_xlfn.XMATCH(_xlfn.CONCAT(
SUBSTITUTE($A386,LEFT($A386,FIND($C386,$A386)+LEN($C386)-1),),
$C386,
$F386,
$G386:$I386,
SUBSTITUTE($J386,LEFT($A386,FIND($C386,$A386)+LEN($C386)-1),)),
[1]!annual_index),_xlfn.XMATCH(M$2,[1]!annual_header))</f>
        <v>0.54159949995065304</v>
      </c>
    </row>
    <row r="387" spans="1:23" x14ac:dyDescent="0.25">
      <c r="A387" t="s">
        <v>124</v>
      </c>
      <c r="B387" t="s">
        <v>5</v>
      </c>
      <c r="C387" t="s">
        <v>15</v>
      </c>
      <c r="D387" t="s">
        <v>16</v>
      </c>
      <c r="E387" t="s">
        <v>104</v>
      </c>
      <c r="F387" t="s">
        <v>107</v>
      </c>
      <c r="G387" t="s">
        <v>108</v>
      </c>
      <c r="K387" t="s">
        <v>21</v>
      </c>
      <c r="L387" t="s">
        <v>109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31.399775999999999</v>
      </c>
      <c r="N387">
        <f t="shared" ref="N387:W390" ca="1" si="70">M387</f>
        <v>31.399775999999999</v>
      </c>
      <c r="O387">
        <f t="shared" ca="1" si="70"/>
        <v>31.399775999999999</v>
      </c>
      <c r="P387">
        <f t="shared" ca="1" si="70"/>
        <v>31.399775999999999</v>
      </c>
      <c r="Q387">
        <f t="shared" ca="1" si="70"/>
        <v>31.399775999999999</v>
      </c>
      <c r="R387">
        <f t="shared" ca="1" si="70"/>
        <v>31.399775999999999</v>
      </c>
      <c r="S387">
        <f t="shared" ca="1" si="70"/>
        <v>31.399775999999999</v>
      </c>
      <c r="T387">
        <f t="shared" ca="1" si="70"/>
        <v>31.399775999999999</v>
      </c>
      <c r="U387">
        <f t="shared" ca="1" si="70"/>
        <v>31.399775999999999</v>
      </c>
      <c r="V387">
        <f t="shared" ca="1" si="70"/>
        <v>31.399775999999999</v>
      </c>
      <c r="W387">
        <f t="shared" ca="1" si="70"/>
        <v>31.399775999999999</v>
      </c>
    </row>
    <row r="388" spans="1:23" x14ac:dyDescent="0.25">
      <c r="A388" t="s">
        <v>124</v>
      </c>
      <c r="B388" t="s">
        <v>5</v>
      </c>
      <c r="C388" t="s">
        <v>15</v>
      </c>
      <c r="D388" t="s">
        <v>16</v>
      </c>
      <c r="E388" t="s">
        <v>104</v>
      </c>
      <c r="F388" t="s">
        <v>107</v>
      </c>
      <c r="G388" t="s">
        <v>100</v>
      </c>
      <c r="K388" t="s">
        <v>21</v>
      </c>
      <c r="L388" t="s">
        <v>101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3603.8754330000002</v>
      </c>
      <c r="N388">
        <f t="shared" ca="1" si="70"/>
        <v>3603.8754330000002</v>
      </c>
      <c r="O388">
        <f t="shared" ca="1" si="70"/>
        <v>3603.8754330000002</v>
      </c>
      <c r="P388">
        <f t="shared" ca="1" si="70"/>
        <v>3603.8754330000002</v>
      </c>
      <c r="Q388">
        <f t="shared" ca="1" si="70"/>
        <v>3603.8754330000002</v>
      </c>
      <c r="R388">
        <f t="shared" ca="1" si="70"/>
        <v>3603.8754330000002</v>
      </c>
      <c r="S388">
        <f t="shared" ca="1" si="70"/>
        <v>3603.8754330000002</v>
      </c>
      <c r="T388">
        <f t="shared" ca="1" si="70"/>
        <v>3603.8754330000002</v>
      </c>
      <c r="U388">
        <f t="shared" ca="1" si="70"/>
        <v>3603.8754330000002</v>
      </c>
      <c r="V388">
        <f t="shared" ca="1" si="70"/>
        <v>3603.8754330000002</v>
      </c>
      <c r="W388">
        <f t="shared" ca="1" si="70"/>
        <v>3603.8754330000002</v>
      </c>
    </row>
    <row r="389" spans="1:23" x14ac:dyDescent="0.25">
      <c r="A389" t="s">
        <v>124</v>
      </c>
      <c r="B389" t="s">
        <v>5</v>
      </c>
      <c r="C389" t="s">
        <v>15</v>
      </c>
      <c r="D389" t="s">
        <v>16</v>
      </c>
      <c r="E389" t="s">
        <v>104</v>
      </c>
      <c r="F389" t="s">
        <v>107</v>
      </c>
      <c r="G389" t="s">
        <v>110</v>
      </c>
      <c r="K389" t="s">
        <v>21</v>
      </c>
      <c r="L389" t="s">
        <v>101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75.080738179999997</v>
      </c>
      <c r="N389">
        <f t="shared" ca="1" si="70"/>
        <v>75.080738179999997</v>
      </c>
      <c r="O389">
        <f t="shared" ca="1" si="70"/>
        <v>75.080738179999997</v>
      </c>
      <c r="P389">
        <f t="shared" ca="1" si="70"/>
        <v>75.080738179999997</v>
      </c>
      <c r="Q389">
        <f t="shared" ca="1" si="70"/>
        <v>75.080738179999997</v>
      </c>
      <c r="R389">
        <f t="shared" ca="1" si="70"/>
        <v>75.080738179999997</v>
      </c>
      <c r="S389">
        <f t="shared" ca="1" si="70"/>
        <v>75.080738179999997</v>
      </c>
      <c r="T389">
        <f t="shared" ca="1" si="70"/>
        <v>75.080738179999997</v>
      </c>
      <c r="U389">
        <f t="shared" ca="1" si="70"/>
        <v>75.080738179999997</v>
      </c>
      <c r="V389">
        <f t="shared" ca="1" si="70"/>
        <v>75.080738179999997</v>
      </c>
      <c r="W389">
        <f t="shared" ca="1" si="70"/>
        <v>75.080738179999997</v>
      </c>
    </row>
    <row r="390" spans="1:23" x14ac:dyDescent="0.25">
      <c r="A390" t="s">
        <v>124</v>
      </c>
      <c r="B390" t="s">
        <v>5</v>
      </c>
      <c r="C390" t="s">
        <v>15</v>
      </c>
      <c r="D390" t="s">
        <v>16</v>
      </c>
      <c r="E390" t="s">
        <v>104</v>
      </c>
      <c r="F390" t="s">
        <v>107</v>
      </c>
      <c r="G390" t="s">
        <v>17</v>
      </c>
      <c r="J390" t="s">
        <v>111</v>
      </c>
      <c r="K390" t="s">
        <v>47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1.6935483873000001</v>
      </c>
      <c r="N390">
        <f t="shared" ca="1" si="70"/>
        <v>1.6935483873000001</v>
      </c>
      <c r="O390">
        <f t="shared" ca="1" si="70"/>
        <v>1.6935483873000001</v>
      </c>
      <c r="P390">
        <f t="shared" ca="1" si="70"/>
        <v>1.6935483873000001</v>
      </c>
      <c r="Q390">
        <f t="shared" ca="1" si="70"/>
        <v>1.6935483873000001</v>
      </c>
      <c r="R390">
        <f t="shared" ca="1" si="70"/>
        <v>1.6935483873000001</v>
      </c>
      <c r="S390">
        <f t="shared" ca="1" si="70"/>
        <v>1.6935483873000001</v>
      </c>
      <c r="T390">
        <f t="shared" ca="1" si="70"/>
        <v>1.6935483873000001</v>
      </c>
      <c r="U390">
        <f t="shared" ca="1" si="70"/>
        <v>1.6935483873000001</v>
      </c>
      <c r="V390">
        <f t="shared" ca="1" si="70"/>
        <v>1.6935483873000001</v>
      </c>
      <c r="W390">
        <f t="shared" ca="1" si="70"/>
        <v>1.6935483873000001</v>
      </c>
    </row>
    <row r="391" spans="1:23" x14ac:dyDescent="0.25">
      <c r="A391" t="s">
        <v>124</v>
      </c>
      <c r="B391" t="s">
        <v>5</v>
      </c>
      <c r="C391" t="s">
        <v>15</v>
      </c>
      <c r="D391" t="s">
        <v>16</v>
      </c>
      <c r="E391" t="s">
        <v>104</v>
      </c>
      <c r="F391" t="s">
        <v>112</v>
      </c>
      <c r="G391" t="s">
        <v>6</v>
      </c>
    </row>
    <row r="392" spans="1:23" x14ac:dyDescent="0.25">
      <c r="A392" t="s">
        <v>124</v>
      </c>
      <c r="B392" t="s">
        <v>5</v>
      </c>
      <c r="C392" t="s">
        <v>15</v>
      </c>
      <c r="D392" t="s">
        <v>16</v>
      </c>
      <c r="E392" t="s">
        <v>104</v>
      </c>
      <c r="F392" t="s">
        <v>112</v>
      </c>
      <c r="G392" t="s">
        <v>78</v>
      </c>
      <c r="K392" t="s">
        <v>21</v>
      </c>
      <c r="L392" t="s">
        <v>79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1990</v>
      </c>
      <c r="N392">
        <f t="shared" ref="N392:W394" ca="1" si="71">M392</f>
        <v>1990</v>
      </c>
      <c r="O392">
        <f t="shared" ca="1" si="71"/>
        <v>1990</v>
      </c>
      <c r="P392">
        <f t="shared" ca="1" si="71"/>
        <v>1990</v>
      </c>
      <c r="Q392">
        <f t="shared" ca="1" si="71"/>
        <v>1990</v>
      </c>
      <c r="R392">
        <f t="shared" ca="1" si="71"/>
        <v>1990</v>
      </c>
      <c r="S392">
        <f t="shared" ca="1" si="71"/>
        <v>1990</v>
      </c>
      <c r="T392">
        <f t="shared" ca="1" si="71"/>
        <v>1990</v>
      </c>
      <c r="U392">
        <f t="shared" ca="1" si="71"/>
        <v>1990</v>
      </c>
      <c r="V392">
        <f t="shared" ca="1" si="71"/>
        <v>1990</v>
      </c>
      <c r="W392">
        <f t="shared" ca="1" si="71"/>
        <v>1990</v>
      </c>
    </row>
    <row r="393" spans="1:23" x14ac:dyDescent="0.25">
      <c r="A393" t="s">
        <v>124</v>
      </c>
      <c r="B393" t="s">
        <v>5</v>
      </c>
      <c r="C393" t="s">
        <v>15</v>
      </c>
      <c r="D393" t="s">
        <v>16</v>
      </c>
      <c r="E393" t="s">
        <v>104</v>
      </c>
      <c r="F393" t="s">
        <v>112</v>
      </c>
      <c r="G393" t="s">
        <v>80</v>
      </c>
      <c r="K393" t="s">
        <v>21</v>
      </c>
      <c r="L393" t="s">
        <v>79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1"/>
        <v>2101</v>
      </c>
      <c r="O393">
        <f t="shared" ca="1" si="71"/>
        <v>2101</v>
      </c>
      <c r="P393">
        <f t="shared" ca="1" si="71"/>
        <v>2101</v>
      </c>
      <c r="Q393">
        <f t="shared" ca="1" si="71"/>
        <v>2101</v>
      </c>
      <c r="R393">
        <f t="shared" ca="1" si="71"/>
        <v>2101</v>
      </c>
      <c r="S393">
        <f t="shared" ca="1" si="71"/>
        <v>2101</v>
      </c>
      <c r="T393">
        <f t="shared" ca="1" si="71"/>
        <v>2101</v>
      </c>
      <c r="U393">
        <f t="shared" ca="1" si="71"/>
        <v>2101</v>
      </c>
      <c r="V393">
        <f t="shared" ca="1" si="71"/>
        <v>2101</v>
      </c>
      <c r="W393">
        <f t="shared" ca="1" si="71"/>
        <v>2101</v>
      </c>
    </row>
    <row r="394" spans="1:23" x14ac:dyDescent="0.25">
      <c r="A394" t="s">
        <v>124</v>
      </c>
      <c r="B394" t="s">
        <v>5</v>
      </c>
      <c r="C394" t="s">
        <v>15</v>
      </c>
      <c r="D394" t="s">
        <v>16</v>
      </c>
      <c r="E394" t="s">
        <v>104</v>
      </c>
      <c r="F394" t="s">
        <v>112</v>
      </c>
      <c r="G394" t="s">
        <v>81</v>
      </c>
      <c r="K394" t="s">
        <v>21</v>
      </c>
      <c r="L394" t="s">
        <v>82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19</v>
      </c>
      <c r="N394">
        <f t="shared" ca="1" si="71"/>
        <v>19</v>
      </c>
      <c r="O394">
        <f t="shared" ca="1" si="71"/>
        <v>19</v>
      </c>
      <c r="P394">
        <f t="shared" ca="1" si="71"/>
        <v>19</v>
      </c>
      <c r="Q394">
        <f t="shared" ca="1" si="71"/>
        <v>19</v>
      </c>
      <c r="R394">
        <f t="shared" ca="1" si="71"/>
        <v>19</v>
      </c>
      <c r="S394">
        <f t="shared" ca="1" si="71"/>
        <v>19</v>
      </c>
      <c r="T394">
        <f t="shared" ca="1" si="71"/>
        <v>19</v>
      </c>
      <c r="U394">
        <f t="shared" ca="1" si="71"/>
        <v>19</v>
      </c>
      <c r="V394">
        <f t="shared" ca="1" si="71"/>
        <v>19</v>
      </c>
      <c r="W394">
        <f t="shared" ca="1" si="71"/>
        <v>19</v>
      </c>
    </row>
    <row r="395" spans="1:23" x14ac:dyDescent="0.25">
      <c r="A395" t="s">
        <v>124</v>
      </c>
      <c r="B395" t="s">
        <v>5</v>
      </c>
      <c r="C395" t="s">
        <v>15</v>
      </c>
      <c r="D395" t="s">
        <v>16</v>
      </c>
      <c r="E395" t="s">
        <v>104</v>
      </c>
      <c r="F395" t="s">
        <v>112</v>
      </c>
      <c r="G395" t="s">
        <v>62</v>
      </c>
      <c r="K395" t="s">
        <v>63</v>
      </c>
      <c r="L395" t="s">
        <v>64</v>
      </c>
      <c r="M395" cm="1">
        <f t="array" aca="1" ref="M395" ca="1">INDEX([1]!annual_data,_xlfn.XMATCH(_xlfn.CONCAT(
SUBSTITUTE($A395,LEFT($A395,FIND($C395,$A395)+LEN($C395)-1),),
$C395,
$F395,
$G395:$I395,
SUBSTITUTE($J395,LEFT($A395,FIND($C395,$A395)+LEN($C395)-1),)),
[1]!annual_index),_xlfn.XMATCH(M$2,[1]!annual_header))</f>
        <v>0.3800621771885383</v>
      </c>
    </row>
    <row r="396" spans="1:23" x14ac:dyDescent="0.25">
      <c r="A396" t="s">
        <v>124</v>
      </c>
      <c r="B396" t="s">
        <v>5</v>
      </c>
      <c r="C396" t="s">
        <v>15</v>
      </c>
      <c r="D396" t="s">
        <v>16</v>
      </c>
      <c r="E396" t="s">
        <v>104</v>
      </c>
      <c r="F396" t="s">
        <v>112</v>
      </c>
      <c r="G396" t="s">
        <v>108</v>
      </c>
      <c r="K396" t="s">
        <v>21</v>
      </c>
      <c r="L396" t="s">
        <v>109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31.399775999999999</v>
      </c>
      <c r="N396">
        <f t="shared" ref="N396:W399" ca="1" si="72">M396</f>
        <v>31.399775999999999</v>
      </c>
      <c r="O396">
        <f t="shared" ca="1" si="72"/>
        <v>31.399775999999999</v>
      </c>
      <c r="P396">
        <f t="shared" ca="1" si="72"/>
        <v>31.399775999999999</v>
      </c>
      <c r="Q396">
        <f t="shared" ca="1" si="72"/>
        <v>31.399775999999999</v>
      </c>
      <c r="R396">
        <f t="shared" ca="1" si="72"/>
        <v>31.399775999999999</v>
      </c>
      <c r="S396">
        <f t="shared" ca="1" si="72"/>
        <v>31.399775999999999</v>
      </c>
      <c r="T396">
        <f t="shared" ca="1" si="72"/>
        <v>31.399775999999999</v>
      </c>
      <c r="U396">
        <f t="shared" ca="1" si="72"/>
        <v>31.399775999999999</v>
      </c>
      <c r="V396">
        <f t="shared" ca="1" si="72"/>
        <v>31.399775999999999</v>
      </c>
      <c r="W396">
        <f t="shared" ca="1" si="72"/>
        <v>31.399775999999999</v>
      </c>
    </row>
    <row r="397" spans="1:23" x14ac:dyDescent="0.25">
      <c r="A397" t="s">
        <v>124</v>
      </c>
      <c r="B397" t="s">
        <v>5</v>
      </c>
      <c r="C397" t="s">
        <v>15</v>
      </c>
      <c r="D397" t="s">
        <v>16</v>
      </c>
      <c r="E397" t="s">
        <v>104</v>
      </c>
      <c r="F397" t="s">
        <v>112</v>
      </c>
      <c r="G397" t="s">
        <v>100</v>
      </c>
      <c r="K397" t="s">
        <v>21</v>
      </c>
      <c r="L397" t="s">
        <v>101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5005.3825450000004</v>
      </c>
      <c r="N397">
        <f t="shared" ca="1" si="72"/>
        <v>5005.3825450000004</v>
      </c>
      <c r="O397">
        <f t="shared" ca="1" si="72"/>
        <v>5005.3825450000004</v>
      </c>
      <c r="P397">
        <f t="shared" ca="1" si="72"/>
        <v>5005.3825450000004</v>
      </c>
      <c r="Q397">
        <f t="shared" ca="1" si="72"/>
        <v>5005.3825450000004</v>
      </c>
      <c r="R397">
        <f t="shared" ca="1" si="72"/>
        <v>5005.3825450000004</v>
      </c>
      <c r="S397">
        <f t="shared" ca="1" si="72"/>
        <v>5005.3825450000004</v>
      </c>
      <c r="T397">
        <f t="shared" ca="1" si="72"/>
        <v>5005.3825450000004</v>
      </c>
      <c r="U397">
        <f t="shared" ca="1" si="72"/>
        <v>5005.3825450000004</v>
      </c>
      <c r="V397">
        <f t="shared" ca="1" si="72"/>
        <v>5005.3825450000004</v>
      </c>
      <c r="W397">
        <f t="shared" ca="1" si="72"/>
        <v>5005.3825450000004</v>
      </c>
    </row>
    <row r="398" spans="1:23" x14ac:dyDescent="0.25">
      <c r="A398" t="s">
        <v>124</v>
      </c>
      <c r="B398" t="s">
        <v>5</v>
      </c>
      <c r="C398" t="s">
        <v>15</v>
      </c>
      <c r="D398" t="s">
        <v>16</v>
      </c>
      <c r="E398" t="s">
        <v>104</v>
      </c>
      <c r="F398" t="s">
        <v>112</v>
      </c>
      <c r="G398" t="s">
        <v>110</v>
      </c>
      <c r="K398" t="s">
        <v>21</v>
      </c>
      <c r="L398" t="s">
        <v>101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162.6749327</v>
      </c>
      <c r="N398">
        <f t="shared" ca="1" si="72"/>
        <v>162.6749327</v>
      </c>
      <c r="O398">
        <f t="shared" ca="1" si="72"/>
        <v>162.6749327</v>
      </c>
      <c r="P398">
        <f t="shared" ca="1" si="72"/>
        <v>162.6749327</v>
      </c>
      <c r="Q398">
        <f t="shared" ca="1" si="72"/>
        <v>162.6749327</v>
      </c>
      <c r="R398">
        <f t="shared" ca="1" si="72"/>
        <v>162.6749327</v>
      </c>
      <c r="S398">
        <f t="shared" ca="1" si="72"/>
        <v>162.6749327</v>
      </c>
      <c r="T398">
        <f t="shared" ca="1" si="72"/>
        <v>162.6749327</v>
      </c>
      <c r="U398">
        <f t="shared" ca="1" si="72"/>
        <v>162.6749327</v>
      </c>
      <c r="V398">
        <f t="shared" ca="1" si="72"/>
        <v>162.6749327</v>
      </c>
      <c r="W398">
        <f t="shared" ca="1" si="72"/>
        <v>162.6749327</v>
      </c>
    </row>
    <row r="399" spans="1:23" x14ac:dyDescent="0.25">
      <c r="A399" t="s">
        <v>124</v>
      </c>
      <c r="B399" t="s">
        <v>5</v>
      </c>
      <c r="C399" t="s">
        <v>15</v>
      </c>
      <c r="D399" t="s">
        <v>16</v>
      </c>
      <c r="E399" t="s">
        <v>104</v>
      </c>
      <c r="F399" t="s">
        <v>112</v>
      </c>
      <c r="G399" t="s">
        <v>17</v>
      </c>
      <c r="J399" t="s">
        <v>111</v>
      </c>
      <c r="K399" t="s">
        <v>47</v>
      </c>
      <c r="L399" t="str" cm="1">
        <f t="array" aca="1" ref="L399" ca="1">INDEX([1]!annual_data,_xlfn.XMATCH(_xlfn.CONCAT(
SUBSTITUTE($A399,LEFT($A399,FIND($C399,$A399)+LEN($C399)-1),),
$F399,
$G399:$I399,
SUBSTITUTE($J399,LEFT($A399,FIND($C399,$A399)+LEN($C399)-1),)),
[1]!annual_index),_xlfn.XMATCH(L$2,[1]!annual_header))</f>
        <v>GJ</v>
      </c>
      <c r="M399" cm="1">
        <f t="array" aca="1" ref="M399" ca="1">INDEX([1]!annual_data,_xlfn.XMATCH(_xlfn.CONCAT(
SUBSTITUTE($A399,LEFT($A399,FIND($C399,$A399)+LEN($C399)-1),),
$F399,
$G399:$I399,
SUBSTITUTE($J399,LEFT($A399,FIND($C399,$A399)+LEN($C399)-1),)),
[1]!annual_index),_xlfn.XMATCH(M$2,[1]!annual_header))</f>
        <v>1.3291139242499999</v>
      </c>
      <c r="N399">
        <f t="shared" ca="1" si="72"/>
        <v>1.3291139242499999</v>
      </c>
      <c r="O399">
        <f t="shared" ca="1" si="72"/>
        <v>1.3291139242499999</v>
      </c>
      <c r="P399">
        <f t="shared" ca="1" si="72"/>
        <v>1.3291139242499999</v>
      </c>
      <c r="Q399">
        <f t="shared" ca="1" si="72"/>
        <v>1.3291139242499999</v>
      </c>
      <c r="R399">
        <f t="shared" ca="1" si="72"/>
        <v>1.3291139242499999</v>
      </c>
      <c r="S399">
        <f t="shared" ca="1" si="72"/>
        <v>1.3291139242499999</v>
      </c>
      <c r="T399">
        <f t="shared" ca="1" si="72"/>
        <v>1.3291139242499999</v>
      </c>
      <c r="U399">
        <f t="shared" ca="1" si="72"/>
        <v>1.3291139242499999</v>
      </c>
      <c r="V399">
        <f t="shared" ca="1" si="72"/>
        <v>1.3291139242499999</v>
      </c>
      <c r="W399">
        <f t="shared" ca="1" si="72"/>
        <v>1.3291139242499999</v>
      </c>
    </row>
    <row r="400" spans="1:23" x14ac:dyDescent="0.25">
      <c r="A400" t="s">
        <v>124</v>
      </c>
      <c r="B400" t="s">
        <v>5</v>
      </c>
      <c r="C400" t="s">
        <v>15</v>
      </c>
      <c r="D400" t="s">
        <v>16</v>
      </c>
      <c r="E400" t="s">
        <v>104</v>
      </c>
      <c r="F400" t="s">
        <v>113</v>
      </c>
      <c r="G400" t="s">
        <v>6</v>
      </c>
    </row>
    <row r="401" spans="1:23" x14ac:dyDescent="0.25">
      <c r="A401" t="s">
        <v>124</v>
      </c>
      <c r="B401" t="s">
        <v>5</v>
      </c>
      <c r="C401" t="s">
        <v>15</v>
      </c>
      <c r="D401" t="s">
        <v>16</v>
      </c>
      <c r="E401" t="s">
        <v>104</v>
      </c>
      <c r="F401" t="s">
        <v>113</v>
      </c>
      <c r="G401" t="s">
        <v>78</v>
      </c>
      <c r="K401" t="s">
        <v>21</v>
      </c>
      <c r="L401" t="s">
        <v>79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2000</v>
      </c>
      <c r="N401">
        <f t="shared" ref="N401:W403" ca="1" si="73">M401</f>
        <v>2000</v>
      </c>
      <c r="O401">
        <f t="shared" ca="1" si="73"/>
        <v>2000</v>
      </c>
      <c r="P401">
        <f t="shared" ca="1" si="73"/>
        <v>2000</v>
      </c>
      <c r="Q401">
        <f t="shared" ca="1" si="73"/>
        <v>2000</v>
      </c>
      <c r="R401">
        <f t="shared" ca="1" si="73"/>
        <v>2000</v>
      </c>
      <c r="S401">
        <f t="shared" ca="1" si="73"/>
        <v>2000</v>
      </c>
      <c r="T401">
        <f t="shared" ca="1" si="73"/>
        <v>2000</v>
      </c>
      <c r="U401">
        <f t="shared" ca="1" si="73"/>
        <v>2000</v>
      </c>
      <c r="V401">
        <f t="shared" ca="1" si="73"/>
        <v>2000</v>
      </c>
      <c r="W401">
        <f t="shared" ca="1" si="73"/>
        <v>2000</v>
      </c>
    </row>
    <row r="402" spans="1:23" x14ac:dyDescent="0.25">
      <c r="A402" t="s">
        <v>124</v>
      </c>
      <c r="B402" t="s">
        <v>5</v>
      </c>
      <c r="C402" t="s">
        <v>15</v>
      </c>
      <c r="D402" t="s">
        <v>16</v>
      </c>
      <c r="E402" t="s">
        <v>104</v>
      </c>
      <c r="F402" t="s">
        <v>113</v>
      </c>
      <c r="G402" t="s">
        <v>80</v>
      </c>
      <c r="K402" t="s">
        <v>21</v>
      </c>
      <c r="L402" t="s">
        <v>79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2101</v>
      </c>
      <c r="N402">
        <f t="shared" ca="1" si="73"/>
        <v>2101</v>
      </c>
      <c r="O402">
        <f t="shared" ca="1" si="73"/>
        <v>2101</v>
      </c>
      <c r="P402">
        <f t="shared" ca="1" si="73"/>
        <v>2101</v>
      </c>
      <c r="Q402">
        <f t="shared" ca="1" si="73"/>
        <v>2101</v>
      </c>
      <c r="R402">
        <f t="shared" ca="1" si="73"/>
        <v>2101</v>
      </c>
      <c r="S402">
        <f t="shared" ca="1" si="73"/>
        <v>2101</v>
      </c>
      <c r="T402">
        <f t="shared" ca="1" si="73"/>
        <v>2101</v>
      </c>
      <c r="U402">
        <f t="shared" ca="1" si="73"/>
        <v>2101</v>
      </c>
      <c r="V402">
        <f t="shared" ca="1" si="73"/>
        <v>2101</v>
      </c>
      <c r="W402">
        <f t="shared" ca="1" si="73"/>
        <v>2101</v>
      </c>
    </row>
    <row r="403" spans="1:23" x14ac:dyDescent="0.25">
      <c r="A403" t="s">
        <v>124</v>
      </c>
      <c r="B403" t="s">
        <v>5</v>
      </c>
      <c r="C403" t="s">
        <v>15</v>
      </c>
      <c r="D403" t="s">
        <v>16</v>
      </c>
      <c r="E403" t="s">
        <v>104</v>
      </c>
      <c r="F403" t="s">
        <v>113</v>
      </c>
      <c r="G403" t="s">
        <v>81</v>
      </c>
      <c r="K403" t="s">
        <v>21</v>
      </c>
      <c r="L403" t="s">
        <v>82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19</v>
      </c>
      <c r="N403">
        <f t="shared" ca="1" si="73"/>
        <v>19</v>
      </c>
      <c r="O403">
        <f t="shared" ca="1" si="73"/>
        <v>19</v>
      </c>
      <c r="P403">
        <f t="shared" ca="1" si="73"/>
        <v>19</v>
      </c>
      <c r="Q403">
        <f t="shared" ca="1" si="73"/>
        <v>19</v>
      </c>
      <c r="R403">
        <f t="shared" ca="1" si="73"/>
        <v>19</v>
      </c>
      <c r="S403">
        <f t="shared" ca="1" si="73"/>
        <v>19</v>
      </c>
      <c r="T403">
        <f t="shared" ca="1" si="73"/>
        <v>19</v>
      </c>
      <c r="U403">
        <f t="shared" ca="1" si="73"/>
        <v>19</v>
      </c>
      <c r="V403">
        <f t="shared" ca="1" si="73"/>
        <v>19</v>
      </c>
      <c r="W403">
        <f t="shared" ca="1" si="73"/>
        <v>19</v>
      </c>
    </row>
    <row r="404" spans="1:23" x14ac:dyDescent="0.25">
      <c r="A404" t="s">
        <v>124</v>
      </c>
      <c r="B404" t="s">
        <v>5</v>
      </c>
      <c r="C404" t="s">
        <v>15</v>
      </c>
      <c r="D404" t="s">
        <v>16</v>
      </c>
      <c r="E404" t="s">
        <v>104</v>
      </c>
      <c r="F404" t="s">
        <v>113</v>
      </c>
      <c r="G404" t="s">
        <v>62</v>
      </c>
      <c r="K404" t="s">
        <v>63</v>
      </c>
      <c r="L404" t="s">
        <v>64</v>
      </c>
      <c r="M404" cm="1">
        <f t="array" aca="1" ref="M404" ca="1">INDEX([1]!annual_data,_xlfn.XMATCH(_xlfn.CONCAT(
SUBSTITUTE($A404,LEFT($A404,FIND($C404,$A404)+LEN($C404)-1),),
$C404,
$F404,
$G404:$I404,
SUBSTITUTE($J404,LEFT($A404,FIND($C404,$A404)+LEN($C404)-1),)),
[1]!annual_index),_xlfn.XMATCH(M$2,[1]!annual_header))</f>
        <v>4.4864624798499848E-2</v>
      </c>
    </row>
    <row r="405" spans="1:23" x14ac:dyDescent="0.25">
      <c r="A405" t="s">
        <v>124</v>
      </c>
      <c r="B405" t="s">
        <v>5</v>
      </c>
      <c r="C405" t="s">
        <v>15</v>
      </c>
      <c r="D405" t="s">
        <v>16</v>
      </c>
      <c r="E405" t="s">
        <v>104</v>
      </c>
      <c r="F405" t="s">
        <v>113</v>
      </c>
      <c r="G405" t="s">
        <v>108</v>
      </c>
      <c r="K405" t="s">
        <v>21</v>
      </c>
      <c r="L405" t="s">
        <v>109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31.399775999999999</v>
      </c>
      <c r="N405">
        <f t="shared" ref="N405:W408" ca="1" si="74">M405</f>
        <v>31.399775999999999</v>
      </c>
      <c r="O405">
        <f t="shared" ca="1" si="74"/>
        <v>31.399775999999999</v>
      </c>
      <c r="P405">
        <f t="shared" ca="1" si="74"/>
        <v>31.399775999999999</v>
      </c>
      <c r="Q405">
        <f t="shared" ca="1" si="74"/>
        <v>31.399775999999999</v>
      </c>
      <c r="R405">
        <f t="shared" ca="1" si="74"/>
        <v>31.399775999999999</v>
      </c>
      <c r="S405">
        <f t="shared" ca="1" si="74"/>
        <v>31.399775999999999</v>
      </c>
      <c r="T405">
        <f t="shared" ca="1" si="74"/>
        <v>31.399775999999999</v>
      </c>
      <c r="U405">
        <f t="shared" ca="1" si="74"/>
        <v>31.399775999999999</v>
      </c>
      <c r="V405">
        <f t="shared" ca="1" si="74"/>
        <v>31.399775999999999</v>
      </c>
      <c r="W405">
        <f t="shared" ca="1" si="74"/>
        <v>31.399775999999999</v>
      </c>
    </row>
    <row r="406" spans="1:23" x14ac:dyDescent="0.25">
      <c r="A406" t="s">
        <v>124</v>
      </c>
      <c r="B406" t="s">
        <v>5</v>
      </c>
      <c r="C406" t="s">
        <v>15</v>
      </c>
      <c r="D406" t="s">
        <v>16</v>
      </c>
      <c r="E406" t="s">
        <v>104</v>
      </c>
      <c r="F406" t="s">
        <v>113</v>
      </c>
      <c r="G406" t="s">
        <v>100</v>
      </c>
      <c r="K406" t="s">
        <v>21</v>
      </c>
      <c r="L406" t="s">
        <v>101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6231.7012691999998</v>
      </c>
      <c r="N406">
        <f t="shared" ca="1" si="74"/>
        <v>6231.7012691999998</v>
      </c>
      <c r="O406">
        <f t="shared" ca="1" si="74"/>
        <v>6231.7012691999998</v>
      </c>
      <c r="P406">
        <f t="shared" ca="1" si="74"/>
        <v>6231.7012691999998</v>
      </c>
      <c r="Q406">
        <f t="shared" ca="1" si="74"/>
        <v>6231.7012691999998</v>
      </c>
      <c r="R406">
        <f t="shared" ca="1" si="74"/>
        <v>6231.7012691999998</v>
      </c>
      <c r="S406">
        <f t="shared" ca="1" si="74"/>
        <v>6231.7012691999998</v>
      </c>
      <c r="T406">
        <f t="shared" ca="1" si="74"/>
        <v>6231.7012691999998</v>
      </c>
      <c r="U406">
        <f t="shared" ca="1" si="74"/>
        <v>6231.7012691999998</v>
      </c>
      <c r="V406">
        <f t="shared" ca="1" si="74"/>
        <v>6231.7012691999998</v>
      </c>
      <c r="W406">
        <f t="shared" ca="1" si="74"/>
        <v>6231.7012691999998</v>
      </c>
    </row>
    <row r="407" spans="1:23" x14ac:dyDescent="0.25">
      <c r="A407" t="s">
        <v>124</v>
      </c>
      <c r="B407" t="s">
        <v>5</v>
      </c>
      <c r="C407" t="s">
        <v>15</v>
      </c>
      <c r="D407" t="s">
        <v>16</v>
      </c>
      <c r="E407" t="s">
        <v>104</v>
      </c>
      <c r="F407" t="s">
        <v>113</v>
      </c>
      <c r="G407" t="s">
        <v>110</v>
      </c>
      <c r="K407" t="s">
        <v>21</v>
      </c>
      <c r="L407" t="s">
        <v>101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162.6749327</v>
      </c>
      <c r="N407">
        <f t="shared" ca="1" si="74"/>
        <v>162.6749327</v>
      </c>
      <c r="O407">
        <f t="shared" ca="1" si="74"/>
        <v>162.6749327</v>
      </c>
      <c r="P407">
        <f t="shared" ca="1" si="74"/>
        <v>162.6749327</v>
      </c>
      <c r="Q407">
        <f t="shared" ca="1" si="74"/>
        <v>162.6749327</v>
      </c>
      <c r="R407">
        <f t="shared" ca="1" si="74"/>
        <v>162.6749327</v>
      </c>
      <c r="S407">
        <f t="shared" ca="1" si="74"/>
        <v>162.6749327</v>
      </c>
      <c r="T407">
        <f t="shared" ca="1" si="74"/>
        <v>162.6749327</v>
      </c>
      <c r="U407">
        <f t="shared" ca="1" si="74"/>
        <v>162.6749327</v>
      </c>
      <c r="V407">
        <f t="shared" ca="1" si="74"/>
        <v>162.6749327</v>
      </c>
      <c r="W407">
        <f t="shared" ca="1" si="74"/>
        <v>162.6749327</v>
      </c>
    </row>
    <row r="408" spans="1:23" x14ac:dyDescent="0.25">
      <c r="A408" t="s">
        <v>124</v>
      </c>
      <c r="B408" t="s">
        <v>5</v>
      </c>
      <c r="C408" t="s">
        <v>15</v>
      </c>
      <c r="D408" t="s">
        <v>16</v>
      </c>
      <c r="E408" t="s">
        <v>104</v>
      </c>
      <c r="F408" t="s">
        <v>113</v>
      </c>
      <c r="G408" t="s">
        <v>17</v>
      </c>
      <c r="J408" t="s">
        <v>111</v>
      </c>
      <c r="K408" t="s">
        <v>47</v>
      </c>
      <c r="L408" t="str" cm="1">
        <f t="array" aca="1" ref="L408" ca="1">INDEX([1]!annual_data,_xlfn.XMATCH(_xlfn.CONCAT(
SUBSTITUTE($A408,LEFT($A408,FIND($C408,$A408)+LEN($C408)-1),),
$F408,
$G408:$I408,
SUBSTITUTE($J408,LEFT($A408,FIND($C408,$A408)+LEN($C408)-1),)),
[1]!annual_index),_xlfn.XMATCH(L$2,[1]!annual_header))</f>
        <v>GJ</v>
      </c>
      <c r="M408" cm="1">
        <f t="array" aca="1" ref="M408" ca="1">INDEX([1]!annual_data,_xlfn.XMATCH(_xlfn.CONCAT(
SUBSTITUTE($A408,LEFT($A408,FIND($C408,$A408)+LEN($C408)-1),),
$F408,
$G408:$I408,
SUBSTITUTE($J408,LEFT($A408,FIND($C408,$A408)+LEN($C408)-1),)),
[1]!annual_index),_xlfn.XMATCH(M$2,[1]!annual_header))</f>
        <v>1.1666666665500001</v>
      </c>
      <c r="N408">
        <f t="shared" ca="1" si="74"/>
        <v>1.1666666665500001</v>
      </c>
      <c r="O408">
        <f t="shared" ca="1" si="74"/>
        <v>1.1666666665500001</v>
      </c>
      <c r="P408">
        <f t="shared" ca="1" si="74"/>
        <v>1.1666666665500001</v>
      </c>
      <c r="Q408">
        <f t="shared" ca="1" si="74"/>
        <v>1.1666666665500001</v>
      </c>
      <c r="R408">
        <f t="shared" ca="1" si="74"/>
        <v>1.1666666665500001</v>
      </c>
      <c r="S408">
        <f t="shared" ca="1" si="74"/>
        <v>1.1666666665500001</v>
      </c>
      <c r="T408">
        <f t="shared" ca="1" si="74"/>
        <v>1.1666666665500001</v>
      </c>
      <c r="U408">
        <f t="shared" ca="1" si="74"/>
        <v>1.1666666665500001</v>
      </c>
      <c r="V408">
        <f t="shared" ca="1" si="74"/>
        <v>1.1666666665500001</v>
      </c>
      <c r="W408">
        <f t="shared" ca="1" si="74"/>
        <v>1.1666666665500001</v>
      </c>
    </row>
    <row r="409" spans="1:23" x14ac:dyDescent="0.25">
      <c r="A409" t="s">
        <v>124</v>
      </c>
      <c r="B409" t="s">
        <v>5</v>
      </c>
      <c r="C409" t="s">
        <v>15</v>
      </c>
      <c r="D409" t="s">
        <v>16</v>
      </c>
      <c r="E409" t="s">
        <v>104</v>
      </c>
      <c r="F409" t="s">
        <v>114</v>
      </c>
      <c r="G409" t="s">
        <v>6</v>
      </c>
    </row>
    <row r="410" spans="1:23" x14ac:dyDescent="0.25">
      <c r="A410" t="s">
        <v>124</v>
      </c>
      <c r="B410" t="s">
        <v>5</v>
      </c>
      <c r="C410" t="s">
        <v>15</v>
      </c>
      <c r="D410" t="s">
        <v>16</v>
      </c>
      <c r="E410" t="s">
        <v>104</v>
      </c>
      <c r="F410" t="s">
        <v>114</v>
      </c>
      <c r="G410" t="s">
        <v>78</v>
      </c>
      <c r="K410" t="s">
        <v>21</v>
      </c>
      <c r="L410" t="s">
        <v>79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2000</v>
      </c>
      <c r="N410">
        <f t="shared" ref="N410:W412" ca="1" si="75">M410</f>
        <v>2000</v>
      </c>
      <c r="O410">
        <f t="shared" ca="1" si="75"/>
        <v>2000</v>
      </c>
      <c r="P410">
        <f t="shared" ca="1" si="75"/>
        <v>2000</v>
      </c>
      <c r="Q410">
        <f t="shared" ca="1" si="75"/>
        <v>2000</v>
      </c>
      <c r="R410">
        <f t="shared" ca="1" si="75"/>
        <v>2000</v>
      </c>
      <c r="S410">
        <f t="shared" ca="1" si="75"/>
        <v>2000</v>
      </c>
      <c r="T410">
        <f t="shared" ca="1" si="75"/>
        <v>2000</v>
      </c>
      <c r="U410">
        <f t="shared" ca="1" si="75"/>
        <v>2000</v>
      </c>
      <c r="V410">
        <f t="shared" ca="1" si="75"/>
        <v>2000</v>
      </c>
      <c r="W410">
        <f t="shared" ca="1" si="75"/>
        <v>2000</v>
      </c>
    </row>
    <row r="411" spans="1:23" x14ac:dyDescent="0.25">
      <c r="A411" t="s">
        <v>124</v>
      </c>
      <c r="B411" t="s">
        <v>5</v>
      </c>
      <c r="C411" t="s">
        <v>15</v>
      </c>
      <c r="D411" t="s">
        <v>16</v>
      </c>
      <c r="E411" t="s">
        <v>104</v>
      </c>
      <c r="F411" t="s">
        <v>114</v>
      </c>
      <c r="G411" t="s">
        <v>80</v>
      </c>
      <c r="K411" t="s">
        <v>21</v>
      </c>
      <c r="L411" t="s">
        <v>79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2101</v>
      </c>
      <c r="N411">
        <f t="shared" ca="1" si="75"/>
        <v>2101</v>
      </c>
      <c r="O411">
        <f t="shared" ca="1" si="75"/>
        <v>2101</v>
      </c>
      <c r="P411">
        <f t="shared" ca="1" si="75"/>
        <v>2101</v>
      </c>
      <c r="Q411">
        <f t="shared" ca="1" si="75"/>
        <v>2101</v>
      </c>
      <c r="R411">
        <f t="shared" ca="1" si="75"/>
        <v>2101</v>
      </c>
      <c r="S411">
        <f t="shared" ca="1" si="75"/>
        <v>2101</v>
      </c>
      <c r="T411">
        <f t="shared" ca="1" si="75"/>
        <v>2101</v>
      </c>
      <c r="U411">
        <f t="shared" ca="1" si="75"/>
        <v>2101</v>
      </c>
      <c r="V411">
        <f t="shared" ca="1" si="75"/>
        <v>2101</v>
      </c>
      <c r="W411">
        <f t="shared" ca="1" si="75"/>
        <v>2101</v>
      </c>
    </row>
    <row r="412" spans="1:23" x14ac:dyDescent="0.25">
      <c r="A412" t="s">
        <v>124</v>
      </c>
      <c r="B412" t="s">
        <v>5</v>
      </c>
      <c r="C412" t="s">
        <v>15</v>
      </c>
      <c r="D412" t="s">
        <v>16</v>
      </c>
      <c r="E412" t="s">
        <v>104</v>
      </c>
      <c r="F412" t="s">
        <v>114</v>
      </c>
      <c r="G412" t="s">
        <v>81</v>
      </c>
      <c r="K412" t="s">
        <v>21</v>
      </c>
      <c r="L412" t="s">
        <v>82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15</v>
      </c>
      <c r="N412">
        <f t="shared" ca="1" si="75"/>
        <v>15</v>
      </c>
      <c r="O412">
        <f t="shared" ca="1" si="75"/>
        <v>15</v>
      </c>
      <c r="P412">
        <f t="shared" ca="1" si="75"/>
        <v>15</v>
      </c>
      <c r="Q412">
        <f t="shared" ca="1" si="75"/>
        <v>15</v>
      </c>
      <c r="R412">
        <f t="shared" ca="1" si="75"/>
        <v>15</v>
      </c>
      <c r="S412">
        <f t="shared" ca="1" si="75"/>
        <v>15</v>
      </c>
      <c r="T412">
        <f t="shared" ca="1" si="75"/>
        <v>15</v>
      </c>
      <c r="U412">
        <f t="shared" ca="1" si="75"/>
        <v>15</v>
      </c>
      <c r="V412">
        <f t="shared" ca="1" si="75"/>
        <v>15</v>
      </c>
      <c r="W412">
        <f t="shared" ca="1" si="75"/>
        <v>15</v>
      </c>
    </row>
    <row r="413" spans="1:23" x14ac:dyDescent="0.25">
      <c r="A413" t="s">
        <v>124</v>
      </c>
      <c r="B413" t="s">
        <v>5</v>
      </c>
      <c r="C413" t="s">
        <v>15</v>
      </c>
      <c r="D413" t="s">
        <v>16</v>
      </c>
      <c r="E413" t="s">
        <v>104</v>
      </c>
      <c r="F413" t="s">
        <v>114</v>
      </c>
      <c r="G413" t="s">
        <v>62</v>
      </c>
      <c r="K413" t="s">
        <v>63</v>
      </c>
      <c r="L413" t="s">
        <v>64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0</v>
      </c>
    </row>
    <row r="414" spans="1:23" x14ac:dyDescent="0.25">
      <c r="A414" t="s">
        <v>124</v>
      </c>
      <c r="B414" t="s">
        <v>5</v>
      </c>
      <c r="C414" t="s">
        <v>15</v>
      </c>
      <c r="D414" t="s">
        <v>16</v>
      </c>
      <c r="E414" t="s">
        <v>104</v>
      </c>
      <c r="F414" t="s">
        <v>114</v>
      </c>
      <c r="G414" t="s">
        <v>108</v>
      </c>
      <c r="K414" t="s">
        <v>21</v>
      </c>
      <c r="L414" t="s">
        <v>109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31.399775999999999</v>
      </c>
      <c r="N414">
        <f t="shared" ref="N414:W418" ca="1" si="76">M414</f>
        <v>31.399775999999999</v>
      </c>
      <c r="O414">
        <f t="shared" ca="1" si="76"/>
        <v>31.399775999999999</v>
      </c>
      <c r="P414">
        <f t="shared" ca="1" si="76"/>
        <v>31.399775999999999</v>
      </c>
      <c r="Q414">
        <f t="shared" ca="1" si="76"/>
        <v>31.399775999999999</v>
      </c>
      <c r="R414">
        <f t="shared" ca="1" si="76"/>
        <v>31.399775999999999</v>
      </c>
      <c r="S414">
        <f t="shared" ca="1" si="76"/>
        <v>31.399775999999999</v>
      </c>
      <c r="T414">
        <f t="shared" ca="1" si="76"/>
        <v>31.399775999999999</v>
      </c>
      <c r="U414">
        <f t="shared" ca="1" si="76"/>
        <v>31.399775999999999</v>
      </c>
      <c r="V414">
        <f t="shared" ca="1" si="76"/>
        <v>31.399775999999999</v>
      </c>
      <c r="W414">
        <f t="shared" ca="1" si="76"/>
        <v>31.399775999999999</v>
      </c>
    </row>
    <row r="415" spans="1:23" x14ac:dyDescent="0.25">
      <c r="A415" t="s">
        <v>124</v>
      </c>
      <c r="B415" t="s">
        <v>5</v>
      </c>
      <c r="C415" t="s">
        <v>15</v>
      </c>
      <c r="D415" t="s">
        <v>16</v>
      </c>
      <c r="E415" t="s">
        <v>104</v>
      </c>
      <c r="F415" t="s">
        <v>114</v>
      </c>
      <c r="G415" t="s">
        <v>100</v>
      </c>
      <c r="K415" t="s">
        <v>21</v>
      </c>
      <c r="L415" t="s">
        <v>101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20015.273450000001</v>
      </c>
      <c r="N415">
        <f t="shared" ca="1" si="76"/>
        <v>20015.273450000001</v>
      </c>
      <c r="O415">
        <f t="shared" ca="1" si="76"/>
        <v>20015.273450000001</v>
      </c>
      <c r="P415">
        <f t="shared" ca="1" si="76"/>
        <v>20015.273450000001</v>
      </c>
      <c r="Q415">
        <f t="shared" ca="1" si="76"/>
        <v>20015.273450000001</v>
      </c>
      <c r="R415">
        <f t="shared" ca="1" si="76"/>
        <v>20015.273450000001</v>
      </c>
      <c r="S415">
        <f t="shared" ca="1" si="76"/>
        <v>20015.273450000001</v>
      </c>
      <c r="T415">
        <f t="shared" ca="1" si="76"/>
        <v>20015.273450000001</v>
      </c>
      <c r="U415">
        <f t="shared" ca="1" si="76"/>
        <v>20015.273450000001</v>
      </c>
      <c r="V415">
        <f t="shared" ca="1" si="76"/>
        <v>20015.273450000001</v>
      </c>
      <c r="W415">
        <f t="shared" ca="1" si="76"/>
        <v>20015.273450000001</v>
      </c>
    </row>
    <row r="416" spans="1:23" x14ac:dyDescent="0.25">
      <c r="A416" t="s">
        <v>124</v>
      </c>
      <c r="B416" t="s">
        <v>5</v>
      </c>
      <c r="C416" t="s">
        <v>15</v>
      </c>
      <c r="D416" t="s">
        <v>16</v>
      </c>
      <c r="E416" t="s">
        <v>104</v>
      </c>
      <c r="F416" t="s">
        <v>114</v>
      </c>
      <c r="G416" t="s">
        <v>110</v>
      </c>
      <c r="K416" t="s">
        <v>21</v>
      </c>
      <c r="L416" t="s">
        <v>101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250.26912730000001</v>
      </c>
      <c r="N416">
        <f t="shared" ca="1" si="76"/>
        <v>250.26912730000001</v>
      </c>
      <c r="O416">
        <f t="shared" ca="1" si="76"/>
        <v>250.26912730000001</v>
      </c>
      <c r="P416">
        <f t="shared" ca="1" si="76"/>
        <v>250.26912730000001</v>
      </c>
      <c r="Q416">
        <f t="shared" ca="1" si="76"/>
        <v>250.26912730000001</v>
      </c>
      <c r="R416">
        <f t="shared" ca="1" si="76"/>
        <v>250.26912730000001</v>
      </c>
      <c r="S416">
        <f t="shared" ca="1" si="76"/>
        <v>250.26912730000001</v>
      </c>
      <c r="T416">
        <f t="shared" ca="1" si="76"/>
        <v>250.26912730000001</v>
      </c>
      <c r="U416">
        <f t="shared" ca="1" si="76"/>
        <v>250.26912730000001</v>
      </c>
      <c r="V416">
        <f t="shared" ca="1" si="76"/>
        <v>250.26912730000001</v>
      </c>
      <c r="W416">
        <f t="shared" ca="1" si="76"/>
        <v>250.26912730000001</v>
      </c>
    </row>
    <row r="417" spans="1:23" x14ac:dyDescent="0.25">
      <c r="A417" t="s">
        <v>124</v>
      </c>
      <c r="B417" t="s">
        <v>5</v>
      </c>
      <c r="C417" t="s">
        <v>15</v>
      </c>
      <c r="D417" t="s">
        <v>16</v>
      </c>
      <c r="E417" t="s">
        <v>104</v>
      </c>
      <c r="F417" t="s">
        <v>114</v>
      </c>
      <c r="G417" t="s">
        <v>17</v>
      </c>
      <c r="J417" t="s">
        <v>111</v>
      </c>
      <c r="K417" t="s">
        <v>47</v>
      </c>
      <c r="L417" t="str" cm="1">
        <f t="array" aca="1" ref="L417" ca="1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aca="1" ref="M417" ca="1">INDEX([1]!annual_data,_xlfn.XMATCH(_xlfn.CONCAT(
SUBSTITUTE($A417,LEFT($A417,FIND($C417,$A417)+LEN($C417)-1),),
$F417,
$G417:$I417,
SUBSTITUTE($J417,LEFT($A417,FIND($C417,$A417)+LEN($C417)-1),)),
[1]!annual_index),_xlfn.XMATCH(M$2,[1]!annual_header))</f>
        <v>2.1593627892625</v>
      </c>
      <c r="N417">
        <f t="shared" ca="1" si="76"/>
        <v>2.1593627892625</v>
      </c>
      <c r="O417">
        <f t="shared" ca="1" si="76"/>
        <v>2.1593627892625</v>
      </c>
      <c r="P417">
        <f t="shared" ca="1" si="76"/>
        <v>2.1593627892625</v>
      </c>
      <c r="Q417">
        <f t="shared" ca="1" si="76"/>
        <v>2.1593627892625</v>
      </c>
      <c r="R417">
        <f t="shared" ca="1" si="76"/>
        <v>2.1593627892625</v>
      </c>
      <c r="S417">
        <f t="shared" ca="1" si="76"/>
        <v>2.1593627892625</v>
      </c>
      <c r="T417">
        <f t="shared" ca="1" si="76"/>
        <v>2.1593627892625</v>
      </c>
      <c r="U417">
        <f t="shared" ca="1" si="76"/>
        <v>2.1593627892625</v>
      </c>
      <c r="V417">
        <f t="shared" ca="1" si="76"/>
        <v>2.1593627892625</v>
      </c>
      <c r="W417">
        <f t="shared" ca="1" si="76"/>
        <v>2.1593627892625</v>
      </c>
    </row>
    <row r="418" spans="1:23" x14ac:dyDescent="0.25">
      <c r="A418" t="s">
        <v>124</v>
      </c>
      <c r="B418" t="s">
        <v>5</v>
      </c>
      <c r="C418" t="s">
        <v>15</v>
      </c>
      <c r="D418" t="s">
        <v>16</v>
      </c>
      <c r="E418" t="s">
        <v>104</v>
      </c>
      <c r="F418" t="s">
        <v>114</v>
      </c>
      <c r="G418" t="s">
        <v>17</v>
      </c>
      <c r="J418" t="s">
        <v>72</v>
      </c>
      <c r="K418" t="s">
        <v>47</v>
      </c>
      <c r="L418" t="str" cm="1">
        <f t="array" aca="1" ref="L418" ca="1">INDEX([1]!annual_data,_xlfn.XMATCH(_xlfn.CONCAT(
SUBSTITUTE($A418,LEFT($A418,FIND($C418,$A418)+LEN($C418)-1),),
$F418,
$G418:$I418,
SUBSTITUTE($J418,LEFT($A418,FIND($C418,$A418)+LEN($C418)-1),)),
[1]!annual_index),_xlfn.XMATCH(L$2,[1]!annual_header))</f>
        <v>GJ of cooling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3" x14ac:dyDescent="0.25">
      <c r="A419" t="s">
        <v>124</v>
      </c>
      <c r="B419" t="s">
        <v>5</v>
      </c>
      <c r="C419" t="s">
        <v>15</v>
      </c>
      <c r="D419" t="s">
        <v>16</v>
      </c>
      <c r="E419" t="s">
        <v>104</v>
      </c>
      <c r="F419" t="s">
        <v>115</v>
      </c>
      <c r="G419" t="s">
        <v>6</v>
      </c>
    </row>
    <row r="420" spans="1:23" x14ac:dyDescent="0.25">
      <c r="A420" t="s">
        <v>124</v>
      </c>
      <c r="B420" t="s">
        <v>5</v>
      </c>
      <c r="C420" t="s">
        <v>15</v>
      </c>
      <c r="D420" t="s">
        <v>16</v>
      </c>
      <c r="E420" t="s">
        <v>104</v>
      </c>
      <c r="F420" t="s">
        <v>115</v>
      </c>
      <c r="G420" t="s">
        <v>78</v>
      </c>
      <c r="K420" t="s">
        <v>21</v>
      </c>
      <c r="L420" t="s">
        <v>79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3" x14ac:dyDescent="0.25">
      <c r="A421" t="s">
        <v>124</v>
      </c>
      <c r="B421" t="s">
        <v>5</v>
      </c>
      <c r="C421" t="s">
        <v>15</v>
      </c>
      <c r="D421" t="s">
        <v>16</v>
      </c>
      <c r="E421" t="s">
        <v>104</v>
      </c>
      <c r="F421" t="s">
        <v>115</v>
      </c>
      <c r="G421" t="s">
        <v>80</v>
      </c>
      <c r="K421" t="s">
        <v>21</v>
      </c>
      <c r="L421" t="s">
        <v>79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3" x14ac:dyDescent="0.25">
      <c r="A422" t="s">
        <v>124</v>
      </c>
      <c r="B422" t="s">
        <v>5</v>
      </c>
      <c r="C422" t="s">
        <v>15</v>
      </c>
      <c r="D422" t="s">
        <v>16</v>
      </c>
      <c r="E422" t="s">
        <v>104</v>
      </c>
      <c r="F422" t="s">
        <v>115</v>
      </c>
      <c r="G422" t="s">
        <v>81</v>
      </c>
      <c r="K422" t="s">
        <v>21</v>
      </c>
      <c r="L422" t="s">
        <v>82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3" x14ac:dyDescent="0.25">
      <c r="A423" t="s">
        <v>124</v>
      </c>
      <c r="B423" t="s">
        <v>5</v>
      </c>
      <c r="C423" t="s">
        <v>15</v>
      </c>
      <c r="D423" t="s">
        <v>16</v>
      </c>
      <c r="E423" t="s">
        <v>104</v>
      </c>
      <c r="F423" t="s">
        <v>115</v>
      </c>
      <c r="G423" t="s">
        <v>62</v>
      </c>
      <c r="K423" t="s">
        <v>63</v>
      </c>
      <c r="L423" t="s">
        <v>64</v>
      </c>
      <c r="M423" cm="1">
        <f t="array" aca="1" ref="M423" ca="1">INDEX([1]!annual_data,_xlfn.XMATCH(_xlfn.CONCAT(
SUBSTITUTE($A423,LEFT($A423,FIND($C423,$A423)+LEN($C423)-1),),
$C423,
$F423,
$G423:$I423,
SUBSTITUTE($J423,LEFT($A423,FIND($C423,$A423)+LEN($C423)-1),)),
[1]!annual_index),_xlfn.XMATCH(M$2,[1]!annual_header))</f>
        <v>1.704526762509458E-2</v>
      </c>
    </row>
    <row r="424" spans="1:23" x14ac:dyDescent="0.25">
      <c r="A424" t="s">
        <v>124</v>
      </c>
      <c r="B424" t="s">
        <v>5</v>
      </c>
      <c r="C424" t="s">
        <v>15</v>
      </c>
      <c r="D424" t="s">
        <v>16</v>
      </c>
      <c r="E424" t="s">
        <v>104</v>
      </c>
      <c r="F424" t="s">
        <v>115</v>
      </c>
      <c r="G424" t="s">
        <v>108</v>
      </c>
      <c r="K424" t="s">
        <v>21</v>
      </c>
      <c r="L424" t="s">
        <v>109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3" x14ac:dyDescent="0.25">
      <c r="A425" t="s">
        <v>124</v>
      </c>
      <c r="B425" t="s">
        <v>5</v>
      </c>
      <c r="C425" t="s">
        <v>15</v>
      </c>
      <c r="D425" t="s">
        <v>16</v>
      </c>
      <c r="E425" t="s">
        <v>104</v>
      </c>
      <c r="F425" t="s">
        <v>115</v>
      </c>
      <c r="G425" t="s">
        <v>100</v>
      </c>
      <c r="K425" t="s">
        <v>21</v>
      </c>
      <c r="L425" t="s">
        <v>101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3" x14ac:dyDescent="0.25">
      <c r="A426" t="s">
        <v>124</v>
      </c>
      <c r="B426" t="s">
        <v>5</v>
      </c>
      <c r="C426" t="s">
        <v>15</v>
      </c>
      <c r="D426" t="s">
        <v>16</v>
      </c>
      <c r="E426" t="s">
        <v>104</v>
      </c>
      <c r="F426" t="s">
        <v>115</v>
      </c>
      <c r="G426" t="s">
        <v>17</v>
      </c>
      <c r="J426" t="s">
        <v>31</v>
      </c>
      <c r="K426" t="s">
        <v>47</v>
      </c>
      <c r="L426" t="str" cm="1">
        <f t="array" aca="1" ref="L426" ca="1">INDEX([1]!annual_data,_xlfn.XMATCH(_xlfn.CONCAT(
SUBSTITUTE($A426,LEFT($A426,FIND($C426,$A426)+LEN($C426)-1),),
$F426,
$G426:$I426,
SUBSTITUTE($J426,LEFT($A426,FIND($C426,$A426)+LEN($C426)-1),)),
[1]!annual_index),_xlfn.XMATCH(L$2,[1]!annual_header))</f>
        <v>GJ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3" x14ac:dyDescent="0.25">
      <c r="A427" t="s">
        <v>124</v>
      </c>
      <c r="B427" t="s">
        <v>5</v>
      </c>
      <c r="C427" t="s">
        <v>15</v>
      </c>
      <c r="D427" t="s">
        <v>16</v>
      </c>
      <c r="E427" t="s">
        <v>104</v>
      </c>
      <c r="F427" t="s">
        <v>116</v>
      </c>
      <c r="G427" t="s">
        <v>6</v>
      </c>
    </row>
    <row r="428" spans="1:23" x14ac:dyDescent="0.25">
      <c r="A428" t="s">
        <v>124</v>
      </c>
      <c r="B428" t="s">
        <v>5</v>
      </c>
      <c r="C428" t="s">
        <v>15</v>
      </c>
      <c r="D428" t="s">
        <v>16</v>
      </c>
      <c r="E428" t="s">
        <v>104</v>
      </c>
      <c r="F428" t="s">
        <v>116</v>
      </c>
      <c r="G428" t="s">
        <v>78</v>
      </c>
      <c r="K428" t="s">
        <v>21</v>
      </c>
      <c r="L428" t="s">
        <v>79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3" x14ac:dyDescent="0.25">
      <c r="A429" t="s">
        <v>124</v>
      </c>
      <c r="B429" t="s">
        <v>5</v>
      </c>
      <c r="C429" t="s">
        <v>15</v>
      </c>
      <c r="D429" t="s">
        <v>16</v>
      </c>
      <c r="E429" t="s">
        <v>104</v>
      </c>
      <c r="F429" t="s">
        <v>116</v>
      </c>
      <c r="G429" t="s">
        <v>80</v>
      </c>
      <c r="K429" t="s">
        <v>21</v>
      </c>
      <c r="L429" t="s">
        <v>79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3" x14ac:dyDescent="0.25">
      <c r="A430" t="s">
        <v>124</v>
      </c>
      <c r="B430" t="s">
        <v>5</v>
      </c>
      <c r="C430" t="s">
        <v>15</v>
      </c>
      <c r="D430" t="s">
        <v>16</v>
      </c>
      <c r="E430" t="s">
        <v>104</v>
      </c>
      <c r="F430" t="s">
        <v>116</v>
      </c>
      <c r="G430" t="s">
        <v>81</v>
      </c>
      <c r="K430" t="s">
        <v>21</v>
      </c>
      <c r="L430" t="s">
        <v>82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3" x14ac:dyDescent="0.25">
      <c r="A431" t="s">
        <v>124</v>
      </c>
      <c r="B431" t="s">
        <v>5</v>
      </c>
      <c r="C431" t="s">
        <v>15</v>
      </c>
      <c r="D431" t="s">
        <v>16</v>
      </c>
      <c r="E431" t="s">
        <v>104</v>
      </c>
      <c r="F431" t="s">
        <v>116</v>
      </c>
      <c r="G431" t="s">
        <v>62</v>
      </c>
      <c r="K431" t="s">
        <v>63</v>
      </c>
      <c r="L431" t="s">
        <v>64</v>
      </c>
      <c r="M431" cm="1">
        <f t="array" aca="1" ref="M431" ca="1">INDEX([1]!annual_data,_xlfn.XMATCH(_xlfn.CONCAT(
SUBSTITUTE($A431,LEFT($A431,FIND($C431,$A431)+LEN($C431)-1),),
$C431,
$F431,
$G431:$I431,
SUBSTITUTE($J431,LEFT($A431,FIND($C431,$A431)+LEN($C431)-1),)),
[1]!annual_index),_xlfn.XMATCH(M$2,[1]!annual_header))</f>
        <v>4.0999111754449445E-3</v>
      </c>
    </row>
    <row r="432" spans="1:23" x14ac:dyDescent="0.25">
      <c r="A432" t="s">
        <v>124</v>
      </c>
      <c r="B432" t="s">
        <v>5</v>
      </c>
      <c r="C432" t="s">
        <v>15</v>
      </c>
      <c r="D432" t="s">
        <v>16</v>
      </c>
      <c r="E432" t="s">
        <v>104</v>
      </c>
      <c r="F432" t="s">
        <v>116</v>
      </c>
      <c r="G432" t="s">
        <v>108</v>
      </c>
      <c r="K432" t="s">
        <v>21</v>
      </c>
      <c r="L432" t="s">
        <v>109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31.399775999999999</v>
      </c>
      <c r="N432">
        <f t="shared" ref="N432:W437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3" x14ac:dyDescent="0.25">
      <c r="A433" t="s">
        <v>124</v>
      </c>
      <c r="B433" t="s">
        <v>5</v>
      </c>
      <c r="C433" t="s">
        <v>15</v>
      </c>
      <c r="D433" t="s">
        <v>16</v>
      </c>
      <c r="E433" t="s">
        <v>104</v>
      </c>
      <c r="F433" t="s">
        <v>116</v>
      </c>
      <c r="G433" t="s">
        <v>100</v>
      </c>
      <c r="K433" t="s">
        <v>21</v>
      </c>
      <c r="L433" t="s">
        <v>101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3" x14ac:dyDescent="0.25">
      <c r="A434" t="s">
        <v>124</v>
      </c>
      <c r="B434" t="s">
        <v>5</v>
      </c>
      <c r="C434" t="s">
        <v>15</v>
      </c>
      <c r="D434" t="s">
        <v>16</v>
      </c>
      <c r="E434" t="s">
        <v>104</v>
      </c>
      <c r="F434" t="s">
        <v>116</v>
      </c>
      <c r="G434" t="s">
        <v>110</v>
      </c>
      <c r="K434" t="s">
        <v>21</v>
      </c>
      <c r="L434" t="s">
        <v>101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3" x14ac:dyDescent="0.25">
      <c r="A435" t="s">
        <v>124</v>
      </c>
      <c r="B435" t="s">
        <v>5</v>
      </c>
      <c r="C435" t="s">
        <v>15</v>
      </c>
      <c r="D435" t="s">
        <v>16</v>
      </c>
      <c r="E435" t="s">
        <v>104</v>
      </c>
      <c r="F435" t="s">
        <v>116</v>
      </c>
      <c r="G435" t="s">
        <v>17</v>
      </c>
      <c r="J435" t="s">
        <v>31</v>
      </c>
      <c r="K435" t="s">
        <v>47</v>
      </c>
      <c r="L435" t="str" cm="1">
        <f t="array" aca="1" ref="L435" ca="1">INDEX([1]!annual_data,_xlfn.XMATCH(_xlfn.CONCAT(
SUBSTITUTE($A435,LEFT($A435,FIND($C435,$A435)+LEN($C435)-1),),
$F435,
$G435:$I435,
SUBSTITUTE($J435,LEFT($A435,FIND($C435,$A435)+LEN($C435)-1),)),
[1]!annual_index),_xlfn.XMATCH(L$2,[1]!annual_header))</f>
        <v>GJ</v>
      </c>
      <c r="M435" cm="1">
        <f t="array" aca="1" ref="M435" ca="1">INDEX([1]!annual_data,_xlfn.XMATCH(_xlfn.CONCAT(
SUBSTITUTE($A435,LEFT($A435,FIND($C435,$A435)+LEN($C435)-1),),
$F435,
$G435:$I435,
SUBSTITUTE($J435,LEFT($A435,FIND($C435,$A435)+LEN($C435)-1),)),
[1]!annual_index),_xlfn.XMATCH(M$2,[1]!annual_header))</f>
        <v>0.72747607754999999</v>
      </c>
      <c r="N435">
        <f t="shared" ca="1" si="80"/>
        <v>0.72747607754999999</v>
      </c>
      <c r="O435">
        <f t="shared" ca="1" si="80"/>
        <v>0.72747607754999999</v>
      </c>
      <c r="P435">
        <f t="shared" ca="1" si="80"/>
        <v>0.72747607754999999</v>
      </c>
      <c r="Q435">
        <f t="shared" ca="1" si="80"/>
        <v>0.72747607754999999</v>
      </c>
      <c r="R435">
        <f t="shared" ca="1" si="80"/>
        <v>0.72747607754999999</v>
      </c>
      <c r="S435">
        <f t="shared" ca="1" si="80"/>
        <v>0.72747607754999999</v>
      </c>
      <c r="T435">
        <f t="shared" ca="1" si="80"/>
        <v>0.72747607754999999</v>
      </c>
      <c r="U435">
        <f t="shared" ca="1" si="80"/>
        <v>0.72747607754999999</v>
      </c>
      <c r="V435">
        <f t="shared" ca="1" si="80"/>
        <v>0.72747607754999999</v>
      </c>
      <c r="W435">
        <f t="shared" ca="1" si="80"/>
        <v>0.72747607754999999</v>
      </c>
    </row>
    <row r="436" spans="1:23" x14ac:dyDescent="0.25">
      <c r="A436" t="s">
        <v>124</v>
      </c>
      <c r="B436" t="s">
        <v>5</v>
      </c>
      <c r="C436" t="s">
        <v>15</v>
      </c>
      <c r="D436" t="s">
        <v>16</v>
      </c>
      <c r="E436" t="s">
        <v>104</v>
      </c>
      <c r="F436" t="s">
        <v>116</v>
      </c>
      <c r="G436" t="s">
        <v>17</v>
      </c>
      <c r="J436" t="s">
        <v>111</v>
      </c>
      <c r="K436" t="s">
        <v>47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3" x14ac:dyDescent="0.25">
      <c r="A437" t="s">
        <v>124</v>
      </c>
      <c r="B437" t="s">
        <v>5</v>
      </c>
      <c r="C437" t="s">
        <v>15</v>
      </c>
      <c r="D437" t="s">
        <v>16</v>
      </c>
      <c r="E437" t="s">
        <v>104</v>
      </c>
      <c r="F437" t="s">
        <v>116</v>
      </c>
      <c r="G437" t="s">
        <v>17</v>
      </c>
      <c r="J437" t="s">
        <v>72</v>
      </c>
      <c r="K437" t="s">
        <v>47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 of cooling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-4.5683640000000001E-3</v>
      </c>
      <c r="N437">
        <f t="shared" ca="1" si="80"/>
        <v>-4.5683640000000001E-3</v>
      </c>
      <c r="O437">
        <f t="shared" ca="1" si="80"/>
        <v>-4.5683640000000001E-3</v>
      </c>
      <c r="P437">
        <f t="shared" ca="1" si="80"/>
        <v>-4.5683640000000001E-3</v>
      </c>
      <c r="Q437">
        <f t="shared" ca="1" si="80"/>
        <v>-4.5683640000000001E-3</v>
      </c>
      <c r="R437">
        <f t="shared" ca="1" si="80"/>
        <v>-4.5683640000000001E-3</v>
      </c>
      <c r="S437">
        <f t="shared" ca="1" si="80"/>
        <v>-4.5683640000000001E-3</v>
      </c>
      <c r="T437">
        <f t="shared" ca="1" si="80"/>
        <v>-4.5683640000000001E-3</v>
      </c>
      <c r="U437">
        <f t="shared" ca="1" si="80"/>
        <v>-4.5683640000000001E-3</v>
      </c>
      <c r="V437">
        <f t="shared" ca="1" si="80"/>
        <v>-4.5683640000000001E-3</v>
      </c>
      <c r="W437">
        <f t="shared" ca="1" si="80"/>
        <v>-4.5683640000000001E-3</v>
      </c>
    </row>
    <row r="438" spans="1:23" x14ac:dyDescent="0.25">
      <c r="A438" t="s">
        <v>124</v>
      </c>
      <c r="B438" t="s">
        <v>5</v>
      </c>
      <c r="C438" t="s">
        <v>15</v>
      </c>
      <c r="D438" t="s">
        <v>16</v>
      </c>
      <c r="E438" t="s">
        <v>104</v>
      </c>
      <c r="F438" t="s">
        <v>117</v>
      </c>
      <c r="G438" t="s">
        <v>6</v>
      </c>
    </row>
    <row r="439" spans="1:23" x14ac:dyDescent="0.25">
      <c r="A439" t="s">
        <v>124</v>
      </c>
      <c r="B439" t="s">
        <v>5</v>
      </c>
      <c r="C439" t="s">
        <v>15</v>
      </c>
      <c r="D439" t="s">
        <v>16</v>
      </c>
      <c r="E439" t="s">
        <v>104</v>
      </c>
      <c r="F439" t="s">
        <v>117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1">M439</f>
        <v>2000</v>
      </c>
      <c r="O439">
        <f t="shared" ca="1" si="81"/>
        <v>2000</v>
      </c>
      <c r="P439">
        <f t="shared" ca="1" si="81"/>
        <v>2000</v>
      </c>
      <c r="Q439">
        <f t="shared" ca="1" si="81"/>
        <v>2000</v>
      </c>
      <c r="R439">
        <f t="shared" ca="1" si="81"/>
        <v>2000</v>
      </c>
      <c r="S439">
        <f t="shared" ca="1" si="81"/>
        <v>2000</v>
      </c>
      <c r="T439">
        <f t="shared" ca="1" si="81"/>
        <v>2000</v>
      </c>
      <c r="U439">
        <f t="shared" ca="1" si="81"/>
        <v>2000</v>
      </c>
      <c r="V439">
        <f t="shared" ca="1" si="81"/>
        <v>2000</v>
      </c>
      <c r="W439">
        <f t="shared" ca="1" si="81"/>
        <v>2000</v>
      </c>
    </row>
    <row r="440" spans="1:23" x14ac:dyDescent="0.25">
      <c r="A440" t="s">
        <v>124</v>
      </c>
      <c r="B440" t="s">
        <v>5</v>
      </c>
      <c r="C440" t="s">
        <v>15</v>
      </c>
      <c r="D440" t="s">
        <v>16</v>
      </c>
      <c r="E440" t="s">
        <v>104</v>
      </c>
      <c r="F440" t="s">
        <v>117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1"/>
        <v>2101</v>
      </c>
      <c r="O440">
        <f t="shared" ca="1" si="81"/>
        <v>2101</v>
      </c>
      <c r="P440">
        <f t="shared" ca="1" si="81"/>
        <v>2101</v>
      </c>
      <c r="Q440">
        <f t="shared" ca="1" si="81"/>
        <v>2101</v>
      </c>
      <c r="R440">
        <f t="shared" ca="1" si="81"/>
        <v>2101</v>
      </c>
      <c r="S440">
        <f t="shared" ca="1" si="81"/>
        <v>2101</v>
      </c>
      <c r="T440">
        <f t="shared" ca="1" si="81"/>
        <v>2101</v>
      </c>
      <c r="U440">
        <f t="shared" ca="1" si="81"/>
        <v>2101</v>
      </c>
      <c r="V440">
        <f t="shared" ca="1" si="81"/>
        <v>2101</v>
      </c>
      <c r="W440">
        <f t="shared" ca="1" si="81"/>
        <v>2101</v>
      </c>
    </row>
    <row r="441" spans="1:23" x14ac:dyDescent="0.25">
      <c r="A441" t="s">
        <v>124</v>
      </c>
      <c r="B441" t="s">
        <v>5</v>
      </c>
      <c r="C441" t="s">
        <v>15</v>
      </c>
      <c r="D441" t="s">
        <v>16</v>
      </c>
      <c r="E441" t="s">
        <v>104</v>
      </c>
      <c r="F441" t="s">
        <v>117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15.5</v>
      </c>
      <c r="N441">
        <f t="shared" ca="1" si="81"/>
        <v>15.5</v>
      </c>
      <c r="O441">
        <f t="shared" ca="1" si="81"/>
        <v>15.5</v>
      </c>
      <c r="P441">
        <f t="shared" ca="1" si="81"/>
        <v>15.5</v>
      </c>
      <c r="Q441">
        <f t="shared" ca="1" si="81"/>
        <v>15.5</v>
      </c>
      <c r="R441">
        <f t="shared" ca="1" si="81"/>
        <v>15.5</v>
      </c>
      <c r="S441">
        <f t="shared" ca="1" si="81"/>
        <v>15.5</v>
      </c>
      <c r="T441">
        <f t="shared" ca="1" si="81"/>
        <v>15.5</v>
      </c>
      <c r="U441">
        <f t="shared" ca="1" si="81"/>
        <v>15.5</v>
      </c>
      <c r="V441">
        <f t="shared" ca="1" si="81"/>
        <v>15.5</v>
      </c>
      <c r="W441">
        <f t="shared" ca="1" si="81"/>
        <v>15.5</v>
      </c>
    </row>
    <row r="442" spans="1:23" x14ac:dyDescent="0.25">
      <c r="A442" t="s">
        <v>124</v>
      </c>
      <c r="B442" t="s">
        <v>5</v>
      </c>
      <c r="C442" t="s">
        <v>15</v>
      </c>
      <c r="D442" t="s">
        <v>16</v>
      </c>
      <c r="E442" t="s">
        <v>104</v>
      </c>
      <c r="F442" t="s">
        <v>117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</v>
      </c>
    </row>
    <row r="443" spans="1:23" x14ac:dyDescent="0.25">
      <c r="A443" t="s">
        <v>124</v>
      </c>
      <c r="B443" t="s">
        <v>5</v>
      </c>
      <c r="C443" t="s">
        <v>15</v>
      </c>
      <c r="D443" t="s">
        <v>16</v>
      </c>
      <c r="E443" t="s">
        <v>104</v>
      </c>
      <c r="F443" t="s">
        <v>117</v>
      </c>
      <c r="G443" t="s">
        <v>108</v>
      </c>
      <c r="K443" t="s">
        <v>21</v>
      </c>
      <c r="L443" t="s">
        <v>109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7" ca="1" si="82">M443</f>
        <v>31.399775999999999</v>
      </c>
      <c r="O443">
        <f t="shared" ca="1" si="82"/>
        <v>31.399775999999999</v>
      </c>
      <c r="P443">
        <f t="shared" ca="1" si="82"/>
        <v>31.399775999999999</v>
      </c>
      <c r="Q443">
        <f t="shared" ca="1" si="82"/>
        <v>31.399775999999999</v>
      </c>
      <c r="R443">
        <f t="shared" ca="1" si="82"/>
        <v>31.399775999999999</v>
      </c>
      <c r="S443">
        <f t="shared" ca="1" si="82"/>
        <v>31.399775999999999</v>
      </c>
      <c r="T443">
        <f t="shared" ca="1" si="82"/>
        <v>31.399775999999999</v>
      </c>
      <c r="U443">
        <f t="shared" ca="1" si="82"/>
        <v>31.399775999999999</v>
      </c>
      <c r="V443">
        <f t="shared" ca="1" si="82"/>
        <v>31.399775999999999</v>
      </c>
      <c r="W443">
        <f t="shared" ca="1" si="82"/>
        <v>31.399775999999999</v>
      </c>
    </row>
    <row r="444" spans="1:23" x14ac:dyDescent="0.25">
      <c r="A444" t="s">
        <v>124</v>
      </c>
      <c r="B444" t="s">
        <v>5</v>
      </c>
      <c r="C444" t="s">
        <v>15</v>
      </c>
      <c r="D444" t="s">
        <v>16</v>
      </c>
      <c r="E444" t="s">
        <v>104</v>
      </c>
      <c r="F444" t="s">
        <v>117</v>
      </c>
      <c r="G444" t="s">
        <v>100</v>
      </c>
      <c r="K444" t="s">
        <v>21</v>
      </c>
      <c r="L444" t="s">
        <v>101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9373.8301609999999</v>
      </c>
      <c r="N444">
        <f t="shared" ca="1" si="82"/>
        <v>9373.8301609999999</v>
      </c>
      <c r="O444">
        <f t="shared" ca="1" si="82"/>
        <v>9373.8301609999999</v>
      </c>
      <c r="P444">
        <f t="shared" ca="1" si="82"/>
        <v>9373.8301609999999</v>
      </c>
      <c r="Q444">
        <f t="shared" ca="1" si="82"/>
        <v>9373.8301609999999</v>
      </c>
      <c r="R444">
        <f t="shared" ca="1" si="82"/>
        <v>9373.8301609999999</v>
      </c>
      <c r="S444">
        <f t="shared" ca="1" si="82"/>
        <v>9373.8301609999999</v>
      </c>
      <c r="T444">
        <f t="shared" ca="1" si="82"/>
        <v>9373.8301609999999</v>
      </c>
      <c r="U444">
        <f t="shared" ca="1" si="82"/>
        <v>9373.8301609999999</v>
      </c>
      <c r="V444">
        <f t="shared" ca="1" si="82"/>
        <v>9373.8301609999999</v>
      </c>
      <c r="W444">
        <f t="shared" ca="1" si="82"/>
        <v>9373.8301609999999</v>
      </c>
    </row>
    <row r="445" spans="1:23" x14ac:dyDescent="0.25">
      <c r="A445" t="s">
        <v>124</v>
      </c>
      <c r="B445" t="s">
        <v>5</v>
      </c>
      <c r="C445" t="s">
        <v>15</v>
      </c>
      <c r="D445" t="s">
        <v>16</v>
      </c>
      <c r="E445" t="s">
        <v>104</v>
      </c>
      <c r="F445" t="s">
        <v>117</v>
      </c>
      <c r="G445" t="s">
        <v>110</v>
      </c>
      <c r="K445" t="s">
        <v>21</v>
      </c>
      <c r="L445" t="s">
        <v>101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106.36437909999999</v>
      </c>
      <c r="N445">
        <f t="shared" ca="1" si="82"/>
        <v>106.36437909999999</v>
      </c>
      <c r="O445">
        <f t="shared" ca="1" si="82"/>
        <v>106.36437909999999</v>
      </c>
      <c r="P445">
        <f t="shared" ca="1" si="82"/>
        <v>106.36437909999999</v>
      </c>
      <c r="Q445">
        <f t="shared" ca="1" si="82"/>
        <v>106.36437909999999</v>
      </c>
      <c r="R445">
        <f t="shared" ca="1" si="82"/>
        <v>106.36437909999999</v>
      </c>
      <c r="S445">
        <f t="shared" ca="1" si="82"/>
        <v>106.36437909999999</v>
      </c>
      <c r="T445">
        <f t="shared" ca="1" si="82"/>
        <v>106.36437909999999</v>
      </c>
      <c r="U445">
        <f t="shared" ca="1" si="82"/>
        <v>106.36437909999999</v>
      </c>
      <c r="V445">
        <f t="shared" ca="1" si="82"/>
        <v>106.36437909999999</v>
      </c>
      <c r="W445">
        <f t="shared" ca="1" si="82"/>
        <v>106.36437909999999</v>
      </c>
    </row>
    <row r="446" spans="1:23" x14ac:dyDescent="0.25">
      <c r="A446" t="s">
        <v>124</v>
      </c>
      <c r="B446" t="s">
        <v>5</v>
      </c>
      <c r="C446" t="s">
        <v>15</v>
      </c>
      <c r="D446" t="s">
        <v>16</v>
      </c>
      <c r="E446" t="s">
        <v>104</v>
      </c>
      <c r="F446" t="s">
        <v>117</v>
      </c>
      <c r="G446" t="s">
        <v>17</v>
      </c>
      <c r="J446" t="s">
        <v>31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0.77747607755000003</v>
      </c>
      <c r="N446">
        <f t="shared" ca="1" si="82"/>
        <v>0.77747607755000003</v>
      </c>
      <c r="O446">
        <f t="shared" ca="1" si="82"/>
        <v>0.77747607755000003</v>
      </c>
      <c r="P446">
        <f t="shared" ca="1" si="82"/>
        <v>0.77747607755000003</v>
      </c>
      <c r="Q446">
        <f t="shared" ca="1" si="82"/>
        <v>0.77747607755000003</v>
      </c>
      <c r="R446">
        <f t="shared" ca="1" si="82"/>
        <v>0.77747607755000003</v>
      </c>
      <c r="S446">
        <f t="shared" ca="1" si="82"/>
        <v>0.77747607755000003</v>
      </c>
      <c r="T446">
        <f t="shared" ca="1" si="82"/>
        <v>0.77747607755000003</v>
      </c>
      <c r="U446">
        <f t="shared" ca="1" si="82"/>
        <v>0.77747607755000003</v>
      </c>
      <c r="V446">
        <f t="shared" ca="1" si="82"/>
        <v>0.77747607755000003</v>
      </c>
      <c r="W446">
        <f t="shared" ca="1" si="82"/>
        <v>0.77747607755000003</v>
      </c>
    </row>
    <row r="447" spans="1:23" x14ac:dyDescent="0.25">
      <c r="A447" t="s">
        <v>124</v>
      </c>
      <c r="B447" t="s">
        <v>5</v>
      </c>
      <c r="C447" t="s">
        <v>15</v>
      </c>
      <c r="D447" t="s">
        <v>16</v>
      </c>
      <c r="E447" t="s">
        <v>104</v>
      </c>
      <c r="F447" t="s">
        <v>117</v>
      </c>
      <c r="G447" t="s">
        <v>17</v>
      </c>
      <c r="J447" t="s">
        <v>72</v>
      </c>
      <c r="K447" t="s">
        <v>47</v>
      </c>
      <c r="L447" t="str" cm="1">
        <f t="array" aca="1" ref="L447" ca="1">INDEX([1]!annual_data,_xlfn.XMATCH(_xlfn.CONCAT(
SUBSTITUTE($A447,LEFT($A447,FIND($C447,$A447)+LEN($C447)-1),),
$F447,
$G447:$I447,
SUBSTITUTE($J447,LEFT($A447,FIND($C447,$A447)+LEN($C447)-1),)),
[1]!annual_index),_xlfn.XMATCH(L$2,[1]!annual_header))</f>
        <v>GJ of cooling</v>
      </c>
      <c r="M447" cm="1">
        <f t="array" aca="1" ref="M447" ca="1">INDEX([1]!annual_data,_xlfn.XMATCH(_xlfn.CONCAT(
SUBSTITUTE($A447,LEFT($A447,FIND($C447,$A447)+LEN($C447)-1),),
$F447,
$G447:$I447,
SUBSTITUTE($J447,LEFT($A447,FIND($C447,$A447)+LEN($C447)-1),)),
[1]!annual_index),_xlfn.XMATCH(M$2,[1]!annual_header))</f>
        <v>-4.5683640000000001E-3</v>
      </c>
      <c r="N447">
        <f t="shared" ca="1" si="82"/>
        <v>-4.5683640000000001E-3</v>
      </c>
      <c r="O447">
        <f t="shared" ca="1" si="82"/>
        <v>-4.5683640000000001E-3</v>
      </c>
      <c r="P447">
        <f t="shared" ca="1" si="82"/>
        <v>-4.5683640000000001E-3</v>
      </c>
      <c r="Q447">
        <f t="shared" ca="1" si="82"/>
        <v>-4.5683640000000001E-3</v>
      </c>
      <c r="R447">
        <f t="shared" ca="1" si="82"/>
        <v>-4.5683640000000001E-3</v>
      </c>
      <c r="S447">
        <f t="shared" ca="1" si="82"/>
        <v>-4.5683640000000001E-3</v>
      </c>
      <c r="T447">
        <f t="shared" ca="1" si="82"/>
        <v>-4.5683640000000001E-3</v>
      </c>
      <c r="U447">
        <f t="shared" ca="1" si="82"/>
        <v>-4.5683640000000001E-3</v>
      </c>
      <c r="V447">
        <f t="shared" ca="1" si="82"/>
        <v>-4.5683640000000001E-3</v>
      </c>
      <c r="W447">
        <f t="shared" ca="1" si="82"/>
        <v>-4.5683640000000001E-3</v>
      </c>
    </row>
    <row r="448" spans="1:23" x14ac:dyDescent="0.25">
      <c r="A448" t="s">
        <v>124</v>
      </c>
      <c r="B448" t="s">
        <v>5</v>
      </c>
      <c r="C448" t="s">
        <v>15</v>
      </c>
      <c r="D448" t="s">
        <v>16</v>
      </c>
      <c r="E448" t="s">
        <v>104</v>
      </c>
      <c r="F448" t="s">
        <v>118</v>
      </c>
      <c r="G448" t="s">
        <v>6</v>
      </c>
    </row>
    <row r="449" spans="1:23" x14ac:dyDescent="0.25">
      <c r="A449" t="s">
        <v>124</v>
      </c>
      <c r="B449" t="s">
        <v>5</v>
      </c>
      <c r="C449" t="s">
        <v>15</v>
      </c>
      <c r="D449" t="s">
        <v>16</v>
      </c>
      <c r="E449" t="s">
        <v>104</v>
      </c>
      <c r="F449" t="s">
        <v>118</v>
      </c>
      <c r="G449" t="s">
        <v>78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1950</v>
      </c>
      <c r="N449">
        <f t="shared" ref="N449:W451" ca="1" si="83">M449</f>
        <v>1950</v>
      </c>
      <c r="O449">
        <f t="shared" ca="1" si="83"/>
        <v>1950</v>
      </c>
      <c r="P449">
        <f t="shared" ca="1" si="83"/>
        <v>1950</v>
      </c>
      <c r="Q449">
        <f t="shared" ca="1" si="83"/>
        <v>1950</v>
      </c>
      <c r="R449">
        <f t="shared" ca="1" si="83"/>
        <v>1950</v>
      </c>
      <c r="S449">
        <f t="shared" ca="1" si="83"/>
        <v>1950</v>
      </c>
      <c r="T449">
        <f t="shared" ca="1" si="83"/>
        <v>1950</v>
      </c>
      <c r="U449">
        <f t="shared" ca="1" si="83"/>
        <v>1950</v>
      </c>
      <c r="V449">
        <f t="shared" ca="1" si="83"/>
        <v>1950</v>
      </c>
      <c r="W449">
        <f t="shared" ca="1" si="83"/>
        <v>1950</v>
      </c>
    </row>
    <row r="450" spans="1:23" x14ac:dyDescent="0.25">
      <c r="A450" t="s">
        <v>124</v>
      </c>
      <c r="B450" t="s">
        <v>5</v>
      </c>
      <c r="C450" t="s">
        <v>15</v>
      </c>
      <c r="D450" t="s">
        <v>16</v>
      </c>
      <c r="E450" t="s">
        <v>104</v>
      </c>
      <c r="F450" t="s">
        <v>118</v>
      </c>
      <c r="G450" t="s">
        <v>80</v>
      </c>
      <c r="K450" t="s">
        <v>21</v>
      </c>
      <c r="L450" t="s">
        <v>79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2001</v>
      </c>
      <c r="N450">
        <f t="shared" ca="1" si="83"/>
        <v>2001</v>
      </c>
      <c r="O450">
        <f t="shared" ca="1" si="83"/>
        <v>2001</v>
      </c>
      <c r="P450">
        <f t="shared" ca="1" si="83"/>
        <v>2001</v>
      </c>
      <c r="Q450">
        <f t="shared" ca="1" si="83"/>
        <v>2001</v>
      </c>
      <c r="R450">
        <f t="shared" ca="1" si="83"/>
        <v>2001</v>
      </c>
      <c r="S450">
        <f t="shared" ca="1" si="83"/>
        <v>2001</v>
      </c>
      <c r="T450">
        <f t="shared" ca="1" si="83"/>
        <v>2001</v>
      </c>
      <c r="U450">
        <f t="shared" ca="1" si="83"/>
        <v>2001</v>
      </c>
      <c r="V450">
        <f t="shared" ca="1" si="83"/>
        <v>2001</v>
      </c>
      <c r="W450">
        <f t="shared" ca="1" si="83"/>
        <v>2001</v>
      </c>
    </row>
    <row r="451" spans="1:23" x14ac:dyDescent="0.25">
      <c r="A451" t="s">
        <v>124</v>
      </c>
      <c r="B451" t="s">
        <v>5</v>
      </c>
      <c r="C451" t="s">
        <v>15</v>
      </c>
      <c r="D451" t="s">
        <v>16</v>
      </c>
      <c r="E451" t="s">
        <v>104</v>
      </c>
      <c r="F451" t="s">
        <v>118</v>
      </c>
      <c r="G451" t="s">
        <v>81</v>
      </c>
      <c r="K451" t="s">
        <v>21</v>
      </c>
      <c r="L451" t="s">
        <v>82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23</v>
      </c>
      <c r="N451">
        <f t="shared" ca="1" si="83"/>
        <v>23</v>
      </c>
      <c r="O451">
        <f t="shared" ca="1" si="83"/>
        <v>23</v>
      </c>
      <c r="P451">
        <f t="shared" ca="1" si="83"/>
        <v>23</v>
      </c>
      <c r="Q451">
        <f t="shared" ca="1" si="83"/>
        <v>23</v>
      </c>
      <c r="R451">
        <f t="shared" ca="1" si="83"/>
        <v>23</v>
      </c>
      <c r="S451">
        <f t="shared" ca="1" si="83"/>
        <v>23</v>
      </c>
      <c r="T451">
        <f t="shared" ca="1" si="83"/>
        <v>23</v>
      </c>
      <c r="U451">
        <f t="shared" ca="1" si="83"/>
        <v>23</v>
      </c>
      <c r="V451">
        <f t="shared" ca="1" si="83"/>
        <v>23</v>
      </c>
      <c r="W451">
        <f t="shared" ca="1" si="83"/>
        <v>23</v>
      </c>
    </row>
    <row r="452" spans="1:23" x14ac:dyDescent="0.25">
      <c r="A452" t="s">
        <v>124</v>
      </c>
      <c r="B452" t="s">
        <v>5</v>
      </c>
      <c r="C452" t="s">
        <v>15</v>
      </c>
      <c r="D452" t="s">
        <v>16</v>
      </c>
      <c r="E452" t="s">
        <v>104</v>
      </c>
      <c r="F452" t="s">
        <v>118</v>
      </c>
      <c r="G452" t="s">
        <v>62</v>
      </c>
      <c r="K452" t="s">
        <v>63</v>
      </c>
      <c r="L452" t="s">
        <v>64</v>
      </c>
      <c r="M452" cm="1">
        <f t="array" aca="1" ref="M452" ca="1">INDEX([1]!annual_data,_xlfn.XMATCH(_xlfn.CONCAT(
SUBSTITUTE($A452,LEFT($A452,FIND($C452,$A452)+LEN($C452)-1),),
$C452,
$F452,
$G452:$I452,
SUBSTITUTE($J452,LEFT($A452,FIND($C452,$A452)+LEN($C452)-1),)),
[1]!annual_index),_xlfn.XMATCH(M$2,[1]!annual_header))</f>
        <v>7.6487811297167472E-3</v>
      </c>
    </row>
    <row r="453" spans="1:23" x14ac:dyDescent="0.25">
      <c r="A453" t="s">
        <v>124</v>
      </c>
      <c r="B453" t="s">
        <v>5</v>
      </c>
      <c r="C453" t="s">
        <v>15</v>
      </c>
      <c r="D453" t="s">
        <v>16</v>
      </c>
      <c r="E453" t="s">
        <v>104</v>
      </c>
      <c r="F453" t="s">
        <v>118</v>
      </c>
      <c r="G453" t="s">
        <v>108</v>
      </c>
      <c r="K453" t="s">
        <v>21</v>
      </c>
      <c r="L453" t="s">
        <v>109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31.399775999999999</v>
      </c>
      <c r="N453">
        <f t="shared" ref="N453:W456" ca="1" si="84">M453</f>
        <v>31.399775999999999</v>
      </c>
      <c r="O453">
        <f t="shared" ca="1" si="84"/>
        <v>31.399775999999999</v>
      </c>
      <c r="P453">
        <f t="shared" ca="1" si="84"/>
        <v>31.399775999999999</v>
      </c>
      <c r="Q453">
        <f t="shared" ca="1" si="84"/>
        <v>31.399775999999999</v>
      </c>
      <c r="R453">
        <f t="shared" ca="1" si="84"/>
        <v>31.399775999999999</v>
      </c>
      <c r="S453">
        <f t="shared" ca="1" si="84"/>
        <v>31.399775999999999</v>
      </c>
      <c r="T453">
        <f t="shared" ca="1" si="84"/>
        <v>31.399775999999999</v>
      </c>
      <c r="U453">
        <f t="shared" ca="1" si="84"/>
        <v>31.399775999999999</v>
      </c>
      <c r="V453">
        <f t="shared" ca="1" si="84"/>
        <v>31.399775999999999</v>
      </c>
      <c r="W453">
        <f t="shared" ca="1" si="84"/>
        <v>31.399775999999999</v>
      </c>
    </row>
    <row r="454" spans="1:23" x14ac:dyDescent="0.25">
      <c r="A454" t="s">
        <v>124</v>
      </c>
      <c r="B454" t="s">
        <v>5</v>
      </c>
      <c r="C454" t="s">
        <v>15</v>
      </c>
      <c r="D454" t="s">
        <v>16</v>
      </c>
      <c r="E454" t="s">
        <v>104</v>
      </c>
      <c r="F454" t="s">
        <v>118</v>
      </c>
      <c r="G454" t="s">
        <v>100</v>
      </c>
      <c r="K454" t="s">
        <v>21</v>
      </c>
      <c r="L454" t="s">
        <v>101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5943.8917719999999</v>
      </c>
      <c r="N454">
        <f t="shared" ca="1" si="84"/>
        <v>5943.8917719999999</v>
      </c>
      <c r="O454">
        <f t="shared" ca="1" si="84"/>
        <v>5943.8917719999999</v>
      </c>
      <c r="P454">
        <f t="shared" ca="1" si="84"/>
        <v>5943.8917719999999</v>
      </c>
      <c r="Q454">
        <f t="shared" ca="1" si="84"/>
        <v>5943.8917719999999</v>
      </c>
      <c r="R454">
        <f t="shared" ca="1" si="84"/>
        <v>5943.8917719999999</v>
      </c>
      <c r="S454">
        <f t="shared" ca="1" si="84"/>
        <v>5943.8917719999999</v>
      </c>
      <c r="T454">
        <f t="shared" ca="1" si="84"/>
        <v>5943.8917719999999</v>
      </c>
      <c r="U454">
        <f t="shared" ca="1" si="84"/>
        <v>5943.8917719999999</v>
      </c>
      <c r="V454">
        <f t="shared" ca="1" si="84"/>
        <v>5943.8917719999999</v>
      </c>
      <c r="W454">
        <f t="shared" ca="1" si="84"/>
        <v>5943.8917719999999</v>
      </c>
    </row>
    <row r="455" spans="1:23" x14ac:dyDescent="0.25">
      <c r="A455" t="s">
        <v>124</v>
      </c>
      <c r="B455" t="s">
        <v>5</v>
      </c>
      <c r="C455" t="s">
        <v>15</v>
      </c>
      <c r="D455" t="s">
        <v>16</v>
      </c>
      <c r="E455" t="s">
        <v>104</v>
      </c>
      <c r="F455" t="s">
        <v>118</v>
      </c>
      <c r="G455" t="s">
        <v>110</v>
      </c>
      <c r="K455" t="s">
        <v>21</v>
      </c>
      <c r="L455" t="s">
        <v>101</v>
      </c>
      <c r="M455" cm="1">
        <f t="array" aca="1" ref="M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100.1076509</v>
      </c>
      <c r="N455">
        <f t="shared" ca="1" si="84"/>
        <v>100.1076509</v>
      </c>
      <c r="O455">
        <f t="shared" ca="1" si="84"/>
        <v>100.1076509</v>
      </c>
      <c r="P455">
        <f t="shared" ca="1" si="84"/>
        <v>100.1076509</v>
      </c>
      <c r="Q455">
        <f t="shared" ca="1" si="84"/>
        <v>100.1076509</v>
      </c>
      <c r="R455">
        <f t="shared" ca="1" si="84"/>
        <v>100.1076509</v>
      </c>
      <c r="S455">
        <f t="shared" ca="1" si="84"/>
        <v>100.1076509</v>
      </c>
      <c r="T455">
        <f t="shared" ca="1" si="84"/>
        <v>100.1076509</v>
      </c>
      <c r="U455">
        <f t="shared" ca="1" si="84"/>
        <v>100.1076509</v>
      </c>
      <c r="V455">
        <f t="shared" ca="1" si="84"/>
        <v>100.1076509</v>
      </c>
      <c r="W455">
        <f t="shared" ca="1" si="84"/>
        <v>100.1076509</v>
      </c>
    </row>
    <row r="456" spans="1:23" x14ac:dyDescent="0.25">
      <c r="A456" t="s">
        <v>124</v>
      </c>
      <c r="B456" t="s">
        <v>5</v>
      </c>
      <c r="C456" t="s">
        <v>15</v>
      </c>
      <c r="D456" t="s">
        <v>16</v>
      </c>
      <c r="E456" t="s">
        <v>104</v>
      </c>
      <c r="F456" t="s">
        <v>118</v>
      </c>
      <c r="G456" t="s">
        <v>17</v>
      </c>
      <c r="J456" t="s">
        <v>34</v>
      </c>
      <c r="K456" t="s">
        <v>47</v>
      </c>
      <c r="L456" t="str" cm="1">
        <f t="array" aca="1" ref="L456" ca="1">INDEX([1]!annual_data,_xlfn.XMATCH(_xlfn.CONCAT(
SUBSTITUTE($A456,LEFT($A456,FIND($C456,$A456)+LEN($C456)-1),),
$F456,
$G456:$I456,
SUBSTITUTE($J456,LEFT($A456,FIND($C456,$A456)+LEN($C456)-1),)),
[1]!annual_index),_xlfn.XMATCH(L$2,[1]!annual_header))</f>
        <v>GJ</v>
      </c>
      <c r="M456" cm="1">
        <f t="array" aca="1" ref="M456" ca="1">INDEX([1]!annual_data,_xlfn.XMATCH(_xlfn.CONCAT(
SUBSTITUTE($A456,LEFT($A456,FIND($C456,$A456)+LEN($C456)-1),),
$F456,
$G456:$I456,
SUBSTITUTE($J456,LEFT($A456,FIND($C456,$A456)+LEN($C456)-1),)),
[1]!annual_index),_xlfn.XMATCH(M$2,[1]!annual_header))</f>
        <v>1.6666666670000001</v>
      </c>
      <c r="N456">
        <f t="shared" ca="1" si="84"/>
        <v>1.6666666670000001</v>
      </c>
      <c r="O456">
        <f t="shared" ca="1" si="84"/>
        <v>1.6666666670000001</v>
      </c>
      <c r="P456">
        <f t="shared" ca="1" si="84"/>
        <v>1.6666666670000001</v>
      </c>
      <c r="Q456">
        <f t="shared" ca="1" si="84"/>
        <v>1.6666666670000001</v>
      </c>
      <c r="R456">
        <f t="shared" ca="1" si="84"/>
        <v>1.6666666670000001</v>
      </c>
      <c r="S456">
        <f t="shared" ca="1" si="84"/>
        <v>1.6666666670000001</v>
      </c>
      <c r="T456">
        <f t="shared" ca="1" si="84"/>
        <v>1.6666666670000001</v>
      </c>
      <c r="U456">
        <f t="shared" ca="1" si="84"/>
        <v>1.6666666670000001</v>
      </c>
      <c r="V456">
        <f t="shared" ca="1" si="84"/>
        <v>1.6666666670000001</v>
      </c>
      <c r="W456">
        <f t="shared" ca="1" si="84"/>
        <v>1.6666666670000001</v>
      </c>
    </row>
    <row r="457" spans="1:23" x14ac:dyDescent="0.25">
      <c r="A457" t="s">
        <v>124</v>
      </c>
      <c r="B457" t="s">
        <v>5</v>
      </c>
      <c r="C457" t="s">
        <v>15</v>
      </c>
      <c r="D457" t="s">
        <v>16</v>
      </c>
      <c r="E457" t="s">
        <v>104</v>
      </c>
      <c r="F457" t="s">
        <v>119</v>
      </c>
      <c r="G457" t="s">
        <v>6</v>
      </c>
    </row>
    <row r="458" spans="1:23" x14ac:dyDescent="0.25">
      <c r="A458" t="s">
        <v>124</v>
      </c>
      <c r="B458" t="s">
        <v>5</v>
      </c>
      <c r="C458" t="s">
        <v>15</v>
      </c>
      <c r="D458" t="s">
        <v>16</v>
      </c>
      <c r="E458" t="s">
        <v>104</v>
      </c>
      <c r="F458" t="s">
        <v>119</v>
      </c>
      <c r="G458" t="s">
        <v>78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2000</v>
      </c>
      <c r="N458">
        <f t="shared" ref="N458:W460" ca="1" si="85">M458</f>
        <v>2000</v>
      </c>
      <c r="O458">
        <f t="shared" ca="1" si="85"/>
        <v>2000</v>
      </c>
      <c r="P458">
        <f t="shared" ca="1" si="85"/>
        <v>2000</v>
      </c>
      <c r="Q458">
        <f t="shared" ca="1" si="85"/>
        <v>2000</v>
      </c>
      <c r="R458">
        <f t="shared" ca="1" si="85"/>
        <v>2000</v>
      </c>
      <c r="S458">
        <f t="shared" ca="1" si="85"/>
        <v>2000</v>
      </c>
      <c r="T458">
        <f t="shared" ca="1" si="85"/>
        <v>2000</v>
      </c>
      <c r="U458">
        <f t="shared" ca="1" si="85"/>
        <v>2000</v>
      </c>
      <c r="V458">
        <f t="shared" ca="1" si="85"/>
        <v>2000</v>
      </c>
      <c r="W458">
        <f t="shared" ca="1" si="85"/>
        <v>2000</v>
      </c>
    </row>
    <row r="459" spans="1:23" x14ac:dyDescent="0.25">
      <c r="A459" t="s">
        <v>124</v>
      </c>
      <c r="B459" t="s">
        <v>5</v>
      </c>
      <c r="C459" t="s">
        <v>15</v>
      </c>
      <c r="D459" t="s">
        <v>16</v>
      </c>
      <c r="E459" t="s">
        <v>104</v>
      </c>
      <c r="F459" t="s">
        <v>119</v>
      </c>
      <c r="G459" t="s">
        <v>80</v>
      </c>
      <c r="K459" t="s">
        <v>21</v>
      </c>
      <c r="L459" t="s">
        <v>79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2101</v>
      </c>
      <c r="N459">
        <f t="shared" ca="1" si="85"/>
        <v>2101</v>
      </c>
      <c r="O459">
        <f t="shared" ca="1" si="85"/>
        <v>2101</v>
      </c>
      <c r="P459">
        <f t="shared" ca="1" si="85"/>
        <v>2101</v>
      </c>
      <c r="Q459">
        <f t="shared" ca="1" si="85"/>
        <v>2101</v>
      </c>
      <c r="R459">
        <f t="shared" ca="1" si="85"/>
        <v>2101</v>
      </c>
      <c r="S459">
        <f t="shared" ca="1" si="85"/>
        <v>2101</v>
      </c>
      <c r="T459">
        <f t="shared" ca="1" si="85"/>
        <v>2101</v>
      </c>
      <c r="U459">
        <f t="shared" ca="1" si="85"/>
        <v>2101</v>
      </c>
      <c r="V459">
        <f t="shared" ca="1" si="85"/>
        <v>2101</v>
      </c>
      <c r="W459">
        <f t="shared" ca="1" si="85"/>
        <v>2101</v>
      </c>
    </row>
    <row r="460" spans="1:23" x14ac:dyDescent="0.25">
      <c r="A460" t="s">
        <v>124</v>
      </c>
      <c r="B460" t="s">
        <v>5</v>
      </c>
      <c r="C460" t="s">
        <v>15</v>
      </c>
      <c r="D460" t="s">
        <v>16</v>
      </c>
      <c r="E460" t="s">
        <v>104</v>
      </c>
      <c r="F460" t="s">
        <v>119</v>
      </c>
      <c r="G460" t="s">
        <v>81</v>
      </c>
      <c r="K460" t="s">
        <v>21</v>
      </c>
      <c r="L460" t="s">
        <v>82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23</v>
      </c>
      <c r="N460">
        <f t="shared" ca="1" si="85"/>
        <v>23</v>
      </c>
      <c r="O460">
        <f t="shared" ca="1" si="85"/>
        <v>23</v>
      </c>
      <c r="P460">
        <f t="shared" ca="1" si="85"/>
        <v>23</v>
      </c>
      <c r="Q460">
        <f t="shared" ca="1" si="85"/>
        <v>23</v>
      </c>
      <c r="R460">
        <f t="shared" ca="1" si="85"/>
        <v>23</v>
      </c>
      <c r="S460">
        <f t="shared" ca="1" si="85"/>
        <v>23</v>
      </c>
      <c r="T460">
        <f t="shared" ca="1" si="85"/>
        <v>23</v>
      </c>
      <c r="U460">
        <f t="shared" ca="1" si="85"/>
        <v>23</v>
      </c>
      <c r="V460">
        <f t="shared" ca="1" si="85"/>
        <v>23</v>
      </c>
      <c r="W460">
        <f t="shared" ca="1" si="85"/>
        <v>23</v>
      </c>
    </row>
    <row r="461" spans="1:23" x14ac:dyDescent="0.25">
      <c r="A461" t="s">
        <v>124</v>
      </c>
      <c r="B461" t="s">
        <v>5</v>
      </c>
      <c r="C461" t="s">
        <v>15</v>
      </c>
      <c r="D461" t="s">
        <v>16</v>
      </c>
      <c r="E461" t="s">
        <v>104</v>
      </c>
      <c r="F461" t="s">
        <v>119</v>
      </c>
      <c r="G461" t="s">
        <v>62</v>
      </c>
      <c r="K461" t="s">
        <v>63</v>
      </c>
      <c r="L461" t="s">
        <v>64</v>
      </c>
      <c r="M461" cm="1">
        <f t="array" aca="1" ref="M461" ca="1">INDEX([1]!annual_data,_xlfn.XMATCH(_xlfn.CONCAT(
SUBSTITUTE($A461,LEFT($A461,FIND($C461,$A461)+LEN($C461)-1),),
$C461,
$F461,
$G461:$I461,
SUBSTITUTE($J461,LEFT($A461,FIND($C461,$A461)+LEN($C461)-1),)),
[1]!annual_index),_xlfn.XMATCH(M$2,[1]!annual_header))</f>
        <v>1.3776030529328552E-3</v>
      </c>
    </row>
    <row r="462" spans="1:23" x14ac:dyDescent="0.25">
      <c r="A462" t="s">
        <v>124</v>
      </c>
      <c r="B462" t="s">
        <v>5</v>
      </c>
      <c r="C462" t="s">
        <v>15</v>
      </c>
      <c r="D462" t="s">
        <v>16</v>
      </c>
      <c r="E462" t="s">
        <v>104</v>
      </c>
      <c r="F462" t="s">
        <v>119</v>
      </c>
      <c r="G462" t="s">
        <v>108</v>
      </c>
      <c r="K462" t="s">
        <v>21</v>
      </c>
      <c r="L462" t="s">
        <v>109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31.399775999999999</v>
      </c>
      <c r="N462">
        <f t="shared" ref="N462:W465" ca="1" si="86">M462</f>
        <v>31.399775999999999</v>
      </c>
      <c r="O462">
        <f t="shared" ca="1" si="86"/>
        <v>31.399775999999999</v>
      </c>
      <c r="P462">
        <f t="shared" ca="1" si="86"/>
        <v>31.399775999999999</v>
      </c>
      <c r="Q462">
        <f t="shared" ca="1" si="86"/>
        <v>31.399775999999999</v>
      </c>
      <c r="R462">
        <f t="shared" ca="1" si="86"/>
        <v>31.399775999999999</v>
      </c>
      <c r="S462">
        <f t="shared" ca="1" si="86"/>
        <v>31.399775999999999</v>
      </c>
      <c r="T462">
        <f t="shared" ca="1" si="86"/>
        <v>31.399775999999999</v>
      </c>
      <c r="U462">
        <f t="shared" ca="1" si="86"/>
        <v>31.399775999999999</v>
      </c>
      <c r="V462">
        <f t="shared" ca="1" si="86"/>
        <v>31.399775999999999</v>
      </c>
      <c r="W462">
        <f t="shared" ca="1" si="86"/>
        <v>31.399775999999999</v>
      </c>
    </row>
    <row r="463" spans="1:23" x14ac:dyDescent="0.25">
      <c r="A463" t="s">
        <v>124</v>
      </c>
      <c r="B463" t="s">
        <v>5</v>
      </c>
      <c r="C463" t="s">
        <v>15</v>
      </c>
      <c r="D463" t="s">
        <v>16</v>
      </c>
      <c r="E463" t="s">
        <v>104</v>
      </c>
      <c r="F463" t="s">
        <v>119</v>
      </c>
      <c r="G463" t="s">
        <v>100</v>
      </c>
      <c r="K463" t="s">
        <v>21</v>
      </c>
      <c r="L463" t="s">
        <v>101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9541.5104769999998</v>
      </c>
      <c r="N463">
        <f t="shared" ca="1" si="86"/>
        <v>9541.5104769999998</v>
      </c>
      <c r="O463">
        <f t="shared" ca="1" si="86"/>
        <v>9541.5104769999998</v>
      </c>
      <c r="P463">
        <f t="shared" ca="1" si="86"/>
        <v>9541.5104769999998</v>
      </c>
      <c r="Q463">
        <f t="shared" ca="1" si="86"/>
        <v>9541.5104769999998</v>
      </c>
      <c r="R463">
        <f t="shared" ca="1" si="86"/>
        <v>9541.5104769999998</v>
      </c>
      <c r="S463">
        <f t="shared" ca="1" si="86"/>
        <v>9541.5104769999998</v>
      </c>
      <c r="T463">
        <f t="shared" ca="1" si="86"/>
        <v>9541.5104769999998</v>
      </c>
      <c r="U463">
        <f t="shared" ca="1" si="86"/>
        <v>9541.5104769999998</v>
      </c>
      <c r="V463">
        <f t="shared" ca="1" si="86"/>
        <v>9541.5104769999998</v>
      </c>
      <c r="W463">
        <f t="shared" ca="1" si="86"/>
        <v>9541.5104769999998</v>
      </c>
    </row>
    <row r="464" spans="1:23" x14ac:dyDescent="0.25">
      <c r="A464" t="s">
        <v>124</v>
      </c>
      <c r="B464" t="s">
        <v>5</v>
      </c>
      <c r="C464" t="s">
        <v>15</v>
      </c>
      <c r="D464" t="s">
        <v>16</v>
      </c>
      <c r="E464" t="s">
        <v>104</v>
      </c>
      <c r="F464" t="s">
        <v>119</v>
      </c>
      <c r="G464" t="s">
        <v>110</v>
      </c>
      <c r="K464" t="s">
        <v>21</v>
      </c>
      <c r="L464" t="s">
        <v>101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100.1076509</v>
      </c>
      <c r="N464">
        <f t="shared" ca="1" si="86"/>
        <v>100.1076509</v>
      </c>
      <c r="O464">
        <f t="shared" ca="1" si="86"/>
        <v>100.1076509</v>
      </c>
      <c r="P464">
        <f t="shared" ca="1" si="86"/>
        <v>100.1076509</v>
      </c>
      <c r="Q464">
        <f t="shared" ca="1" si="86"/>
        <v>100.1076509</v>
      </c>
      <c r="R464">
        <f t="shared" ca="1" si="86"/>
        <v>100.1076509</v>
      </c>
      <c r="S464">
        <f t="shared" ca="1" si="86"/>
        <v>100.1076509</v>
      </c>
      <c r="T464">
        <f t="shared" ca="1" si="86"/>
        <v>100.1076509</v>
      </c>
      <c r="U464">
        <f t="shared" ca="1" si="86"/>
        <v>100.1076509</v>
      </c>
      <c r="V464">
        <f t="shared" ca="1" si="86"/>
        <v>100.1076509</v>
      </c>
      <c r="W464">
        <f t="shared" ca="1" si="86"/>
        <v>100.1076509</v>
      </c>
    </row>
    <row r="465" spans="1:23" x14ac:dyDescent="0.25">
      <c r="A465" t="s">
        <v>124</v>
      </c>
      <c r="B465" t="s">
        <v>5</v>
      </c>
      <c r="C465" t="s">
        <v>15</v>
      </c>
      <c r="D465" t="s">
        <v>16</v>
      </c>
      <c r="E465" t="s">
        <v>104</v>
      </c>
      <c r="F465" t="s">
        <v>119</v>
      </c>
      <c r="G465" t="s">
        <v>17</v>
      </c>
      <c r="J465" t="s">
        <v>34</v>
      </c>
      <c r="K465" t="s">
        <v>47</v>
      </c>
      <c r="L465" t="str" cm="1">
        <f t="array" aca="1" ref="L465" ca="1">INDEX([1]!annual_data,_xlfn.XMATCH(_xlfn.CONCAT(
SUBSTITUTE($A465,LEFT($A465,FIND($C465,$A465)+LEN($C465)-1),),
$F465,
$G465:$I465,
SUBSTITUTE($J465,LEFT($A465,FIND($C465,$A465)+LEN($C465)-1),)),
[1]!annual_index),_xlfn.XMATCH(L$2,[1]!annual_header))</f>
        <v>GJ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1.162790698</v>
      </c>
      <c r="N465">
        <f t="shared" ca="1" si="86"/>
        <v>1.162790698</v>
      </c>
      <c r="O465">
        <f t="shared" ca="1" si="86"/>
        <v>1.162790698</v>
      </c>
      <c r="P465">
        <f t="shared" ca="1" si="86"/>
        <v>1.162790698</v>
      </c>
      <c r="Q465">
        <f t="shared" ca="1" si="86"/>
        <v>1.162790698</v>
      </c>
      <c r="R465">
        <f t="shared" ca="1" si="86"/>
        <v>1.162790698</v>
      </c>
      <c r="S465">
        <f t="shared" ca="1" si="86"/>
        <v>1.162790698</v>
      </c>
      <c r="T465">
        <f t="shared" ca="1" si="86"/>
        <v>1.162790698</v>
      </c>
      <c r="U465">
        <f t="shared" ca="1" si="86"/>
        <v>1.162790698</v>
      </c>
      <c r="V465">
        <f t="shared" ca="1" si="86"/>
        <v>1.162790698</v>
      </c>
      <c r="W465">
        <f t="shared" ca="1" si="86"/>
        <v>1.162790698</v>
      </c>
    </row>
    <row r="466" spans="1:23" x14ac:dyDescent="0.25">
      <c r="A466" t="s">
        <v>124</v>
      </c>
      <c r="B466" t="s">
        <v>5</v>
      </c>
      <c r="C466" t="s">
        <v>15</v>
      </c>
      <c r="D466" t="s">
        <v>16</v>
      </c>
      <c r="E466" t="s">
        <v>104</v>
      </c>
      <c r="F466" t="s">
        <v>120</v>
      </c>
      <c r="G466" t="s">
        <v>6</v>
      </c>
    </row>
    <row r="467" spans="1:23" x14ac:dyDescent="0.25">
      <c r="A467" t="s">
        <v>124</v>
      </c>
      <c r="B467" t="s">
        <v>5</v>
      </c>
      <c r="C467" t="s">
        <v>15</v>
      </c>
      <c r="D467" t="s">
        <v>16</v>
      </c>
      <c r="E467" t="s">
        <v>104</v>
      </c>
      <c r="F467" t="s">
        <v>120</v>
      </c>
      <c r="G467" t="s">
        <v>78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1950</v>
      </c>
      <c r="N467">
        <f t="shared" ref="N467:W469" ca="1" si="87">M467</f>
        <v>1950</v>
      </c>
      <c r="O467">
        <f t="shared" ca="1" si="87"/>
        <v>1950</v>
      </c>
      <c r="P467">
        <f t="shared" ca="1" si="87"/>
        <v>1950</v>
      </c>
      <c r="Q467">
        <f t="shared" ca="1" si="87"/>
        <v>1950</v>
      </c>
      <c r="R467">
        <f t="shared" ca="1" si="87"/>
        <v>1950</v>
      </c>
      <c r="S467">
        <f t="shared" ca="1" si="87"/>
        <v>1950</v>
      </c>
      <c r="T467">
        <f t="shared" ca="1" si="87"/>
        <v>1950</v>
      </c>
      <c r="U467">
        <f t="shared" ca="1" si="87"/>
        <v>1950</v>
      </c>
      <c r="V467">
        <f t="shared" ca="1" si="87"/>
        <v>1950</v>
      </c>
      <c r="W467">
        <f t="shared" ca="1" si="87"/>
        <v>1950</v>
      </c>
    </row>
    <row r="468" spans="1:23" x14ac:dyDescent="0.25">
      <c r="A468" t="s">
        <v>124</v>
      </c>
      <c r="B468" t="s">
        <v>5</v>
      </c>
      <c r="C468" t="s">
        <v>15</v>
      </c>
      <c r="D468" t="s">
        <v>16</v>
      </c>
      <c r="E468" t="s">
        <v>104</v>
      </c>
      <c r="F468" t="s">
        <v>120</v>
      </c>
      <c r="G468" t="s">
        <v>80</v>
      </c>
      <c r="K468" t="s">
        <v>21</v>
      </c>
      <c r="L468" t="s">
        <v>79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ca="1" si="87"/>
        <v>2101</v>
      </c>
      <c r="O468">
        <f t="shared" ca="1" si="87"/>
        <v>2101</v>
      </c>
      <c r="P468">
        <f t="shared" ca="1" si="87"/>
        <v>2101</v>
      </c>
      <c r="Q468">
        <f t="shared" ca="1" si="87"/>
        <v>2101</v>
      </c>
      <c r="R468">
        <f t="shared" ca="1" si="87"/>
        <v>2101</v>
      </c>
      <c r="S468">
        <f t="shared" ca="1" si="87"/>
        <v>2101</v>
      </c>
      <c r="T468">
        <f t="shared" ca="1" si="87"/>
        <v>2101</v>
      </c>
      <c r="U468">
        <f t="shared" ca="1" si="87"/>
        <v>2101</v>
      </c>
      <c r="V468">
        <f t="shared" ca="1" si="87"/>
        <v>2101</v>
      </c>
      <c r="W468">
        <f t="shared" ca="1" si="87"/>
        <v>2101</v>
      </c>
    </row>
    <row r="469" spans="1:23" x14ac:dyDescent="0.25">
      <c r="A469" t="s">
        <v>124</v>
      </c>
      <c r="B469" t="s">
        <v>5</v>
      </c>
      <c r="C469" t="s">
        <v>15</v>
      </c>
      <c r="D469" t="s">
        <v>16</v>
      </c>
      <c r="E469" t="s">
        <v>104</v>
      </c>
      <c r="F469" t="s">
        <v>120</v>
      </c>
      <c r="G469" t="s">
        <v>81</v>
      </c>
      <c r="K469" t="s">
        <v>21</v>
      </c>
      <c r="L469" t="s">
        <v>82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18.5</v>
      </c>
      <c r="N469">
        <f t="shared" ca="1" si="87"/>
        <v>18.5</v>
      </c>
      <c r="O469">
        <f t="shared" ca="1" si="87"/>
        <v>18.5</v>
      </c>
      <c r="P469">
        <f t="shared" ca="1" si="87"/>
        <v>18.5</v>
      </c>
      <c r="Q469">
        <f t="shared" ca="1" si="87"/>
        <v>18.5</v>
      </c>
      <c r="R469">
        <f t="shared" ca="1" si="87"/>
        <v>18.5</v>
      </c>
      <c r="S469">
        <f t="shared" ca="1" si="87"/>
        <v>18.5</v>
      </c>
      <c r="T469">
        <f t="shared" ca="1" si="87"/>
        <v>18.5</v>
      </c>
      <c r="U469">
        <f t="shared" ca="1" si="87"/>
        <v>18.5</v>
      </c>
      <c r="V469">
        <f t="shared" ca="1" si="87"/>
        <v>18.5</v>
      </c>
      <c r="W469">
        <f t="shared" ca="1" si="87"/>
        <v>18.5</v>
      </c>
    </row>
    <row r="470" spans="1:23" x14ac:dyDescent="0.25">
      <c r="A470" t="s">
        <v>124</v>
      </c>
      <c r="B470" t="s">
        <v>5</v>
      </c>
      <c r="C470" t="s">
        <v>15</v>
      </c>
      <c r="D470" t="s">
        <v>16</v>
      </c>
      <c r="E470" t="s">
        <v>104</v>
      </c>
      <c r="F470" t="s">
        <v>120</v>
      </c>
      <c r="G470" t="s">
        <v>62</v>
      </c>
      <c r="K470" t="s">
        <v>63</v>
      </c>
      <c r="L470" t="s">
        <v>64</v>
      </c>
      <c r="M470" cm="1">
        <f t="array" aca="1" ref="M470" ca="1">INDEX([1]!annual_data,_xlfn.XMATCH(_xlfn.CONCAT(
SUBSTITUTE($A470,LEFT($A470,FIND($C470,$A470)+LEN($C470)-1),),
$C470,
$F470,
$G470:$I470,
SUBSTITUTE($J470,LEFT($A470,FIND($C470,$A470)+LEN($C470)-1),)),
[1]!annual_index),_xlfn.XMATCH(M$2,[1]!annual_header))</f>
        <v>3.3021350791196499E-3</v>
      </c>
    </row>
    <row r="471" spans="1:23" x14ac:dyDescent="0.25">
      <c r="A471" t="s">
        <v>124</v>
      </c>
      <c r="B471" t="s">
        <v>5</v>
      </c>
      <c r="C471" t="s">
        <v>15</v>
      </c>
      <c r="D471" t="s">
        <v>16</v>
      </c>
      <c r="E471" t="s">
        <v>104</v>
      </c>
      <c r="F471" t="s">
        <v>120</v>
      </c>
      <c r="G471" t="s">
        <v>108</v>
      </c>
      <c r="K471" t="s">
        <v>21</v>
      </c>
      <c r="L471" t="s">
        <v>109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31.399775999999999</v>
      </c>
      <c r="N471">
        <f t="shared" ref="N471:W474" ca="1" si="88">M471</f>
        <v>31.399775999999999</v>
      </c>
      <c r="O471">
        <f t="shared" ca="1" si="88"/>
        <v>31.399775999999999</v>
      </c>
      <c r="P471">
        <f t="shared" ca="1" si="88"/>
        <v>31.399775999999999</v>
      </c>
      <c r="Q471">
        <f t="shared" ca="1" si="88"/>
        <v>31.399775999999999</v>
      </c>
      <c r="R471">
        <f t="shared" ca="1" si="88"/>
        <v>31.399775999999999</v>
      </c>
      <c r="S471">
        <f t="shared" ca="1" si="88"/>
        <v>31.399775999999999</v>
      </c>
      <c r="T471">
        <f t="shared" ca="1" si="88"/>
        <v>31.399775999999999</v>
      </c>
      <c r="U471">
        <f t="shared" ca="1" si="88"/>
        <v>31.399775999999999</v>
      </c>
      <c r="V471">
        <f t="shared" ca="1" si="88"/>
        <v>31.399775999999999</v>
      </c>
      <c r="W471">
        <f t="shared" ca="1" si="88"/>
        <v>31.399775999999999</v>
      </c>
    </row>
    <row r="472" spans="1:23" x14ac:dyDescent="0.25">
      <c r="A472" t="s">
        <v>124</v>
      </c>
      <c r="B472" t="s">
        <v>5</v>
      </c>
      <c r="C472" t="s">
        <v>15</v>
      </c>
      <c r="D472" t="s">
        <v>16</v>
      </c>
      <c r="E472" t="s">
        <v>104</v>
      </c>
      <c r="F472" t="s">
        <v>120</v>
      </c>
      <c r="G472" t="s">
        <v>100</v>
      </c>
      <c r="K472" t="s">
        <v>21</v>
      </c>
      <c r="L472" t="s">
        <v>101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8000.2697680000001</v>
      </c>
      <c r="N472">
        <f t="shared" ca="1" si="88"/>
        <v>8000.2697680000001</v>
      </c>
      <c r="O472">
        <f t="shared" ca="1" si="88"/>
        <v>8000.2697680000001</v>
      </c>
      <c r="P472">
        <f t="shared" ca="1" si="88"/>
        <v>8000.2697680000001</v>
      </c>
      <c r="Q472">
        <f t="shared" ca="1" si="88"/>
        <v>8000.2697680000001</v>
      </c>
      <c r="R472">
        <f t="shared" ca="1" si="88"/>
        <v>8000.2697680000001</v>
      </c>
      <c r="S472">
        <f t="shared" ca="1" si="88"/>
        <v>8000.2697680000001</v>
      </c>
      <c r="T472">
        <f t="shared" ca="1" si="88"/>
        <v>8000.2697680000001</v>
      </c>
      <c r="U472">
        <f t="shared" ca="1" si="88"/>
        <v>8000.2697680000001</v>
      </c>
      <c r="V472">
        <f t="shared" ca="1" si="88"/>
        <v>8000.2697680000001</v>
      </c>
      <c r="W472">
        <f t="shared" ca="1" si="88"/>
        <v>8000.2697680000001</v>
      </c>
    </row>
    <row r="473" spans="1:23" x14ac:dyDescent="0.25">
      <c r="A473" t="s">
        <v>124</v>
      </c>
      <c r="B473" t="s">
        <v>5</v>
      </c>
      <c r="C473" t="s">
        <v>15</v>
      </c>
      <c r="D473" t="s">
        <v>16</v>
      </c>
      <c r="E473" t="s">
        <v>104</v>
      </c>
      <c r="F473" t="s">
        <v>120</v>
      </c>
      <c r="G473" t="s">
        <v>110</v>
      </c>
      <c r="K473" t="s">
        <v>21</v>
      </c>
      <c r="L473" t="s">
        <v>101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250.26912730000001</v>
      </c>
      <c r="N473">
        <f t="shared" ca="1" si="88"/>
        <v>250.26912730000001</v>
      </c>
      <c r="O473">
        <f t="shared" ca="1" si="88"/>
        <v>250.26912730000001</v>
      </c>
      <c r="P473">
        <f t="shared" ca="1" si="88"/>
        <v>250.26912730000001</v>
      </c>
      <c r="Q473">
        <f t="shared" ca="1" si="88"/>
        <v>250.26912730000001</v>
      </c>
      <c r="R473">
        <f t="shared" ca="1" si="88"/>
        <v>250.26912730000001</v>
      </c>
      <c r="S473">
        <f t="shared" ca="1" si="88"/>
        <v>250.26912730000001</v>
      </c>
      <c r="T473">
        <f t="shared" ca="1" si="88"/>
        <v>250.26912730000001</v>
      </c>
      <c r="U473">
        <f t="shared" ca="1" si="88"/>
        <v>250.26912730000001</v>
      </c>
      <c r="V473">
        <f t="shared" ca="1" si="88"/>
        <v>250.26912730000001</v>
      </c>
      <c r="W473">
        <f t="shared" ca="1" si="88"/>
        <v>250.26912730000001</v>
      </c>
    </row>
    <row r="474" spans="1:23" x14ac:dyDescent="0.25">
      <c r="A474" t="s">
        <v>124</v>
      </c>
      <c r="B474" t="s">
        <v>5</v>
      </c>
      <c r="C474" t="s">
        <v>15</v>
      </c>
      <c r="D474" t="s">
        <v>16</v>
      </c>
      <c r="E474" t="s">
        <v>104</v>
      </c>
      <c r="F474" t="s">
        <v>120</v>
      </c>
      <c r="G474" t="s">
        <v>17</v>
      </c>
      <c r="J474" t="s">
        <v>43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2</v>
      </c>
      <c r="N474">
        <f t="shared" ca="1" si="88"/>
        <v>2</v>
      </c>
      <c r="O474">
        <f t="shared" ca="1" si="88"/>
        <v>2</v>
      </c>
      <c r="P474">
        <f t="shared" ca="1" si="88"/>
        <v>2</v>
      </c>
      <c r="Q474">
        <f t="shared" ca="1" si="88"/>
        <v>2</v>
      </c>
      <c r="R474">
        <f t="shared" ca="1" si="88"/>
        <v>2</v>
      </c>
      <c r="S474">
        <f t="shared" ca="1" si="88"/>
        <v>2</v>
      </c>
      <c r="T474">
        <f t="shared" ca="1" si="88"/>
        <v>2</v>
      </c>
      <c r="U474">
        <f t="shared" ca="1" si="88"/>
        <v>2</v>
      </c>
      <c r="V474">
        <f t="shared" ca="1" si="88"/>
        <v>2</v>
      </c>
      <c r="W474">
        <f t="shared" ca="1" si="88"/>
        <v>2</v>
      </c>
    </row>
    <row r="475" spans="1:23" x14ac:dyDescent="0.25">
      <c r="A475" t="s">
        <v>90</v>
      </c>
      <c r="B475" t="s">
        <v>5</v>
      </c>
      <c r="C475" t="s">
        <v>15</v>
      </c>
      <c r="D475" t="s">
        <v>16</v>
      </c>
      <c r="E475" t="s">
        <v>125</v>
      </c>
      <c r="G475" t="s">
        <v>20</v>
      </c>
      <c r="K475" t="s">
        <v>21</v>
      </c>
      <c r="L475" t="str" cm="1">
        <f t="array" aca="1" ref="L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m2</v>
      </c>
    </row>
    <row r="476" spans="1:23" x14ac:dyDescent="0.25">
      <c r="A476" t="s">
        <v>90</v>
      </c>
      <c r="B476" t="s">
        <v>5</v>
      </c>
      <c r="C476" t="s">
        <v>15</v>
      </c>
      <c r="D476" t="s">
        <v>16</v>
      </c>
      <c r="E476" t="s">
        <v>125</v>
      </c>
      <c r="G476" t="s">
        <v>22</v>
      </c>
      <c r="H476" t="s">
        <v>59</v>
      </c>
    </row>
    <row r="477" spans="1:23" x14ac:dyDescent="0.25">
      <c r="A477" t="s">
        <v>90</v>
      </c>
      <c r="B477" t="s">
        <v>5</v>
      </c>
      <c r="C477" t="s">
        <v>15</v>
      </c>
      <c r="D477" t="s">
        <v>16</v>
      </c>
      <c r="E477" t="s">
        <v>125</v>
      </c>
      <c r="G477" t="s">
        <v>76</v>
      </c>
      <c r="K477" t="s">
        <v>21</v>
      </c>
      <c r="L477" t="s">
        <v>64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0.25</v>
      </c>
      <c r="N477">
        <f t="shared" ref="N477:W478" ca="1" si="89">M477</f>
        <v>0.25</v>
      </c>
      <c r="O477">
        <f t="shared" ca="1" si="89"/>
        <v>0.25</v>
      </c>
      <c r="P477">
        <f t="shared" ca="1" si="89"/>
        <v>0.25</v>
      </c>
      <c r="Q477">
        <f t="shared" ca="1" si="89"/>
        <v>0.25</v>
      </c>
      <c r="R477">
        <f t="shared" ca="1" si="89"/>
        <v>0.25</v>
      </c>
      <c r="S477">
        <f t="shared" ca="1" si="89"/>
        <v>0.25</v>
      </c>
      <c r="T477">
        <f t="shared" ca="1" si="89"/>
        <v>0.25</v>
      </c>
      <c r="U477">
        <f t="shared" ca="1" si="89"/>
        <v>0.25</v>
      </c>
      <c r="V477">
        <f t="shared" ca="1" si="89"/>
        <v>0.25</v>
      </c>
      <c r="W477">
        <f t="shared" ca="1" si="89"/>
        <v>0.25</v>
      </c>
    </row>
    <row r="478" spans="1:23" x14ac:dyDescent="0.25">
      <c r="A478" t="s">
        <v>90</v>
      </c>
      <c r="B478" t="s">
        <v>5</v>
      </c>
      <c r="C478" t="s">
        <v>15</v>
      </c>
      <c r="D478" t="s">
        <v>16</v>
      </c>
      <c r="E478" t="s">
        <v>125</v>
      </c>
      <c r="G478" t="s">
        <v>96</v>
      </c>
      <c r="K478" t="s">
        <v>21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89"/>
        <v>10</v>
      </c>
      <c r="O478">
        <f t="shared" ca="1" si="89"/>
        <v>10</v>
      </c>
      <c r="P478">
        <f t="shared" ca="1" si="89"/>
        <v>10</v>
      </c>
      <c r="Q478">
        <f t="shared" ca="1" si="89"/>
        <v>10</v>
      </c>
      <c r="R478">
        <f t="shared" ca="1" si="89"/>
        <v>10</v>
      </c>
      <c r="S478">
        <f t="shared" ca="1" si="89"/>
        <v>10</v>
      </c>
      <c r="T478">
        <f t="shared" ca="1" si="89"/>
        <v>10</v>
      </c>
      <c r="U478">
        <f t="shared" ca="1" si="89"/>
        <v>10</v>
      </c>
      <c r="V478">
        <f t="shared" ca="1" si="89"/>
        <v>10</v>
      </c>
      <c r="W478">
        <f t="shared" ca="1" si="89"/>
        <v>10</v>
      </c>
    </row>
    <row r="479" spans="1:23" x14ac:dyDescent="0.25">
      <c r="A479" t="s">
        <v>90</v>
      </c>
      <c r="B479" t="s">
        <v>5</v>
      </c>
      <c r="C479" t="s">
        <v>15</v>
      </c>
      <c r="D479" t="s">
        <v>16</v>
      </c>
      <c r="E479" t="s">
        <v>125</v>
      </c>
      <c r="F479" t="s">
        <v>97</v>
      </c>
      <c r="G479" t="s">
        <v>6</v>
      </c>
    </row>
    <row r="480" spans="1:23" x14ac:dyDescent="0.25">
      <c r="A480" t="s">
        <v>90</v>
      </c>
      <c r="B480" t="s">
        <v>5</v>
      </c>
      <c r="C480" t="s">
        <v>15</v>
      </c>
      <c r="D480" t="s">
        <v>16</v>
      </c>
      <c r="E480" t="s">
        <v>125</v>
      </c>
      <c r="F480" t="s">
        <v>97</v>
      </c>
      <c r="G480" t="s">
        <v>78</v>
      </c>
      <c r="K480" t="s">
        <v>21</v>
      </c>
      <c r="L480" t="s">
        <v>79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2001</v>
      </c>
      <c r="N480">
        <f t="shared" ref="N480:W482" ca="1" si="90">M480</f>
        <v>2001</v>
      </c>
      <c r="O480">
        <f t="shared" ca="1" si="90"/>
        <v>2001</v>
      </c>
      <c r="P480">
        <f t="shared" ca="1" si="90"/>
        <v>2001</v>
      </c>
      <c r="Q480">
        <f t="shared" ca="1" si="90"/>
        <v>2001</v>
      </c>
      <c r="R480">
        <f t="shared" ca="1" si="90"/>
        <v>2001</v>
      </c>
      <c r="S480">
        <f t="shared" ca="1" si="90"/>
        <v>2001</v>
      </c>
      <c r="T480">
        <f t="shared" ca="1" si="90"/>
        <v>2001</v>
      </c>
      <c r="U480">
        <f t="shared" ca="1" si="90"/>
        <v>2001</v>
      </c>
      <c r="V480">
        <f t="shared" ca="1" si="90"/>
        <v>2001</v>
      </c>
      <c r="W480">
        <f t="shared" ca="1" si="90"/>
        <v>2001</v>
      </c>
    </row>
    <row r="481" spans="1:23" x14ac:dyDescent="0.25">
      <c r="A481" t="s">
        <v>90</v>
      </c>
      <c r="B481" t="s">
        <v>5</v>
      </c>
      <c r="C481" t="s">
        <v>15</v>
      </c>
      <c r="D481" t="s">
        <v>16</v>
      </c>
      <c r="E481" t="s">
        <v>125</v>
      </c>
      <c r="F481" t="s">
        <v>97</v>
      </c>
      <c r="G481" t="s">
        <v>80</v>
      </c>
      <c r="K481" t="s">
        <v>21</v>
      </c>
      <c r="L481" t="s">
        <v>79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2021</v>
      </c>
      <c r="N481">
        <f t="shared" ca="1" si="90"/>
        <v>2021</v>
      </c>
      <c r="O481">
        <f t="shared" ca="1" si="90"/>
        <v>2021</v>
      </c>
      <c r="P481">
        <f t="shared" ca="1" si="90"/>
        <v>2021</v>
      </c>
      <c r="Q481">
        <f t="shared" ca="1" si="90"/>
        <v>2021</v>
      </c>
      <c r="R481">
        <f t="shared" ca="1" si="90"/>
        <v>2021</v>
      </c>
      <c r="S481">
        <f t="shared" ca="1" si="90"/>
        <v>2021</v>
      </c>
      <c r="T481">
        <f t="shared" ca="1" si="90"/>
        <v>2021</v>
      </c>
      <c r="U481">
        <f t="shared" ca="1" si="90"/>
        <v>2021</v>
      </c>
      <c r="V481">
        <f t="shared" ca="1" si="90"/>
        <v>2021</v>
      </c>
      <c r="W481">
        <f t="shared" ca="1" si="90"/>
        <v>2021</v>
      </c>
    </row>
    <row r="482" spans="1:23" x14ac:dyDescent="0.25">
      <c r="A482" t="s">
        <v>90</v>
      </c>
      <c r="B482" t="s">
        <v>5</v>
      </c>
      <c r="C482" t="s">
        <v>15</v>
      </c>
      <c r="D482" t="s">
        <v>16</v>
      </c>
      <c r="E482" t="s">
        <v>125</v>
      </c>
      <c r="F482" t="s">
        <v>97</v>
      </c>
      <c r="G482" t="s">
        <v>81</v>
      </c>
      <c r="K482" t="s">
        <v>21</v>
      </c>
      <c r="L482" t="s">
        <v>82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80</v>
      </c>
      <c r="N482">
        <f t="shared" ca="1" si="90"/>
        <v>80</v>
      </c>
      <c r="O482">
        <f t="shared" ca="1" si="90"/>
        <v>80</v>
      </c>
      <c r="P482">
        <f t="shared" ca="1" si="90"/>
        <v>80</v>
      </c>
      <c r="Q482">
        <f t="shared" ca="1" si="90"/>
        <v>80</v>
      </c>
      <c r="R482">
        <f t="shared" ca="1" si="90"/>
        <v>80</v>
      </c>
      <c r="S482">
        <f t="shared" ca="1" si="90"/>
        <v>80</v>
      </c>
      <c r="T482">
        <f t="shared" ca="1" si="90"/>
        <v>80</v>
      </c>
      <c r="U482">
        <f t="shared" ca="1" si="90"/>
        <v>80</v>
      </c>
      <c r="V482">
        <f t="shared" ca="1" si="90"/>
        <v>80</v>
      </c>
      <c r="W482">
        <f t="shared" ca="1" si="90"/>
        <v>80</v>
      </c>
    </row>
    <row r="483" spans="1:23" x14ac:dyDescent="0.25">
      <c r="A483" t="s">
        <v>90</v>
      </c>
      <c r="B483" t="s">
        <v>5</v>
      </c>
      <c r="C483" t="s">
        <v>15</v>
      </c>
      <c r="D483" t="s">
        <v>16</v>
      </c>
      <c r="E483" t="s">
        <v>125</v>
      </c>
      <c r="F483" t="s">
        <v>97</v>
      </c>
      <c r="G483" t="s">
        <v>62</v>
      </c>
      <c r="K483" t="s">
        <v>47</v>
      </c>
      <c r="L483" t="s">
        <v>64</v>
      </c>
      <c r="M483" cm="1">
        <f t="array" aca="1" ref="M483" ca="1">INDEX([1]!annual_data,_xlfn.XMATCH(_xlfn.CONCAT(
SUBSTITUTE($A483,LEFT($A483,FIND($C483,$A483)+LEN($C483)-1),),
$F483,
$G483:$I483,
SUBSTITUTE($J483,LEFT($A483,FIND($C483,$A483)+LEN($C483)-1),)),
[1]!annual_index),_xlfn.XMATCH(M$2,[1]!annual_header))</f>
        <v>1</v>
      </c>
    </row>
    <row r="484" spans="1:23" x14ac:dyDescent="0.25">
      <c r="A484" t="s">
        <v>90</v>
      </c>
      <c r="B484" t="s">
        <v>5</v>
      </c>
      <c r="C484" t="s">
        <v>15</v>
      </c>
      <c r="D484" t="s">
        <v>16</v>
      </c>
      <c r="E484" t="s">
        <v>125</v>
      </c>
      <c r="F484" t="s">
        <v>97</v>
      </c>
      <c r="G484" t="s">
        <v>17</v>
      </c>
      <c r="J484" t="s">
        <v>126</v>
      </c>
      <c r="K484" t="s">
        <v>63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GJ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0.2041767567573548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0.23446835771031571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0.23025330721228063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0.21811926991923386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0.20358373350707928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0.20358373350707928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0.20358373350707928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0.20358373350707928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0.20358373350707928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0.20358373350707928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0.20358373350707928</v>
      </c>
    </row>
    <row r="485" spans="1:23" x14ac:dyDescent="0.25">
      <c r="A485" t="s">
        <v>90</v>
      </c>
      <c r="B485" t="s">
        <v>5</v>
      </c>
      <c r="C485" t="s">
        <v>15</v>
      </c>
      <c r="D485" t="s">
        <v>16</v>
      </c>
      <c r="E485" t="s">
        <v>125</v>
      </c>
      <c r="F485" t="s">
        <v>99</v>
      </c>
      <c r="G485" t="s">
        <v>6</v>
      </c>
    </row>
    <row r="486" spans="1:23" x14ac:dyDescent="0.25">
      <c r="A486" t="s">
        <v>90</v>
      </c>
      <c r="B486" t="s">
        <v>5</v>
      </c>
      <c r="C486" t="s">
        <v>15</v>
      </c>
      <c r="D486" t="s">
        <v>16</v>
      </c>
      <c r="E486" t="s">
        <v>125</v>
      </c>
      <c r="F486" t="s">
        <v>99</v>
      </c>
      <c r="G486" t="s">
        <v>78</v>
      </c>
      <c r="K486" t="s">
        <v>21</v>
      </c>
      <c r="L486" t="s">
        <v>79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2001</v>
      </c>
      <c r="N486">
        <f t="shared" ref="N486:W488" ca="1" si="91">M486</f>
        <v>2001</v>
      </c>
      <c r="O486">
        <f t="shared" ca="1" si="91"/>
        <v>2001</v>
      </c>
      <c r="P486">
        <f t="shared" ca="1" si="91"/>
        <v>2001</v>
      </c>
      <c r="Q486">
        <f t="shared" ca="1" si="91"/>
        <v>2001</v>
      </c>
      <c r="R486">
        <f t="shared" ca="1" si="91"/>
        <v>2001</v>
      </c>
      <c r="S486">
        <f t="shared" ca="1" si="91"/>
        <v>2001</v>
      </c>
      <c r="T486">
        <f t="shared" ca="1" si="91"/>
        <v>2001</v>
      </c>
      <c r="U486">
        <f t="shared" ca="1" si="91"/>
        <v>2001</v>
      </c>
      <c r="V486">
        <f t="shared" ca="1" si="91"/>
        <v>2001</v>
      </c>
      <c r="W486">
        <f t="shared" ca="1" si="91"/>
        <v>2001</v>
      </c>
    </row>
    <row r="487" spans="1:23" x14ac:dyDescent="0.25">
      <c r="A487" t="s">
        <v>90</v>
      </c>
      <c r="B487" t="s">
        <v>5</v>
      </c>
      <c r="C487" t="s">
        <v>15</v>
      </c>
      <c r="D487" t="s">
        <v>16</v>
      </c>
      <c r="E487" t="s">
        <v>125</v>
      </c>
      <c r="F487" t="s">
        <v>99</v>
      </c>
      <c r="G487" t="s">
        <v>80</v>
      </c>
      <c r="K487" t="s">
        <v>21</v>
      </c>
      <c r="L487" t="s">
        <v>79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2101</v>
      </c>
      <c r="N487">
        <f t="shared" ca="1" si="91"/>
        <v>2101</v>
      </c>
      <c r="O487">
        <f t="shared" ca="1" si="91"/>
        <v>2101</v>
      </c>
      <c r="P487">
        <f t="shared" ca="1" si="91"/>
        <v>2101</v>
      </c>
      <c r="Q487">
        <f t="shared" ca="1" si="91"/>
        <v>2101</v>
      </c>
      <c r="R487">
        <f t="shared" ca="1" si="91"/>
        <v>2101</v>
      </c>
      <c r="S487">
        <f t="shared" ca="1" si="91"/>
        <v>2101</v>
      </c>
      <c r="T487">
        <f t="shared" ca="1" si="91"/>
        <v>2101</v>
      </c>
      <c r="U487">
        <f t="shared" ca="1" si="91"/>
        <v>2101</v>
      </c>
      <c r="V487">
        <f t="shared" ca="1" si="91"/>
        <v>2101</v>
      </c>
      <c r="W487">
        <f t="shared" ca="1" si="91"/>
        <v>2101</v>
      </c>
    </row>
    <row r="488" spans="1:23" x14ac:dyDescent="0.25">
      <c r="A488" t="s">
        <v>90</v>
      </c>
      <c r="B488" t="s">
        <v>5</v>
      </c>
      <c r="C488" t="s">
        <v>15</v>
      </c>
      <c r="D488" t="s">
        <v>16</v>
      </c>
      <c r="E488" t="s">
        <v>125</v>
      </c>
      <c r="F488" t="s">
        <v>99</v>
      </c>
      <c r="G488" t="s">
        <v>81</v>
      </c>
      <c r="K488" t="s">
        <v>21</v>
      </c>
      <c r="L488" t="s">
        <v>82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80</v>
      </c>
      <c r="N488">
        <f t="shared" ca="1" si="91"/>
        <v>80</v>
      </c>
      <c r="O488">
        <f t="shared" ca="1" si="91"/>
        <v>80</v>
      </c>
      <c r="P488">
        <f t="shared" ca="1" si="91"/>
        <v>80</v>
      </c>
      <c r="Q488">
        <f t="shared" ca="1" si="91"/>
        <v>80</v>
      </c>
      <c r="R488">
        <f t="shared" ca="1" si="91"/>
        <v>80</v>
      </c>
      <c r="S488">
        <f t="shared" ca="1" si="91"/>
        <v>80</v>
      </c>
      <c r="T488">
        <f t="shared" ca="1" si="91"/>
        <v>80</v>
      </c>
      <c r="U488">
        <f t="shared" ca="1" si="91"/>
        <v>80</v>
      </c>
      <c r="V488">
        <f t="shared" ca="1" si="91"/>
        <v>80</v>
      </c>
      <c r="W488">
        <f t="shared" ca="1" si="91"/>
        <v>80</v>
      </c>
    </row>
    <row r="489" spans="1:23" x14ac:dyDescent="0.25">
      <c r="A489" t="s">
        <v>90</v>
      </c>
      <c r="B489" t="s">
        <v>5</v>
      </c>
      <c r="C489" t="s">
        <v>15</v>
      </c>
      <c r="D489" t="s">
        <v>16</v>
      </c>
      <c r="E489" t="s">
        <v>125</v>
      </c>
      <c r="F489" t="s">
        <v>99</v>
      </c>
      <c r="G489" t="s">
        <v>62</v>
      </c>
      <c r="K489" t="s">
        <v>47</v>
      </c>
      <c r="L489" t="s">
        <v>64</v>
      </c>
      <c r="M489" cm="1">
        <f t="array" aca="1" ref="M489" ca="1">INDEX([1]!annual_data,_xlfn.XMATCH(_xlfn.CONCAT(
SUBSTITUTE($A489,LEFT($A489,FIND($C489,$A489)+LEN($C489)-1),),
$F489,
$G489:$I489,
SUBSTITUTE($J489,LEFT($A489,FIND($C489,$A489)+LEN($C489)-1),)),
[1]!annual_index),_xlfn.XMATCH(M$2,[1]!annual_header))</f>
        <v>0</v>
      </c>
    </row>
    <row r="490" spans="1:23" x14ac:dyDescent="0.25">
      <c r="A490" t="s">
        <v>90</v>
      </c>
      <c r="B490" t="s">
        <v>5</v>
      </c>
      <c r="C490" t="s">
        <v>15</v>
      </c>
      <c r="D490" t="s">
        <v>16</v>
      </c>
      <c r="E490" t="s">
        <v>125</v>
      </c>
      <c r="F490" t="s">
        <v>99</v>
      </c>
      <c r="G490" t="s">
        <v>100</v>
      </c>
      <c r="K490" t="s">
        <v>21</v>
      </c>
      <c r="L490" t="s">
        <v>101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1565</v>
      </c>
      <c r="N490">
        <f t="shared" ref="N490:W491" ca="1" si="92">M490</f>
        <v>1565</v>
      </c>
      <c r="O490">
        <f t="shared" ca="1" si="92"/>
        <v>1565</v>
      </c>
      <c r="P490">
        <f t="shared" ca="1" si="92"/>
        <v>1565</v>
      </c>
      <c r="Q490">
        <f t="shared" ca="1" si="92"/>
        <v>1565</v>
      </c>
      <c r="R490">
        <f t="shared" ca="1" si="92"/>
        <v>1565</v>
      </c>
      <c r="S490">
        <f t="shared" ca="1" si="92"/>
        <v>1565</v>
      </c>
      <c r="T490">
        <f t="shared" ca="1" si="92"/>
        <v>1565</v>
      </c>
      <c r="U490">
        <f t="shared" ca="1" si="92"/>
        <v>1565</v>
      </c>
      <c r="V490">
        <f t="shared" ca="1" si="92"/>
        <v>1565</v>
      </c>
      <c r="W490">
        <f t="shared" ca="1" si="92"/>
        <v>1565</v>
      </c>
    </row>
    <row r="491" spans="1:23" x14ac:dyDescent="0.25">
      <c r="A491" t="s">
        <v>90</v>
      </c>
      <c r="B491" t="s">
        <v>5</v>
      </c>
      <c r="C491" t="s">
        <v>15</v>
      </c>
      <c r="D491" t="s">
        <v>16</v>
      </c>
      <c r="E491" t="s">
        <v>125</v>
      </c>
      <c r="F491" t="s">
        <v>99</v>
      </c>
      <c r="G491" t="s">
        <v>102</v>
      </c>
      <c r="K491" t="s">
        <v>21</v>
      </c>
      <c r="L491" t="s">
        <v>64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0</v>
      </c>
      <c r="N491">
        <f t="shared" ca="1" si="92"/>
        <v>0</v>
      </c>
      <c r="O491">
        <f t="shared" ca="1" si="92"/>
        <v>0</v>
      </c>
      <c r="P491">
        <f t="shared" ca="1" si="92"/>
        <v>0</v>
      </c>
      <c r="Q491">
        <f t="shared" ca="1" si="92"/>
        <v>0</v>
      </c>
      <c r="R491">
        <f t="shared" ca="1" si="92"/>
        <v>0</v>
      </c>
      <c r="S491">
        <f t="shared" ca="1" si="92"/>
        <v>0</v>
      </c>
      <c r="T491">
        <f t="shared" ca="1" si="92"/>
        <v>0</v>
      </c>
      <c r="U491">
        <f t="shared" ca="1" si="92"/>
        <v>0</v>
      </c>
      <c r="V491">
        <f t="shared" ca="1" si="92"/>
        <v>0</v>
      </c>
      <c r="W491">
        <f t="shared" ca="1" si="92"/>
        <v>0</v>
      </c>
    </row>
    <row r="492" spans="1:23" x14ac:dyDescent="0.25">
      <c r="A492" t="s">
        <v>90</v>
      </c>
      <c r="B492" t="s">
        <v>5</v>
      </c>
      <c r="C492" t="s">
        <v>15</v>
      </c>
      <c r="D492" t="s">
        <v>16</v>
      </c>
      <c r="E492" t="s">
        <v>125</v>
      </c>
      <c r="F492" t="s">
        <v>99</v>
      </c>
      <c r="G492" t="s">
        <v>17</v>
      </c>
      <c r="J492" t="s">
        <v>126</v>
      </c>
      <c r="K492" t="s">
        <v>63</v>
      </c>
      <c r="L492" t="str" cm="1">
        <f t="array" aca="1" ref="L492" ca="1">INDEX([1]!annual_data,_xlfn.XMATCH(_xlfn.CONCAT(
SUBSTITUTE($A492,LEFT($A492,FIND($C492,$A492)+LEN($C492)-1),),
$C492,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$C492,
$F492,
$G492:$I492,
SUBSTITUTE($J492,LEFT($A492,FIND($C492,$A492)+LEN($C492)-1),)),
[1]!annual_index),_xlfn.XMATCH(M$2,[1]!annual_header))</f>
        <v>0.14292372973014836</v>
      </c>
      <c r="N492" cm="1">
        <f t="array" aca="1" ref="N492" ca="1">INDEX([1]!annual_data,_xlfn.XMATCH(_xlfn.CONCAT(
SUBSTITUTE($A492,LEFT($A492,FIND($C492,$A492)+LEN($C492)-1),),
$C492,
$F492,
$G492:$I492,
SUBSTITUTE($J492,LEFT($A492,FIND($C492,$A492)+LEN($C492)-1),)),
[1]!annual_index),_xlfn.XMATCH(N$2,[1]!annual_header))</f>
        <v>0.164127850397221</v>
      </c>
      <c r="O492" cm="1">
        <f t="array" aca="1" ref="O492" ca="1">INDEX([1]!annual_data,_xlfn.XMATCH(_xlfn.CONCAT(
SUBSTITUTE($A492,LEFT($A492,FIND($C492,$A492)+LEN($C492)-1),),
$C492,
$F492,
$G492:$I492,
SUBSTITUTE($J492,LEFT($A492,FIND($C492,$A492)+LEN($C492)-1),)),
[1]!annual_index),_xlfn.XMATCH(O$2,[1]!annual_header))</f>
        <v>0.16117731504859642</v>
      </c>
      <c r="P492" cm="1">
        <f t="array" aca="1" ref="P492" ca="1">INDEX([1]!annual_data,_xlfn.XMATCH(_xlfn.CONCAT(
SUBSTITUTE($A492,LEFT($A492,FIND($C492,$A492)+LEN($C492)-1),),
$C492,
$F492,
$G492:$I492,
SUBSTITUTE($J492,LEFT($A492,FIND($C492,$A492)+LEN($C492)-1),)),
[1]!annual_index),_xlfn.XMATCH(P$2,[1]!annual_header))</f>
        <v>0.1526834889434637</v>
      </c>
      <c r="Q492" cm="1">
        <f t="array" aca="1" ref="Q492" ca="1">INDEX([1]!annual_data,_xlfn.XMATCH(_xlfn.CONCAT(
SUBSTITUTE($A492,LEFT($A492,FIND($C492,$A492)+LEN($C492)-1),),
$C492,
$F492,
$G492:$I492,
SUBSTITUTE($J492,LEFT($A492,FIND($C492,$A492)+LEN($C492)-1),)),
[1]!annual_index),_xlfn.XMATCH(Q$2,[1]!annual_header))</f>
        <v>0.1425086134549555</v>
      </c>
      <c r="R492" cm="1">
        <f t="array" aca="1" ref="R492" ca="1">INDEX([1]!annual_data,_xlfn.XMATCH(_xlfn.CONCAT(
SUBSTITUTE($A492,LEFT($A492,FIND($C492,$A492)+LEN($C492)-1),),
$C492,
$F492,
$G492:$I492,
SUBSTITUTE($J492,LEFT($A492,FIND($C492,$A492)+LEN($C492)-1),)),
[1]!annual_index),_xlfn.XMATCH(R$2,[1]!annual_header))</f>
        <v>0.1425086134549555</v>
      </c>
      <c r="S492" cm="1">
        <f t="array" aca="1" ref="S492" ca="1">INDEX([1]!annual_data,_xlfn.XMATCH(_xlfn.CONCAT(
SUBSTITUTE($A492,LEFT($A492,FIND($C492,$A492)+LEN($C492)-1),),
$C492,
$F492,
$G492:$I492,
SUBSTITUTE($J492,LEFT($A492,FIND($C492,$A492)+LEN($C492)-1),)),
[1]!annual_index),_xlfn.XMATCH(S$2,[1]!annual_header))</f>
        <v>0.1425086134549555</v>
      </c>
      <c r="T492" cm="1">
        <f t="array" aca="1" ref="T492" ca="1">INDEX([1]!annual_data,_xlfn.XMATCH(_xlfn.CONCAT(
SUBSTITUTE($A492,LEFT($A492,FIND($C492,$A492)+LEN($C492)-1),),
$C492,
$F492,
$G492:$I492,
SUBSTITUTE($J492,LEFT($A492,FIND($C492,$A492)+LEN($C492)-1),)),
[1]!annual_index),_xlfn.XMATCH(T$2,[1]!annual_header))</f>
        <v>0.1425086134549555</v>
      </c>
      <c r="U492" cm="1">
        <f t="array" aca="1" ref="U492" ca="1">INDEX([1]!annual_data,_xlfn.XMATCH(_xlfn.CONCAT(
SUBSTITUTE($A492,LEFT($A492,FIND($C492,$A492)+LEN($C492)-1),),
$C492,
$F492,
$G492:$I492,
SUBSTITUTE($J492,LEFT($A492,FIND($C492,$A492)+LEN($C492)-1),)),
[1]!annual_index),_xlfn.XMATCH(U$2,[1]!annual_header))</f>
        <v>0.1425086134549555</v>
      </c>
      <c r="V492" cm="1">
        <f t="array" aca="1" ref="V492" ca="1">INDEX([1]!annual_data,_xlfn.XMATCH(_xlfn.CONCAT(
SUBSTITUTE($A492,LEFT($A492,FIND($C492,$A492)+LEN($C492)-1),),
$C492,
$F492,
$G492:$I492,
SUBSTITUTE($J492,LEFT($A492,FIND($C492,$A492)+LEN($C492)-1),)),
[1]!annual_index),_xlfn.XMATCH(V$2,[1]!annual_header))</f>
        <v>0.1425086134549555</v>
      </c>
      <c r="W492" cm="1">
        <f t="array" aca="1" ref="W492" ca="1">INDEX([1]!annual_data,_xlfn.XMATCH(_xlfn.CONCAT(
SUBSTITUTE($A492,LEFT($A492,FIND($C492,$A492)+LEN($C492)-1),),
$C492,
$F492,
$G492:$I492,
SUBSTITUTE($J492,LEFT($A492,FIND($C492,$A492)+LEN($C492)-1),)),
[1]!annual_index),_xlfn.XMATCH(W$2,[1]!annual_header))</f>
        <v>0.1425086134549555</v>
      </c>
    </row>
    <row r="493" spans="1:23" x14ac:dyDescent="0.25">
      <c r="A493" t="s">
        <v>90</v>
      </c>
      <c r="B493" t="s">
        <v>5</v>
      </c>
      <c r="C493" t="s">
        <v>15</v>
      </c>
      <c r="D493" t="s">
        <v>16</v>
      </c>
      <c r="E493" t="s">
        <v>125</v>
      </c>
      <c r="F493" t="s">
        <v>103</v>
      </c>
      <c r="G493" t="s">
        <v>6</v>
      </c>
    </row>
    <row r="494" spans="1:23" x14ac:dyDescent="0.25">
      <c r="A494" t="s">
        <v>90</v>
      </c>
      <c r="B494" t="s">
        <v>5</v>
      </c>
      <c r="C494" t="s">
        <v>15</v>
      </c>
      <c r="D494" t="s">
        <v>16</v>
      </c>
      <c r="E494" t="s">
        <v>125</v>
      </c>
      <c r="F494" t="s">
        <v>103</v>
      </c>
      <c r="G494" t="s">
        <v>78</v>
      </c>
      <c r="K494" t="s">
        <v>21</v>
      </c>
      <c r="L494" t="s">
        <v>79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2001</v>
      </c>
      <c r="N494">
        <f t="shared" ref="N494:W496" ca="1" si="93">M494</f>
        <v>2001</v>
      </c>
      <c r="O494">
        <f t="shared" ca="1" si="93"/>
        <v>2001</v>
      </c>
      <c r="P494">
        <f t="shared" ca="1" si="93"/>
        <v>2001</v>
      </c>
      <c r="Q494">
        <f t="shared" ca="1" si="93"/>
        <v>2001</v>
      </c>
      <c r="R494">
        <f t="shared" ca="1" si="93"/>
        <v>2001</v>
      </c>
      <c r="S494">
        <f t="shared" ca="1" si="93"/>
        <v>2001</v>
      </c>
      <c r="T494">
        <f t="shared" ca="1" si="93"/>
        <v>2001</v>
      </c>
      <c r="U494">
        <f t="shared" ca="1" si="93"/>
        <v>2001</v>
      </c>
      <c r="V494">
        <f t="shared" ca="1" si="93"/>
        <v>2001</v>
      </c>
      <c r="W494">
        <f t="shared" ca="1" si="93"/>
        <v>2001</v>
      </c>
    </row>
    <row r="495" spans="1:23" x14ac:dyDescent="0.25">
      <c r="A495" t="s">
        <v>90</v>
      </c>
      <c r="B495" t="s">
        <v>5</v>
      </c>
      <c r="C495" t="s">
        <v>15</v>
      </c>
      <c r="D495" t="s">
        <v>16</v>
      </c>
      <c r="E495" t="s">
        <v>125</v>
      </c>
      <c r="F495" t="s">
        <v>103</v>
      </c>
      <c r="G495" t="s">
        <v>80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2101</v>
      </c>
      <c r="N495">
        <f t="shared" ca="1" si="93"/>
        <v>2101</v>
      </c>
      <c r="O495">
        <f t="shared" ca="1" si="93"/>
        <v>2101</v>
      </c>
      <c r="P495">
        <f t="shared" ca="1" si="93"/>
        <v>2101</v>
      </c>
      <c r="Q495">
        <f t="shared" ca="1" si="93"/>
        <v>2101</v>
      </c>
      <c r="R495">
        <f t="shared" ca="1" si="93"/>
        <v>2101</v>
      </c>
      <c r="S495">
        <f t="shared" ca="1" si="93"/>
        <v>2101</v>
      </c>
      <c r="T495">
        <f t="shared" ca="1" si="93"/>
        <v>2101</v>
      </c>
      <c r="U495">
        <f t="shared" ca="1" si="93"/>
        <v>2101</v>
      </c>
      <c r="V495">
        <f t="shared" ca="1" si="93"/>
        <v>2101</v>
      </c>
      <c r="W495">
        <f t="shared" ca="1" si="93"/>
        <v>2101</v>
      </c>
    </row>
    <row r="496" spans="1:23" x14ac:dyDescent="0.25">
      <c r="A496" t="s">
        <v>90</v>
      </c>
      <c r="B496" t="s">
        <v>5</v>
      </c>
      <c r="C496" t="s">
        <v>15</v>
      </c>
      <c r="D496" t="s">
        <v>16</v>
      </c>
      <c r="E496" t="s">
        <v>125</v>
      </c>
      <c r="F496" t="s">
        <v>103</v>
      </c>
      <c r="G496" t="s">
        <v>81</v>
      </c>
      <c r="K496" t="s">
        <v>21</v>
      </c>
      <c r="L496" t="s">
        <v>82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80</v>
      </c>
      <c r="N496">
        <f t="shared" ca="1" si="93"/>
        <v>80</v>
      </c>
      <c r="O496">
        <f t="shared" ca="1" si="93"/>
        <v>80</v>
      </c>
      <c r="P496">
        <f t="shared" ca="1" si="93"/>
        <v>80</v>
      </c>
      <c r="Q496">
        <f t="shared" ca="1" si="93"/>
        <v>80</v>
      </c>
      <c r="R496">
        <f t="shared" ca="1" si="93"/>
        <v>80</v>
      </c>
      <c r="S496">
        <f t="shared" ca="1" si="93"/>
        <v>80</v>
      </c>
      <c r="T496">
        <f t="shared" ca="1" si="93"/>
        <v>80</v>
      </c>
      <c r="U496">
        <f t="shared" ca="1" si="93"/>
        <v>80</v>
      </c>
      <c r="V496">
        <f t="shared" ca="1" si="93"/>
        <v>80</v>
      </c>
      <c r="W496">
        <f t="shared" ca="1" si="93"/>
        <v>80</v>
      </c>
    </row>
    <row r="497" spans="1:23" x14ac:dyDescent="0.25">
      <c r="A497" t="s">
        <v>90</v>
      </c>
      <c r="B497" t="s">
        <v>5</v>
      </c>
      <c r="C497" t="s">
        <v>15</v>
      </c>
      <c r="D497" t="s">
        <v>16</v>
      </c>
      <c r="E497" t="s">
        <v>125</v>
      </c>
      <c r="F497" t="s">
        <v>103</v>
      </c>
      <c r="G497" t="s">
        <v>62</v>
      </c>
      <c r="K497" t="s">
        <v>47</v>
      </c>
      <c r="L497" t="s">
        <v>64</v>
      </c>
      <c r="M497" cm="1">
        <f t="array" aca="1" ref="M497" ca="1">INDEX([1]!annual_data,_xlfn.XMATCH(_xlfn.CONCAT(
SUBSTITUTE($A497,LEFT($A497,FIND($C497,$A497)+LEN($C497)-1),),
$F497,
$G497:$I497,
SUBSTITUTE($J497,LEFT($A497,FIND($C497,$A497)+LEN($C497)-1),)),
[1]!annual_index),_xlfn.XMATCH(M$2,[1]!annual_header))</f>
        <v>0</v>
      </c>
    </row>
    <row r="498" spans="1:23" x14ac:dyDescent="0.25">
      <c r="A498" t="s">
        <v>90</v>
      </c>
      <c r="B498" t="s">
        <v>5</v>
      </c>
      <c r="C498" t="s">
        <v>15</v>
      </c>
      <c r="D498" t="s">
        <v>16</v>
      </c>
      <c r="E498" t="s">
        <v>125</v>
      </c>
      <c r="F498" t="s">
        <v>103</v>
      </c>
      <c r="G498" t="s">
        <v>100</v>
      </c>
      <c r="K498" t="s">
        <v>21</v>
      </c>
      <c r="L498" t="s">
        <v>101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3130</v>
      </c>
      <c r="N498">
        <f t="shared" ref="N498:W499" ca="1" si="94">M498</f>
        <v>3130</v>
      </c>
      <c r="O498">
        <f t="shared" ca="1" si="94"/>
        <v>3130</v>
      </c>
      <c r="P498">
        <f t="shared" ca="1" si="94"/>
        <v>3130</v>
      </c>
      <c r="Q498">
        <f t="shared" ca="1" si="94"/>
        <v>3130</v>
      </c>
      <c r="R498">
        <f t="shared" ca="1" si="94"/>
        <v>3130</v>
      </c>
      <c r="S498">
        <f t="shared" ca="1" si="94"/>
        <v>3130</v>
      </c>
      <c r="T498">
        <f t="shared" ca="1" si="94"/>
        <v>3130</v>
      </c>
      <c r="U498">
        <f t="shared" ca="1" si="94"/>
        <v>3130</v>
      </c>
      <c r="V498">
        <f t="shared" ca="1" si="94"/>
        <v>3130</v>
      </c>
      <c r="W498">
        <f t="shared" ca="1" si="94"/>
        <v>3130</v>
      </c>
    </row>
    <row r="499" spans="1:23" x14ac:dyDescent="0.25">
      <c r="A499" t="s">
        <v>90</v>
      </c>
      <c r="B499" t="s">
        <v>5</v>
      </c>
      <c r="C499" t="s">
        <v>15</v>
      </c>
      <c r="D499" t="s">
        <v>16</v>
      </c>
      <c r="E499" t="s">
        <v>125</v>
      </c>
      <c r="F499" t="s">
        <v>103</v>
      </c>
      <c r="G499" t="s">
        <v>102</v>
      </c>
      <c r="K499" t="s">
        <v>21</v>
      </c>
      <c r="L499" t="s">
        <v>64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0</v>
      </c>
      <c r="N499">
        <f t="shared" ca="1" si="94"/>
        <v>0</v>
      </c>
      <c r="O499">
        <f t="shared" ca="1" si="94"/>
        <v>0</v>
      </c>
      <c r="P499">
        <f t="shared" ca="1" si="94"/>
        <v>0</v>
      </c>
      <c r="Q499">
        <f t="shared" ca="1" si="94"/>
        <v>0</v>
      </c>
      <c r="R499">
        <f t="shared" ca="1" si="94"/>
        <v>0</v>
      </c>
      <c r="S499">
        <f t="shared" ca="1" si="94"/>
        <v>0</v>
      </c>
      <c r="T499">
        <f t="shared" ca="1" si="94"/>
        <v>0</v>
      </c>
      <c r="U499">
        <f t="shared" ca="1" si="94"/>
        <v>0</v>
      </c>
      <c r="V499">
        <f t="shared" ca="1" si="94"/>
        <v>0</v>
      </c>
      <c r="W499">
        <f t="shared" ca="1" si="94"/>
        <v>0</v>
      </c>
    </row>
    <row r="500" spans="1:23" x14ac:dyDescent="0.25">
      <c r="A500" t="s">
        <v>90</v>
      </c>
      <c r="B500" t="s">
        <v>5</v>
      </c>
      <c r="C500" t="s">
        <v>15</v>
      </c>
      <c r="D500" t="s">
        <v>16</v>
      </c>
      <c r="E500" t="s">
        <v>125</v>
      </c>
      <c r="F500" t="s">
        <v>103</v>
      </c>
      <c r="G500" t="s">
        <v>17</v>
      </c>
      <c r="J500" t="s">
        <v>126</v>
      </c>
      <c r="K500" t="s">
        <v>63</v>
      </c>
      <c r="L500" t="str" cm="1">
        <f t="array" aca="1" ref="L500" ca="1">INDEX([1]!annual_data,_xlfn.XMATCH(_xlfn.CONCAT(
SUBSTITUTE($A500,LEFT($A500,FIND($C500,$A500)+LEN($C500)-1),),
$C500,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$C500,
$F500,
$G500:$I500,
SUBSTITUTE($J500,LEFT($A500,FIND($C500,$A500)+LEN($C500)-1),)),
[1]!annual_index),_xlfn.XMATCH(M$2,[1]!annual_header))</f>
        <v>0.1020883783786774</v>
      </c>
      <c r="N500" cm="1">
        <f t="array" aca="1" ref="N500" ca="1">INDEX([1]!annual_data,_xlfn.XMATCH(_xlfn.CONCAT(
SUBSTITUTE($A500,LEFT($A500,FIND($C500,$A500)+LEN($C500)-1),),
$C500,
$F500,
$G500:$I500,
SUBSTITUTE($J500,LEFT($A500,FIND($C500,$A500)+LEN($C500)-1),)),
[1]!annual_index),_xlfn.XMATCH(N$2,[1]!annual_header))</f>
        <v>0.11723417885515786</v>
      </c>
      <c r="O500" cm="1">
        <f t="array" aca="1" ref="O500" ca="1">INDEX([1]!annual_data,_xlfn.XMATCH(_xlfn.CONCAT(
SUBSTITUTE($A500,LEFT($A500,FIND($C500,$A500)+LEN($C500)-1),),
$C500,
$F500,
$G500:$I500,
SUBSTITUTE($J500,LEFT($A500,FIND($C500,$A500)+LEN($C500)-1),)),
[1]!annual_index),_xlfn.XMATCH(O$2,[1]!annual_header))</f>
        <v>0.11512665360614031</v>
      </c>
      <c r="P500" cm="1">
        <f t="array" aca="1" ref="P500" ca="1">INDEX([1]!annual_data,_xlfn.XMATCH(_xlfn.CONCAT(
SUBSTITUTE($A500,LEFT($A500,FIND($C500,$A500)+LEN($C500)-1),),
$C500,
$F500,
$G500:$I500,
SUBSTITUTE($J500,LEFT($A500,FIND($C500,$A500)+LEN($C500)-1),)),
[1]!annual_index),_xlfn.XMATCH(P$2,[1]!annual_header))</f>
        <v>0.10905963495961693</v>
      </c>
      <c r="Q500" cm="1">
        <f t="array" aca="1" ref="Q500" ca="1">INDEX([1]!annual_data,_xlfn.XMATCH(_xlfn.CONCAT(
SUBSTITUTE($A500,LEFT($A500,FIND($C500,$A500)+LEN($C500)-1),),
$C500,
$F500,
$G500:$I500,
SUBSTITUTE($J500,LEFT($A500,FIND($C500,$A500)+LEN($C500)-1),)),
[1]!annual_index),_xlfn.XMATCH(Q$2,[1]!annual_header))</f>
        <v>0.10179186675353964</v>
      </c>
      <c r="R500" cm="1">
        <f t="array" aca="1" ref="R500" ca="1">INDEX([1]!annual_data,_xlfn.XMATCH(_xlfn.CONCAT(
SUBSTITUTE($A500,LEFT($A500,FIND($C500,$A500)+LEN($C500)-1),),
$C500,
$F500,
$G500:$I500,
SUBSTITUTE($J500,LEFT($A500,FIND($C500,$A500)+LEN($C500)-1),)),
[1]!annual_index),_xlfn.XMATCH(R$2,[1]!annual_header))</f>
        <v>0.10179186675353964</v>
      </c>
      <c r="S500" cm="1">
        <f t="array" aca="1" ref="S500" ca="1">INDEX([1]!annual_data,_xlfn.XMATCH(_xlfn.CONCAT(
SUBSTITUTE($A500,LEFT($A500,FIND($C500,$A500)+LEN($C500)-1),),
$C500,
$F500,
$G500:$I500,
SUBSTITUTE($J500,LEFT($A500,FIND($C500,$A500)+LEN($C500)-1),)),
[1]!annual_index),_xlfn.XMATCH(S$2,[1]!annual_header))</f>
        <v>0.10179186675353964</v>
      </c>
      <c r="T500" cm="1">
        <f t="array" aca="1" ref="T500" ca="1">INDEX([1]!annual_data,_xlfn.XMATCH(_xlfn.CONCAT(
SUBSTITUTE($A500,LEFT($A500,FIND($C500,$A500)+LEN($C500)-1),),
$C500,
$F500,
$G500:$I500,
SUBSTITUTE($J500,LEFT($A500,FIND($C500,$A500)+LEN($C500)-1),)),
[1]!annual_index),_xlfn.XMATCH(T$2,[1]!annual_header))</f>
        <v>0.10179186675353964</v>
      </c>
      <c r="U500" cm="1">
        <f t="array" aca="1" ref="U500" ca="1">INDEX([1]!annual_data,_xlfn.XMATCH(_xlfn.CONCAT(
SUBSTITUTE($A500,LEFT($A500,FIND($C500,$A500)+LEN($C500)-1),),
$C500,
$F500,
$G500:$I500,
SUBSTITUTE($J500,LEFT($A500,FIND($C500,$A500)+LEN($C500)-1),)),
[1]!annual_index),_xlfn.XMATCH(U$2,[1]!annual_header))</f>
        <v>0.10179186675353964</v>
      </c>
      <c r="V500" cm="1">
        <f t="array" aca="1" ref="V500" ca="1">INDEX([1]!annual_data,_xlfn.XMATCH(_xlfn.CONCAT(
SUBSTITUTE($A500,LEFT($A500,FIND($C500,$A500)+LEN($C500)-1),),
$C500,
$F500,
$G500:$I500,
SUBSTITUTE($J500,LEFT($A500,FIND($C500,$A500)+LEN($C500)-1),)),
[1]!annual_index),_xlfn.XMATCH(V$2,[1]!annual_header))</f>
        <v>0.10179186675353964</v>
      </c>
      <c r="W500" cm="1">
        <f t="array" aca="1" ref="W500" ca="1">INDEX([1]!annual_data,_xlfn.XMATCH(_xlfn.CONCAT(
SUBSTITUTE($A500,LEFT($A500,FIND($C500,$A500)+LEN($C500)-1),),
$C500,
$F500,
$G500:$I500,
SUBSTITUTE($J500,LEFT($A500,FIND($C500,$A500)+LEN($C500)-1),)),
[1]!annual_index),_xlfn.XMATCH(W$2,[1]!annual_header))</f>
        <v>0.10179186675353964</v>
      </c>
    </row>
    <row r="501" spans="1:23" x14ac:dyDescent="0.25">
      <c r="A501" t="s">
        <v>126</v>
      </c>
      <c r="B501" t="s">
        <v>5</v>
      </c>
      <c r="C501" t="s">
        <v>15</v>
      </c>
      <c r="D501" t="s">
        <v>16</v>
      </c>
      <c r="E501" t="s">
        <v>104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 of heat</v>
      </c>
    </row>
    <row r="502" spans="1:23" x14ac:dyDescent="0.25">
      <c r="A502" t="s">
        <v>126</v>
      </c>
      <c r="B502" t="s">
        <v>5</v>
      </c>
      <c r="C502" t="s">
        <v>15</v>
      </c>
      <c r="D502" t="s">
        <v>16</v>
      </c>
      <c r="E502" t="s">
        <v>104</v>
      </c>
      <c r="G502" t="s">
        <v>22</v>
      </c>
      <c r="H502" t="s">
        <v>59</v>
      </c>
    </row>
    <row r="503" spans="1:23" x14ac:dyDescent="0.25">
      <c r="A503" t="s">
        <v>126</v>
      </c>
      <c r="B503" t="s">
        <v>5</v>
      </c>
      <c r="C503" t="s">
        <v>15</v>
      </c>
      <c r="D503" t="s">
        <v>16</v>
      </c>
      <c r="E503" t="s">
        <v>104</v>
      </c>
      <c r="G503" t="s">
        <v>76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0.25</v>
      </c>
      <c r="N503">
        <f t="shared" ref="N503:W505" ca="1" si="95">M503</f>
        <v>0.25</v>
      </c>
      <c r="O503">
        <f t="shared" ca="1" si="95"/>
        <v>0.25</v>
      </c>
      <c r="P503">
        <f t="shared" ca="1" si="95"/>
        <v>0.25</v>
      </c>
      <c r="Q503">
        <f t="shared" ca="1" si="95"/>
        <v>0.25</v>
      </c>
      <c r="R503">
        <f t="shared" ca="1" si="95"/>
        <v>0.25</v>
      </c>
      <c r="S503">
        <f t="shared" ca="1" si="95"/>
        <v>0.25</v>
      </c>
      <c r="T503">
        <f t="shared" ca="1" si="95"/>
        <v>0.25</v>
      </c>
      <c r="U503">
        <f t="shared" ca="1" si="95"/>
        <v>0.25</v>
      </c>
      <c r="V503">
        <f t="shared" ca="1" si="95"/>
        <v>0.25</v>
      </c>
      <c r="W503">
        <f t="shared" ca="1" si="95"/>
        <v>0.25</v>
      </c>
    </row>
    <row r="504" spans="1:23" x14ac:dyDescent="0.25">
      <c r="A504" t="s">
        <v>126</v>
      </c>
      <c r="B504" t="s">
        <v>5</v>
      </c>
      <c r="C504" t="s">
        <v>15</v>
      </c>
      <c r="D504" t="s">
        <v>16</v>
      </c>
      <c r="E504" t="s">
        <v>104</v>
      </c>
      <c r="G504" t="s">
        <v>105</v>
      </c>
      <c r="H504" t="s">
        <v>106</v>
      </c>
      <c r="K504" t="s">
        <v>21</v>
      </c>
      <c r="M504" t="b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</v>
      </c>
      <c r="N504" t="b">
        <f t="shared" ca="1" si="95"/>
        <v>1</v>
      </c>
      <c r="O504" t="b">
        <f t="shared" ca="1" si="95"/>
        <v>1</v>
      </c>
      <c r="P504" t="b">
        <f t="shared" ca="1" si="95"/>
        <v>1</v>
      </c>
      <c r="Q504" t="b">
        <f t="shared" ca="1" si="95"/>
        <v>1</v>
      </c>
      <c r="R504" t="b">
        <f t="shared" ca="1" si="95"/>
        <v>1</v>
      </c>
      <c r="S504" t="b">
        <f t="shared" ca="1" si="95"/>
        <v>1</v>
      </c>
      <c r="T504" t="b">
        <f t="shared" ca="1" si="95"/>
        <v>1</v>
      </c>
      <c r="U504" t="b">
        <f t="shared" ca="1" si="95"/>
        <v>1</v>
      </c>
      <c r="V504" t="b">
        <f t="shared" ca="1" si="95"/>
        <v>1</v>
      </c>
      <c r="W504" t="b">
        <f t="shared" ca="1" si="95"/>
        <v>1</v>
      </c>
    </row>
    <row r="505" spans="1:23" x14ac:dyDescent="0.25">
      <c r="A505" t="s">
        <v>126</v>
      </c>
      <c r="B505" t="s">
        <v>5</v>
      </c>
      <c r="C505" t="s">
        <v>15</v>
      </c>
      <c r="D505" t="s">
        <v>16</v>
      </c>
      <c r="E505" t="s">
        <v>104</v>
      </c>
      <c r="G505" t="s">
        <v>96</v>
      </c>
      <c r="K505" t="s">
        <v>21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25">
      <c r="A506" t="s">
        <v>126</v>
      </c>
      <c r="B506" t="s">
        <v>5</v>
      </c>
      <c r="C506" t="s">
        <v>15</v>
      </c>
      <c r="D506" t="s">
        <v>16</v>
      </c>
      <c r="E506" t="s">
        <v>104</v>
      </c>
      <c r="F506" t="s">
        <v>112</v>
      </c>
      <c r="G506" t="s">
        <v>6</v>
      </c>
    </row>
    <row r="507" spans="1:23" x14ac:dyDescent="0.25">
      <c r="A507" t="s">
        <v>126</v>
      </c>
      <c r="B507" t="s">
        <v>5</v>
      </c>
      <c r="C507" t="s">
        <v>15</v>
      </c>
      <c r="D507" t="s">
        <v>16</v>
      </c>
      <c r="E507" t="s">
        <v>104</v>
      </c>
      <c r="F507" t="s">
        <v>112</v>
      </c>
      <c r="G507" t="s">
        <v>78</v>
      </c>
      <c r="K507" t="s">
        <v>21</v>
      </c>
      <c r="L507" t="s">
        <v>79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25">
      <c r="A508" t="s">
        <v>126</v>
      </c>
      <c r="B508" t="s">
        <v>5</v>
      </c>
      <c r="C508" t="s">
        <v>15</v>
      </c>
      <c r="D508" t="s">
        <v>16</v>
      </c>
      <c r="E508" t="s">
        <v>104</v>
      </c>
      <c r="F508" t="s">
        <v>112</v>
      </c>
      <c r="G508" t="s">
        <v>80</v>
      </c>
      <c r="K508" t="s">
        <v>21</v>
      </c>
      <c r="L508" t="s">
        <v>79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2101</v>
      </c>
      <c r="N508">
        <f t="shared" ca="1" si="96"/>
        <v>2101</v>
      </c>
      <c r="O508">
        <f t="shared" ca="1" si="96"/>
        <v>2101</v>
      </c>
      <c r="P508">
        <f t="shared" ca="1" si="96"/>
        <v>2101</v>
      </c>
      <c r="Q508">
        <f t="shared" ca="1" si="96"/>
        <v>2101</v>
      </c>
      <c r="R508">
        <f t="shared" ca="1" si="96"/>
        <v>2101</v>
      </c>
      <c r="S508">
        <f t="shared" ca="1" si="96"/>
        <v>2101</v>
      </c>
      <c r="T508">
        <f t="shared" ca="1" si="96"/>
        <v>2101</v>
      </c>
      <c r="U508">
        <f t="shared" ca="1" si="96"/>
        <v>2101</v>
      </c>
      <c r="V508">
        <f t="shared" ca="1" si="96"/>
        <v>2101</v>
      </c>
      <c r="W508">
        <f t="shared" ca="1" si="96"/>
        <v>2101</v>
      </c>
    </row>
    <row r="509" spans="1:23" x14ac:dyDescent="0.25">
      <c r="A509" t="s">
        <v>126</v>
      </c>
      <c r="B509" t="s">
        <v>5</v>
      </c>
      <c r="C509" t="s">
        <v>15</v>
      </c>
      <c r="D509" t="s">
        <v>16</v>
      </c>
      <c r="E509" t="s">
        <v>104</v>
      </c>
      <c r="F509" t="s">
        <v>112</v>
      </c>
      <c r="G509" t="s">
        <v>81</v>
      </c>
      <c r="K509" t="s">
        <v>21</v>
      </c>
      <c r="L509" t="s">
        <v>82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25">
      <c r="A510" t="s">
        <v>126</v>
      </c>
      <c r="B510" t="s">
        <v>5</v>
      </c>
      <c r="C510" t="s">
        <v>15</v>
      </c>
      <c r="D510" t="s">
        <v>16</v>
      </c>
      <c r="E510" t="s">
        <v>104</v>
      </c>
      <c r="F510" t="s">
        <v>112</v>
      </c>
      <c r="G510" t="s">
        <v>62</v>
      </c>
      <c r="K510" t="s">
        <v>47</v>
      </c>
      <c r="L510" t="s">
        <v>64</v>
      </c>
      <c r="M510" cm="1">
        <f t="array" aca="1" ref="M510" ca="1">INDEX([1]!annual_data,_xlfn.XMATCH(_xlfn.CONCAT(
SUBSTITUTE($A510,LEFT($A510,FIND($C510,$A510)+LEN($C510)-1),),
$F510,
$G510:$I510,
SUBSTITUTE($J510,LEFT($A510,FIND($C510,$A510)+LEN($C510)-1),)),
[1]!annual_index),_xlfn.XMATCH(M$2,[1]!annual_header))</f>
        <v>1</v>
      </c>
    </row>
    <row r="511" spans="1:23" x14ac:dyDescent="0.25">
      <c r="A511" t="s">
        <v>126</v>
      </c>
      <c r="B511" t="s">
        <v>5</v>
      </c>
      <c r="C511" t="s">
        <v>15</v>
      </c>
      <c r="D511" t="s">
        <v>16</v>
      </c>
      <c r="E511" t="s">
        <v>104</v>
      </c>
      <c r="F511" t="s">
        <v>112</v>
      </c>
      <c r="G511" t="s">
        <v>108</v>
      </c>
      <c r="K511" t="s">
        <v>21</v>
      </c>
      <c r="L511" t="s">
        <v>109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25">
      <c r="A512" t="s">
        <v>126</v>
      </c>
      <c r="B512" t="s">
        <v>5</v>
      </c>
      <c r="C512" t="s">
        <v>15</v>
      </c>
      <c r="D512" t="s">
        <v>16</v>
      </c>
      <c r="E512" t="s">
        <v>104</v>
      </c>
      <c r="F512" t="s">
        <v>112</v>
      </c>
      <c r="G512" t="s">
        <v>100</v>
      </c>
      <c r="K512" t="s">
        <v>21</v>
      </c>
      <c r="L512" t="s">
        <v>101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25">
      <c r="A513" t="s">
        <v>126</v>
      </c>
      <c r="B513" t="s">
        <v>5</v>
      </c>
      <c r="C513" t="s">
        <v>15</v>
      </c>
      <c r="D513" t="s">
        <v>16</v>
      </c>
      <c r="E513" t="s">
        <v>104</v>
      </c>
      <c r="F513" t="s">
        <v>112</v>
      </c>
      <c r="G513" t="s">
        <v>110</v>
      </c>
      <c r="K513" t="s">
        <v>21</v>
      </c>
      <c r="L513" t="s">
        <v>101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25">
      <c r="A514" t="s">
        <v>126</v>
      </c>
      <c r="B514" t="s">
        <v>5</v>
      </c>
      <c r="C514" t="s">
        <v>15</v>
      </c>
      <c r="D514" t="s">
        <v>16</v>
      </c>
      <c r="E514" t="s">
        <v>104</v>
      </c>
      <c r="F514" t="s">
        <v>112</v>
      </c>
      <c r="G514" t="s">
        <v>17</v>
      </c>
      <c r="J514" t="s">
        <v>111</v>
      </c>
      <c r="K514" t="s">
        <v>47</v>
      </c>
      <c r="L514" t="str" cm="1">
        <f t="array" aca="1" ref="L514" ca="1">INDEX([1]!annual_data,_xlfn.XMATCH(_xlfn.CONCAT(
SUBSTITUTE($A514,LEFT($A514,FIND($C514,$A514)+LEN($C514)-1),),
$F514,
$G514:$I514,
SUBSTITUTE($J514,LEFT($A514,FIND($C514,$A514)+LEN($C514)-1),)),
[1]!annual_index),_xlfn.XMATCH(L$2,[1]!annual_header))</f>
        <v>GJ</v>
      </c>
      <c r="M514" cm="1">
        <f t="array" aca="1" ref="M514" ca="1">INDEX([1]!annual_data,_xlfn.XMATCH(_xlfn.CONCAT(
SUBSTITUTE($A514,LEFT($A514,FIND($C514,$A514)+LEN($C514)-1),),
$F514,
$G514:$I514,
SUBSTITUTE($J514,LEFT($A514,FIND($C514,$A514)+LEN($C514)-1),)),
[1]!annual_index),_xlfn.XMATCH(M$2,[1]!annual_header))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25">
      <c r="A515" t="s">
        <v>126</v>
      </c>
      <c r="B515" t="s">
        <v>5</v>
      </c>
      <c r="C515" t="s">
        <v>15</v>
      </c>
      <c r="D515" t="s">
        <v>16</v>
      </c>
      <c r="E515" t="s">
        <v>104</v>
      </c>
      <c r="F515" t="s">
        <v>113</v>
      </c>
      <c r="G515" t="s">
        <v>6</v>
      </c>
    </row>
    <row r="516" spans="1:23" x14ac:dyDescent="0.25">
      <c r="A516" t="s">
        <v>126</v>
      </c>
      <c r="B516" t="s">
        <v>5</v>
      </c>
      <c r="C516" t="s">
        <v>15</v>
      </c>
      <c r="D516" t="s">
        <v>16</v>
      </c>
      <c r="E516" t="s">
        <v>104</v>
      </c>
      <c r="F516" t="s">
        <v>113</v>
      </c>
      <c r="G516" t="s">
        <v>78</v>
      </c>
      <c r="K516" t="s">
        <v>21</v>
      </c>
      <c r="L516" t="s">
        <v>79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25">
      <c r="A517" t="s">
        <v>126</v>
      </c>
      <c r="B517" t="s">
        <v>5</v>
      </c>
      <c r="C517" t="s">
        <v>15</v>
      </c>
      <c r="D517" t="s">
        <v>16</v>
      </c>
      <c r="E517" t="s">
        <v>104</v>
      </c>
      <c r="F517" t="s">
        <v>113</v>
      </c>
      <c r="G517" t="s">
        <v>80</v>
      </c>
      <c r="K517" t="s">
        <v>21</v>
      </c>
      <c r="L517" t="s">
        <v>79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25">
      <c r="A518" t="s">
        <v>126</v>
      </c>
      <c r="B518" t="s">
        <v>5</v>
      </c>
      <c r="C518" t="s">
        <v>15</v>
      </c>
      <c r="D518" t="s">
        <v>16</v>
      </c>
      <c r="E518" t="s">
        <v>104</v>
      </c>
      <c r="F518" t="s">
        <v>113</v>
      </c>
      <c r="G518" t="s">
        <v>81</v>
      </c>
      <c r="K518" t="s">
        <v>21</v>
      </c>
      <c r="L518" t="s">
        <v>82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25">
      <c r="A519" t="s">
        <v>126</v>
      </c>
      <c r="B519" t="s">
        <v>5</v>
      </c>
      <c r="C519" t="s">
        <v>15</v>
      </c>
      <c r="D519" t="s">
        <v>16</v>
      </c>
      <c r="E519" t="s">
        <v>104</v>
      </c>
      <c r="F519" t="s">
        <v>113</v>
      </c>
      <c r="G519" t="s">
        <v>62</v>
      </c>
      <c r="K519" t="s">
        <v>47</v>
      </c>
      <c r="L519" t="s">
        <v>64</v>
      </c>
      <c r="M519" cm="1">
        <f t="array" aca="1" ref="M519" ca="1">INDEX([1]!annual_data,_xlfn.XMATCH(_xlfn.CONCAT(
SUBSTITUTE($A519,LEFT($A519,FIND($C519,$A519)+LEN($C519)-1),),
$F519,
$G519:$I519,
SUBSTITUTE($J519,LEFT($A519,FIND($C519,$A519)+LEN($C519)-1),)),
[1]!annual_index),_xlfn.XMATCH(M$2,[1]!annual_header))</f>
        <v>0</v>
      </c>
    </row>
    <row r="520" spans="1:23" x14ac:dyDescent="0.25">
      <c r="A520" t="s">
        <v>126</v>
      </c>
      <c r="B520" t="s">
        <v>5</v>
      </c>
      <c r="C520" t="s">
        <v>15</v>
      </c>
      <c r="D520" t="s">
        <v>16</v>
      </c>
      <c r="E520" t="s">
        <v>104</v>
      </c>
      <c r="F520" t="s">
        <v>113</v>
      </c>
      <c r="G520" t="s">
        <v>108</v>
      </c>
      <c r="K520" t="s">
        <v>21</v>
      </c>
      <c r="L520" t="s">
        <v>109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25">
      <c r="A521" t="s">
        <v>126</v>
      </c>
      <c r="B521" t="s">
        <v>5</v>
      </c>
      <c r="C521" t="s">
        <v>15</v>
      </c>
      <c r="D521" t="s">
        <v>16</v>
      </c>
      <c r="E521" t="s">
        <v>104</v>
      </c>
      <c r="F521" t="s">
        <v>113</v>
      </c>
      <c r="G521" t="s">
        <v>100</v>
      </c>
      <c r="K521" t="s">
        <v>21</v>
      </c>
      <c r="L521" t="s">
        <v>101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25">
      <c r="A522" t="s">
        <v>126</v>
      </c>
      <c r="B522" t="s">
        <v>5</v>
      </c>
      <c r="C522" t="s">
        <v>15</v>
      </c>
      <c r="D522" t="s">
        <v>16</v>
      </c>
      <c r="E522" t="s">
        <v>104</v>
      </c>
      <c r="F522" t="s">
        <v>113</v>
      </c>
      <c r="G522" t="s">
        <v>110</v>
      </c>
      <c r="K522" t="s">
        <v>21</v>
      </c>
      <c r="L522" t="s">
        <v>101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25">
      <c r="A523" t="s">
        <v>126</v>
      </c>
      <c r="B523" t="s">
        <v>5</v>
      </c>
      <c r="C523" t="s">
        <v>15</v>
      </c>
      <c r="D523" t="s">
        <v>16</v>
      </c>
      <c r="E523" t="s">
        <v>104</v>
      </c>
      <c r="F523" t="s">
        <v>113</v>
      </c>
      <c r="G523" t="s">
        <v>17</v>
      </c>
      <c r="J523" t="s">
        <v>111</v>
      </c>
      <c r="K523" t="s">
        <v>47</v>
      </c>
      <c r="L523" t="str" cm="1">
        <f t="array" aca="1" ref="L523" ca="1">INDEX([1]!annual_data,_xlfn.XMATCH(_xlfn.CONCAT(
SUBSTITUTE($A523,LEFT($A523,FIND($C523,$A523)+LEN($C523)-1),),
$F523,
$G523:$I523,
SUBSTITUTE($J523,LEFT($A523,FIND($C523,$A523)+LEN($C523)-1),)),
[1]!annual_index),_xlfn.XMATCH(L$2,[1]!annual_header))</f>
        <v>GJ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25">
      <c r="A524" t="s">
        <v>126</v>
      </c>
      <c r="B524" t="s">
        <v>5</v>
      </c>
      <c r="C524" t="s">
        <v>15</v>
      </c>
      <c r="D524" t="s">
        <v>16</v>
      </c>
      <c r="E524" t="s">
        <v>104</v>
      </c>
      <c r="F524" t="s">
        <v>114</v>
      </c>
      <c r="G524" t="s">
        <v>6</v>
      </c>
    </row>
    <row r="525" spans="1:23" x14ac:dyDescent="0.25">
      <c r="A525" t="s">
        <v>126</v>
      </c>
      <c r="B525" t="s">
        <v>5</v>
      </c>
      <c r="C525" t="s">
        <v>15</v>
      </c>
      <c r="D525" t="s">
        <v>16</v>
      </c>
      <c r="E525" t="s">
        <v>104</v>
      </c>
      <c r="F525" t="s">
        <v>114</v>
      </c>
      <c r="G525" t="s">
        <v>78</v>
      </c>
      <c r="K525" t="s">
        <v>21</v>
      </c>
      <c r="L525" t="s">
        <v>79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25">
      <c r="A526" t="s">
        <v>126</v>
      </c>
      <c r="B526" t="s">
        <v>5</v>
      </c>
      <c r="C526" t="s">
        <v>15</v>
      </c>
      <c r="D526" t="s">
        <v>16</v>
      </c>
      <c r="E526" t="s">
        <v>104</v>
      </c>
      <c r="F526" t="s">
        <v>114</v>
      </c>
      <c r="G526" t="s">
        <v>80</v>
      </c>
      <c r="K526" t="s">
        <v>21</v>
      </c>
      <c r="L526" t="s">
        <v>79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25">
      <c r="A527" t="s">
        <v>126</v>
      </c>
      <c r="B527" t="s">
        <v>5</v>
      </c>
      <c r="C527" t="s">
        <v>15</v>
      </c>
      <c r="D527" t="s">
        <v>16</v>
      </c>
      <c r="E527" t="s">
        <v>104</v>
      </c>
      <c r="F527" t="s">
        <v>114</v>
      </c>
      <c r="G527" t="s">
        <v>81</v>
      </c>
      <c r="K527" t="s">
        <v>21</v>
      </c>
      <c r="L527" t="s">
        <v>82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25">
      <c r="A528" t="s">
        <v>126</v>
      </c>
      <c r="B528" t="s">
        <v>5</v>
      </c>
      <c r="C528" t="s">
        <v>15</v>
      </c>
      <c r="D528" t="s">
        <v>16</v>
      </c>
      <c r="E528" t="s">
        <v>104</v>
      </c>
      <c r="F528" t="s">
        <v>114</v>
      </c>
      <c r="G528" t="s">
        <v>62</v>
      </c>
      <c r="K528" t="s">
        <v>47</v>
      </c>
      <c r="L528" t="s">
        <v>64</v>
      </c>
      <c r="M528" cm="1">
        <f t="array" aca="1" ref="M528" ca="1">INDEX([1]!annual_data,_xlfn.XMATCH(_xlfn.CONCAT(
SUBSTITUTE($A528,LEFT($A528,FIND($C528,$A528)+LEN($C528)-1),),
$F528,
$G528:$I528,
SUBSTITUTE($J528,LEFT($A528,FIND($C528,$A528)+LEN($C528)-1),)),
[1]!annual_index),_xlfn.XMATCH(M$2,[1]!annual_header))</f>
        <v>0</v>
      </c>
    </row>
    <row r="529" spans="1:23" x14ac:dyDescent="0.25">
      <c r="A529" t="s">
        <v>126</v>
      </c>
      <c r="B529" t="s">
        <v>5</v>
      </c>
      <c r="C529" t="s">
        <v>15</v>
      </c>
      <c r="D529" t="s">
        <v>16</v>
      </c>
      <c r="E529" t="s">
        <v>104</v>
      </c>
      <c r="F529" t="s">
        <v>114</v>
      </c>
      <c r="G529" t="s">
        <v>108</v>
      </c>
      <c r="K529" t="s">
        <v>21</v>
      </c>
      <c r="L529" t="s">
        <v>109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31.399775999999999</v>
      </c>
      <c r="N529">
        <f t="shared" ref="N529:W533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3" x14ac:dyDescent="0.25">
      <c r="A530" t="s">
        <v>126</v>
      </c>
      <c r="B530" t="s">
        <v>5</v>
      </c>
      <c r="C530" t="s">
        <v>15</v>
      </c>
      <c r="D530" t="s">
        <v>16</v>
      </c>
      <c r="E530" t="s">
        <v>104</v>
      </c>
      <c r="F530" t="s">
        <v>114</v>
      </c>
      <c r="G530" t="s">
        <v>100</v>
      </c>
      <c r="K530" t="s">
        <v>21</v>
      </c>
      <c r="L530" t="s">
        <v>101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3" x14ac:dyDescent="0.25">
      <c r="A531" t="s">
        <v>126</v>
      </c>
      <c r="B531" t="s">
        <v>5</v>
      </c>
      <c r="C531" t="s">
        <v>15</v>
      </c>
      <c r="D531" t="s">
        <v>16</v>
      </c>
      <c r="E531" t="s">
        <v>104</v>
      </c>
      <c r="F531" t="s">
        <v>114</v>
      </c>
      <c r="G531" t="s">
        <v>110</v>
      </c>
      <c r="K531" t="s">
        <v>21</v>
      </c>
      <c r="L531" t="s">
        <v>101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3" x14ac:dyDescent="0.25">
      <c r="A532" t="s">
        <v>126</v>
      </c>
      <c r="B532" t="s">
        <v>5</v>
      </c>
      <c r="C532" t="s">
        <v>15</v>
      </c>
      <c r="D532" t="s">
        <v>16</v>
      </c>
      <c r="E532" t="s">
        <v>104</v>
      </c>
      <c r="F532" t="s">
        <v>114</v>
      </c>
      <c r="G532" t="s">
        <v>17</v>
      </c>
      <c r="J532" t="s">
        <v>111</v>
      </c>
      <c r="K532" t="s">
        <v>47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GJ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2.1593627892625</v>
      </c>
      <c r="N532">
        <f t="shared" ca="1" si="101"/>
        <v>2.1593627892625</v>
      </c>
      <c r="O532">
        <f t="shared" ca="1" si="101"/>
        <v>2.1593627892625</v>
      </c>
      <c r="P532">
        <f t="shared" ca="1" si="101"/>
        <v>2.1593627892625</v>
      </c>
      <c r="Q532">
        <f t="shared" ca="1" si="101"/>
        <v>2.1593627892625</v>
      </c>
      <c r="R532">
        <f t="shared" ca="1" si="101"/>
        <v>2.1593627892625</v>
      </c>
      <c r="S532">
        <f t="shared" ca="1" si="101"/>
        <v>2.1593627892625</v>
      </c>
      <c r="T532">
        <f t="shared" ca="1" si="101"/>
        <v>2.1593627892625</v>
      </c>
      <c r="U532">
        <f t="shared" ca="1" si="101"/>
        <v>2.1593627892625</v>
      </c>
      <c r="V532">
        <f t="shared" ca="1" si="101"/>
        <v>2.1593627892625</v>
      </c>
      <c r="W532">
        <f t="shared" ca="1" si="101"/>
        <v>2.1593627892625</v>
      </c>
    </row>
    <row r="533" spans="1:23" x14ac:dyDescent="0.25">
      <c r="A533" t="s">
        <v>126</v>
      </c>
      <c r="B533" t="s">
        <v>5</v>
      </c>
      <c r="C533" t="s">
        <v>15</v>
      </c>
      <c r="D533" t="s">
        <v>16</v>
      </c>
      <c r="E533" t="s">
        <v>104</v>
      </c>
      <c r="F533" t="s">
        <v>114</v>
      </c>
      <c r="G533" t="s">
        <v>17</v>
      </c>
      <c r="J533" t="s">
        <v>72</v>
      </c>
      <c r="K533" t="s">
        <v>47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GJ of cooling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-4.5683640000000001E-3</v>
      </c>
      <c r="N533">
        <f t="shared" ca="1" si="101"/>
        <v>-4.5683640000000001E-3</v>
      </c>
      <c r="O533">
        <f t="shared" ca="1" si="101"/>
        <v>-4.5683640000000001E-3</v>
      </c>
      <c r="P533">
        <f t="shared" ca="1" si="101"/>
        <v>-4.5683640000000001E-3</v>
      </c>
      <c r="Q533">
        <f t="shared" ca="1" si="101"/>
        <v>-4.5683640000000001E-3</v>
      </c>
      <c r="R533">
        <f t="shared" ca="1" si="101"/>
        <v>-4.5683640000000001E-3</v>
      </c>
      <c r="S533">
        <f t="shared" ca="1" si="101"/>
        <v>-4.5683640000000001E-3</v>
      </c>
      <c r="T533">
        <f t="shared" ca="1" si="101"/>
        <v>-4.5683640000000001E-3</v>
      </c>
      <c r="U533">
        <f t="shared" ca="1" si="101"/>
        <v>-4.5683640000000001E-3</v>
      </c>
      <c r="V533">
        <f t="shared" ca="1" si="101"/>
        <v>-4.5683640000000001E-3</v>
      </c>
      <c r="W533">
        <f t="shared" ca="1" si="101"/>
        <v>-4.5683640000000001E-3</v>
      </c>
    </row>
    <row r="534" spans="1:23" x14ac:dyDescent="0.25">
      <c r="A534" t="s">
        <v>126</v>
      </c>
      <c r="B534" t="s">
        <v>5</v>
      </c>
      <c r="C534" t="s">
        <v>15</v>
      </c>
      <c r="D534" t="s">
        <v>16</v>
      </c>
      <c r="E534" t="s">
        <v>104</v>
      </c>
      <c r="F534" t="s">
        <v>115</v>
      </c>
      <c r="G534" t="s">
        <v>6</v>
      </c>
    </row>
    <row r="535" spans="1:23" x14ac:dyDescent="0.25">
      <c r="A535" t="s">
        <v>126</v>
      </c>
      <c r="B535" t="s">
        <v>5</v>
      </c>
      <c r="C535" t="s">
        <v>15</v>
      </c>
      <c r="D535" t="s">
        <v>16</v>
      </c>
      <c r="E535" t="s">
        <v>104</v>
      </c>
      <c r="F535" t="s">
        <v>115</v>
      </c>
      <c r="G535" t="s">
        <v>78</v>
      </c>
      <c r="K535" t="s">
        <v>21</v>
      </c>
      <c r="L535" t="s">
        <v>79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1950</v>
      </c>
      <c r="N535">
        <f t="shared" ref="N535:W537" ca="1" si="102">M535</f>
        <v>1950</v>
      </c>
      <c r="O535">
        <f t="shared" ca="1" si="102"/>
        <v>1950</v>
      </c>
      <c r="P535">
        <f t="shared" ca="1" si="102"/>
        <v>1950</v>
      </c>
      <c r="Q535">
        <f t="shared" ca="1" si="102"/>
        <v>1950</v>
      </c>
      <c r="R535">
        <f t="shared" ca="1" si="102"/>
        <v>1950</v>
      </c>
      <c r="S535">
        <f t="shared" ca="1" si="102"/>
        <v>1950</v>
      </c>
      <c r="T535">
        <f t="shared" ca="1" si="102"/>
        <v>1950</v>
      </c>
      <c r="U535">
        <f t="shared" ca="1" si="102"/>
        <v>1950</v>
      </c>
      <c r="V535">
        <f t="shared" ca="1" si="102"/>
        <v>1950</v>
      </c>
      <c r="W535">
        <f t="shared" ca="1" si="102"/>
        <v>1950</v>
      </c>
    </row>
    <row r="536" spans="1:23" x14ac:dyDescent="0.25">
      <c r="A536" t="s">
        <v>126</v>
      </c>
      <c r="B536" t="s">
        <v>5</v>
      </c>
      <c r="C536" t="s">
        <v>15</v>
      </c>
      <c r="D536" t="s">
        <v>16</v>
      </c>
      <c r="E536" t="s">
        <v>104</v>
      </c>
      <c r="F536" t="s">
        <v>115</v>
      </c>
      <c r="G536" t="s">
        <v>80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2101</v>
      </c>
      <c r="N536">
        <f t="shared" ca="1" si="102"/>
        <v>2101</v>
      </c>
      <c r="O536">
        <f t="shared" ca="1" si="102"/>
        <v>2101</v>
      </c>
      <c r="P536">
        <f t="shared" ca="1" si="102"/>
        <v>2101</v>
      </c>
      <c r="Q536">
        <f t="shared" ca="1" si="102"/>
        <v>2101</v>
      </c>
      <c r="R536">
        <f t="shared" ca="1" si="102"/>
        <v>2101</v>
      </c>
      <c r="S536">
        <f t="shared" ca="1" si="102"/>
        <v>2101</v>
      </c>
      <c r="T536">
        <f t="shared" ca="1" si="102"/>
        <v>2101</v>
      </c>
      <c r="U536">
        <f t="shared" ca="1" si="102"/>
        <v>2101</v>
      </c>
      <c r="V536">
        <f t="shared" ca="1" si="102"/>
        <v>2101</v>
      </c>
      <c r="W536">
        <f t="shared" ca="1" si="102"/>
        <v>2101</v>
      </c>
    </row>
    <row r="537" spans="1:23" x14ac:dyDescent="0.25">
      <c r="A537" t="s">
        <v>126</v>
      </c>
      <c r="B537" t="s">
        <v>5</v>
      </c>
      <c r="C537" t="s">
        <v>15</v>
      </c>
      <c r="D537" t="s">
        <v>16</v>
      </c>
      <c r="E537" t="s">
        <v>104</v>
      </c>
      <c r="F537" t="s">
        <v>115</v>
      </c>
      <c r="G537" t="s">
        <v>81</v>
      </c>
      <c r="K537" t="s">
        <v>21</v>
      </c>
      <c r="L537" t="s">
        <v>82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22.5</v>
      </c>
      <c r="N537">
        <f t="shared" ca="1" si="102"/>
        <v>22.5</v>
      </c>
      <c r="O537">
        <f t="shared" ca="1" si="102"/>
        <v>22.5</v>
      </c>
      <c r="P537">
        <f t="shared" ca="1" si="102"/>
        <v>22.5</v>
      </c>
      <c r="Q537">
        <f t="shared" ca="1" si="102"/>
        <v>22.5</v>
      </c>
      <c r="R537">
        <f t="shared" ca="1" si="102"/>
        <v>22.5</v>
      </c>
      <c r="S537">
        <f t="shared" ca="1" si="102"/>
        <v>22.5</v>
      </c>
      <c r="T537">
        <f t="shared" ca="1" si="102"/>
        <v>22.5</v>
      </c>
      <c r="U537">
        <f t="shared" ca="1" si="102"/>
        <v>22.5</v>
      </c>
      <c r="V537">
        <f t="shared" ca="1" si="102"/>
        <v>22.5</v>
      </c>
      <c r="W537">
        <f t="shared" ca="1" si="102"/>
        <v>22.5</v>
      </c>
    </row>
    <row r="538" spans="1:23" x14ac:dyDescent="0.25">
      <c r="A538" t="s">
        <v>126</v>
      </c>
      <c r="B538" t="s">
        <v>5</v>
      </c>
      <c r="C538" t="s">
        <v>15</v>
      </c>
      <c r="D538" t="s">
        <v>16</v>
      </c>
      <c r="E538" t="s">
        <v>104</v>
      </c>
      <c r="F538" t="s">
        <v>115</v>
      </c>
      <c r="G538" t="s">
        <v>62</v>
      </c>
      <c r="K538" t="s">
        <v>47</v>
      </c>
      <c r="L538" t="s">
        <v>64</v>
      </c>
      <c r="M538" cm="1">
        <f t="array" aca="1" ref="M538" ca="1">INDEX([1]!annual_data,_xlfn.XMATCH(_xlfn.CONCAT(
SUBSTITUTE($A538,LEFT($A538,FIND($C538,$A538)+LEN($C538)-1),),
$F538,
$G538:$I538,
SUBSTITUTE($J538,LEFT($A538,FIND($C538,$A538)+LEN($C538)-1),)),
[1]!annual_index),_xlfn.XMATCH(M$2,[1]!annual_header))</f>
        <v>0</v>
      </c>
    </row>
    <row r="539" spans="1:23" x14ac:dyDescent="0.25">
      <c r="A539" t="s">
        <v>126</v>
      </c>
      <c r="B539" t="s">
        <v>5</v>
      </c>
      <c r="C539" t="s">
        <v>15</v>
      </c>
      <c r="D539" t="s">
        <v>16</v>
      </c>
      <c r="E539" t="s">
        <v>104</v>
      </c>
      <c r="F539" t="s">
        <v>115</v>
      </c>
      <c r="G539" t="s">
        <v>108</v>
      </c>
      <c r="K539" t="s">
        <v>21</v>
      </c>
      <c r="L539" t="s">
        <v>109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31.399775999999999</v>
      </c>
      <c r="N539">
        <f t="shared" ref="N539:W541" ca="1" si="103">M539</f>
        <v>31.399775999999999</v>
      </c>
      <c r="O539">
        <f t="shared" ca="1" si="103"/>
        <v>31.399775999999999</v>
      </c>
      <c r="P539">
        <f t="shared" ca="1" si="103"/>
        <v>31.399775999999999</v>
      </c>
      <c r="Q539">
        <f t="shared" ca="1" si="103"/>
        <v>31.399775999999999</v>
      </c>
      <c r="R539">
        <f t="shared" ca="1" si="103"/>
        <v>31.399775999999999</v>
      </c>
      <c r="S539">
        <f t="shared" ca="1" si="103"/>
        <v>31.399775999999999</v>
      </c>
      <c r="T539">
        <f t="shared" ca="1" si="103"/>
        <v>31.399775999999999</v>
      </c>
      <c r="U539">
        <f t="shared" ca="1" si="103"/>
        <v>31.399775999999999</v>
      </c>
      <c r="V539">
        <f t="shared" ca="1" si="103"/>
        <v>31.399775999999999</v>
      </c>
      <c r="W539">
        <f t="shared" ca="1" si="103"/>
        <v>31.399775999999999</v>
      </c>
    </row>
    <row r="540" spans="1:23" x14ac:dyDescent="0.25">
      <c r="A540" t="s">
        <v>126</v>
      </c>
      <c r="B540" t="s">
        <v>5</v>
      </c>
      <c r="C540" t="s">
        <v>15</v>
      </c>
      <c r="D540" t="s">
        <v>16</v>
      </c>
      <c r="E540" t="s">
        <v>104</v>
      </c>
      <c r="F540" t="s">
        <v>115</v>
      </c>
      <c r="G540" t="s">
        <v>100</v>
      </c>
      <c r="K540" t="s">
        <v>21</v>
      </c>
      <c r="L540" t="s">
        <v>101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3822.8609190000002</v>
      </c>
      <c r="N540">
        <f t="shared" ca="1" si="103"/>
        <v>3822.8609190000002</v>
      </c>
      <c r="O540">
        <f t="shared" ca="1" si="103"/>
        <v>3822.8609190000002</v>
      </c>
      <c r="P540">
        <f t="shared" ca="1" si="103"/>
        <v>3822.8609190000002</v>
      </c>
      <c r="Q540">
        <f t="shared" ca="1" si="103"/>
        <v>3822.8609190000002</v>
      </c>
      <c r="R540">
        <f t="shared" ca="1" si="103"/>
        <v>3822.8609190000002</v>
      </c>
      <c r="S540">
        <f t="shared" ca="1" si="103"/>
        <v>3822.8609190000002</v>
      </c>
      <c r="T540">
        <f t="shared" ca="1" si="103"/>
        <v>3822.8609190000002</v>
      </c>
      <c r="U540">
        <f t="shared" ca="1" si="103"/>
        <v>3822.8609190000002</v>
      </c>
      <c r="V540">
        <f t="shared" ca="1" si="103"/>
        <v>3822.8609190000002</v>
      </c>
      <c r="W540">
        <f t="shared" ca="1" si="103"/>
        <v>3822.8609190000002</v>
      </c>
    </row>
    <row r="541" spans="1:23" x14ac:dyDescent="0.25">
      <c r="A541" t="s">
        <v>126</v>
      </c>
      <c r="B541" t="s">
        <v>5</v>
      </c>
      <c r="C541" t="s">
        <v>15</v>
      </c>
      <c r="D541" t="s">
        <v>16</v>
      </c>
      <c r="E541" t="s">
        <v>104</v>
      </c>
      <c r="F541" t="s">
        <v>115</v>
      </c>
      <c r="G541" t="s">
        <v>17</v>
      </c>
      <c r="J541" t="s">
        <v>31</v>
      </c>
      <c r="K541" t="s">
        <v>47</v>
      </c>
      <c r="L541" t="str" cm="1">
        <f t="array" aca="1" ref="L541" ca="1">INDEX([1]!annual_data,_xlfn.XMATCH(_xlfn.CONCAT(
SUBSTITUTE($A541,LEFT($A541,FIND($C541,$A541)+LEN($C541)-1),),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$F541,
$G541:$I541,
SUBSTITUTE($J541,LEFT($A541,FIND($C541,$A541)+LEN($C541)-1),)),
[1]!annual_index),_xlfn.XMATCH(M$2,[1]!annual_header))</f>
        <v>1</v>
      </c>
      <c r="N541">
        <f t="shared" ca="1" si="103"/>
        <v>1</v>
      </c>
      <c r="O541">
        <f t="shared" ca="1" si="103"/>
        <v>1</v>
      </c>
      <c r="P541">
        <f t="shared" ca="1" si="103"/>
        <v>1</v>
      </c>
      <c r="Q541">
        <f t="shared" ca="1" si="103"/>
        <v>1</v>
      </c>
      <c r="R541">
        <f t="shared" ca="1" si="103"/>
        <v>1</v>
      </c>
      <c r="S541">
        <f t="shared" ca="1" si="103"/>
        <v>1</v>
      </c>
      <c r="T541">
        <f t="shared" ca="1" si="103"/>
        <v>1</v>
      </c>
      <c r="U541">
        <f t="shared" ca="1" si="103"/>
        <v>1</v>
      </c>
      <c r="V541">
        <f t="shared" ca="1" si="103"/>
        <v>1</v>
      </c>
      <c r="W541">
        <f t="shared" ca="1" si="103"/>
        <v>1</v>
      </c>
    </row>
    <row r="542" spans="1:23" x14ac:dyDescent="0.25">
      <c r="A542" t="s">
        <v>126</v>
      </c>
      <c r="B542" t="s">
        <v>5</v>
      </c>
      <c r="C542" t="s">
        <v>15</v>
      </c>
      <c r="D542" t="s">
        <v>16</v>
      </c>
      <c r="E542" t="s">
        <v>104</v>
      </c>
      <c r="F542" t="s">
        <v>116</v>
      </c>
      <c r="G542" t="s">
        <v>6</v>
      </c>
    </row>
    <row r="543" spans="1:23" x14ac:dyDescent="0.25">
      <c r="A543" t="s">
        <v>126</v>
      </c>
      <c r="B543" t="s">
        <v>5</v>
      </c>
      <c r="C543" t="s">
        <v>15</v>
      </c>
      <c r="D543" t="s">
        <v>16</v>
      </c>
      <c r="E543" t="s">
        <v>104</v>
      </c>
      <c r="F543" t="s">
        <v>116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2000</v>
      </c>
      <c r="N543">
        <f t="shared" ref="N543:W545" ca="1" si="104">M543</f>
        <v>2000</v>
      </c>
      <c r="O543">
        <f t="shared" ca="1" si="104"/>
        <v>2000</v>
      </c>
      <c r="P543">
        <f t="shared" ca="1" si="104"/>
        <v>2000</v>
      </c>
      <c r="Q543">
        <f t="shared" ca="1" si="104"/>
        <v>2000</v>
      </c>
      <c r="R543">
        <f t="shared" ca="1" si="104"/>
        <v>2000</v>
      </c>
      <c r="S543">
        <f t="shared" ca="1" si="104"/>
        <v>2000</v>
      </c>
      <c r="T543">
        <f t="shared" ca="1" si="104"/>
        <v>2000</v>
      </c>
      <c r="U543">
        <f t="shared" ca="1" si="104"/>
        <v>2000</v>
      </c>
      <c r="V543">
        <f t="shared" ca="1" si="104"/>
        <v>2000</v>
      </c>
      <c r="W543">
        <f t="shared" ca="1" si="104"/>
        <v>2000</v>
      </c>
    </row>
    <row r="544" spans="1:23" x14ac:dyDescent="0.25">
      <c r="A544" t="s">
        <v>126</v>
      </c>
      <c r="B544" t="s">
        <v>5</v>
      </c>
      <c r="C544" t="s">
        <v>15</v>
      </c>
      <c r="D544" t="s">
        <v>16</v>
      </c>
      <c r="E544" t="s">
        <v>104</v>
      </c>
      <c r="F544" t="s">
        <v>116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4"/>
        <v>2101</v>
      </c>
      <c r="O544">
        <f t="shared" ca="1" si="104"/>
        <v>2101</v>
      </c>
      <c r="P544">
        <f t="shared" ca="1" si="104"/>
        <v>2101</v>
      </c>
      <c r="Q544">
        <f t="shared" ca="1" si="104"/>
        <v>2101</v>
      </c>
      <c r="R544">
        <f t="shared" ca="1" si="104"/>
        <v>2101</v>
      </c>
      <c r="S544">
        <f t="shared" ca="1" si="104"/>
        <v>2101</v>
      </c>
      <c r="T544">
        <f t="shared" ca="1" si="104"/>
        <v>2101</v>
      </c>
      <c r="U544">
        <f t="shared" ca="1" si="104"/>
        <v>2101</v>
      </c>
      <c r="V544">
        <f t="shared" ca="1" si="104"/>
        <v>2101</v>
      </c>
      <c r="W544">
        <f t="shared" ca="1" si="104"/>
        <v>2101</v>
      </c>
    </row>
    <row r="545" spans="1:23" x14ac:dyDescent="0.25">
      <c r="A545" t="s">
        <v>126</v>
      </c>
      <c r="B545" t="s">
        <v>5</v>
      </c>
      <c r="C545" t="s">
        <v>15</v>
      </c>
      <c r="D545" t="s">
        <v>16</v>
      </c>
      <c r="E545" t="s">
        <v>104</v>
      </c>
      <c r="F545" t="s">
        <v>116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15.5</v>
      </c>
      <c r="N545">
        <f t="shared" ca="1" si="104"/>
        <v>15.5</v>
      </c>
      <c r="O545">
        <f t="shared" ca="1" si="104"/>
        <v>15.5</v>
      </c>
      <c r="P545">
        <f t="shared" ca="1" si="104"/>
        <v>15.5</v>
      </c>
      <c r="Q545">
        <f t="shared" ca="1" si="104"/>
        <v>15.5</v>
      </c>
      <c r="R545">
        <f t="shared" ca="1" si="104"/>
        <v>15.5</v>
      </c>
      <c r="S545">
        <f t="shared" ca="1" si="104"/>
        <v>15.5</v>
      </c>
      <c r="T545">
        <f t="shared" ca="1" si="104"/>
        <v>15.5</v>
      </c>
      <c r="U545">
        <f t="shared" ca="1" si="104"/>
        <v>15.5</v>
      </c>
      <c r="V545">
        <f t="shared" ca="1" si="104"/>
        <v>15.5</v>
      </c>
      <c r="W545">
        <f t="shared" ca="1" si="104"/>
        <v>15.5</v>
      </c>
    </row>
    <row r="546" spans="1:23" x14ac:dyDescent="0.25">
      <c r="A546" t="s">
        <v>126</v>
      </c>
      <c r="B546" t="s">
        <v>5</v>
      </c>
      <c r="C546" t="s">
        <v>15</v>
      </c>
      <c r="D546" t="s">
        <v>16</v>
      </c>
      <c r="E546" t="s">
        <v>104</v>
      </c>
      <c r="F546" t="s">
        <v>116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126</v>
      </c>
      <c r="B547" t="s">
        <v>5</v>
      </c>
      <c r="C547" t="s">
        <v>15</v>
      </c>
      <c r="D547" t="s">
        <v>16</v>
      </c>
      <c r="E547" t="s">
        <v>104</v>
      </c>
      <c r="F547" t="s">
        <v>116</v>
      </c>
      <c r="G547" t="s">
        <v>108</v>
      </c>
      <c r="K547" t="s">
        <v>21</v>
      </c>
      <c r="L547" t="s">
        <v>109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31.399775999999999</v>
      </c>
      <c r="N547">
        <f t="shared" ref="N547:W552" ca="1" si="105">M547</f>
        <v>31.399775999999999</v>
      </c>
      <c r="O547">
        <f t="shared" ca="1" si="105"/>
        <v>31.399775999999999</v>
      </c>
      <c r="P547">
        <f t="shared" ca="1" si="105"/>
        <v>31.399775999999999</v>
      </c>
      <c r="Q547">
        <f t="shared" ca="1" si="105"/>
        <v>31.399775999999999</v>
      </c>
      <c r="R547">
        <f t="shared" ca="1" si="105"/>
        <v>31.399775999999999</v>
      </c>
      <c r="S547">
        <f t="shared" ca="1" si="105"/>
        <v>31.399775999999999</v>
      </c>
      <c r="T547">
        <f t="shared" ca="1" si="105"/>
        <v>31.399775999999999</v>
      </c>
      <c r="U547">
        <f t="shared" ca="1" si="105"/>
        <v>31.399775999999999</v>
      </c>
      <c r="V547">
        <f t="shared" ca="1" si="105"/>
        <v>31.399775999999999</v>
      </c>
      <c r="W547">
        <f t="shared" ca="1" si="105"/>
        <v>31.399775999999999</v>
      </c>
    </row>
    <row r="548" spans="1:23" x14ac:dyDescent="0.25">
      <c r="A548" t="s">
        <v>126</v>
      </c>
      <c r="B548" t="s">
        <v>5</v>
      </c>
      <c r="C548" t="s">
        <v>15</v>
      </c>
      <c r="D548" t="s">
        <v>16</v>
      </c>
      <c r="E548" t="s">
        <v>104</v>
      </c>
      <c r="F548" t="s">
        <v>116</v>
      </c>
      <c r="G548" t="s">
        <v>100</v>
      </c>
      <c r="K548" t="s">
        <v>21</v>
      </c>
      <c r="L548" t="s">
        <v>101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9647.8748560000004</v>
      </c>
      <c r="N548">
        <f t="shared" ca="1" si="105"/>
        <v>9647.8748560000004</v>
      </c>
      <c r="O548">
        <f t="shared" ca="1" si="105"/>
        <v>9647.8748560000004</v>
      </c>
      <c r="P548">
        <f t="shared" ca="1" si="105"/>
        <v>9647.8748560000004</v>
      </c>
      <c r="Q548">
        <f t="shared" ca="1" si="105"/>
        <v>9647.8748560000004</v>
      </c>
      <c r="R548">
        <f t="shared" ca="1" si="105"/>
        <v>9647.8748560000004</v>
      </c>
      <c r="S548">
        <f t="shared" ca="1" si="105"/>
        <v>9647.8748560000004</v>
      </c>
      <c r="T548">
        <f t="shared" ca="1" si="105"/>
        <v>9647.8748560000004</v>
      </c>
      <c r="U548">
        <f t="shared" ca="1" si="105"/>
        <v>9647.8748560000004</v>
      </c>
      <c r="V548">
        <f t="shared" ca="1" si="105"/>
        <v>9647.8748560000004</v>
      </c>
      <c r="W548">
        <f t="shared" ca="1" si="105"/>
        <v>9647.8748560000004</v>
      </c>
    </row>
    <row r="549" spans="1:23" x14ac:dyDescent="0.25">
      <c r="A549" t="s">
        <v>126</v>
      </c>
      <c r="B549" t="s">
        <v>5</v>
      </c>
      <c r="C549" t="s">
        <v>15</v>
      </c>
      <c r="D549" t="s">
        <v>16</v>
      </c>
      <c r="E549" t="s">
        <v>104</v>
      </c>
      <c r="F549" t="s">
        <v>116</v>
      </c>
      <c r="G549" t="s">
        <v>110</v>
      </c>
      <c r="K549" t="s">
        <v>21</v>
      </c>
      <c r="L549" t="s">
        <v>101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269.03931180000001</v>
      </c>
      <c r="N549">
        <f t="shared" ca="1" si="105"/>
        <v>269.03931180000001</v>
      </c>
      <c r="O549">
        <f t="shared" ca="1" si="105"/>
        <v>269.03931180000001</v>
      </c>
      <c r="P549">
        <f t="shared" ca="1" si="105"/>
        <v>269.03931180000001</v>
      </c>
      <c r="Q549">
        <f t="shared" ca="1" si="105"/>
        <v>269.03931180000001</v>
      </c>
      <c r="R549">
        <f t="shared" ca="1" si="105"/>
        <v>269.03931180000001</v>
      </c>
      <c r="S549">
        <f t="shared" ca="1" si="105"/>
        <v>269.03931180000001</v>
      </c>
      <c r="T549">
        <f t="shared" ca="1" si="105"/>
        <v>269.03931180000001</v>
      </c>
      <c r="U549">
        <f t="shared" ca="1" si="105"/>
        <v>269.03931180000001</v>
      </c>
      <c r="V549">
        <f t="shared" ca="1" si="105"/>
        <v>269.03931180000001</v>
      </c>
      <c r="W549">
        <f t="shared" ca="1" si="105"/>
        <v>269.03931180000001</v>
      </c>
    </row>
    <row r="550" spans="1:23" x14ac:dyDescent="0.25">
      <c r="A550" t="s">
        <v>126</v>
      </c>
      <c r="B550" t="s">
        <v>5</v>
      </c>
      <c r="C550" t="s">
        <v>15</v>
      </c>
      <c r="D550" t="s">
        <v>16</v>
      </c>
      <c r="E550" t="s">
        <v>104</v>
      </c>
      <c r="F550" t="s">
        <v>116</v>
      </c>
      <c r="G550" t="s">
        <v>17</v>
      </c>
      <c r="J550" t="s">
        <v>31</v>
      </c>
      <c r="K550" t="s">
        <v>47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0.72747607754999999</v>
      </c>
      <c r="N550">
        <f t="shared" ca="1" si="105"/>
        <v>0.72747607754999999</v>
      </c>
      <c r="O550">
        <f t="shared" ca="1" si="105"/>
        <v>0.72747607754999999</v>
      </c>
      <c r="P550">
        <f t="shared" ca="1" si="105"/>
        <v>0.72747607754999999</v>
      </c>
      <c r="Q550">
        <f t="shared" ca="1" si="105"/>
        <v>0.72747607754999999</v>
      </c>
      <c r="R550">
        <f t="shared" ca="1" si="105"/>
        <v>0.72747607754999999</v>
      </c>
      <c r="S550">
        <f t="shared" ca="1" si="105"/>
        <v>0.72747607754999999</v>
      </c>
      <c r="T550">
        <f t="shared" ca="1" si="105"/>
        <v>0.72747607754999999</v>
      </c>
      <c r="U550">
        <f t="shared" ca="1" si="105"/>
        <v>0.72747607754999999</v>
      </c>
      <c r="V550">
        <f t="shared" ca="1" si="105"/>
        <v>0.72747607754999999</v>
      </c>
      <c r="W550">
        <f t="shared" ca="1" si="105"/>
        <v>0.72747607754999999</v>
      </c>
    </row>
    <row r="551" spans="1:23" x14ac:dyDescent="0.25">
      <c r="A551" t="s">
        <v>126</v>
      </c>
      <c r="B551" t="s">
        <v>5</v>
      </c>
      <c r="C551" t="s">
        <v>15</v>
      </c>
      <c r="D551" t="s">
        <v>16</v>
      </c>
      <c r="E551" t="s">
        <v>104</v>
      </c>
      <c r="F551" t="s">
        <v>116</v>
      </c>
      <c r="G551" t="s">
        <v>17</v>
      </c>
      <c r="J551" t="s">
        <v>111</v>
      </c>
      <c r="K551" t="s">
        <v>47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GJ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5.8333333327500007E-2</v>
      </c>
      <c r="N551">
        <f t="shared" ca="1" si="105"/>
        <v>5.8333333327500007E-2</v>
      </c>
      <c r="O551">
        <f t="shared" ca="1" si="105"/>
        <v>5.8333333327500007E-2</v>
      </c>
      <c r="P551">
        <f t="shared" ca="1" si="105"/>
        <v>5.8333333327500007E-2</v>
      </c>
      <c r="Q551">
        <f t="shared" ca="1" si="105"/>
        <v>5.8333333327500007E-2</v>
      </c>
      <c r="R551">
        <f t="shared" ca="1" si="105"/>
        <v>5.8333333327500007E-2</v>
      </c>
      <c r="S551">
        <f t="shared" ca="1" si="105"/>
        <v>5.8333333327500007E-2</v>
      </c>
      <c r="T551">
        <f t="shared" ca="1" si="105"/>
        <v>5.8333333327500007E-2</v>
      </c>
      <c r="U551">
        <f t="shared" ca="1" si="105"/>
        <v>5.8333333327500007E-2</v>
      </c>
      <c r="V551">
        <f t="shared" ca="1" si="105"/>
        <v>5.8333333327500007E-2</v>
      </c>
      <c r="W551">
        <f t="shared" ca="1" si="105"/>
        <v>5.8333333327500007E-2</v>
      </c>
    </row>
    <row r="552" spans="1:23" x14ac:dyDescent="0.25">
      <c r="A552" t="s">
        <v>126</v>
      </c>
      <c r="B552" t="s">
        <v>5</v>
      </c>
      <c r="C552" t="s">
        <v>15</v>
      </c>
      <c r="D552" t="s">
        <v>16</v>
      </c>
      <c r="E552" t="s">
        <v>104</v>
      </c>
      <c r="F552" t="s">
        <v>116</v>
      </c>
      <c r="G552" t="s">
        <v>17</v>
      </c>
      <c r="J552" t="s">
        <v>72</v>
      </c>
      <c r="K552" t="s">
        <v>47</v>
      </c>
      <c r="L552" t="str" cm="1">
        <f t="array" aca="1" ref="L552" ca="1">INDEX([1]!annual_data,_xlfn.XMATCH(_xlfn.CONCAT(
SUBSTITUTE($A552,LEFT($A552,FIND($C552,$A552)+LEN($C552)-1),),
$F552,
$G552:$I552,
SUBSTITUTE($J552,LEFT($A552,FIND($C552,$A552)+LEN($C552)-1),)),
[1]!annual_index),_xlfn.XMATCH(L$2,[1]!annual_header))</f>
        <v>GJ of cooling</v>
      </c>
      <c r="M552" cm="1">
        <f t="array" aca="1" ref="M552" ca="1">INDEX([1]!annual_data,_xlfn.XMATCH(_xlfn.CONCAT(
SUBSTITUTE($A552,LEFT($A552,FIND($C552,$A552)+LEN($C552)-1),),
$F552,
$G552:$I552,
SUBSTITUTE($J552,LEFT($A552,FIND($C552,$A552)+LEN($C552)-1),)),
[1]!annual_index),_xlfn.XMATCH(M$2,[1]!annual_header))</f>
        <v>-4.5683640000000001E-3</v>
      </c>
      <c r="N552">
        <f t="shared" ca="1" si="105"/>
        <v>-4.5683640000000001E-3</v>
      </c>
      <c r="O552">
        <f t="shared" ca="1" si="105"/>
        <v>-4.5683640000000001E-3</v>
      </c>
      <c r="P552">
        <f t="shared" ca="1" si="105"/>
        <v>-4.5683640000000001E-3</v>
      </c>
      <c r="Q552">
        <f t="shared" ca="1" si="105"/>
        <v>-4.5683640000000001E-3</v>
      </c>
      <c r="R552">
        <f t="shared" ca="1" si="105"/>
        <v>-4.5683640000000001E-3</v>
      </c>
      <c r="S552">
        <f t="shared" ca="1" si="105"/>
        <v>-4.5683640000000001E-3</v>
      </c>
      <c r="T552">
        <f t="shared" ca="1" si="105"/>
        <v>-4.5683640000000001E-3</v>
      </c>
      <c r="U552">
        <f t="shared" ca="1" si="105"/>
        <v>-4.5683640000000001E-3</v>
      </c>
      <c r="V552">
        <f t="shared" ca="1" si="105"/>
        <v>-4.5683640000000001E-3</v>
      </c>
      <c r="W552">
        <f t="shared" ca="1" si="105"/>
        <v>-4.5683640000000001E-3</v>
      </c>
    </row>
    <row r="553" spans="1:23" x14ac:dyDescent="0.25">
      <c r="A553" t="s">
        <v>126</v>
      </c>
      <c r="B553" t="s">
        <v>5</v>
      </c>
      <c r="C553" t="s">
        <v>15</v>
      </c>
      <c r="D553" t="s">
        <v>16</v>
      </c>
      <c r="E553" t="s">
        <v>104</v>
      </c>
      <c r="F553" t="s">
        <v>117</v>
      </c>
      <c r="G553" t="s">
        <v>6</v>
      </c>
    </row>
    <row r="554" spans="1:23" x14ac:dyDescent="0.25">
      <c r="A554" t="s">
        <v>126</v>
      </c>
      <c r="B554" t="s">
        <v>5</v>
      </c>
      <c r="C554" t="s">
        <v>15</v>
      </c>
      <c r="D554" t="s">
        <v>16</v>
      </c>
      <c r="E554" t="s">
        <v>104</v>
      </c>
      <c r="F554" t="s">
        <v>117</v>
      </c>
      <c r="G554" t="s">
        <v>78</v>
      </c>
      <c r="K554" t="s">
        <v>21</v>
      </c>
      <c r="L554" t="s">
        <v>79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2000</v>
      </c>
      <c r="N554">
        <f t="shared" ref="N554:W556" ca="1" si="106">M554</f>
        <v>2000</v>
      </c>
      <c r="O554">
        <f t="shared" ca="1" si="106"/>
        <v>2000</v>
      </c>
      <c r="P554">
        <f t="shared" ca="1" si="106"/>
        <v>2000</v>
      </c>
      <c r="Q554">
        <f t="shared" ca="1" si="106"/>
        <v>2000</v>
      </c>
      <c r="R554">
        <f t="shared" ca="1" si="106"/>
        <v>2000</v>
      </c>
      <c r="S554">
        <f t="shared" ca="1" si="106"/>
        <v>2000</v>
      </c>
      <c r="T554">
        <f t="shared" ca="1" si="106"/>
        <v>2000</v>
      </c>
      <c r="U554">
        <f t="shared" ca="1" si="106"/>
        <v>2000</v>
      </c>
      <c r="V554">
        <f t="shared" ca="1" si="106"/>
        <v>2000</v>
      </c>
      <c r="W554">
        <f t="shared" ca="1" si="106"/>
        <v>2000</v>
      </c>
    </row>
    <row r="555" spans="1:23" x14ac:dyDescent="0.25">
      <c r="A555" t="s">
        <v>126</v>
      </c>
      <c r="B555" t="s">
        <v>5</v>
      </c>
      <c r="C555" t="s">
        <v>15</v>
      </c>
      <c r="D555" t="s">
        <v>16</v>
      </c>
      <c r="E555" t="s">
        <v>104</v>
      </c>
      <c r="F555" t="s">
        <v>117</v>
      </c>
      <c r="G555" t="s">
        <v>80</v>
      </c>
      <c r="K555" t="s">
        <v>21</v>
      </c>
      <c r="L555" t="s">
        <v>79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2101</v>
      </c>
      <c r="N555">
        <f t="shared" ca="1" si="106"/>
        <v>2101</v>
      </c>
      <c r="O555">
        <f t="shared" ca="1" si="106"/>
        <v>2101</v>
      </c>
      <c r="P555">
        <f t="shared" ca="1" si="106"/>
        <v>2101</v>
      </c>
      <c r="Q555">
        <f t="shared" ca="1" si="106"/>
        <v>2101</v>
      </c>
      <c r="R555">
        <f t="shared" ca="1" si="106"/>
        <v>2101</v>
      </c>
      <c r="S555">
        <f t="shared" ca="1" si="106"/>
        <v>2101</v>
      </c>
      <c r="T555">
        <f t="shared" ca="1" si="106"/>
        <v>2101</v>
      </c>
      <c r="U555">
        <f t="shared" ca="1" si="106"/>
        <v>2101</v>
      </c>
      <c r="V555">
        <f t="shared" ca="1" si="106"/>
        <v>2101</v>
      </c>
      <c r="W555">
        <f t="shared" ca="1" si="106"/>
        <v>2101</v>
      </c>
    </row>
    <row r="556" spans="1:23" x14ac:dyDescent="0.25">
      <c r="A556" t="s">
        <v>126</v>
      </c>
      <c r="B556" t="s">
        <v>5</v>
      </c>
      <c r="C556" t="s">
        <v>15</v>
      </c>
      <c r="D556" t="s">
        <v>16</v>
      </c>
      <c r="E556" t="s">
        <v>104</v>
      </c>
      <c r="F556" t="s">
        <v>117</v>
      </c>
      <c r="G556" t="s">
        <v>81</v>
      </c>
      <c r="K556" t="s">
        <v>21</v>
      </c>
      <c r="L556" t="s">
        <v>82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15.5</v>
      </c>
      <c r="N556">
        <f t="shared" ca="1" si="106"/>
        <v>15.5</v>
      </c>
      <c r="O556">
        <f t="shared" ca="1" si="106"/>
        <v>15.5</v>
      </c>
      <c r="P556">
        <f t="shared" ca="1" si="106"/>
        <v>15.5</v>
      </c>
      <c r="Q556">
        <f t="shared" ca="1" si="106"/>
        <v>15.5</v>
      </c>
      <c r="R556">
        <f t="shared" ca="1" si="106"/>
        <v>15.5</v>
      </c>
      <c r="S556">
        <f t="shared" ca="1" si="106"/>
        <v>15.5</v>
      </c>
      <c r="T556">
        <f t="shared" ca="1" si="106"/>
        <v>15.5</v>
      </c>
      <c r="U556">
        <f t="shared" ca="1" si="106"/>
        <v>15.5</v>
      </c>
      <c r="V556">
        <f t="shared" ca="1" si="106"/>
        <v>15.5</v>
      </c>
      <c r="W556">
        <f t="shared" ca="1" si="106"/>
        <v>15.5</v>
      </c>
    </row>
    <row r="557" spans="1:23" x14ac:dyDescent="0.25">
      <c r="A557" t="s">
        <v>126</v>
      </c>
      <c r="B557" t="s">
        <v>5</v>
      </c>
      <c r="C557" t="s">
        <v>15</v>
      </c>
      <c r="D557" t="s">
        <v>16</v>
      </c>
      <c r="E557" t="s">
        <v>104</v>
      </c>
      <c r="F557" t="s">
        <v>117</v>
      </c>
      <c r="G557" t="s">
        <v>62</v>
      </c>
      <c r="K557" t="s">
        <v>47</v>
      </c>
      <c r="L557" t="s">
        <v>64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0</v>
      </c>
    </row>
    <row r="558" spans="1:23" x14ac:dyDescent="0.25">
      <c r="A558" t="s">
        <v>126</v>
      </c>
      <c r="B558" t="s">
        <v>5</v>
      </c>
      <c r="C558" t="s">
        <v>15</v>
      </c>
      <c r="D558" t="s">
        <v>16</v>
      </c>
      <c r="E558" t="s">
        <v>104</v>
      </c>
      <c r="F558" t="s">
        <v>117</v>
      </c>
      <c r="G558" t="s">
        <v>108</v>
      </c>
      <c r="K558" t="s">
        <v>21</v>
      </c>
      <c r="L558" t="s">
        <v>109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31.399775999999999</v>
      </c>
      <c r="N558">
        <f t="shared" ref="N558:W562" ca="1" si="107">M558</f>
        <v>31.399775999999999</v>
      </c>
      <c r="O558">
        <f t="shared" ca="1" si="107"/>
        <v>31.399775999999999</v>
      </c>
      <c r="P558">
        <f t="shared" ca="1" si="107"/>
        <v>31.399775999999999</v>
      </c>
      <c r="Q558">
        <f t="shared" ca="1" si="107"/>
        <v>31.399775999999999</v>
      </c>
      <c r="R558">
        <f t="shared" ca="1" si="107"/>
        <v>31.399775999999999</v>
      </c>
      <c r="S558">
        <f t="shared" ca="1" si="107"/>
        <v>31.399775999999999</v>
      </c>
      <c r="T558">
        <f t="shared" ca="1" si="107"/>
        <v>31.399775999999999</v>
      </c>
      <c r="U558">
        <f t="shared" ca="1" si="107"/>
        <v>31.399775999999999</v>
      </c>
      <c r="V558">
        <f t="shared" ca="1" si="107"/>
        <v>31.399775999999999</v>
      </c>
      <c r="W558">
        <f t="shared" ca="1" si="107"/>
        <v>31.399775999999999</v>
      </c>
    </row>
    <row r="559" spans="1:23" x14ac:dyDescent="0.25">
      <c r="A559" t="s">
        <v>126</v>
      </c>
      <c r="B559" t="s">
        <v>5</v>
      </c>
      <c r="C559" t="s">
        <v>15</v>
      </c>
      <c r="D559" t="s">
        <v>16</v>
      </c>
      <c r="E559" t="s">
        <v>104</v>
      </c>
      <c r="F559" t="s">
        <v>117</v>
      </c>
      <c r="G559" t="s">
        <v>100</v>
      </c>
      <c r="K559" t="s">
        <v>21</v>
      </c>
      <c r="L559" t="s">
        <v>101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9373.8301609999999</v>
      </c>
      <c r="N559">
        <f t="shared" ca="1" si="107"/>
        <v>9373.8301609999999</v>
      </c>
      <c r="O559">
        <f t="shared" ca="1" si="107"/>
        <v>9373.8301609999999</v>
      </c>
      <c r="P559">
        <f t="shared" ca="1" si="107"/>
        <v>9373.8301609999999</v>
      </c>
      <c r="Q559">
        <f t="shared" ca="1" si="107"/>
        <v>9373.8301609999999</v>
      </c>
      <c r="R559">
        <f t="shared" ca="1" si="107"/>
        <v>9373.8301609999999</v>
      </c>
      <c r="S559">
        <f t="shared" ca="1" si="107"/>
        <v>9373.8301609999999</v>
      </c>
      <c r="T559">
        <f t="shared" ca="1" si="107"/>
        <v>9373.8301609999999</v>
      </c>
      <c r="U559">
        <f t="shared" ca="1" si="107"/>
        <v>9373.8301609999999</v>
      </c>
      <c r="V559">
        <f t="shared" ca="1" si="107"/>
        <v>9373.8301609999999</v>
      </c>
      <c r="W559">
        <f t="shared" ca="1" si="107"/>
        <v>9373.8301609999999</v>
      </c>
    </row>
    <row r="560" spans="1:23" x14ac:dyDescent="0.25">
      <c r="A560" t="s">
        <v>126</v>
      </c>
      <c r="B560" t="s">
        <v>5</v>
      </c>
      <c r="C560" t="s">
        <v>15</v>
      </c>
      <c r="D560" t="s">
        <v>16</v>
      </c>
      <c r="E560" t="s">
        <v>104</v>
      </c>
      <c r="F560" t="s">
        <v>117</v>
      </c>
      <c r="G560" t="s">
        <v>110</v>
      </c>
      <c r="K560" t="s">
        <v>21</v>
      </c>
      <c r="L560" t="s">
        <v>101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106.36437909999999</v>
      </c>
      <c r="N560">
        <f t="shared" ca="1" si="107"/>
        <v>106.36437909999999</v>
      </c>
      <c r="O560">
        <f t="shared" ca="1" si="107"/>
        <v>106.36437909999999</v>
      </c>
      <c r="P560">
        <f t="shared" ca="1" si="107"/>
        <v>106.36437909999999</v>
      </c>
      <c r="Q560">
        <f t="shared" ca="1" si="107"/>
        <v>106.36437909999999</v>
      </c>
      <c r="R560">
        <f t="shared" ca="1" si="107"/>
        <v>106.36437909999999</v>
      </c>
      <c r="S560">
        <f t="shared" ca="1" si="107"/>
        <v>106.36437909999999</v>
      </c>
      <c r="T560">
        <f t="shared" ca="1" si="107"/>
        <v>106.36437909999999</v>
      </c>
      <c r="U560">
        <f t="shared" ca="1" si="107"/>
        <v>106.36437909999999</v>
      </c>
      <c r="V560">
        <f t="shared" ca="1" si="107"/>
        <v>106.36437909999999</v>
      </c>
      <c r="W560">
        <f t="shared" ca="1" si="107"/>
        <v>106.36437909999999</v>
      </c>
    </row>
    <row r="561" spans="1:23" x14ac:dyDescent="0.25">
      <c r="A561" t="s">
        <v>126</v>
      </c>
      <c r="B561" t="s">
        <v>5</v>
      </c>
      <c r="C561" t="s">
        <v>15</v>
      </c>
      <c r="D561" t="s">
        <v>16</v>
      </c>
      <c r="E561" t="s">
        <v>104</v>
      </c>
      <c r="F561" t="s">
        <v>117</v>
      </c>
      <c r="G561" t="s">
        <v>17</v>
      </c>
      <c r="J561" t="s">
        <v>31</v>
      </c>
      <c r="K561" t="s">
        <v>47</v>
      </c>
      <c r="L561" t="str" cm="1">
        <f t="array" aca="1" ref="L561" ca="1">INDEX([1]!annual_data,_xlfn.XMATCH(_xlfn.CONCAT(
SUBSTITUTE($A561,LEFT($A561,FIND($C561,$A561)+LEN($C561)-1),),
$F561,
$G561:$I561,
SUBSTITUTE($J561,LEFT($A561,FIND($C561,$A561)+LEN($C561)-1),)),
[1]!annual_index),_xlfn.XMATCH(L$2,[1]!annual_header))</f>
        <v>GJ</v>
      </c>
      <c r="M561" cm="1">
        <f t="array" aca="1" ref="M561" ca="1">INDEX([1]!annual_data,_xlfn.XMATCH(_xlfn.CONCAT(
SUBSTITUTE($A561,LEFT($A561,FIND($C561,$A561)+LEN($C561)-1),),
$F561,
$G561:$I561,
SUBSTITUTE($J561,LEFT($A561,FIND($C561,$A561)+LEN($C561)-1),)),
[1]!annual_index),_xlfn.XMATCH(M$2,[1]!annual_header))</f>
        <v>0.77747607755000003</v>
      </c>
      <c r="N561">
        <f t="shared" ca="1" si="107"/>
        <v>0.77747607755000003</v>
      </c>
      <c r="O561">
        <f t="shared" ca="1" si="107"/>
        <v>0.77747607755000003</v>
      </c>
      <c r="P561">
        <f t="shared" ca="1" si="107"/>
        <v>0.77747607755000003</v>
      </c>
      <c r="Q561">
        <f t="shared" ca="1" si="107"/>
        <v>0.77747607755000003</v>
      </c>
      <c r="R561">
        <f t="shared" ca="1" si="107"/>
        <v>0.77747607755000003</v>
      </c>
      <c r="S561">
        <f t="shared" ca="1" si="107"/>
        <v>0.77747607755000003</v>
      </c>
      <c r="T561">
        <f t="shared" ca="1" si="107"/>
        <v>0.77747607755000003</v>
      </c>
      <c r="U561">
        <f t="shared" ca="1" si="107"/>
        <v>0.77747607755000003</v>
      </c>
      <c r="V561">
        <f t="shared" ca="1" si="107"/>
        <v>0.77747607755000003</v>
      </c>
      <c r="W561">
        <f t="shared" ca="1" si="107"/>
        <v>0.77747607755000003</v>
      </c>
    </row>
    <row r="562" spans="1:23" x14ac:dyDescent="0.25">
      <c r="A562" t="s">
        <v>126</v>
      </c>
      <c r="B562" t="s">
        <v>5</v>
      </c>
      <c r="C562" t="s">
        <v>15</v>
      </c>
      <c r="D562" t="s">
        <v>16</v>
      </c>
      <c r="E562" t="s">
        <v>104</v>
      </c>
      <c r="F562" t="s">
        <v>117</v>
      </c>
      <c r="G562" t="s">
        <v>17</v>
      </c>
      <c r="J562" t="s">
        <v>72</v>
      </c>
      <c r="K562" t="s">
        <v>47</v>
      </c>
      <c r="L562" t="str" cm="1">
        <f t="array" aca="1" ref="L562" ca="1">INDEX([1]!annual_data,_xlfn.XMATCH(_xlfn.CONCAT(
SUBSTITUTE($A562,LEFT($A562,FIND($C562,$A562)+LEN($C562)-1),),
$F562,
$G562:$I562,
SUBSTITUTE($J562,LEFT($A562,FIND($C562,$A562)+LEN($C562)-1),)),
[1]!annual_index),_xlfn.XMATCH(L$2,[1]!annual_header))</f>
        <v>GJ of cooling</v>
      </c>
      <c r="M562" cm="1">
        <f t="array" aca="1" ref="M562" ca="1">INDEX([1]!annual_data,_xlfn.XMATCH(_xlfn.CONCAT(
SUBSTITUTE($A562,LEFT($A562,FIND($C562,$A562)+LEN($C562)-1),),
$F562,
$G562:$I562,
SUBSTITUTE($J562,LEFT($A562,FIND($C562,$A562)+LEN($C562)-1),)),
[1]!annual_index),_xlfn.XMATCH(M$2,[1]!annual_header))</f>
        <v>-4.5683640000000001E-3</v>
      </c>
      <c r="N562">
        <f t="shared" ca="1" si="107"/>
        <v>-4.5683640000000001E-3</v>
      </c>
      <c r="O562">
        <f t="shared" ca="1" si="107"/>
        <v>-4.5683640000000001E-3</v>
      </c>
      <c r="P562">
        <f t="shared" ca="1" si="107"/>
        <v>-4.5683640000000001E-3</v>
      </c>
      <c r="Q562">
        <f t="shared" ca="1" si="107"/>
        <v>-4.5683640000000001E-3</v>
      </c>
      <c r="R562">
        <f t="shared" ca="1" si="107"/>
        <v>-4.5683640000000001E-3</v>
      </c>
      <c r="S562">
        <f t="shared" ca="1" si="107"/>
        <v>-4.5683640000000001E-3</v>
      </c>
      <c r="T562">
        <f t="shared" ca="1" si="107"/>
        <v>-4.5683640000000001E-3</v>
      </c>
      <c r="U562">
        <f t="shared" ca="1" si="107"/>
        <v>-4.5683640000000001E-3</v>
      </c>
      <c r="V562">
        <f t="shared" ca="1" si="107"/>
        <v>-4.5683640000000001E-3</v>
      </c>
      <c r="W562">
        <f t="shared" ca="1" si="107"/>
        <v>-4.5683640000000001E-3</v>
      </c>
    </row>
    <row r="563" spans="1:23" x14ac:dyDescent="0.25">
      <c r="A563" t="s">
        <v>126</v>
      </c>
      <c r="B563" t="s">
        <v>5</v>
      </c>
      <c r="C563" t="s">
        <v>15</v>
      </c>
      <c r="D563" t="s">
        <v>16</v>
      </c>
      <c r="E563" t="s">
        <v>104</v>
      </c>
      <c r="F563" t="s">
        <v>127</v>
      </c>
      <c r="G563" t="s">
        <v>6</v>
      </c>
    </row>
    <row r="564" spans="1:23" x14ac:dyDescent="0.25">
      <c r="A564" t="s">
        <v>126</v>
      </c>
      <c r="B564" t="s">
        <v>5</v>
      </c>
      <c r="C564" t="s">
        <v>15</v>
      </c>
      <c r="D564" t="s">
        <v>16</v>
      </c>
      <c r="E564" t="s">
        <v>104</v>
      </c>
      <c r="F564" t="s">
        <v>127</v>
      </c>
      <c r="G564" t="s">
        <v>78</v>
      </c>
      <c r="K564" t="s">
        <v>21</v>
      </c>
      <c r="L564" t="s">
        <v>79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2000</v>
      </c>
      <c r="N564">
        <f t="shared" ref="N564:W566" ca="1" si="108">M564</f>
        <v>2000</v>
      </c>
      <c r="O564">
        <f t="shared" ca="1" si="108"/>
        <v>2000</v>
      </c>
      <c r="P564">
        <f t="shared" ca="1" si="108"/>
        <v>2000</v>
      </c>
      <c r="Q564">
        <f t="shared" ca="1" si="108"/>
        <v>2000</v>
      </c>
      <c r="R564">
        <f t="shared" ca="1" si="108"/>
        <v>2000</v>
      </c>
      <c r="S564">
        <f t="shared" ca="1" si="108"/>
        <v>2000</v>
      </c>
      <c r="T564">
        <f t="shared" ca="1" si="108"/>
        <v>2000</v>
      </c>
      <c r="U564">
        <f t="shared" ca="1" si="108"/>
        <v>2000</v>
      </c>
      <c r="V564">
        <f t="shared" ca="1" si="108"/>
        <v>2000</v>
      </c>
      <c r="W564">
        <f t="shared" ca="1" si="108"/>
        <v>2000</v>
      </c>
    </row>
    <row r="565" spans="1:23" x14ac:dyDescent="0.25">
      <c r="A565" t="s">
        <v>126</v>
      </c>
      <c r="B565" t="s">
        <v>5</v>
      </c>
      <c r="C565" t="s">
        <v>15</v>
      </c>
      <c r="D565" t="s">
        <v>16</v>
      </c>
      <c r="E565" t="s">
        <v>104</v>
      </c>
      <c r="F565" t="s">
        <v>127</v>
      </c>
      <c r="G565" t="s">
        <v>80</v>
      </c>
      <c r="K565" t="s">
        <v>21</v>
      </c>
      <c r="L565" t="s">
        <v>79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08"/>
        <v>2101</v>
      </c>
      <c r="O565">
        <f t="shared" ca="1" si="108"/>
        <v>2101</v>
      </c>
      <c r="P565">
        <f t="shared" ca="1" si="108"/>
        <v>2101</v>
      </c>
      <c r="Q565">
        <f t="shared" ca="1" si="108"/>
        <v>2101</v>
      </c>
      <c r="R565">
        <f t="shared" ca="1" si="108"/>
        <v>2101</v>
      </c>
      <c r="S565">
        <f t="shared" ca="1" si="108"/>
        <v>2101</v>
      </c>
      <c r="T565">
        <f t="shared" ca="1" si="108"/>
        <v>2101</v>
      </c>
      <c r="U565">
        <f t="shared" ca="1" si="108"/>
        <v>2101</v>
      </c>
      <c r="V565">
        <f t="shared" ca="1" si="108"/>
        <v>2101</v>
      </c>
      <c r="W565">
        <f t="shared" ca="1" si="108"/>
        <v>2101</v>
      </c>
    </row>
    <row r="566" spans="1:23" x14ac:dyDescent="0.25">
      <c r="A566" t="s">
        <v>126</v>
      </c>
      <c r="B566" t="s">
        <v>5</v>
      </c>
      <c r="C566" t="s">
        <v>15</v>
      </c>
      <c r="D566" t="s">
        <v>16</v>
      </c>
      <c r="E566" t="s">
        <v>104</v>
      </c>
      <c r="F566" t="s">
        <v>127</v>
      </c>
      <c r="G566" t="s">
        <v>81</v>
      </c>
      <c r="K566" t="s">
        <v>21</v>
      </c>
      <c r="L566" t="s">
        <v>82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20</v>
      </c>
      <c r="N566">
        <f t="shared" ca="1" si="108"/>
        <v>20</v>
      </c>
      <c r="O566">
        <f t="shared" ca="1" si="108"/>
        <v>20</v>
      </c>
      <c r="P566">
        <f t="shared" ca="1" si="108"/>
        <v>20</v>
      </c>
      <c r="Q566">
        <f t="shared" ca="1" si="108"/>
        <v>20</v>
      </c>
      <c r="R566">
        <f t="shared" ca="1" si="108"/>
        <v>20</v>
      </c>
      <c r="S566">
        <f t="shared" ca="1" si="108"/>
        <v>20</v>
      </c>
      <c r="T566">
        <f t="shared" ca="1" si="108"/>
        <v>20</v>
      </c>
      <c r="U566">
        <f t="shared" ca="1" si="108"/>
        <v>20</v>
      </c>
      <c r="V566">
        <f t="shared" ca="1" si="108"/>
        <v>20</v>
      </c>
      <c r="W566">
        <f t="shared" ca="1" si="108"/>
        <v>20</v>
      </c>
    </row>
    <row r="567" spans="1:23" x14ac:dyDescent="0.25">
      <c r="A567" t="s">
        <v>126</v>
      </c>
      <c r="B567" t="s">
        <v>5</v>
      </c>
      <c r="C567" t="s">
        <v>15</v>
      </c>
      <c r="D567" t="s">
        <v>16</v>
      </c>
      <c r="E567" t="s">
        <v>104</v>
      </c>
      <c r="F567" t="s">
        <v>127</v>
      </c>
      <c r="G567" t="s">
        <v>62</v>
      </c>
      <c r="K567" t="s">
        <v>47</v>
      </c>
      <c r="L567" t="s">
        <v>64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0</v>
      </c>
    </row>
    <row r="568" spans="1:23" x14ac:dyDescent="0.25">
      <c r="A568" t="s">
        <v>126</v>
      </c>
      <c r="B568" t="s">
        <v>5</v>
      </c>
      <c r="C568" t="s">
        <v>15</v>
      </c>
      <c r="D568" t="s">
        <v>16</v>
      </c>
      <c r="E568" t="s">
        <v>104</v>
      </c>
      <c r="F568" t="s">
        <v>127</v>
      </c>
      <c r="G568" t="s">
        <v>108</v>
      </c>
      <c r="K568" t="s">
        <v>21</v>
      </c>
      <c r="L568" t="s">
        <v>109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31.399775999999999</v>
      </c>
      <c r="N568">
        <f t="shared" ref="N568:W572" ca="1" si="109">M568</f>
        <v>31.399775999999999</v>
      </c>
      <c r="O568">
        <f t="shared" ca="1" si="109"/>
        <v>31.399775999999999</v>
      </c>
      <c r="P568">
        <f t="shared" ca="1" si="109"/>
        <v>31.399775999999999</v>
      </c>
      <c r="Q568">
        <f t="shared" ca="1" si="109"/>
        <v>31.399775999999999</v>
      </c>
      <c r="R568">
        <f t="shared" ca="1" si="109"/>
        <v>31.399775999999999</v>
      </c>
      <c r="S568">
        <f t="shared" ca="1" si="109"/>
        <v>31.399775999999999</v>
      </c>
      <c r="T568">
        <f t="shared" ca="1" si="109"/>
        <v>31.399775999999999</v>
      </c>
      <c r="U568">
        <f t="shared" ca="1" si="109"/>
        <v>31.399775999999999</v>
      </c>
      <c r="V568">
        <f t="shared" ca="1" si="109"/>
        <v>31.399775999999999</v>
      </c>
      <c r="W568">
        <f t="shared" ca="1" si="109"/>
        <v>31.399775999999999</v>
      </c>
    </row>
    <row r="569" spans="1:23" x14ac:dyDescent="0.25">
      <c r="A569" t="s">
        <v>126</v>
      </c>
      <c r="B569" t="s">
        <v>5</v>
      </c>
      <c r="C569" t="s">
        <v>15</v>
      </c>
      <c r="D569" t="s">
        <v>16</v>
      </c>
      <c r="E569" t="s">
        <v>104</v>
      </c>
      <c r="F569" t="s">
        <v>127</v>
      </c>
      <c r="G569" t="s">
        <v>100</v>
      </c>
      <c r="K569" t="s">
        <v>21</v>
      </c>
      <c r="L569" t="s">
        <v>101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23775.56709</v>
      </c>
      <c r="N569">
        <f t="shared" ca="1" si="109"/>
        <v>23775.56709</v>
      </c>
      <c r="O569">
        <f t="shared" ca="1" si="109"/>
        <v>23775.56709</v>
      </c>
      <c r="P569">
        <f t="shared" ca="1" si="109"/>
        <v>23775.56709</v>
      </c>
      <c r="Q569">
        <f t="shared" ca="1" si="109"/>
        <v>23775.56709</v>
      </c>
      <c r="R569">
        <f t="shared" ca="1" si="109"/>
        <v>23775.56709</v>
      </c>
      <c r="S569">
        <f t="shared" ca="1" si="109"/>
        <v>23775.56709</v>
      </c>
      <c r="T569">
        <f t="shared" ca="1" si="109"/>
        <v>23775.56709</v>
      </c>
      <c r="U569">
        <f t="shared" ca="1" si="109"/>
        <v>23775.56709</v>
      </c>
      <c r="V569">
        <f t="shared" ca="1" si="109"/>
        <v>23775.56709</v>
      </c>
      <c r="W569">
        <f t="shared" ca="1" si="109"/>
        <v>23775.56709</v>
      </c>
    </row>
    <row r="570" spans="1:23" x14ac:dyDescent="0.25">
      <c r="A570" t="s">
        <v>126</v>
      </c>
      <c r="B570" t="s">
        <v>5</v>
      </c>
      <c r="C570" t="s">
        <v>15</v>
      </c>
      <c r="D570" t="s">
        <v>16</v>
      </c>
      <c r="E570" t="s">
        <v>104</v>
      </c>
      <c r="F570" t="s">
        <v>127</v>
      </c>
      <c r="G570" t="s">
        <v>110</v>
      </c>
      <c r="K570" t="s">
        <v>21</v>
      </c>
      <c r="L570" t="s">
        <v>101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112.62110730000001</v>
      </c>
      <c r="N570">
        <f t="shared" ca="1" si="109"/>
        <v>112.62110730000001</v>
      </c>
      <c r="O570">
        <f t="shared" ca="1" si="109"/>
        <v>112.62110730000001</v>
      </c>
      <c r="P570">
        <f t="shared" ca="1" si="109"/>
        <v>112.62110730000001</v>
      </c>
      <c r="Q570">
        <f t="shared" ca="1" si="109"/>
        <v>112.62110730000001</v>
      </c>
      <c r="R570">
        <f t="shared" ca="1" si="109"/>
        <v>112.62110730000001</v>
      </c>
      <c r="S570">
        <f t="shared" ca="1" si="109"/>
        <v>112.62110730000001</v>
      </c>
      <c r="T570">
        <f t="shared" ca="1" si="109"/>
        <v>112.62110730000001</v>
      </c>
      <c r="U570">
        <f t="shared" ca="1" si="109"/>
        <v>112.62110730000001</v>
      </c>
      <c r="V570">
        <f t="shared" ca="1" si="109"/>
        <v>112.62110730000001</v>
      </c>
      <c r="W570">
        <f t="shared" ca="1" si="109"/>
        <v>112.62110730000001</v>
      </c>
    </row>
    <row r="571" spans="1:23" x14ac:dyDescent="0.25">
      <c r="A571" t="s">
        <v>126</v>
      </c>
      <c r="B571" t="s">
        <v>5</v>
      </c>
      <c r="C571" t="s">
        <v>15</v>
      </c>
      <c r="D571" t="s">
        <v>16</v>
      </c>
      <c r="E571" t="s">
        <v>104</v>
      </c>
      <c r="F571" t="s">
        <v>127</v>
      </c>
      <c r="G571" t="s">
        <v>17</v>
      </c>
      <c r="J571" t="s">
        <v>31</v>
      </c>
      <c r="K571" t="s">
        <v>47</v>
      </c>
      <c r="L571" t="str" cm="1">
        <f t="array" aca="1" ref="L571" ca="1">INDEX([1]!annual_data,_xlfn.XMATCH(_xlfn.CONCAT(
SUBSTITUTE($A571,LEFT($A571,FIND($C571,$A571)+LEN($C571)-1),),
$F571,
$G571:$I571,
SUBSTITUTE($J571,LEFT($A571,FIND($C571,$A571)+LEN($C571)-1),)),
[1]!annual_index),_xlfn.XMATCH(L$2,[1]!annual_header))</f>
        <v>GJ</v>
      </c>
      <c r="M571" cm="1">
        <f t="array" aca="1" ref="M571" ca="1">INDEX([1]!annual_data,_xlfn.XMATCH(_xlfn.CONCAT(
SUBSTITUTE($A571,LEFT($A571,FIND($C571,$A571)+LEN($C571)-1),),
$F571,
$G571:$I571,
SUBSTITUTE($J571,LEFT($A571,FIND($C571,$A571)+LEN($C571)-1),)),
[1]!annual_index),_xlfn.XMATCH(M$2,[1]!annual_header))</f>
        <v>0.48642847199999995</v>
      </c>
      <c r="N571">
        <f t="shared" ca="1" si="109"/>
        <v>0.48642847199999995</v>
      </c>
      <c r="O571">
        <f t="shared" ca="1" si="109"/>
        <v>0.48642847199999995</v>
      </c>
      <c r="P571">
        <f t="shared" ca="1" si="109"/>
        <v>0.48642847199999995</v>
      </c>
      <c r="Q571">
        <f t="shared" ca="1" si="109"/>
        <v>0.48642847199999995</v>
      </c>
      <c r="R571">
        <f t="shared" ca="1" si="109"/>
        <v>0.48642847199999995</v>
      </c>
      <c r="S571">
        <f t="shared" ca="1" si="109"/>
        <v>0.48642847199999995</v>
      </c>
      <c r="T571">
        <f t="shared" ca="1" si="109"/>
        <v>0.48642847199999995</v>
      </c>
      <c r="U571">
        <f t="shared" ca="1" si="109"/>
        <v>0.48642847199999995</v>
      </c>
      <c r="V571">
        <f t="shared" ca="1" si="109"/>
        <v>0.48642847199999995</v>
      </c>
      <c r="W571">
        <f t="shared" ca="1" si="109"/>
        <v>0.48642847199999995</v>
      </c>
    </row>
    <row r="572" spans="1:23" x14ac:dyDescent="0.25">
      <c r="A572" t="s">
        <v>126</v>
      </c>
      <c r="B572" t="s">
        <v>5</v>
      </c>
      <c r="C572" t="s">
        <v>15</v>
      </c>
      <c r="D572" t="s">
        <v>16</v>
      </c>
      <c r="E572" t="s">
        <v>104</v>
      </c>
      <c r="F572" t="s">
        <v>127</v>
      </c>
      <c r="G572" t="s">
        <v>17</v>
      </c>
      <c r="J572" t="s">
        <v>72</v>
      </c>
      <c r="K572" t="s">
        <v>47</v>
      </c>
      <c r="L572" t="str" cm="1">
        <f t="array" aca="1" ref="L572" ca="1">INDEX([1]!annual_data,_xlfn.XMATCH(_xlfn.CONCAT(
SUBSTITUTE($A572,LEFT($A572,FIND($C572,$A572)+LEN($C572)-1),),
$F572,
$G572:$I572,
SUBSTITUTE($J572,LEFT($A572,FIND($C572,$A572)+LEN($C572)-1),)),
[1]!annual_index),_xlfn.XMATCH(L$2,[1]!annual_header))</f>
        <v>GJ of cooling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-4.5683640000000001E-3</v>
      </c>
      <c r="N572">
        <f t="shared" ca="1" si="109"/>
        <v>-4.5683640000000001E-3</v>
      </c>
      <c r="O572">
        <f t="shared" ca="1" si="109"/>
        <v>-4.5683640000000001E-3</v>
      </c>
      <c r="P572">
        <f t="shared" ca="1" si="109"/>
        <v>-4.5683640000000001E-3</v>
      </c>
      <c r="Q572">
        <f t="shared" ca="1" si="109"/>
        <v>-4.5683640000000001E-3</v>
      </c>
      <c r="R572">
        <f t="shared" ca="1" si="109"/>
        <v>-4.5683640000000001E-3</v>
      </c>
      <c r="S572">
        <f t="shared" ca="1" si="109"/>
        <v>-4.5683640000000001E-3</v>
      </c>
      <c r="T572">
        <f t="shared" ca="1" si="109"/>
        <v>-4.5683640000000001E-3</v>
      </c>
      <c r="U572">
        <f t="shared" ca="1" si="109"/>
        <v>-4.5683640000000001E-3</v>
      </c>
      <c r="V572">
        <f t="shared" ca="1" si="109"/>
        <v>-4.5683640000000001E-3</v>
      </c>
      <c r="W572">
        <f t="shared" ca="1" si="109"/>
        <v>-4.5683640000000001E-3</v>
      </c>
    </row>
    <row r="573" spans="1:23" x14ac:dyDescent="0.25">
      <c r="A573" t="s">
        <v>126</v>
      </c>
      <c r="B573" t="s">
        <v>5</v>
      </c>
      <c r="C573" t="s">
        <v>15</v>
      </c>
      <c r="D573" t="s">
        <v>16</v>
      </c>
      <c r="E573" t="s">
        <v>104</v>
      </c>
      <c r="F573" t="s">
        <v>128</v>
      </c>
      <c r="G573" t="s">
        <v>6</v>
      </c>
    </row>
    <row r="574" spans="1:23" x14ac:dyDescent="0.25">
      <c r="A574" t="s">
        <v>126</v>
      </c>
      <c r="B574" t="s">
        <v>5</v>
      </c>
      <c r="C574" t="s">
        <v>15</v>
      </c>
      <c r="D574" t="s">
        <v>16</v>
      </c>
      <c r="E574" t="s">
        <v>104</v>
      </c>
      <c r="F574" t="s">
        <v>128</v>
      </c>
      <c r="G574" t="s">
        <v>78</v>
      </c>
      <c r="K574" t="s">
        <v>21</v>
      </c>
      <c r="L574" t="s">
        <v>79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0">M574</f>
        <v>1950</v>
      </c>
      <c r="O574">
        <f t="shared" ca="1" si="110"/>
        <v>1950</v>
      </c>
      <c r="P574">
        <f t="shared" ca="1" si="110"/>
        <v>1950</v>
      </c>
      <c r="Q574">
        <f t="shared" ca="1" si="110"/>
        <v>1950</v>
      </c>
      <c r="R574">
        <f t="shared" ca="1" si="110"/>
        <v>1950</v>
      </c>
      <c r="S574">
        <f t="shared" ca="1" si="110"/>
        <v>1950</v>
      </c>
      <c r="T574">
        <f t="shared" ca="1" si="110"/>
        <v>1950</v>
      </c>
      <c r="U574">
        <f t="shared" ca="1" si="110"/>
        <v>1950</v>
      </c>
      <c r="V574">
        <f t="shared" ca="1" si="110"/>
        <v>1950</v>
      </c>
      <c r="W574">
        <f t="shared" ca="1" si="110"/>
        <v>1950</v>
      </c>
    </row>
    <row r="575" spans="1:23" x14ac:dyDescent="0.25">
      <c r="A575" t="s">
        <v>126</v>
      </c>
      <c r="B575" t="s">
        <v>5</v>
      </c>
      <c r="C575" t="s">
        <v>15</v>
      </c>
      <c r="D575" t="s">
        <v>16</v>
      </c>
      <c r="E575" t="s">
        <v>104</v>
      </c>
      <c r="F575" t="s">
        <v>128</v>
      </c>
      <c r="G575" t="s">
        <v>80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2021</v>
      </c>
      <c r="N575">
        <f t="shared" ca="1" si="110"/>
        <v>2021</v>
      </c>
      <c r="O575">
        <f t="shared" ca="1" si="110"/>
        <v>2021</v>
      </c>
      <c r="P575">
        <f t="shared" ca="1" si="110"/>
        <v>2021</v>
      </c>
      <c r="Q575">
        <f t="shared" ca="1" si="110"/>
        <v>2021</v>
      </c>
      <c r="R575">
        <f t="shared" ca="1" si="110"/>
        <v>2021</v>
      </c>
      <c r="S575">
        <f t="shared" ca="1" si="110"/>
        <v>2021</v>
      </c>
      <c r="T575">
        <f t="shared" ca="1" si="110"/>
        <v>2021</v>
      </c>
      <c r="U575">
        <f t="shared" ca="1" si="110"/>
        <v>2021</v>
      </c>
      <c r="V575">
        <f t="shared" ca="1" si="110"/>
        <v>2021</v>
      </c>
      <c r="W575">
        <f t="shared" ca="1" si="110"/>
        <v>2021</v>
      </c>
    </row>
    <row r="576" spans="1:23" x14ac:dyDescent="0.25">
      <c r="A576" t="s">
        <v>126</v>
      </c>
      <c r="B576" t="s">
        <v>5</v>
      </c>
      <c r="C576" t="s">
        <v>15</v>
      </c>
      <c r="D576" t="s">
        <v>16</v>
      </c>
      <c r="E576" t="s">
        <v>104</v>
      </c>
      <c r="F576" t="s">
        <v>128</v>
      </c>
      <c r="G576" t="s">
        <v>81</v>
      </c>
      <c r="K576" t="s">
        <v>21</v>
      </c>
      <c r="L576" t="s">
        <v>82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23</v>
      </c>
      <c r="N576">
        <f t="shared" ca="1" si="110"/>
        <v>23</v>
      </c>
      <c r="O576">
        <f t="shared" ca="1" si="110"/>
        <v>23</v>
      </c>
      <c r="P576">
        <f t="shared" ca="1" si="110"/>
        <v>23</v>
      </c>
      <c r="Q576">
        <f t="shared" ca="1" si="110"/>
        <v>23</v>
      </c>
      <c r="R576">
        <f t="shared" ca="1" si="110"/>
        <v>23</v>
      </c>
      <c r="S576">
        <f t="shared" ca="1" si="110"/>
        <v>23</v>
      </c>
      <c r="T576">
        <f t="shared" ca="1" si="110"/>
        <v>23</v>
      </c>
      <c r="U576">
        <f t="shared" ca="1" si="110"/>
        <v>23</v>
      </c>
      <c r="V576">
        <f t="shared" ca="1" si="110"/>
        <v>23</v>
      </c>
      <c r="W576">
        <f t="shared" ca="1" si="110"/>
        <v>23</v>
      </c>
    </row>
    <row r="577" spans="1:23" x14ac:dyDescent="0.25">
      <c r="A577" t="s">
        <v>126</v>
      </c>
      <c r="B577" t="s">
        <v>5</v>
      </c>
      <c r="C577" t="s">
        <v>15</v>
      </c>
      <c r="D577" t="s">
        <v>16</v>
      </c>
      <c r="E577" t="s">
        <v>104</v>
      </c>
      <c r="F577" t="s">
        <v>128</v>
      </c>
      <c r="G577" t="s">
        <v>62</v>
      </c>
      <c r="K577" t="s">
        <v>47</v>
      </c>
      <c r="L577" t="s">
        <v>64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</v>
      </c>
    </row>
    <row r="578" spans="1:23" x14ac:dyDescent="0.25">
      <c r="A578" t="s">
        <v>126</v>
      </c>
      <c r="B578" t="s">
        <v>5</v>
      </c>
      <c r="C578" t="s">
        <v>15</v>
      </c>
      <c r="D578" t="s">
        <v>16</v>
      </c>
      <c r="E578" t="s">
        <v>104</v>
      </c>
      <c r="F578" t="s">
        <v>128</v>
      </c>
      <c r="G578" t="s">
        <v>108</v>
      </c>
      <c r="K578" t="s">
        <v>21</v>
      </c>
      <c r="L578" t="s">
        <v>109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31.399775999999999</v>
      </c>
      <c r="N578">
        <f t="shared" ref="N578:W581" ca="1" si="111">M578</f>
        <v>31.399775999999999</v>
      </c>
      <c r="O578">
        <f t="shared" ca="1" si="111"/>
        <v>31.399775999999999</v>
      </c>
      <c r="P578">
        <f t="shared" ca="1" si="111"/>
        <v>31.399775999999999</v>
      </c>
      <c r="Q578">
        <f t="shared" ca="1" si="111"/>
        <v>31.399775999999999</v>
      </c>
      <c r="R578">
        <f t="shared" ca="1" si="111"/>
        <v>31.399775999999999</v>
      </c>
      <c r="S578">
        <f t="shared" ca="1" si="111"/>
        <v>31.399775999999999</v>
      </c>
      <c r="T578">
        <f t="shared" ca="1" si="111"/>
        <v>31.399775999999999</v>
      </c>
      <c r="U578">
        <f t="shared" ca="1" si="111"/>
        <v>31.399775999999999</v>
      </c>
      <c r="V578">
        <f t="shared" ca="1" si="111"/>
        <v>31.399775999999999</v>
      </c>
      <c r="W578">
        <f t="shared" ca="1" si="111"/>
        <v>31.399775999999999</v>
      </c>
    </row>
    <row r="579" spans="1:23" x14ac:dyDescent="0.25">
      <c r="A579" t="s">
        <v>126</v>
      </c>
      <c r="B579" t="s">
        <v>5</v>
      </c>
      <c r="C579" t="s">
        <v>15</v>
      </c>
      <c r="D579" t="s">
        <v>16</v>
      </c>
      <c r="E579" t="s">
        <v>104</v>
      </c>
      <c r="F579" t="s">
        <v>128</v>
      </c>
      <c r="G579" t="s">
        <v>100</v>
      </c>
      <c r="K579" t="s">
        <v>21</v>
      </c>
      <c r="L579" t="s">
        <v>101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6444.4300270000003</v>
      </c>
      <c r="N579">
        <f t="shared" ca="1" si="111"/>
        <v>6444.4300270000003</v>
      </c>
      <c r="O579">
        <f t="shared" ca="1" si="111"/>
        <v>6444.4300270000003</v>
      </c>
      <c r="P579">
        <f t="shared" ca="1" si="111"/>
        <v>6444.4300270000003</v>
      </c>
      <c r="Q579">
        <f t="shared" ca="1" si="111"/>
        <v>6444.4300270000003</v>
      </c>
      <c r="R579">
        <f t="shared" ca="1" si="111"/>
        <v>6444.4300270000003</v>
      </c>
      <c r="S579">
        <f t="shared" ca="1" si="111"/>
        <v>6444.4300270000003</v>
      </c>
      <c r="T579">
        <f t="shared" ca="1" si="111"/>
        <v>6444.4300270000003</v>
      </c>
      <c r="U579">
        <f t="shared" ca="1" si="111"/>
        <v>6444.4300270000003</v>
      </c>
      <c r="V579">
        <f t="shared" ca="1" si="111"/>
        <v>6444.4300270000003</v>
      </c>
      <c r="W579">
        <f t="shared" ca="1" si="111"/>
        <v>6444.4300270000003</v>
      </c>
    </row>
    <row r="580" spans="1:23" x14ac:dyDescent="0.25">
      <c r="A580" t="s">
        <v>126</v>
      </c>
      <c r="B580" t="s">
        <v>5</v>
      </c>
      <c r="C580" t="s">
        <v>15</v>
      </c>
      <c r="D580" t="s">
        <v>16</v>
      </c>
      <c r="E580" t="s">
        <v>104</v>
      </c>
      <c r="F580" t="s">
        <v>128</v>
      </c>
      <c r="G580" t="s">
        <v>110</v>
      </c>
      <c r="K580" t="s">
        <v>21</v>
      </c>
      <c r="L580" t="s">
        <v>101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100.1076509</v>
      </c>
      <c r="N580">
        <f t="shared" ca="1" si="111"/>
        <v>100.1076509</v>
      </c>
      <c r="O580">
        <f t="shared" ca="1" si="111"/>
        <v>100.1076509</v>
      </c>
      <c r="P580">
        <f t="shared" ca="1" si="111"/>
        <v>100.1076509</v>
      </c>
      <c r="Q580">
        <f t="shared" ca="1" si="111"/>
        <v>100.1076509</v>
      </c>
      <c r="R580">
        <f t="shared" ca="1" si="111"/>
        <v>100.1076509</v>
      </c>
      <c r="S580">
        <f t="shared" ca="1" si="111"/>
        <v>100.1076509</v>
      </c>
      <c r="T580">
        <f t="shared" ca="1" si="111"/>
        <v>100.1076509</v>
      </c>
      <c r="U580">
        <f t="shared" ca="1" si="111"/>
        <v>100.1076509</v>
      </c>
      <c r="V580">
        <f t="shared" ca="1" si="111"/>
        <v>100.1076509</v>
      </c>
      <c r="W580">
        <f t="shared" ca="1" si="111"/>
        <v>100.1076509</v>
      </c>
    </row>
    <row r="581" spans="1:23" x14ac:dyDescent="0.25">
      <c r="A581" t="s">
        <v>126</v>
      </c>
      <c r="B581" t="s">
        <v>5</v>
      </c>
      <c r="C581" t="s">
        <v>15</v>
      </c>
      <c r="D581" t="s">
        <v>16</v>
      </c>
      <c r="E581" t="s">
        <v>104</v>
      </c>
      <c r="F581" t="s">
        <v>128</v>
      </c>
      <c r="G581" t="s">
        <v>17</v>
      </c>
      <c r="J581" t="s">
        <v>34</v>
      </c>
      <c r="K581" t="s">
        <v>47</v>
      </c>
      <c r="L581" t="str" cm="1">
        <f t="array" aca="1" ref="L581" ca="1">INDEX([1]!annual_data,_xlfn.XMATCH(_xlfn.CONCAT(
SUBSTITUTE($A581,LEFT($A581,FIND($C581,$A581)+LEN($C581)-1),),
$F581,
$G581:$I581,
SUBSTITUTE($J581,LEFT($A581,FIND($C581,$A581)+LEN($C581)-1),)),
[1]!annual_index),_xlfn.XMATCH(L$2,[1]!annual_header))</f>
        <v>GJ</v>
      </c>
      <c r="M581" cm="1">
        <f t="array" aca="1" ref="M581" ca="1">INDEX([1]!annual_data,_xlfn.XMATCH(_xlfn.CONCAT(
SUBSTITUTE($A581,LEFT($A581,FIND($C581,$A581)+LEN($C581)-1),),
$F581,
$G581:$I581,
SUBSTITUTE($J581,LEFT($A581,FIND($C581,$A581)+LEN($C581)-1),)),
[1]!annual_index),_xlfn.XMATCH(M$2,[1]!annual_header))</f>
        <v>1.2820512820000001</v>
      </c>
      <c r="N581">
        <f t="shared" ca="1" si="111"/>
        <v>1.2820512820000001</v>
      </c>
      <c r="O581">
        <f t="shared" ca="1" si="111"/>
        <v>1.2820512820000001</v>
      </c>
      <c r="P581">
        <f t="shared" ca="1" si="111"/>
        <v>1.2820512820000001</v>
      </c>
      <c r="Q581">
        <f t="shared" ca="1" si="111"/>
        <v>1.2820512820000001</v>
      </c>
      <c r="R581">
        <f t="shared" ca="1" si="111"/>
        <v>1.2820512820000001</v>
      </c>
      <c r="S581">
        <f t="shared" ca="1" si="111"/>
        <v>1.2820512820000001</v>
      </c>
      <c r="T581">
        <f t="shared" ca="1" si="111"/>
        <v>1.2820512820000001</v>
      </c>
      <c r="U581">
        <f t="shared" ca="1" si="111"/>
        <v>1.2820512820000001</v>
      </c>
      <c r="V581">
        <f t="shared" ca="1" si="111"/>
        <v>1.2820512820000001</v>
      </c>
      <c r="W581">
        <f t="shared" ca="1" si="111"/>
        <v>1.2820512820000001</v>
      </c>
    </row>
    <row r="582" spans="1:23" x14ac:dyDescent="0.25">
      <c r="A582" t="s">
        <v>126</v>
      </c>
      <c r="B582" t="s">
        <v>5</v>
      </c>
      <c r="C582" t="s">
        <v>15</v>
      </c>
      <c r="D582" t="s">
        <v>16</v>
      </c>
      <c r="E582" t="s">
        <v>104</v>
      </c>
      <c r="F582" t="s">
        <v>119</v>
      </c>
      <c r="G582" t="s">
        <v>6</v>
      </c>
    </row>
    <row r="583" spans="1:23" x14ac:dyDescent="0.25">
      <c r="A583" t="s">
        <v>126</v>
      </c>
      <c r="B583" t="s">
        <v>5</v>
      </c>
      <c r="C583" t="s">
        <v>15</v>
      </c>
      <c r="D583" t="s">
        <v>16</v>
      </c>
      <c r="E583" t="s">
        <v>104</v>
      </c>
      <c r="F583" t="s">
        <v>119</v>
      </c>
      <c r="G583" t="s">
        <v>78</v>
      </c>
      <c r="K583" t="s">
        <v>21</v>
      </c>
      <c r="L583" t="s">
        <v>79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2000</v>
      </c>
      <c r="N583">
        <f t="shared" ref="N583:W585" ca="1" si="112">M583</f>
        <v>2000</v>
      </c>
      <c r="O583">
        <f t="shared" ca="1" si="112"/>
        <v>2000</v>
      </c>
      <c r="P583">
        <f t="shared" ca="1" si="112"/>
        <v>2000</v>
      </c>
      <c r="Q583">
        <f t="shared" ca="1" si="112"/>
        <v>2000</v>
      </c>
      <c r="R583">
        <f t="shared" ca="1" si="112"/>
        <v>2000</v>
      </c>
      <c r="S583">
        <f t="shared" ca="1" si="112"/>
        <v>2000</v>
      </c>
      <c r="T583">
        <f t="shared" ca="1" si="112"/>
        <v>2000</v>
      </c>
      <c r="U583">
        <f t="shared" ca="1" si="112"/>
        <v>2000</v>
      </c>
      <c r="V583">
        <f t="shared" ca="1" si="112"/>
        <v>2000</v>
      </c>
      <c r="W583">
        <f t="shared" ca="1" si="112"/>
        <v>2000</v>
      </c>
    </row>
    <row r="584" spans="1:23" x14ac:dyDescent="0.25">
      <c r="A584" t="s">
        <v>126</v>
      </c>
      <c r="B584" t="s">
        <v>5</v>
      </c>
      <c r="C584" t="s">
        <v>15</v>
      </c>
      <c r="D584" t="s">
        <v>16</v>
      </c>
      <c r="E584" t="s">
        <v>104</v>
      </c>
      <c r="F584" t="s">
        <v>119</v>
      </c>
      <c r="G584" t="s">
        <v>80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2101</v>
      </c>
      <c r="N584">
        <f t="shared" ca="1" si="112"/>
        <v>2101</v>
      </c>
      <c r="O584">
        <f t="shared" ca="1" si="112"/>
        <v>2101</v>
      </c>
      <c r="P584">
        <f t="shared" ca="1" si="112"/>
        <v>2101</v>
      </c>
      <c r="Q584">
        <f t="shared" ca="1" si="112"/>
        <v>2101</v>
      </c>
      <c r="R584">
        <f t="shared" ca="1" si="112"/>
        <v>2101</v>
      </c>
      <c r="S584">
        <f t="shared" ca="1" si="112"/>
        <v>2101</v>
      </c>
      <c r="T584">
        <f t="shared" ca="1" si="112"/>
        <v>2101</v>
      </c>
      <c r="U584">
        <f t="shared" ca="1" si="112"/>
        <v>2101</v>
      </c>
      <c r="V584">
        <f t="shared" ca="1" si="112"/>
        <v>2101</v>
      </c>
      <c r="W584">
        <f t="shared" ca="1" si="112"/>
        <v>2101</v>
      </c>
    </row>
    <row r="585" spans="1:23" x14ac:dyDescent="0.25">
      <c r="A585" t="s">
        <v>126</v>
      </c>
      <c r="B585" t="s">
        <v>5</v>
      </c>
      <c r="C585" t="s">
        <v>15</v>
      </c>
      <c r="D585" t="s">
        <v>16</v>
      </c>
      <c r="E585" t="s">
        <v>104</v>
      </c>
      <c r="F585" t="s">
        <v>119</v>
      </c>
      <c r="G585" t="s">
        <v>81</v>
      </c>
      <c r="K585" t="s">
        <v>21</v>
      </c>
      <c r="L585" t="s">
        <v>82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23</v>
      </c>
      <c r="N585">
        <f t="shared" ca="1" si="112"/>
        <v>23</v>
      </c>
      <c r="O585">
        <f t="shared" ca="1" si="112"/>
        <v>23</v>
      </c>
      <c r="P585">
        <f t="shared" ca="1" si="112"/>
        <v>23</v>
      </c>
      <c r="Q585">
        <f t="shared" ca="1" si="112"/>
        <v>23</v>
      </c>
      <c r="R585">
        <f t="shared" ca="1" si="112"/>
        <v>23</v>
      </c>
      <c r="S585">
        <f t="shared" ca="1" si="112"/>
        <v>23</v>
      </c>
      <c r="T585">
        <f t="shared" ca="1" si="112"/>
        <v>23</v>
      </c>
      <c r="U585">
        <f t="shared" ca="1" si="112"/>
        <v>23</v>
      </c>
      <c r="V585">
        <f t="shared" ca="1" si="112"/>
        <v>23</v>
      </c>
      <c r="W585">
        <f t="shared" ca="1" si="112"/>
        <v>23</v>
      </c>
    </row>
    <row r="586" spans="1:23" x14ac:dyDescent="0.25">
      <c r="A586" t="s">
        <v>126</v>
      </c>
      <c r="B586" t="s">
        <v>5</v>
      </c>
      <c r="C586" t="s">
        <v>15</v>
      </c>
      <c r="D586" t="s">
        <v>16</v>
      </c>
      <c r="E586" t="s">
        <v>104</v>
      </c>
      <c r="F586" t="s">
        <v>119</v>
      </c>
      <c r="G586" t="s">
        <v>62</v>
      </c>
      <c r="K586" t="s">
        <v>47</v>
      </c>
      <c r="L586" t="s">
        <v>64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</v>
      </c>
    </row>
    <row r="587" spans="1:23" x14ac:dyDescent="0.25">
      <c r="A587" t="s">
        <v>126</v>
      </c>
      <c r="B587" t="s">
        <v>5</v>
      </c>
      <c r="C587" t="s">
        <v>15</v>
      </c>
      <c r="D587" t="s">
        <v>16</v>
      </c>
      <c r="E587" t="s">
        <v>104</v>
      </c>
      <c r="F587" t="s">
        <v>119</v>
      </c>
      <c r="G587" t="s">
        <v>108</v>
      </c>
      <c r="K587" t="s">
        <v>21</v>
      </c>
      <c r="L587" t="s">
        <v>109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31.399775999999999</v>
      </c>
      <c r="N587">
        <f t="shared" ref="N587:W590" ca="1" si="113">M587</f>
        <v>31.399775999999999</v>
      </c>
      <c r="O587">
        <f t="shared" ca="1" si="113"/>
        <v>31.399775999999999</v>
      </c>
      <c r="P587">
        <f t="shared" ca="1" si="113"/>
        <v>31.399775999999999</v>
      </c>
      <c r="Q587">
        <f t="shared" ca="1" si="113"/>
        <v>31.399775999999999</v>
      </c>
      <c r="R587">
        <f t="shared" ca="1" si="113"/>
        <v>31.399775999999999</v>
      </c>
      <c r="S587">
        <f t="shared" ca="1" si="113"/>
        <v>31.399775999999999</v>
      </c>
      <c r="T587">
        <f t="shared" ca="1" si="113"/>
        <v>31.399775999999999</v>
      </c>
      <c r="U587">
        <f t="shared" ca="1" si="113"/>
        <v>31.399775999999999</v>
      </c>
      <c r="V587">
        <f t="shared" ca="1" si="113"/>
        <v>31.399775999999999</v>
      </c>
      <c r="W587">
        <f t="shared" ca="1" si="113"/>
        <v>31.399775999999999</v>
      </c>
    </row>
    <row r="588" spans="1:23" x14ac:dyDescent="0.25">
      <c r="A588" t="s">
        <v>126</v>
      </c>
      <c r="B588" t="s">
        <v>5</v>
      </c>
      <c r="C588" t="s">
        <v>15</v>
      </c>
      <c r="D588" t="s">
        <v>16</v>
      </c>
      <c r="E588" t="s">
        <v>104</v>
      </c>
      <c r="F588" t="s">
        <v>119</v>
      </c>
      <c r="G588" t="s">
        <v>100</v>
      </c>
      <c r="K588" t="s">
        <v>21</v>
      </c>
      <c r="L588" t="s">
        <v>101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9541.5104769999998</v>
      </c>
      <c r="N588">
        <f t="shared" ca="1" si="113"/>
        <v>9541.5104769999998</v>
      </c>
      <c r="O588">
        <f t="shared" ca="1" si="113"/>
        <v>9541.5104769999998</v>
      </c>
      <c r="P588">
        <f t="shared" ca="1" si="113"/>
        <v>9541.5104769999998</v>
      </c>
      <c r="Q588">
        <f t="shared" ca="1" si="113"/>
        <v>9541.5104769999998</v>
      </c>
      <c r="R588">
        <f t="shared" ca="1" si="113"/>
        <v>9541.5104769999998</v>
      </c>
      <c r="S588">
        <f t="shared" ca="1" si="113"/>
        <v>9541.5104769999998</v>
      </c>
      <c r="T588">
        <f t="shared" ca="1" si="113"/>
        <v>9541.5104769999998</v>
      </c>
      <c r="U588">
        <f t="shared" ca="1" si="113"/>
        <v>9541.5104769999998</v>
      </c>
      <c r="V588">
        <f t="shared" ca="1" si="113"/>
        <v>9541.5104769999998</v>
      </c>
      <c r="W588">
        <f t="shared" ca="1" si="113"/>
        <v>9541.5104769999998</v>
      </c>
    </row>
    <row r="589" spans="1:23" x14ac:dyDescent="0.25">
      <c r="A589" t="s">
        <v>126</v>
      </c>
      <c r="B589" t="s">
        <v>5</v>
      </c>
      <c r="C589" t="s">
        <v>15</v>
      </c>
      <c r="D589" t="s">
        <v>16</v>
      </c>
      <c r="E589" t="s">
        <v>104</v>
      </c>
      <c r="F589" t="s">
        <v>119</v>
      </c>
      <c r="G589" t="s">
        <v>110</v>
      </c>
      <c r="K589" t="s">
        <v>21</v>
      </c>
      <c r="L589" t="s">
        <v>101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100.1076509</v>
      </c>
      <c r="N589">
        <f t="shared" ca="1" si="113"/>
        <v>100.1076509</v>
      </c>
      <c r="O589">
        <f t="shared" ca="1" si="113"/>
        <v>100.1076509</v>
      </c>
      <c r="P589">
        <f t="shared" ca="1" si="113"/>
        <v>100.1076509</v>
      </c>
      <c r="Q589">
        <f t="shared" ca="1" si="113"/>
        <v>100.1076509</v>
      </c>
      <c r="R589">
        <f t="shared" ca="1" si="113"/>
        <v>100.1076509</v>
      </c>
      <c r="S589">
        <f t="shared" ca="1" si="113"/>
        <v>100.1076509</v>
      </c>
      <c r="T589">
        <f t="shared" ca="1" si="113"/>
        <v>100.1076509</v>
      </c>
      <c r="U589">
        <f t="shared" ca="1" si="113"/>
        <v>100.1076509</v>
      </c>
      <c r="V589">
        <f t="shared" ca="1" si="113"/>
        <v>100.1076509</v>
      </c>
      <c r="W589">
        <f t="shared" ca="1" si="113"/>
        <v>100.1076509</v>
      </c>
    </row>
    <row r="590" spans="1:23" x14ac:dyDescent="0.25">
      <c r="A590" t="s">
        <v>126</v>
      </c>
      <c r="B590" t="s">
        <v>5</v>
      </c>
      <c r="C590" t="s">
        <v>15</v>
      </c>
      <c r="D590" t="s">
        <v>16</v>
      </c>
      <c r="E590" t="s">
        <v>104</v>
      </c>
      <c r="F590" t="s">
        <v>119</v>
      </c>
      <c r="G590" t="s">
        <v>17</v>
      </c>
      <c r="J590" t="s">
        <v>34</v>
      </c>
      <c r="K590" t="s">
        <v>47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GJ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1.162790698</v>
      </c>
      <c r="N590">
        <f t="shared" ca="1" si="113"/>
        <v>1.162790698</v>
      </c>
      <c r="O590">
        <f t="shared" ca="1" si="113"/>
        <v>1.162790698</v>
      </c>
      <c r="P590">
        <f t="shared" ca="1" si="113"/>
        <v>1.162790698</v>
      </c>
      <c r="Q590">
        <f t="shared" ca="1" si="113"/>
        <v>1.162790698</v>
      </c>
      <c r="R590">
        <f t="shared" ca="1" si="113"/>
        <v>1.162790698</v>
      </c>
      <c r="S590">
        <f t="shared" ca="1" si="113"/>
        <v>1.162790698</v>
      </c>
      <c r="T590">
        <f t="shared" ca="1" si="113"/>
        <v>1.162790698</v>
      </c>
      <c r="U590">
        <f t="shared" ca="1" si="113"/>
        <v>1.162790698</v>
      </c>
      <c r="V590">
        <f t="shared" ca="1" si="113"/>
        <v>1.162790698</v>
      </c>
      <c r="W590">
        <f t="shared" ca="1" si="113"/>
        <v>1.162790698</v>
      </c>
    </row>
    <row r="591" spans="1:23" x14ac:dyDescent="0.25">
      <c r="A591" t="s">
        <v>126</v>
      </c>
      <c r="B591" t="s">
        <v>5</v>
      </c>
      <c r="C591" t="s">
        <v>15</v>
      </c>
      <c r="D591" t="s">
        <v>16</v>
      </c>
      <c r="E591" t="s">
        <v>104</v>
      </c>
      <c r="F591" t="s">
        <v>120</v>
      </c>
      <c r="G591" t="s">
        <v>6</v>
      </c>
    </row>
    <row r="592" spans="1:23" x14ac:dyDescent="0.25">
      <c r="A592" t="s">
        <v>126</v>
      </c>
      <c r="B592" t="s">
        <v>5</v>
      </c>
      <c r="C592" t="s">
        <v>15</v>
      </c>
      <c r="D592" t="s">
        <v>16</v>
      </c>
      <c r="E592" t="s">
        <v>104</v>
      </c>
      <c r="F592" t="s">
        <v>120</v>
      </c>
      <c r="G592" t="s">
        <v>78</v>
      </c>
      <c r="K592" t="s">
        <v>21</v>
      </c>
      <c r="L592" t="s">
        <v>79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1950</v>
      </c>
      <c r="N592">
        <f t="shared" ref="N592:W594" ca="1" si="114">M592</f>
        <v>1950</v>
      </c>
      <c r="O592">
        <f t="shared" ca="1" si="114"/>
        <v>1950</v>
      </c>
      <c r="P592">
        <f t="shared" ca="1" si="114"/>
        <v>1950</v>
      </c>
      <c r="Q592">
        <f t="shared" ca="1" si="114"/>
        <v>1950</v>
      </c>
      <c r="R592">
        <f t="shared" ca="1" si="114"/>
        <v>1950</v>
      </c>
      <c r="S592">
        <f t="shared" ca="1" si="114"/>
        <v>1950</v>
      </c>
      <c r="T592">
        <f t="shared" ca="1" si="114"/>
        <v>1950</v>
      </c>
      <c r="U592">
        <f t="shared" ca="1" si="114"/>
        <v>1950</v>
      </c>
      <c r="V592">
        <f t="shared" ca="1" si="114"/>
        <v>1950</v>
      </c>
      <c r="W592">
        <f t="shared" ca="1" si="114"/>
        <v>1950</v>
      </c>
    </row>
    <row r="593" spans="1:23" x14ac:dyDescent="0.25">
      <c r="A593" t="s">
        <v>126</v>
      </c>
      <c r="B593" t="s">
        <v>5</v>
      </c>
      <c r="C593" t="s">
        <v>15</v>
      </c>
      <c r="D593" t="s">
        <v>16</v>
      </c>
      <c r="E593" t="s">
        <v>104</v>
      </c>
      <c r="F593" t="s">
        <v>120</v>
      </c>
      <c r="G593" t="s">
        <v>80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2101</v>
      </c>
      <c r="N593">
        <f t="shared" ca="1" si="114"/>
        <v>2101</v>
      </c>
      <c r="O593">
        <f t="shared" ca="1" si="114"/>
        <v>2101</v>
      </c>
      <c r="P593">
        <f t="shared" ca="1" si="114"/>
        <v>2101</v>
      </c>
      <c r="Q593">
        <f t="shared" ca="1" si="114"/>
        <v>2101</v>
      </c>
      <c r="R593">
        <f t="shared" ca="1" si="114"/>
        <v>2101</v>
      </c>
      <c r="S593">
        <f t="shared" ca="1" si="114"/>
        <v>2101</v>
      </c>
      <c r="T593">
        <f t="shared" ca="1" si="114"/>
        <v>2101</v>
      </c>
      <c r="U593">
        <f t="shared" ca="1" si="114"/>
        <v>2101</v>
      </c>
      <c r="V593">
        <f t="shared" ca="1" si="114"/>
        <v>2101</v>
      </c>
      <c r="W593">
        <f t="shared" ca="1" si="114"/>
        <v>2101</v>
      </c>
    </row>
    <row r="594" spans="1:23" x14ac:dyDescent="0.25">
      <c r="A594" t="s">
        <v>126</v>
      </c>
      <c r="B594" t="s">
        <v>5</v>
      </c>
      <c r="C594" t="s">
        <v>15</v>
      </c>
      <c r="D594" t="s">
        <v>16</v>
      </c>
      <c r="E594" t="s">
        <v>104</v>
      </c>
      <c r="F594" t="s">
        <v>120</v>
      </c>
      <c r="G594" t="s">
        <v>81</v>
      </c>
      <c r="K594" t="s">
        <v>21</v>
      </c>
      <c r="L594" t="s">
        <v>82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18.5</v>
      </c>
      <c r="N594">
        <f t="shared" ca="1" si="114"/>
        <v>18.5</v>
      </c>
      <c r="O594">
        <f t="shared" ca="1" si="114"/>
        <v>18.5</v>
      </c>
      <c r="P594">
        <f t="shared" ca="1" si="114"/>
        <v>18.5</v>
      </c>
      <c r="Q594">
        <f t="shared" ca="1" si="114"/>
        <v>18.5</v>
      </c>
      <c r="R594">
        <f t="shared" ca="1" si="114"/>
        <v>18.5</v>
      </c>
      <c r="S594">
        <f t="shared" ca="1" si="114"/>
        <v>18.5</v>
      </c>
      <c r="T594">
        <f t="shared" ca="1" si="114"/>
        <v>18.5</v>
      </c>
      <c r="U594">
        <f t="shared" ca="1" si="114"/>
        <v>18.5</v>
      </c>
      <c r="V594">
        <f t="shared" ca="1" si="114"/>
        <v>18.5</v>
      </c>
      <c r="W594">
        <f t="shared" ca="1" si="114"/>
        <v>18.5</v>
      </c>
    </row>
    <row r="595" spans="1:23" x14ac:dyDescent="0.25">
      <c r="A595" t="s">
        <v>126</v>
      </c>
      <c r="B595" t="s">
        <v>5</v>
      </c>
      <c r="C595" t="s">
        <v>15</v>
      </c>
      <c r="D595" t="s">
        <v>16</v>
      </c>
      <c r="E595" t="s">
        <v>104</v>
      </c>
      <c r="F595" t="s">
        <v>120</v>
      </c>
      <c r="G595" t="s">
        <v>62</v>
      </c>
      <c r="K595" t="s">
        <v>47</v>
      </c>
      <c r="L595" t="s">
        <v>64</v>
      </c>
      <c r="M595" cm="1">
        <f t="array" aca="1" ref="M595" ca="1">INDEX([1]!annual_data,_xlfn.XMATCH(_xlfn.CONCAT(
SUBSTITUTE($A595,LEFT($A595,FIND($C595,$A595)+LEN($C595)-1),),
$F595,
$G595:$I595,
SUBSTITUTE($J595,LEFT($A595,FIND($C595,$A595)+LEN($C595)-1),)),
[1]!annual_index),_xlfn.XMATCH(M$2,[1]!annual_header))</f>
        <v>0</v>
      </c>
    </row>
    <row r="596" spans="1:23" x14ac:dyDescent="0.25">
      <c r="A596" t="s">
        <v>126</v>
      </c>
      <c r="B596" t="s">
        <v>5</v>
      </c>
      <c r="C596" t="s">
        <v>15</v>
      </c>
      <c r="D596" t="s">
        <v>16</v>
      </c>
      <c r="E596" t="s">
        <v>104</v>
      </c>
      <c r="F596" t="s">
        <v>120</v>
      </c>
      <c r="G596" t="s">
        <v>108</v>
      </c>
      <c r="K596" t="s">
        <v>21</v>
      </c>
      <c r="L596" t="s">
        <v>109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31.399775999999999</v>
      </c>
      <c r="N596">
        <f t="shared" ref="N596:W599" ca="1" si="115">M596</f>
        <v>31.399775999999999</v>
      </c>
      <c r="O596">
        <f t="shared" ca="1" si="115"/>
        <v>31.399775999999999</v>
      </c>
      <c r="P596">
        <f t="shared" ca="1" si="115"/>
        <v>31.399775999999999</v>
      </c>
      <c r="Q596">
        <f t="shared" ca="1" si="115"/>
        <v>31.399775999999999</v>
      </c>
      <c r="R596">
        <f t="shared" ca="1" si="115"/>
        <v>31.399775999999999</v>
      </c>
      <c r="S596">
        <f t="shared" ca="1" si="115"/>
        <v>31.399775999999999</v>
      </c>
      <c r="T596">
        <f t="shared" ca="1" si="115"/>
        <v>31.399775999999999</v>
      </c>
      <c r="U596">
        <f t="shared" ca="1" si="115"/>
        <v>31.399775999999999</v>
      </c>
      <c r="V596">
        <f t="shared" ca="1" si="115"/>
        <v>31.399775999999999</v>
      </c>
      <c r="W596">
        <f t="shared" ca="1" si="115"/>
        <v>31.399775999999999</v>
      </c>
    </row>
    <row r="597" spans="1:23" x14ac:dyDescent="0.25">
      <c r="A597" t="s">
        <v>126</v>
      </c>
      <c r="B597" t="s">
        <v>5</v>
      </c>
      <c r="C597" t="s">
        <v>15</v>
      </c>
      <c r="D597" t="s">
        <v>16</v>
      </c>
      <c r="E597" t="s">
        <v>104</v>
      </c>
      <c r="F597" t="s">
        <v>120</v>
      </c>
      <c r="G597" t="s">
        <v>100</v>
      </c>
      <c r="K597" t="s">
        <v>21</v>
      </c>
      <c r="L597" t="s">
        <v>101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8000.2697680000001</v>
      </c>
      <c r="N597">
        <f t="shared" ca="1" si="115"/>
        <v>8000.2697680000001</v>
      </c>
      <c r="O597">
        <f t="shared" ca="1" si="115"/>
        <v>8000.2697680000001</v>
      </c>
      <c r="P597">
        <f t="shared" ca="1" si="115"/>
        <v>8000.2697680000001</v>
      </c>
      <c r="Q597">
        <f t="shared" ca="1" si="115"/>
        <v>8000.2697680000001</v>
      </c>
      <c r="R597">
        <f t="shared" ca="1" si="115"/>
        <v>8000.2697680000001</v>
      </c>
      <c r="S597">
        <f t="shared" ca="1" si="115"/>
        <v>8000.2697680000001</v>
      </c>
      <c r="T597">
        <f t="shared" ca="1" si="115"/>
        <v>8000.2697680000001</v>
      </c>
      <c r="U597">
        <f t="shared" ca="1" si="115"/>
        <v>8000.2697680000001</v>
      </c>
      <c r="V597">
        <f t="shared" ca="1" si="115"/>
        <v>8000.2697680000001</v>
      </c>
      <c r="W597">
        <f t="shared" ca="1" si="115"/>
        <v>8000.2697680000001</v>
      </c>
    </row>
    <row r="598" spans="1:23" x14ac:dyDescent="0.25">
      <c r="A598" t="s">
        <v>126</v>
      </c>
      <c r="B598" t="s">
        <v>5</v>
      </c>
      <c r="C598" t="s">
        <v>15</v>
      </c>
      <c r="D598" t="s">
        <v>16</v>
      </c>
      <c r="E598" t="s">
        <v>104</v>
      </c>
      <c r="F598" t="s">
        <v>120</v>
      </c>
      <c r="G598" t="s">
        <v>110</v>
      </c>
      <c r="K598" t="s">
        <v>21</v>
      </c>
      <c r="L598" t="s">
        <v>101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250.26912730000001</v>
      </c>
      <c r="N598">
        <f t="shared" ca="1" si="115"/>
        <v>250.26912730000001</v>
      </c>
      <c r="O598">
        <f t="shared" ca="1" si="115"/>
        <v>250.26912730000001</v>
      </c>
      <c r="P598">
        <f t="shared" ca="1" si="115"/>
        <v>250.26912730000001</v>
      </c>
      <c r="Q598">
        <f t="shared" ca="1" si="115"/>
        <v>250.26912730000001</v>
      </c>
      <c r="R598">
        <f t="shared" ca="1" si="115"/>
        <v>250.26912730000001</v>
      </c>
      <c r="S598">
        <f t="shared" ca="1" si="115"/>
        <v>250.26912730000001</v>
      </c>
      <c r="T598">
        <f t="shared" ca="1" si="115"/>
        <v>250.26912730000001</v>
      </c>
      <c r="U598">
        <f t="shared" ca="1" si="115"/>
        <v>250.26912730000001</v>
      </c>
      <c r="V598">
        <f t="shared" ca="1" si="115"/>
        <v>250.26912730000001</v>
      </c>
      <c r="W598">
        <f t="shared" ca="1" si="115"/>
        <v>250.26912730000001</v>
      </c>
    </row>
    <row r="599" spans="1:23" x14ac:dyDescent="0.25">
      <c r="A599" t="s">
        <v>126</v>
      </c>
      <c r="B599" t="s">
        <v>5</v>
      </c>
      <c r="C599" t="s">
        <v>15</v>
      </c>
      <c r="D599" t="s">
        <v>16</v>
      </c>
      <c r="E599" t="s">
        <v>104</v>
      </c>
      <c r="F599" t="s">
        <v>120</v>
      </c>
      <c r="G599" t="s">
        <v>17</v>
      </c>
      <c r="J599" t="s">
        <v>43</v>
      </c>
      <c r="K599" t="s">
        <v>47</v>
      </c>
      <c r="L599" t="str" cm="1">
        <f t="array" aca="1" ref="L599" ca="1">INDEX([1]!annual_data,_xlfn.XMATCH(_xlfn.CONCAT(
SUBSTITUTE($A599,LEFT($A599,FIND($C599,$A599)+LEN($C599)-1),),
$F599,
$G599:$I599,
SUBSTITUTE($J599,LEFT($A599,FIND($C599,$A599)+LEN($C599)-1),)),
[1]!annual_index),_xlfn.XMATCH(L$2,[1]!annual_header))</f>
        <v>GJ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2</v>
      </c>
      <c r="N599">
        <f t="shared" ca="1" si="115"/>
        <v>2</v>
      </c>
      <c r="O599">
        <f t="shared" ca="1" si="115"/>
        <v>2</v>
      </c>
      <c r="P599">
        <f t="shared" ca="1" si="115"/>
        <v>2</v>
      </c>
      <c r="Q599">
        <f t="shared" ca="1" si="115"/>
        <v>2</v>
      </c>
      <c r="R599">
        <f t="shared" ca="1" si="115"/>
        <v>2</v>
      </c>
      <c r="S599">
        <f t="shared" ca="1" si="115"/>
        <v>2</v>
      </c>
      <c r="T599">
        <f t="shared" ca="1" si="115"/>
        <v>2</v>
      </c>
      <c r="U599">
        <f t="shared" ca="1" si="115"/>
        <v>2</v>
      </c>
      <c r="V599">
        <f t="shared" ca="1" si="115"/>
        <v>2</v>
      </c>
      <c r="W599">
        <f t="shared" ca="1" si="115"/>
        <v>2</v>
      </c>
    </row>
    <row r="600" spans="1:23" x14ac:dyDescent="0.25">
      <c r="A600" t="s">
        <v>92</v>
      </c>
      <c r="B600" t="s">
        <v>5</v>
      </c>
      <c r="C600" t="s">
        <v>15</v>
      </c>
      <c r="D600" t="s">
        <v>16</v>
      </c>
      <c r="E600" t="s">
        <v>129</v>
      </c>
      <c r="G600" t="s">
        <v>20</v>
      </c>
      <c r="K600" t="s">
        <v>21</v>
      </c>
      <c r="L600" t="str" cm="1">
        <f t="array" aca="1" ref="L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m2</v>
      </c>
    </row>
    <row r="601" spans="1:23" x14ac:dyDescent="0.25">
      <c r="A601" t="s">
        <v>92</v>
      </c>
      <c r="B601" t="s">
        <v>5</v>
      </c>
      <c r="C601" t="s">
        <v>15</v>
      </c>
      <c r="D601" t="s">
        <v>16</v>
      </c>
      <c r="E601" t="s">
        <v>129</v>
      </c>
      <c r="G601" t="s">
        <v>22</v>
      </c>
      <c r="H601" t="s">
        <v>59</v>
      </c>
    </row>
    <row r="602" spans="1:23" x14ac:dyDescent="0.25">
      <c r="A602" t="s">
        <v>92</v>
      </c>
      <c r="B602" t="s">
        <v>5</v>
      </c>
      <c r="C602" t="s">
        <v>15</v>
      </c>
      <c r="D602" t="s">
        <v>16</v>
      </c>
      <c r="E602" t="s">
        <v>129</v>
      </c>
      <c r="G602" t="s">
        <v>76</v>
      </c>
      <c r="K602" t="s">
        <v>21</v>
      </c>
      <c r="L602" t="s">
        <v>64</v>
      </c>
      <c r="M602" cm="1">
        <f t="array" aca="1" ref="M602" ca="1">INDEX([1]!constant_data,_xlfn.XMATCH(_xlfn.CONCAT(
SUBSTITUTE($A602,LEFT($A602,FIND($C602,$A602)+LEN($C602)-1),),
$F602,
$H602:$I602,
SUBSTITUTE($J602,LEFT($A602,FIND($C602,$A602)+LEN($C602)-1),)),
[1]!constant_index),_xlfn.XMATCH($G602,[1]!constant_header))</f>
        <v>0.25</v>
      </c>
      <c r="N602">
        <f t="shared" ref="N602:W603" ca="1" si="116">M602</f>
        <v>0.25</v>
      </c>
      <c r="O602">
        <f t="shared" ca="1" si="116"/>
        <v>0.25</v>
      </c>
      <c r="P602">
        <f t="shared" ca="1" si="116"/>
        <v>0.25</v>
      </c>
      <c r="Q602">
        <f t="shared" ca="1" si="116"/>
        <v>0.25</v>
      </c>
      <c r="R602">
        <f t="shared" ca="1" si="116"/>
        <v>0.25</v>
      </c>
      <c r="S602">
        <f t="shared" ca="1" si="116"/>
        <v>0.25</v>
      </c>
      <c r="T602">
        <f t="shared" ca="1" si="116"/>
        <v>0.25</v>
      </c>
      <c r="U602">
        <f t="shared" ca="1" si="116"/>
        <v>0.25</v>
      </c>
      <c r="V602">
        <f t="shared" ca="1" si="116"/>
        <v>0.25</v>
      </c>
      <c r="W602">
        <f t="shared" ca="1" si="116"/>
        <v>0.25</v>
      </c>
    </row>
    <row r="603" spans="1:23" x14ac:dyDescent="0.25">
      <c r="A603" t="s">
        <v>92</v>
      </c>
      <c r="B603" t="s">
        <v>5</v>
      </c>
      <c r="C603" t="s">
        <v>15</v>
      </c>
      <c r="D603" t="s">
        <v>16</v>
      </c>
      <c r="E603" t="s">
        <v>129</v>
      </c>
      <c r="G603" t="s">
        <v>96</v>
      </c>
      <c r="K603" t="s">
        <v>21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10</v>
      </c>
      <c r="N603">
        <f t="shared" ca="1" si="116"/>
        <v>10</v>
      </c>
      <c r="O603">
        <f t="shared" ca="1" si="116"/>
        <v>10</v>
      </c>
      <c r="P603">
        <f t="shared" ca="1" si="116"/>
        <v>10</v>
      </c>
      <c r="Q603">
        <f t="shared" ca="1" si="116"/>
        <v>10</v>
      </c>
      <c r="R603">
        <f t="shared" ca="1" si="116"/>
        <v>10</v>
      </c>
      <c r="S603">
        <f t="shared" ca="1" si="116"/>
        <v>10</v>
      </c>
      <c r="T603">
        <f t="shared" ca="1" si="116"/>
        <v>10</v>
      </c>
      <c r="U603">
        <f t="shared" ca="1" si="116"/>
        <v>10</v>
      </c>
      <c r="V603">
        <f t="shared" ca="1" si="116"/>
        <v>10</v>
      </c>
      <c r="W603">
        <f t="shared" ca="1" si="116"/>
        <v>10</v>
      </c>
    </row>
    <row r="604" spans="1:23" x14ac:dyDescent="0.25">
      <c r="A604" t="s">
        <v>92</v>
      </c>
      <c r="B604" t="s">
        <v>5</v>
      </c>
      <c r="C604" t="s">
        <v>15</v>
      </c>
      <c r="D604" t="s">
        <v>16</v>
      </c>
      <c r="E604" t="s">
        <v>129</v>
      </c>
      <c r="F604" t="s">
        <v>97</v>
      </c>
      <c r="G604" t="s">
        <v>6</v>
      </c>
    </row>
    <row r="605" spans="1:23" x14ac:dyDescent="0.25">
      <c r="A605" t="s">
        <v>92</v>
      </c>
      <c r="B605" t="s">
        <v>5</v>
      </c>
      <c r="C605" t="s">
        <v>15</v>
      </c>
      <c r="D605" t="s">
        <v>16</v>
      </c>
      <c r="E605" t="s">
        <v>129</v>
      </c>
      <c r="F605" t="s">
        <v>97</v>
      </c>
      <c r="G605" t="s">
        <v>78</v>
      </c>
      <c r="K605" t="s">
        <v>21</v>
      </c>
      <c r="L605" t="s">
        <v>79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2021</v>
      </c>
      <c r="N605">
        <f t="shared" ref="N605:W607" ca="1" si="117">M605</f>
        <v>2021</v>
      </c>
      <c r="O605">
        <f t="shared" ca="1" si="117"/>
        <v>2021</v>
      </c>
      <c r="P605">
        <f t="shared" ca="1" si="117"/>
        <v>2021</v>
      </c>
      <c r="Q605">
        <f t="shared" ca="1" si="117"/>
        <v>2021</v>
      </c>
      <c r="R605">
        <f t="shared" ca="1" si="117"/>
        <v>2021</v>
      </c>
      <c r="S605">
        <f t="shared" ca="1" si="117"/>
        <v>2021</v>
      </c>
      <c r="T605">
        <f t="shared" ca="1" si="117"/>
        <v>2021</v>
      </c>
      <c r="U605">
        <f t="shared" ca="1" si="117"/>
        <v>2021</v>
      </c>
      <c r="V605">
        <f t="shared" ca="1" si="117"/>
        <v>2021</v>
      </c>
      <c r="W605">
        <f t="shared" ca="1" si="117"/>
        <v>2021</v>
      </c>
    </row>
    <row r="606" spans="1:23" x14ac:dyDescent="0.25">
      <c r="A606" t="s">
        <v>92</v>
      </c>
      <c r="B606" t="s">
        <v>5</v>
      </c>
      <c r="C606" t="s">
        <v>15</v>
      </c>
      <c r="D606" t="s">
        <v>16</v>
      </c>
      <c r="E606" t="s">
        <v>129</v>
      </c>
      <c r="F606" t="s">
        <v>97</v>
      </c>
      <c r="G606" t="s">
        <v>80</v>
      </c>
      <c r="K606" t="s">
        <v>21</v>
      </c>
      <c r="L606" t="s">
        <v>79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2036</v>
      </c>
      <c r="N606">
        <f t="shared" ca="1" si="117"/>
        <v>2036</v>
      </c>
      <c r="O606">
        <f t="shared" ca="1" si="117"/>
        <v>2036</v>
      </c>
      <c r="P606">
        <f t="shared" ca="1" si="117"/>
        <v>2036</v>
      </c>
      <c r="Q606">
        <f t="shared" ca="1" si="117"/>
        <v>2036</v>
      </c>
      <c r="R606">
        <f t="shared" ca="1" si="117"/>
        <v>2036</v>
      </c>
      <c r="S606">
        <f t="shared" ca="1" si="117"/>
        <v>2036</v>
      </c>
      <c r="T606">
        <f t="shared" ca="1" si="117"/>
        <v>2036</v>
      </c>
      <c r="U606">
        <f t="shared" ca="1" si="117"/>
        <v>2036</v>
      </c>
      <c r="V606">
        <f t="shared" ca="1" si="117"/>
        <v>2036</v>
      </c>
      <c r="W606">
        <f t="shared" ca="1" si="117"/>
        <v>2036</v>
      </c>
    </row>
    <row r="607" spans="1:23" x14ac:dyDescent="0.25">
      <c r="A607" t="s">
        <v>92</v>
      </c>
      <c r="B607" t="s">
        <v>5</v>
      </c>
      <c r="C607" t="s">
        <v>15</v>
      </c>
      <c r="D607" t="s">
        <v>16</v>
      </c>
      <c r="E607" t="s">
        <v>129</v>
      </c>
      <c r="F607" t="s">
        <v>97</v>
      </c>
      <c r="G607" t="s">
        <v>81</v>
      </c>
      <c r="K607" t="s">
        <v>21</v>
      </c>
      <c r="L607" t="s">
        <v>82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80</v>
      </c>
      <c r="N607">
        <f t="shared" ca="1" si="117"/>
        <v>80</v>
      </c>
      <c r="O607">
        <f t="shared" ca="1" si="117"/>
        <v>80</v>
      </c>
      <c r="P607">
        <f t="shared" ca="1" si="117"/>
        <v>80</v>
      </c>
      <c r="Q607">
        <f t="shared" ca="1" si="117"/>
        <v>80</v>
      </c>
      <c r="R607">
        <f t="shared" ca="1" si="117"/>
        <v>80</v>
      </c>
      <c r="S607">
        <f t="shared" ca="1" si="117"/>
        <v>80</v>
      </c>
      <c r="T607">
        <f t="shared" ca="1" si="117"/>
        <v>80</v>
      </c>
      <c r="U607">
        <f t="shared" ca="1" si="117"/>
        <v>80</v>
      </c>
      <c r="V607">
        <f t="shared" ca="1" si="117"/>
        <v>80</v>
      </c>
      <c r="W607">
        <f t="shared" ca="1" si="117"/>
        <v>80</v>
      </c>
    </row>
    <row r="608" spans="1:23" x14ac:dyDescent="0.25">
      <c r="A608" t="s">
        <v>92</v>
      </c>
      <c r="B608" t="s">
        <v>5</v>
      </c>
      <c r="C608" t="s">
        <v>15</v>
      </c>
      <c r="D608" t="s">
        <v>16</v>
      </c>
      <c r="E608" t="s">
        <v>129</v>
      </c>
      <c r="F608" t="s">
        <v>97</v>
      </c>
      <c r="G608" t="s">
        <v>62</v>
      </c>
      <c r="K608" t="s">
        <v>47</v>
      </c>
      <c r="L608" t="s">
        <v>64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1</v>
      </c>
    </row>
    <row r="609" spans="1:23" x14ac:dyDescent="0.25">
      <c r="A609" t="s">
        <v>92</v>
      </c>
      <c r="B609" t="s">
        <v>5</v>
      </c>
      <c r="C609" t="s">
        <v>15</v>
      </c>
      <c r="D609" t="s">
        <v>16</v>
      </c>
      <c r="E609" t="s">
        <v>129</v>
      </c>
      <c r="F609" t="s">
        <v>97</v>
      </c>
      <c r="G609" t="s">
        <v>17</v>
      </c>
      <c r="J609" t="s">
        <v>130</v>
      </c>
      <c r="K609" t="s">
        <v>63</v>
      </c>
      <c r="L609" t="str" cm="1">
        <f t="array" aca="1" ref="L609" ca="1">INDEX([1]!annual_data,_xlfn.XMATCH(_xlfn.CONCAT(
SUBSTITUTE($A609,LEFT($A609,FIND($C609,$A609)+LEN($C609)-1),),
$C609,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$C609,
$F609,
$G609:$I609,
SUBSTITUTE($J609,LEFT($A609,FIND($C609,$A609)+LEN($C609)-1),)),
[1]!annual_index),_xlfn.XMATCH(M$2,[1]!annual_header))</f>
        <v>0.1531325675680161</v>
      </c>
      <c r="N609" cm="1">
        <f t="array" aca="1" ref="N609" ca="1">INDEX([1]!annual_data,_xlfn.XMATCH(_xlfn.CONCAT(
SUBSTITUTE($A609,LEFT($A609,FIND($C609,$A609)+LEN($C609)-1),),
$C609,
$F609,
$G609:$I609,
SUBSTITUTE($J609,LEFT($A609,FIND($C609,$A609)+LEN($C609)-1),)),
[1]!annual_index),_xlfn.XMATCH(N$2,[1]!annual_header))</f>
        <v>0.17585126828273678</v>
      </c>
      <c r="O609" cm="1">
        <f t="array" aca="1" ref="O609" ca="1">INDEX([1]!annual_data,_xlfn.XMATCH(_xlfn.CONCAT(
SUBSTITUTE($A609,LEFT($A609,FIND($C609,$A609)+LEN($C609)-1),),
$C609,
$F609,
$G609:$I609,
SUBSTITUTE($J609,LEFT($A609,FIND($C609,$A609)+LEN($C609)-1),)),
[1]!annual_index),_xlfn.XMATCH(O$2,[1]!annual_header))</f>
        <v>0.17268998040921046</v>
      </c>
      <c r="P609" cm="1">
        <f t="array" aca="1" ref="P609" ca="1">INDEX([1]!annual_data,_xlfn.XMATCH(_xlfn.CONCAT(
SUBSTITUTE($A609,LEFT($A609,FIND($C609,$A609)+LEN($C609)-1),),
$C609,
$F609,
$G609:$I609,
SUBSTITUTE($J609,LEFT($A609,FIND($C609,$A609)+LEN($C609)-1),)),
[1]!annual_index),_xlfn.XMATCH(P$2,[1]!annual_header))</f>
        <v>0.16358945243942541</v>
      </c>
      <c r="Q609" cm="1">
        <f t="array" aca="1" ref="Q609" ca="1">INDEX([1]!annual_data,_xlfn.XMATCH(_xlfn.CONCAT(
SUBSTITUTE($A609,LEFT($A609,FIND($C609,$A609)+LEN($C609)-1),),
$C609,
$F609,
$G609:$I609,
SUBSTITUTE($J609,LEFT($A609,FIND($C609,$A609)+LEN($C609)-1),)),
[1]!annual_index),_xlfn.XMATCH(Q$2,[1]!annual_header))</f>
        <v>0.15268780013030947</v>
      </c>
      <c r="R609" cm="1">
        <f t="array" aca="1" ref="R609" ca="1">INDEX([1]!annual_data,_xlfn.XMATCH(_xlfn.CONCAT(
SUBSTITUTE($A609,LEFT($A609,FIND($C609,$A609)+LEN($C609)-1),),
$C609,
$F609,
$G609:$I609,
SUBSTITUTE($J609,LEFT($A609,FIND($C609,$A609)+LEN($C609)-1),)),
[1]!annual_index),_xlfn.XMATCH(R$2,[1]!annual_header))</f>
        <v>0.15268780013030947</v>
      </c>
      <c r="S609" cm="1">
        <f t="array" aca="1" ref="S609" ca="1">INDEX([1]!annual_data,_xlfn.XMATCH(_xlfn.CONCAT(
SUBSTITUTE($A609,LEFT($A609,FIND($C609,$A609)+LEN($C609)-1),),
$C609,
$F609,
$G609:$I609,
SUBSTITUTE($J609,LEFT($A609,FIND($C609,$A609)+LEN($C609)-1),)),
[1]!annual_index),_xlfn.XMATCH(S$2,[1]!annual_header))</f>
        <v>0.15268780013030947</v>
      </c>
      <c r="T609" cm="1">
        <f t="array" aca="1" ref="T609" ca="1">INDEX([1]!annual_data,_xlfn.XMATCH(_xlfn.CONCAT(
SUBSTITUTE($A609,LEFT($A609,FIND($C609,$A609)+LEN($C609)-1),),
$C609,
$F609,
$G609:$I609,
SUBSTITUTE($J609,LEFT($A609,FIND($C609,$A609)+LEN($C609)-1),)),
[1]!annual_index),_xlfn.XMATCH(T$2,[1]!annual_header))</f>
        <v>0.15268780013030947</v>
      </c>
      <c r="U609" cm="1">
        <f t="array" aca="1" ref="U609" ca="1">INDEX([1]!annual_data,_xlfn.XMATCH(_xlfn.CONCAT(
SUBSTITUTE($A609,LEFT($A609,FIND($C609,$A609)+LEN($C609)-1),),
$C609,
$F609,
$G609:$I609,
SUBSTITUTE($J609,LEFT($A609,FIND($C609,$A609)+LEN($C609)-1),)),
[1]!annual_index),_xlfn.XMATCH(U$2,[1]!annual_header))</f>
        <v>0.15268780013030947</v>
      </c>
      <c r="V609" cm="1">
        <f t="array" aca="1" ref="V609" ca="1">INDEX([1]!annual_data,_xlfn.XMATCH(_xlfn.CONCAT(
SUBSTITUTE($A609,LEFT($A609,FIND($C609,$A609)+LEN($C609)-1),),
$C609,
$F609,
$G609:$I609,
SUBSTITUTE($J609,LEFT($A609,FIND($C609,$A609)+LEN($C609)-1),)),
[1]!annual_index),_xlfn.XMATCH(V$2,[1]!annual_header))</f>
        <v>0.15268780013030947</v>
      </c>
      <c r="W609" cm="1">
        <f t="array" aca="1" ref="W609" ca="1">INDEX([1]!annual_data,_xlfn.XMATCH(_xlfn.CONCAT(
SUBSTITUTE($A609,LEFT($A609,FIND($C609,$A609)+LEN($C609)-1),),
$C609,
$F609,
$G609:$I609,
SUBSTITUTE($J609,LEFT($A609,FIND($C609,$A609)+LEN($C609)-1),)),
[1]!annual_index),_xlfn.XMATCH(W$2,[1]!annual_header))</f>
        <v>0.15268780013030947</v>
      </c>
    </row>
    <row r="610" spans="1:23" x14ac:dyDescent="0.25">
      <c r="A610" t="s">
        <v>92</v>
      </c>
      <c r="B610" t="s">
        <v>5</v>
      </c>
      <c r="C610" t="s">
        <v>15</v>
      </c>
      <c r="D610" t="s">
        <v>16</v>
      </c>
      <c r="E610" t="s">
        <v>129</v>
      </c>
      <c r="F610" t="s">
        <v>99</v>
      </c>
      <c r="G610" t="s">
        <v>6</v>
      </c>
    </row>
    <row r="611" spans="1:23" x14ac:dyDescent="0.25">
      <c r="A611" t="s">
        <v>92</v>
      </c>
      <c r="B611" t="s">
        <v>5</v>
      </c>
      <c r="C611" t="s">
        <v>15</v>
      </c>
      <c r="D611" t="s">
        <v>16</v>
      </c>
      <c r="E611" t="s">
        <v>129</v>
      </c>
      <c r="F611" t="s">
        <v>99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2021</v>
      </c>
      <c r="N611">
        <f t="shared" ref="N611:W613" ca="1" si="118">M611</f>
        <v>2021</v>
      </c>
      <c r="O611">
        <f t="shared" ca="1" si="118"/>
        <v>2021</v>
      </c>
      <c r="P611">
        <f t="shared" ca="1" si="118"/>
        <v>2021</v>
      </c>
      <c r="Q611">
        <f t="shared" ca="1" si="118"/>
        <v>2021</v>
      </c>
      <c r="R611">
        <f t="shared" ca="1" si="118"/>
        <v>2021</v>
      </c>
      <c r="S611">
        <f t="shared" ca="1" si="118"/>
        <v>2021</v>
      </c>
      <c r="T611">
        <f t="shared" ca="1" si="118"/>
        <v>2021</v>
      </c>
      <c r="U611">
        <f t="shared" ca="1" si="118"/>
        <v>2021</v>
      </c>
      <c r="V611">
        <f t="shared" ca="1" si="118"/>
        <v>2021</v>
      </c>
      <c r="W611">
        <f t="shared" ca="1" si="118"/>
        <v>2021</v>
      </c>
    </row>
    <row r="612" spans="1:23" x14ac:dyDescent="0.25">
      <c r="A612" t="s">
        <v>92</v>
      </c>
      <c r="B612" t="s">
        <v>5</v>
      </c>
      <c r="C612" t="s">
        <v>15</v>
      </c>
      <c r="D612" t="s">
        <v>16</v>
      </c>
      <c r="E612" t="s">
        <v>129</v>
      </c>
      <c r="F612" t="s">
        <v>99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8"/>
        <v>2101</v>
      </c>
      <c r="O612">
        <f t="shared" ca="1" si="118"/>
        <v>2101</v>
      </c>
      <c r="P612">
        <f t="shared" ca="1" si="118"/>
        <v>2101</v>
      </c>
      <c r="Q612">
        <f t="shared" ca="1" si="118"/>
        <v>2101</v>
      </c>
      <c r="R612">
        <f t="shared" ca="1" si="118"/>
        <v>2101</v>
      </c>
      <c r="S612">
        <f t="shared" ca="1" si="118"/>
        <v>2101</v>
      </c>
      <c r="T612">
        <f t="shared" ca="1" si="118"/>
        <v>2101</v>
      </c>
      <c r="U612">
        <f t="shared" ca="1" si="118"/>
        <v>2101</v>
      </c>
      <c r="V612">
        <f t="shared" ca="1" si="118"/>
        <v>2101</v>
      </c>
      <c r="W612">
        <f t="shared" ca="1" si="118"/>
        <v>2101</v>
      </c>
    </row>
    <row r="613" spans="1:23" x14ac:dyDescent="0.25">
      <c r="A613" t="s">
        <v>92</v>
      </c>
      <c r="B613" t="s">
        <v>5</v>
      </c>
      <c r="C613" t="s">
        <v>15</v>
      </c>
      <c r="D613" t="s">
        <v>16</v>
      </c>
      <c r="E613" t="s">
        <v>129</v>
      </c>
      <c r="F613" t="s">
        <v>99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80</v>
      </c>
      <c r="N613">
        <f t="shared" ca="1" si="118"/>
        <v>80</v>
      </c>
      <c r="O613">
        <f t="shared" ca="1" si="118"/>
        <v>80</v>
      </c>
      <c r="P613">
        <f t="shared" ca="1" si="118"/>
        <v>80</v>
      </c>
      <c r="Q613">
        <f t="shared" ca="1" si="118"/>
        <v>80</v>
      </c>
      <c r="R613">
        <f t="shared" ca="1" si="118"/>
        <v>80</v>
      </c>
      <c r="S613">
        <f t="shared" ca="1" si="118"/>
        <v>80</v>
      </c>
      <c r="T613">
        <f t="shared" ca="1" si="118"/>
        <v>80</v>
      </c>
      <c r="U613">
        <f t="shared" ca="1" si="118"/>
        <v>80</v>
      </c>
      <c r="V613">
        <f t="shared" ca="1" si="118"/>
        <v>80</v>
      </c>
      <c r="W613">
        <f t="shared" ca="1" si="118"/>
        <v>80</v>
      </c>
    </row>
    <row r="614" spans="1:23" x14ac:dyDescent="0.25">
      <c r="A614" t="s">
        <v>92</v>
      </c>
      <c r="B614" t="s">
        <v>5</v>
      </c>
      <c r="C614" t="s">
        <v>15</v>
      </c>
      <c r="D614" t="s">
        <v>16</v>
      </c>
      <c r="E614" t="s">
        <v>129</v>
      </c>
      <c r="F614" t="s">
        <v>99</v>
      </c>
      <c r="G614" t="s">
        <v>62</v>
      </c>
      <c r="K614" t="s">
        <v>47</v>
      </c>
      <c r="L614" t="s">
        <v>64</v>
      </c>
      <c r="M614" cm="1">
        <f t="array" aca="1" ref="M614" ca="1">INDEX([1]!annual_data,_xlfn.XMATCH(_xlfn.CONCAT(
SUBSTITUTE($A614,LEFT($A614,FIND($C614,$A614)+LEN($C614)-1),),
$F614,
$G614:$I614,
SUBSTITUTE($J614,LEFT($A614,FIND($C614,$A614)+LEN($C614)-1),)),
[1]!annual_index),_xlfn.XMATCH(M$2,[1]!annual_header))</f>
        <v>0</v>
      </c>
    </row>
    <row r="615" spans="1:23" x14ac:dyDescent="0.25">
      <c r="A615" t="s">
        <v>92</v>
      </c>
      <c r="B615" t="s">
        <v>5</v>
      </c>
      <c r="C615" t="s">
        <v>15</v>
      </c>
      <c r="D615" t="s">
        <v>16</v>
      </c>
      <c r="E615" t="s">
        <v>129</v>
      </c>
      <c r="F615" t="s">
        <v>99</v>
      </c>
      <c r="G615" t="s">
        <v>100</v>
      </c>
      <c r="K615" t="s">
        <v>21</v>
      </c>
      <c r="L615" t="s">
        <v>101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1565</v>
      </c>
      <c r="N615">
        <f t="shared" ref="N615:W616" ca="1" si="119">M615</f>
        <v>1565</v>
      </c>
      <c r="O615">
        <f t="shared" ca="1" si="119"/>
        <v>1565</v>
      </c>
      <c r="P615">
        <f t="shared" ca="1" si="119"/>
        <v>1565</v>
      </c>
      <c r="Q615">
        <f t="shared" ca="1" si="119"/>
        <v>1565</v>
      </c>
      <c r="R615">
        <f t="shared" ca="1" si="119"/>
        <v>1565</v>
      </c>
      <c r="S615">
        <f t="shared" ca="1" si="119"/>
        <v>1565</v>
      </c>
      <c r="T615">
        <f t="shared" ca="1" si="119"/>
        <v>1565</v>
      </c>
      <c r="U615">
        <f t="shared" ca="1" si="119"/>
        <v>1565</v>
      </c>
      <c r="V615">
        <f t="shared" ca="1" si="119"/>
        <v>1565</v>
      </c>
      <c r="W615">
        <f t="shared" ca="1" si="119"/>
        <v>1565</v>
      </c>
    </row>
    <row r="616" spans="1:23" x14ac:dyDescent="0.25">
      <c r="A616" t="s">
        <v>92</v>
      </c>
      <c r="B616" t="s">
        <v>5</v>
      </c>
      <c r="C616" t="s">
        <v>15</v>
      </c>
      <c r="D616" t="s">
        <v>16</v>
      </c>
      <c r="E616" t="s">
        <v>129</v>
      </c>
      <c r="F616" t="s">
        <v>99</v>
      </c>
      <c r="G616" t="s">
        <v>102</v>
      </c>
      <c r="K616" t="s">
        <v>21</v>
      </c>
      <c r="L616" t="s">
        <v>64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0</v>
      </c>
      <c r="N616">
        <f t="shared" ca="1" si="119"/>
        <v>0</v>
      </c>
      <c r="O616">
        <f t="shared" ca="1" si="119"/>
        <v>0</v>
      </c>
      <c r="P616">
        <f t="shared" ca="1" si="119"/>
        <v>0</v>
      </c>
      <c r="Q616">
        <f t="shared" ca="1" si="119"/>
        <v>0</v>
      </c>
      <c r="R616">
        <f t="shared" ca="1" si="119"/>
        <v>0</v>
      </c>
      <c r="S616">
        <f t="shared" ca="1" si="119"/>
        <v>0</v>
      </c>
      <c r="T616">
        <f t="shared" ca="1" si="119"/>
        <v>0</v>
      </c>
      <c r="U616">
        <f t="shared" ca="1" si="119"/>
        <v>0</v>
      </c>
      <c r="V616">
        <f t="shared" ca="1" si="119"/>
        <v>0</v>
      </c>
      <c r="W616">
        <f t="shared" ca="1" si="119"/>
        <v>0</v>
      </c>
    </row>
    <row r="617" spans="1:23" x14ac:dyDescent="0.25">
      <c r="A617" t="s">
        <v>92</v>
      </c>
      <c r="B617" t="s">
        <v>5</v>
      </c>
      <c r="C617" t="s">
        <v>15</v>
      </c>
      <c r="D617" t="s">
        <v>16</v>
      </c>
      <c r="E617" t="s">
        <v>129</v>
      </c>
      <c r="F617" t="s">
        <v>99</v>
      </c>
      <c r="G617" t="s">
        <v>17</v>
      </c>
      <c r="J617" t="s">
        <v>130</v>
      </c>
      <c r="K617" t="s">
        <v>63</v>
      </c>
      <c r="L617" t="str" cm="1">
        <f t="array" aca="1" ref="L617" ca="1">INDEX([1]!annual_data,_xlfn.XMATCH(_xlfn.CONCAT(
SUBSTITUTE($A617,LEFT($A617,FIND($C617,$A617)+LEN($C617)-1),),
$C617,
$F617,
$G617:$I617,
SUBSTITUTE($J617,LEFT($A617,FIND($C617,$A617)+LEN($C617)-1),)),
[1]!annual_index),_xlfn.XMATCH(L$2,[1]!annual_header))</f>
        <v>GJ</v>
      </c>
      <c r="M617" cm="1">
        <f t="array" aca="1" ref="M617" ca="1">INDEX([1]!annual_data,_xlfn.XMATCH(_xlfn.CONCAT(
SUBSTITUTE($A617,LEFT($A617,FIND($C617,$A617)+LEN($C617)-1),),
$C617,
$F617,
$G617:$I617,
SUBSTITUTE($J617,LEFT($A617,FIND($C617,$A617)+LEN($C617)-1),)),
[1]!annual_index),_xlfn.XMATCH(M$2,[1]!annual_header))</f>
        <v>0.10719279729761126</v>
      </c>
      <c r="N617" cm="1">
        <f t="array" aca="1" ref="N617" ca="1">INDEX([1]!annual_data,_xlfn.XMATCH(_xlfn.CONCAT(
SUBSTITUTE($A617,LEFT($A617,FIND($C617,$A617)+LEN($C617)-1),),
$C617,
$F617,
$G617:$I617,
SUBSTITUTE($J617,LEFT($A617,FIND($C617,$A617)+LEN($C617)-1),)),
[1]!annual_index),_xlfn.XMATCH(N$2,[1]!annual_header))</f>
        <v>0.12309588779791573</v>
      </c>
      <c r="O617" cm="1">
        <f t="array" aca="1" ref="O617" ca="1">INDEX([1]!annual_data,_xlfn.XMATCH(_xlfn.CONCAT(
SUBSTITUTE($A617,LEFT($A617,FIND($C617,$A617)+LEN($C617)-1),),
$C617,
$F617,
$G617:$I617,
SUBSTITUTE($J617,LEFT($A617,FIND($C617,$A617)+LEN($C617)-1),)),
[1]!annual_index),_xlfn.XMATCH(O$2,[1]!annual_header))</f>
        <v>0.12088298628644732</v>
      </c>
      <c r="P617" cm="1">
        <f t="array" aca="1" ref="P617" ca="1">INDEX([1]!annual_data,_xlfn.XMATCH(_xlfn.CONCAT(
SUBSTITUTE($A617,LEFT($A617,FIND($C617,$A617)+LEN($C617)-1),),
$C617,
$F617,
$G617:$I617,
SUBSTITUTE($J617,LEFT($A617,FIND($C617,$A617)+LEN($C617)-1),)),
[1]!annual_index),_xlfn.XMATCH(P$2,[1]!annual_header))</f>
        <v>0.11451261670759778</v>
      </c>
      <c r="Q617" cm="1">
        <f t="array" aca="1" ref="Q617" ca="1">INDEX([1]!annual_data,_xlfn.XMATCH(_xlfn.CONCAT(
SUBSTITUTE($A617,LEFT($A617,FIND($C617,$A617)+LEN($C617)-1),),
$C617,
$F617,
$G617:$I617,
SUBSTITUTE($J617,LEFT($A617,FIND($C617,$A617)+LEN($C617)-1),)),
[1]!annual_index),_xlfn.XMATCH(Q$2,[1]!annual_header))</f>
        <v>0.10688146009121663</v>
      </c>
      <c r="R617" cm="1">
        <f t="array" aca="1" ref="R617" ca="1">INDEX([1]!annual_data,_xlfn.XMATCH(_xlfn.CONCAT(
SUBSTITUTE($A617,LEFT($A617,FIND($C617,$A617)+LEN($C617)-1),),
$C617,
$F617,
$G617:$I617,
SUBSTITUTE($J617,LEFT($A617,FIND($C617,$A617)+LEN($C617)-1),)),
[1]!annual_index),_xlfn.XMATCH(R$2,[1]!annual_header))</f>
        <v>0.10688146009121663</v>
      </c>
      <c r="S617" cm="1">
        <f t="array" aca="1" ref="S617" ca="1">INDEX([1]!annual_data,_xlfn.XMATCH(_xlfn.CONCAT(
SUBSTITUTE($A617,LEFT($A617,FIND($C617,$A617)+LEN($C617)-1),),
$C617,
$F617,
$G617:$I617,
SUBSTITUTE($J617,LEFT($A617,FIND($C617,$A617)+LEN($C617)-1),)),
[1]!annual_index),_xlfn.XMATCH(S$2,[1]!annual_header))</f>
        <v>0.10688146009121663</v>
      </c>
      <c r="T617" cm="1">
        <f t="array" aca="1" ref="T617" ca="1">INDEX([1]!annual_data,_xlfn.XMATCH(_xlfn.CONCAT(
SUBSTITUTE($A617,LEFT($A617,FIND($C617,$A617)+LEN($C617)-1),),
$C617,
$F617,
$G617:$I617,
SUBSTITUTE($J617,LEFT($A617,FIND($C617,$A617)+LEN($C617)-1),)),
[1]!annual_index),_xlfn.XMATCH(T$2,[1]!annual_header))</f>
        <v>0.10688146009121663</v>
      </c>
      <c r="U617" cm="1">
        <f t="array" aca="1" ref="U617" ca="1">INDEX([1]!annual_data,_xlfn.XMATCH(_xlfn.CONCAT(
SUBSTITUTE($A617,LEFT($A617,FIND($C617,$A617)+LEN($C617)-1),),
$C617,
$F617,
$G617:$I617,
SUBSTITUTE($J617,LEFT($A617,FIND($C617,$A617)+LEN($C617)-1),)),
[1]!annual_index),_xlfn.XMATCH(U$2,[1]!annual_header))</f>
        <v>0.10688146009121663</v>
      </c>
      <c r="V617" cm="1">
        <f t="array" aca="1" ref="V617" ca="1">INDEX([1]!annual_data,_xlfn.XMATCH(_xlfn.CONCAT(
SUBSTITUTE($A617,LEFT($A617,FIND($C617,$A617)+LEN($C617)-1),),
$C617,
$F617,
$G617:$I617,
SUBSTITUTE($J617,LEFT($A617,FIND($C617,$A617)+LEN($C617)-1),)),
[1]!annual_index),_xlfn.XMATCH(V$2,[1]!annual_header))</f>
        <v>0.10688146009121663</v>
      </c>
      <c r="W617" cm="1">
        <f t="array" aca="1" ref="W617" ca="1">INDEX([1]!annual_data,_xlfn.XMATCH(_xlfn.CONCAT(
SUBSTITUTE($A617,LEFT($A617,FIND($C617,$A617)+LEN($C617)-1),),
$C617,
$F617,
$G617:$I617,
SUBSTITUTE($J617,LEFT($A617,FIND($C617,$A617)+LEN($C617)-1),)),
[1]!annual_index),_xlfn.XMATCH(W$2,[1]!annual_header))</f>
        <v>0.10688146009121663</v>
      </c>
    </row>
    <row r="618" spans="1:23" x14ac:dyDescent="0.25">
      <c r="A618" t="s">
        <v>92</v>
      </c>
      <c r="B618" t="s">
        <v>5</v>
      </c>
      <c r="C618" t="s">
        <v>15</v>
      </c>
      <c r="D618" t="s">
        <v>16</v>
      </c>
      <c r="E618" t="s">
        <v>129</v>
      </c>
      <c r="F618" t="s">
        <v>103</v>
      </c>
      <c r="G618" t="s">
        <v>6</v>
      </c>
    </row>
    <row r="619" spans="1:23" x14ac:dyDescent="0.25">
      <c r="A619" t="s">
        <v>92</v>
      </c>
      <c r="B619" t="s">
        <v>5</v>
      </c>
      <c r="C619" t="s">
        <v>15</v>
      </c>
      <c r="D619" t="s">
        <v>16</v>
      </c>
      <c r="E619" t="s">
        <v>129</v>
      </c>
      <c r="F619" t="s">
        <v>103</v>
      </c>
      <c r="G619" t="s">
        <v>78</v>
      </c>
      <c r="K619" t="s">
        <v>21</v>
      </c>
      <c r="L619" t="s">
        <v>79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2021</v>
      </c>
      <c r="N619">
        <f t="shared" ref="N619:W621" ca="1" si="120">M619</f>
        <v>2021</v>
      </c>
      <c r="O619">
        <f t="shared" ca="1" si="120"/>
        <v>2021</v>
      </c>
      <c r="P619">
        <f t="shared" ca="1" si="120"/>
        <v>2021</v>
      </c>
      <c r="Q619">
        <f t="shared" ca="1" si="120"/>
        <v>2021</v>
      </c>
      <c r="R619">
        <f t="shared" ca="1" si="120"/>
        <v>2021</v>
      </c>
      <c r="S619">
        <f t="shared" ca="1" si="120"/>
        <v>2021</v>
      </c>
      <c r="T619">
        <f t="shared" ca="1" si="120"/>
        <v>2021</v>
      </c>
      <c r="U619">
        <f t="shared" ca="1" si="120"/>
        <v>2021</v>
      </c>
      <c r="V619">
        <f t="shared" ca="1" si="120"/>
        <v>2021</v>
      </c>
      <c r="W619">
        <f t="shared" ca="1" si="120"/>
        <v>2021</v>
      </c>
    </row>
    <row r="620" spans="1:23" x14ac:dyDescent="0.25">
      <c r="A620" t="s">
        <v>92</v>
      </c>
      <c r="B620" t="s">
        <v>5</v>
      </c>
      <c r="C620" t="s">
        <v>15</v>
      </c>
      <c r="D620" t="s">
        <v>16</v>
      </c>
      <c r="E620" t="s">
        <v>129</v>
      </c>
      <c r="F620" t="s">
        <v>103</v>
      </c>
      <c r="G620" t="s">
        <v>80</v>
      </c>
      <c r="K620" t="s">
        <v>21</v>
      </c>
      <c r="L620" t="s">
        <v>79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2101</v>
      </c>
      <c r="N620">
        <f t="shared" ca="1" si="120"/>
        <v>2101</v>
      </c>
      <c r="O620">
        <f t="shared" ca="1" si="120"/>
        <v>2101</v>
      </c>
      <c r="P620">
        <f t="shared" ca="1" si="120"/>
        <v>2101</v>
      </c>
      <c r="Q620">
        <f t="shared" ca="1" si="120"/>
        <v>2101</v>
      </c>
      <c r="R620">
        <f t="shared" ca="1" si="120"/>
        <v>2101</v>
      </c>
      <c r="S620">
        <f t="shared" ca="1" si="120"/>
        <v>2101</v>
      </c>
      <c r="T620">
        <f t="shared" ca="1" si="120"/>
        <v>2101</v>
      </c>
      <c r="U620">
        <f t="shared" ca="1" si="120"/>
        <v>2101</v>
      </c>
      <c r="V620">
        <f t="shared" ca="1" si="120"/>
        <v>2101</v>
      </c>
      <c r="W620">
        <f t="shared" ca="1" si="120"/>
        <v>2101</v>
      </c>
    </row>
    <row r="621" spans="1:23" x14ac:dyDescent="0.25">
      <c r="A621" t="s">
        <v>92</v>
      </c>
      <c r="B621" t="s">
        <v>5</v>
      </c>
      <c r="C621" t="s">
        <v>15</v>
      </c>
      <c r="D621" t="s">
        <v>16</v>
      </c>
      <c r="E621" t="s">
        <v>129</v>
      </c>
      <c r="F621" t="s">
        <v>103</v>
      </c>
      <c r="G621" t="s">
        <v>81</v>
      </c>
      <c r="K621" t="s">
        <v>21</v>
      </c>
      <c r="L621" t="s">
        <v>82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80</v>
      </c>
      <c r="N621">
        <f t="shared" ca="1" si="120"/>
        <v>80</v>
      </c>
      <c r="O621">
        <f t="shared" ca="1" si="120"/>
        <v>80</v>
      </c>
      <c r="P621">
        <f t="shared" ca="1" si="120"/>
        <v>80</v>
      </c>
      <c r="Q621">
        <f t="shared" ca="1" si="120"/>
        <v>80</v>
      </c>
      <c r="R621">
        <f t="shared" ca="1" si="120"/>
        <v>80</v>
      </c>
      <c r="S621">
        <f t="shared" ca="1" si="120"/>
        <v>80</v>
      </c>
      <c r="T621">
        <f t="shared" ca="1" si="120"/>
        <v>80</v>
      </c>
      <c r="U621">
        <f t="shared" ca="1" si="120"/>
        <v>80</v>
      </c>
      <c r="V621">
        <f t="shared" ca="1" si="120"/>
        <v>80</v>
      </c>
      <c r="W621">
        <f t="shared" ca="1" si="120"/>
        <v>80</v>
      </c>
    </row>
    <row r="622" spans="1:23" x14ac:dyDescent="0.25">
      <c r="A622" t="s">
        <v>92</v>
      </c>
      <c r="B622" t="s">
        <v>5</v>
      </c>
      <c r="C622" t="s">
        <v>15</v>
      </c>
      <c r="D622" t="s">
        <v>16</v>
      </c>
      <c r="E622" t="s">
        <v>129</v>
      </c>
      <c r="F622" t="s">
        <v>103</v>
      </c>
      <c r="G622" t="s">
        <v>62</v>
      </c>
      <c r="K622" t="s">
        <v>47</v>
      </c>
      <c r="L622" t="s">
        <v>64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</v>
      </c>
    </row>
    <row r="623" spans="1:23" x14ac:dyDescent="0.25">
      <c r="A623" t="s">
        <v>92</v>
      </c>
      <c r="B623" t="s">
        <v>5</v>
      </c>
      <c r="C623" t="s">
        <v>15</v>
      </c>
      <c r="D623" t="s">
        <v>16</v>
      </c>
      <c r="E623" t="s">
        <v>129</v>
      </c>
      <c r="F623" t="s">
        <v>103</v>
      </c>
      <c r="G623" t="s">
        <v>100</v>
      </c>
      <c r="K623" t="s">
        <v>21</v>
      </c>
      <c r="L623" t="s">
        <v>101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3130</v>
      </c>
      <c r="N623">
        <f t="shared" ref="N623:W624" ca="1" si="121">M623</f>
        <v>3130</v>
      </c>
      <c r="O623">
        <f t="shared" ca="1" si="121"/>
        <v>3130</v>
      </c>
      <c r="P623">
        <f t="shared" ca="1" si="121"/>
        <v>3130</v>
      </c>
      <c r="Q623">
        <f t="shared" ca="1" si="121"/>
        <v>3130</v>
      </c>
      <c r="R623">
        <f t="shared" ca="1" si="121"/>
        <v>3130</v>
      </c>
      <c r="S623">
        <f t="shared" ca="1" si="121"/>
        <v>3130</v>
      </c>
      <c r="T623">
        <f t="shared" ca="1" si="121"/>
        <v>3130</v>
      </c>
      <c r="U623">
        <f t="shared" ca="1" si="121"/>
        <v>3130</v>
      </c>
      <c r="V623">
        <f t="shared" ca="1" si="121"/>
        <v>3130</v>
      </c>
      <c r="W623">
        <f t="shared" ca="1" si="121"/>
        <v>3130</v>
      </c>
    </row>
    <row r="624" spans="1:23" x14ac:dyDescent="0.25">
      <c r="A624" t="s">
        <v>92</v>
      </c>
      <c r="B624" t="s">
        <v>5</v>
      </c>
      <c r="C624" t="s">
        <v>15</v>
      </c>
      <c r="D624" t="s">
        <v>16</v>
      </c>
      <c r="E624" t="s">
        <v>129</v>
      </c>
      <c r="F624" t="s">
        <v>103</v>
      </c>
      <c r="G624" t="s">
        <v>102</v>
      </c>
      <c r="K624" t="s">
        <v>21</v>
      </c>
      <c r="L624" t="s">
        <v>64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0</v>
      </c>
      <c r="N624">
        <f t="shared" ca="1" si="121"/>
        <v>0</v>
      </c>
      <c r="O624">
        <f t="shared" ca="1" si="121"/>
        <v>0</v>
      </c>
      <c r="P624">
        <f t="shared" ca="1" si="121"/>
        <v>0</v>
      </c>
      <c r="Q624">
        <f t="shared" ca="1" si="121"/>
        <v>0</v>
      </c>
      <c r="R624">
        <f t="shared" ca="1" si="121"/>
        <v>0</v>
      </c>
      <c r="S624">
        <f t="shared" ca="1" si="121"/>
        <v>0</v>
      </c>
      <c r="T624">
        <f t="shared" ca="1" si="121"/>
        <v>0</v>
      </c>
      <c r="U624">
        <f t="shared" ca="1" si="121"/>
        <v>0</v>
      </c>
      <c r="V624">
        <f t="shared" ca="1" si="121"/>
        <v>0</v>
      </c>
      <c r="W624">
        <f t="shared" ca="1" si="121"/>
        <v>0</v>
      </c>
    </row>
    <row r="625" spans="1:23" x14ac:dyDescent="0.25">
      <c r="A625" t="s">
        <v>92</v>
      </c>
      <c r="B625" t="s">
        <v>5</v>
      </c>
      <c r="C625" t="s">
        <v>15</v>
      </c>
      <c r="D625" t="s">
        <v>16</v>
      </c>
      <c r="E625" t="s">
        <v>129</v>
      </c>
      <c r="F625" t="s">
        <v>103</v>
      </c>
      <c r="G625" t="s">
        <v>17</v>
      </c>
      <c r="J625" t="s">
        <v>130</v>
      </c>
      <c r="K625" t="s">
        <v>63</v>
      </c>
      <c r="L625" t="str" cm="1">
        <f t="array" aca="1" ref="L625" ca="1">INDEX([1]!annual_data,_xlfn.XMATCH(_xlfn.CONCAT(
SUBSTITUTE($A625,LEFT($A625,FIND($C625,$A625)+LEN($C625)-1),),
$C625,
$F625,
$G625:$I625,
SUBSTITUTE($J625,LEFT($A625,FIND($C625,$A625)+LEN($C625)-1),)),
[1]!annual_index),_xlfn.XMATCH(L$2,[1]!annual_header))</f>
        <v>GJ</v>
      </c>
      <c r="M625" cm="1">
        <f t="array" aca="1" ref="M625" ca="1">INDEX([1]!annual_data,_xlfn.XMATCH(_xlfn.CONCAT(
SUBSTITUTE($A625,LEFT($A625,FIND($C625,$A625)+LEN($C625)-1),),
$C625,
$F625,
$G625:$I625,
SUBSTITUTE($J625,LEFT($A625,FIND($C625,$A625)+LEN($C625)-1),)),
[1]!annual_index),_xlfn.XMATCH(M$2,[1]!annual_header))</f>
        <v>7.6566283784008052E-2</v>
      </c>
      <c r="N625" cm="1">
        <f t="array" aca="1" ref="N625" ca="1">INDEX([1]!annual_data,_xlfn.XMATCH(_xlfn.CONCAT(
SUBSTITUTE($A625,LEFT($A625,FIND($C625,$A625)+LEN($C625)-1),),
$C625,
$F625,
$G625:$I625,
SUBSTITUTE($J625,LEFT($A625,FIND($C625,$A625)+LEN($C625)-1),)),
[1]!annual_index),_xlfn.XMATCH(N$2,[1]!annual_header))</f>
        <v>8.7925634141368392E-2</v>
      </c>
      <c r="O625" cm="1">
        <f t="array" aca="1" ref="O625" ca="1">INDEX([1]!annual_data,_xlfn.XMATCH(_xlfn.CONCAT(
SUBSTITUTE($A625,LEFT($A625,FIND($C625,$A625)+LEN($C625)-1),),
$C625,
$F625,
$G625:$I625,
SUBSTITUTE($J625,LEFT($A625,FIND($C625,$A625)+LEN($C625)-1),)),
[1]!annual_index),_xlfn.XMATCH(O$2,[1]!annual_header))</f>
        <v>8.6344990204605232E-2</v>
      </c>
      <c r="P625" cm="1">
        <f t="array" aca="1" ref="P625" ca="1">INDEX([1]!annual_data,_xlfn.XMATCH(_xlfn.CONCAT(
SUBSTITUTE($A625,LEFT($A625,FIND($C625,$A625)+LEN($C625)-1),),
$C625,
$F625,
$G625:$I625,
SUBSTITUTE($J625,LEFT($A625,FIND($C625,$A625)+LEN($C625)-1),)),
[1]!annual_index),_xlfn.XMATCH(P$2,[1]!annual_header))</f>
        <v>8.1794726219712705E-2</v>
      </c>
      <c r="Q625" cm="1">
        <f t="array" aca="1" ref="Q625" ca="1">INDEX([1]!annual_data,_xlfn.XMATCH(_xlfn.CONCAT(
SUBSTITUTE($A625,LEFT($A625,FIND($C625,$A625)+LEN($C625)-1),),
$C625,
$F625,
$G625:$I625,
SUBSTITUTE($J625,LEFT($A625,FIND($C625,$A625)+LEN($C625)-1),)),
[1]!annual_index),_xlfn.XMATCH(Q$2,[1]!annual_header))</f>
        <v>7.6343900065154735E-2</v>
      </c>
      <c r="R625" cm="1">
        <f t="array" aca="1" ref="R625" ca="1">INDEX([1]!annual_data,_xlfn.XMATCH(_xlfn.CONCAT(
SUBSTITUTE($A625,LEFT($A625,FIND($C625,$A625)+LEN($C625)-1),),
$C625,
$F625,
$G625:$I625,
SUBSTITUTE($J625,LEFT($A625,FIND($C625,$A625)+LEN($C625)-1),)),
[1]!annual_index),_xlfn.XMATCH(R$2,[1]!annual_header))</f>
        <v>7.6343900065154735E-2</v>
      </c>
      <c r="S625" cm="1">
        <f t="array" aca="1" ref="S625" ca="1">INDEX([1]!annual_data,_xlfn.XMATCH(_xlfn.CONCAT(
SUBSTITUTE($A625,LEFT($A625,FIND($C625,$A625)+LEN($C625)-1),),
$C625,
$F625,
$G625:$I625,
SUBSTITUTE($J625,LEFT($A625,FIND($C625,$A625)+LEN($C625)-1),)),
[1]!annual_index),_xlfn.XMATCH(S$2,[1]!annual_header))</f>
        <v>7.6343900065154735E-2</v>
      </c>
      <c r="T625" cm="1">
        <f t="array" aca="1" ref="T625" ca="1">INDEX([1]!annual_data,_xlfn.XMATCH(_xlfn.CONCAT(
SUBSTITUTE($A625,LEFT($A625,FIND($C625,$A625)+LEN($C625)-1),),
$C625,
$F625,
$G625:$I625,
SUBSTITUTE($J625,LEFT($A625,FIND($C625,$A625)+LEN($C625)-1),)),
[1]!annual_index),_xlfn.XMATCH(T$2,[1]!annual_header))</f>
        <v>7.6343900065154735E-2</v>
      </c>
      <c r="U625" cm="1">
        <f t="array" aca="1" ref="U625" ca="1">INDEX([1]!annual_data,_xlfn.XMATCH(_xlfn.CONCAT(
SUBSTITUTE($A625,LEFT($A625,FIND($C625,$A625)+LEN($C625)-1),),
$C625,
$F625,
$G625:$I625,
SUBSTITUTE($J625,LEFT($A625,FIND($C625,$A625)+LEN($C625)-1),)),
[1]!annual_index),_xlfn.XMATCH(U$2,[1]!annual_header))</f>
        <v>7.6343900065154735E-2</v>
      </c>
      <c r="V625" cm="1">
        <f t="array" aca="1" ref="V625" ca="1">INDEX([1]!annual_data,_xlfn.XMATCH(_xlfn.CONCAT(
SUBSTITUTE($A625,LEFT($A625,FIND($C625,$A625)+LEN($C625)-1),),
$C625,
$F625,
$G625:$I625,
SUBSTITUTE($J625,LEFT($A625,FIND($C625,$A625)+LEN($C625)-1),)),
[1]!annual_index),_xlfn.XMATCH(V$2,[1]!annual_header))</f>
        <v>7.6343900065154735E-2</v>
      </c>
      <c r="W625" cm="1">
        <f t="array" aca="1" ref="W625" ca="1">INDEX([1]!annual_data,_xlfn.XMATCH(_xlfn.CONCAT(
SUBSTITUTE($A625,LEFT($A625,FIND($C625,$A625)+LEN($C625)-1),),
$C625,
$F625,
$G625:$I625,
SUBSTITUTE($J625,LEFT($A625,FIND($C625,$A625)+LEN($C625)-1),)),
[1]!annual_index),_xlfn.XMATCH(W$2,[1]!annual_header))</f>
        <v>7.6343900065154735E-2</v>
      </c>
    </row>
    <row r="626" spans="1:23" x14ac:dyDescent="0.25">
      <c r="A626" t="s">
        <v>130</v>
      </c>
      <c r="B626" t="s">
        <v>5</v>
      </c>
      <c r="C626" t="s">
        <v>15</v>
      </c>
      <c r="D626" t="s">
        <v>16</v>
      </c>
      <c r="E626" t="s">
        <v>104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GJ of heat</v>
      </c>
    </row>
    <row r="627" spans="1:23" x14ac:dyDescent="0.25">
      <c r="A627" t="s">
        <v>130</v>
      </c>
      <c r="B627" t="s">
        <v>5</v>
      </c>
      <c r="C627" t="s">
        <v>15</v>
      </c>
      <c r="D627" t="s">
        <v>16</v>
      </c>
      <c r="E627" t="s">
        <v>104</v>
      </c>
      <c r="G627" t="s">
        <v>22</v>
      </c>
      <c r="H627" t="s">
        <v>59</v>
      </c>
    </row>
    <row r="628" spans="1:23" x14ac:dyDescent="0.25">
      <c r="A628" t="s">
        <v>130</v>
      </c>
      <c r="B628" t="s">
        <v>5</v>
      </c>
      <c r="C628" t="s">
        <v>15</v>
      </c>
      <c r="D628" t="s">
        <v>16</v>
      </c>
      <c r="E628" t="s">
        <v>104</v>
      </c>
      <c r="G628" t="s">
        <v>76</v>
      </c>
      <c r="K628" t="s">
        <v>21</v>
      </c>
      <c r="L628" t="s">
        <v>64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0.25</v>
      </c>
      <c r="N628">
        <f t="shared" ref="N628:W630" ca="1" si="122">M628</f>
        <v>0.25</v>
      </c>
      <c r="O628">
        <f t="shared" ca="1" si="122"/>
        <v>0.25</v>
      </c>
      <c r="P628">
        <f t="shared" ca="1" si="122"/>
        <v>0.25</v>
      </c>
      <c r="Q628">
        <f t="shared" ca="1" si="122"/>
        <v>0.25</v>
      </c>
      <c r="R628">
        <f t="shared" ca="1" si="122"/>
        <v>0.25</v>
      </c>
      <c r="S628">
        <f t="shared" ca="1" si="122"/>
        <v>0.25</v>
      </c>
      <c r="T628">
        <f t="shared" ca="1" si="122"/>
        <v>0.25</v>
      </c>
      <c r="U628">
        <f t="shared" ca="1" si="122"/>
        <v>0.25</v>
      </c>
      <c r="V628">
        <f t="shared" ca="1" si="122"/>
        <v>0.25</v>
      </c>
      <c r="W628">
        <f t="shared" ca="1" si="122"/>
        <v>0.25</v>
      </c>
    </row>
    <row r="629" spans="1:23" x14ac:dyDescent="0.25">
      <c r="A629" t="s">
        <v>130</v>
      </c>
      <c r="B629" t="s">
        <v>5</v>
      </c>
      <c r="C629" t="s">
        <v>15</v>
      </c>
      <c r="D629" t="s">
        <v>16</v>
      </c>
      <c r="E629" t="s">
        <v>104</v>
      </c>
      <c r="G629" t="s">
        <v>105</v>
      </c>
      <c r="H629" t="s">
        <v>106</v>
      </c>
      <c r="K629" t="s">
        <v>21</v>
      </c>
      <c r="M629" t="b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</v>
      </c>
      <c r="N629" t="b">
        <f t="shared" ca="1" si="122"/>
        <v>1</v>
      </c>
      <c r="O629" t="b">
        <f t="shared" ca="1" si="122"/>
        <v>1</v>
      </c>
      <c r="P629" t="b">
        <f t="shared" ca="1" si="122"/>
        <v>1</v>
      </c>
      <c r="Q629" t="b">
        <f t="shared" ca="1" si="122"/>
        <v>1</v>
      </c>
      <c r="R629" t="b">
        <f t="shared" ca="1" si="122"/>
        <v>1</v>
      </c>
      <c r="S629" t="b">
        <f t="shared" ca="1" si="122"/>
        <v>1</v>
      </c>
      <c r="T629" t="b">
        <f t="shared" ca="1" si="122"/>
        <v>1</v>
      </c>
      <c r="U629" t="b">
        <f t="shared" ca="1" si="122"/>
        <v>1</v>
      </c>
      <c r="V629" t="b">
        <f t="shared" ca="1" si="122"/>
        <v>1</v>
      </c>
      <c r="W629" t="b">
        <f t="shared" ca="1" si="122"/>
        <v>1</v>
      </c>
    </row>
    <row r="630" spans="1:23" x14ac:dyDescent="0.25">
      <c r="A630" t="s">
        <v>130</v>
      </c>
      <c r="B630" t="s">
        <v>5</v>
      </c>
      <c r="C630" t="s">
        <v>15</v>
      </c>
      <c r="D630" t="s">
        <v>16</v>
      </c>
      <c r="E630" t="s">
        <v>104</v>
      </c>
      <c r="G630" t="s">
        <v>96</v>
      </c>
      <c r="K630" t="s">
        <v>21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10</v>
      </c>
      <c r="N630">
        <f t="shared" ca="1" si="122"/>
        <v>10</v>
      </c>
      <c r="O630">
        <f t="shared" ca="1" si="122"/>
        <v>10</v>
      </c>
      <c r="P630">
        <f t="shared" ca="1" si="122"/>
        <v>10</v>
      </c>
      <c r="Q630">
        <f t="shared" ca="1" si="122"/>
        <v>10</v>
      </c>
      <c r="R630">
        <f t="shared" ca="1" si="122"/>
        <v>10</v>
      </c>
      <c r="S630">
        <f t="shared" ca="1" si="122"/>
        <v>10</v>
      </c>
      <c r="T630">
        <f t="shared" ca="1" si="122"/>
        <v>10</v>
      </c>
      <c r="U630">
        <f t="shared" ca="1" si="122"/>
        <v>10</v>
      </c>
      <c r="V630">
        <f t="shared" ca="1" si="122"/>
        <v>10</v>
      </c>
      <c r="W630">
        <f t="shared" ca="1" si="122"/>
        <v>10</v>
      </c>
    </row>
    <row r="631" spans="1:23" x14ac:dyDescent="0.25">
      <c r="A631" t="s">
        <v>130</v>
      </c>
      <c r="B631" t="s">
        <v>5</v>
      </c>
      <c r="C631" t="s">
        <v>15</v>
      </c>
      <c r="D631" t="s">
        <v>16</v>
      </c>
      <c r="E631" t="s">
        <v>104</v>
      </c>
      <c r="F631" t="s">
        <v>112</v>
      </c>
      <c r="G631" t="s">
        <v>6</v>
      </c>
    </row>
    <row r="632" spans="1:23" x14ac:dyDescent="0.25">
      <c r="A632" t="s">
        <v>130</v>
      </c>
      <c r="B632" t="s">
        <v>5</v>
      </c>
      <c r="C632" t="s">
        <v>15</v>
      </c>
      <c r="D632" t="s">
        <v>16</v>
      </c>
      <c r="E632" t="s">
        <v>104</v>
      </c>
      <c r="F632" t="s">
        <v>112</v>
      </c>
      <c r="G632" t="s">
        <v>78</v>
      </c>
      <c r="K632" t="s">
        <v>21</v>
      </c>
      <c r="L632" t="s">
        <v>79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1990</v>
      </c>
      <c r="N632">
        <f t="shared" ref="N632:W634" ca="1" si="123">M632</f>
        <v>1990</v>
      </c>
      <c r="O632">
        <f t="shared" ca="1" si="123"/>
        <v>1990</v>
      </c>
      <c r="P632">
        <f t="shared" ca="1" si="123"/>
        <v>1990</v>
      </c>
      <c r="Q632">
        <f t="shared" ca="1" si="123"/>
        <v>1990</v>
      </c>
      <c r="R632">
        <f t="shared" ca="1" si="123"/>
        <v>1990</v>
      </c>
      <c r="S632">
        <f t="shared" ca="1" si="123"/>
        <v>1990</v>
      </c>
      <c r="T632">
        <f t="shared" ca="1" si="123"/>
        <v>1990</v>
      </c>
      <c r="U632">
        <f t="shared" ca="1" si="123"/>
        <v>1990</v>
      </c>
      <c r="V632">
        <f t="shared" ca="1" si="123"/>
        <v>1990</v>
      </c>
      <c r="W632">
        <f t="shared" ca="1" si="123"/>
        <v>1990</v>
      </c>
    </row>
    <row r="633" spans="1:23" x14ac:dyDescent="0.25">
      <c r="A633" t="s">
        <v>130</v>
      </c>
      <c r="B633" t="s">
        <v>5</v>
      </c>
      <c r="C633" t="s">
        <v>15</v>
      </c>
      <c r="D633" t="s">
        <v>16</v>
      </c>
      <c r="E633" t="s">
        <v>104</v>
      </c>
      <c r="F633" t="s">
        <v>112</v>
      </c>
      <c r="G633" t="s">
        <v>80</v>
      </c>
      <c r="K633" t="s">
        <v>21</v>
      </c>
      <c r="L633" t="s">
        <v>79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2101</v>
      </c>
      <c r="N633">
        <f t="shared" ca="1" si="123"/>
        <v>2101</v>
      </c>
      <c r="O633">
        <f t="shared" ca="1" si="123"/>
        <v>2101</v>
      </c>
      <c r="P633">
        <f t="shared" ca="1" si="123"/>
        <v>2101</v>
      </c>
      <c r="Q633">
        <f t="shared" ca="1" si="123"/>
        <v>2101</v>
      </c>
      <c r="R633">
        <f t="shared" ca="1" si="123"/>
        <v>2101</v>
      </c>
      <c r="S633">
        <f t="shared" ca="1" si="123"/>
        <v>2101</v>
      </c>
      <c r="T633">
        <f t="shared" ca="1" si="123"/>
        <v>2101</v>
      </c>
      <c r="U633">
        <f t="shared" ca="1" si="123"/>
        <v>2101</v>
      </c>
      <c r="V633">
        <f t="shared" ca="1" si="123"/>
        <v>2101</v>
      </c>
      <c r="W633">
        <f t="shared" ca="1" si="123"/>
        <v>2101</v>
      </c>
    </row>
    <row r="634" spans="1:23" x14ac:dyDescent="0.25">
      <c r="A634" t="s">
        <v>130</v>
      </c>
      <c r="B634" t="s">
        <v>5</v>
      </c>
      <c r="C634" t="s">
        <v>15</v>
      </c>
      <c r="D634" t="s">
        <v>16</v>
      </c>
      <c r="E634" t="s">
        <v>104</v>
      </c>
      <c r="F634" t="s">
        <v>112</v>
      </c>
      <c r="G634" t="s">
        <v>81</v>
      </c>
      <c r="K634" t="s">
        <v>21</v>
      </c>
      <c r="L634" t="s">
        <v>82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19</v>
      </c>
      <c r="N634">
        <f t="shared" ca="1" si="123"/>
        <v>19</v>
      </c>
      <c r="O634">
        <f t="shared" ca="1" si="123"/>
        <v>19</v>
      </c>
      <c r="P634">
        <f t="shared" ca="1" si="123"/>
        <v>19</v>
      </c>
      <c r="Q634">
        <f t="shared" ca="1" si="123"/>
        <v>19</v>
      </c>
      <c r="R634">
        <f t="shared" ca="1" si="123"/>
        <v>19</v>
      </c>
      <c r="S634">
        <f t="shared" ca="1" si="123"/>
        <v>19</v>
      </c>
      <c r="T634">
        <f t="shared" ca="1" si="123"/>
        <v>19</v>
      </c>
      <c r="U634">
        <f t="shared" ca="1" si="123"/>
        <v>19</v>
      </c>
      <c r="V634">
        <f t="shared" ca="1" si="123"/>
        <v>19</v>
      </c>
      <c r="W634">
        <f t="shared" ca="1" si="123"/>
        <v>19</v>
      </c>
    </row>
    <row r="635" spans="1:23" x14ac:dyDescent="0.25">
      <c r="A635" t="s">
        <v>130</v>
      </c>
      <c r="B635" t="s">
        <v>5</v>
      </c>
      <c r="C635" t="s">
        <v>15</v>
      </c>
      <c r="D635" t="s">
        <v>16</v>
      </c>
      <c r="E635" t="s">
        <v>104</v>
      </c>
      <c r="F635" t="s">
        <v>112</v>
      </c>
      <c r="G635" t="s">
        <v>62</v>
      </c>
      <c r="K635" t="s">
        <v>47</v>
      </c>
      <c r="L635" t="s">
        <v>64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1</v>
      </c>
    </row>
    <row r="636" spans="1:23" x14ac:dyDescent="0.25">
      <c r="A636" t="s">
        <v>130</v>
      </c>
      <c r="B636" t="s">
        <v>5</v>
      </c>
      <c r="C636" t="s">
        <v>15</v>
      </c>
      <c r="D636" t="s">
        <v>16</v>
      </c>
      <c r="E636" t="s">
        <v>104</v>
      </c>
      <c r="F636" t="s">
        <v>112</v>
      </c>
      <c r="G636" t="s">
        <v>108</v>
      </c>
      <c r="K636" t="s">
        <v>21</v>
      </c>
      <c r="L636" t="s">
        <v>109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31.399775999999999</v>
      </c>
      <c r="N636">
        <f t="shared" ref="N636:W639" ca="1" si="124">M636</f>
        <v>31.399775999999999</v>
      </c>
      <c r="O636">
        <f t="shared" ca="1" si="124"/>
        <v>31.399775999999999</v>
      </c>
      <c r="P636">
        <f t="shared" ca="1" si="124"/>
        <v>31.399775999999999</v>
      </c>
      <c r="Q636">
        <f t="shared" ca="1" si="124"/>
        <v>31.399775999999999</v>
      </c>
      <c r="R636">
        <f t="shared" ca="1" si="124"/>
        <v>31.399775999999999</v>
      </c>
      <c r="S636">
        <f t="shared" ca="1" si="124"/>
        <v>31.399775999999999</v>
      </c>
      <c r="T636">
        <f t="shared" ca="1" si="124"/>
        <v>31.399775999999999</v>
      </c>
      <c r="U636">
        <f t="shared" ca="1" si="124"/>
        <v>31.399775999999999</v>
      </c>
      <c r="V636">
        <f t="shared" ca="1" si="124"/>
        <v>31.399775999999999</v>
      </c>
      <c r="W636">
        <f t="shared" ca="1" si="124"/>
        <v>31.399775999999999</v>
      </c>
    </row>
    <row r="637" spans="1:23" x14ac:dyDescent="0.25">
      <c r="A637" t="s">
        <v>130</v>
      </c>
      <c r="B637" t="s">
        <v>5</v>
      </c>
      <c r="C637" t="s">
        <v>15</v>
      </c>
      <c r="D637" t="s">
        <v>16</v>
      </c>
      <c r="E637" t="s">
        <v>104</v>
      </c>
      <c r="F637" t="s">
        <v>112</v>
      </c>
      <c r="G637" t="s">
        <v>100</v>
      </c>
      <c r="K637" t="s">
        <v>21</v>
      </c>
      <c r="L637" t="s">
        <v>101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5005.3825450000004</v>
      </c>
      <c r="N637">
        <f t="shared" ca="1" si="124"/>
        <v>5005.3825450000004</v>
      </c>
      <c r="O637">
        <f t="shared" ca="1" si="124"/>
        <v>5005.3825450000004</v>
      </c>
      <c r="P637">
        <f t="shared" ca="1" si="124"/>
        <v>5005.3825450000004</v>
      </c>
      <c r="Q637">
        <f t="shared" ca="1" si="124"/>
        <v>5005.3825450000004</v>
      </c>
      <c r="R637">
        <f t="shared" ca="1" si="124"/>
        <v>5005.3825450000004</v>
      </c>
      <c r="S637">
        <f t="shared" ca="1" si="124"/>
        <v>5005.3825450000004</v>
      </c>
      <c r="T637">
        <f t="shared" ca="1" si="124"/>
        <v>5005.3825450000004</v>
      </c>
      <c r="U637">
        <f t="shared" ca="1" si="124"/>
        <v>5005.3825450000004</v>
      </c>
      <c r="V637">
        <f t="shared" ca="1" si="124"/>
        <v>5005.3825450000004</v>
      </c>
      <c r="W637">
        <f t="shared" ca="1" si="124"/>
        <v>5005.3825450000004</v>
      </c>
    </row>
    <row r="638" spans="1:23" x14ac:dyDescent="0.25">
      <c r="A638" t="s">
        <v>130</v>
      </c>
      <c r="B638" t="s">
        <v>5</v>
      </c>
      <c r="C638" t="s">
        <v>15</v>
      </c>
      <c r="D638" t="s">
        <v>16</v>
      </c>
      <c r="E638" t="s">
        <v>104</v>
      </c>
      <c r="F638" t="s">
        <v>112</v>
      </c>
      <c r="G638" t="s">
        <v>110</v>
      </c>
      <c r="K638" t="s">
        <v>21</v>
      </c>
      <c r="L638" t="s">
        <v>101</v>
      </c>
      <c r="M638" cm="1">
        <f t="array" aca="1" ref="M638" ca="1">INDEX([1]!constant_data,_xlfn.XMATCH(_xlfn.CONCAT(
SUBSTITUTE($A638,LEFT($A638,FIND($C638,$A638)+LEN($C638)-1),),
$F638,
$H638:$I638,
SUBSTITUTE($J638,LEFT($A638,FIND($C638,$A638)+LEN($C638)-1),)),
[1]!constant_index),_xlfn.XMATCH($G638,[1]!constant_header))</f>
        <v>162.6749327</v>
      </c>
      <c r="N638">
        <f t="shared" ca="1" si="124"/>
        <v>162.6749327</v>
      </c>
      <c r="O638">
        <f t="shared" ca="1" si="124"/>
        <v>162.6749327</v>
      </c>
      <c r="P638">
        <f t="shared" ca="1" si="124"/>
        <v>162.6749327</v>
      </c>
      <c r="Q638">
        <f t="shared" ca="1" si="124"/>
        <v>162.6749327</v>
      </c>
      <c r="R638">
        <f t="shared" ca="1" si="124"/>
        <v>162.6749327</v>
      </c>
      <c r="S638">
        <f t="shared" ca="1" si="124"/>
        <v>162.6749327</v>
      </c>
      <c r="T638">
        <f t="shared" ca="1" si="124"/>
        <v>162.6749327</v>
      </c>
      <c r="U638">
        <f t="shared" ca="1" si="124"/>
        <v>162.6749327</v>
      </c>
      <c r="V638">
        <f t="shared" ca="1" si="124"/>
        <v>162.6749327</v>
      </c>
      <c r="W638">
        <f t="shared" ca="1" si="124"/>
        <v>162.6749327</v>
      </c>
    </row>
    <row r="639" spans="1:23" x14ac:dyDescent="0.25">
      <c r="A639" t="s">
        <v>130</v>
      </c>
      <c r="B639" t="s">
        <v>5</v>
      </c>
      <c r="C639" t="s">
        <v>15</v>
      </c>
      <c r="D639" t="s">
        <v>16</v>
      </c>
      <c r="E639" t="s">
        <v>104</v>
      </c>
      <c r="F639" t="s">
        <v>112</v>
      </c>
      <c r="G639" t="s">
        <v>17</v>
      </c>
      <c r="J639" t="s">
        <v>111</v>
      </c>
      <c r="K639" t="s">
        <v>47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1.3291139242499999</v>
      </c>
      <c r="N639">
        <f t="shared" ca="1" si="124"/>
        <v>1.3291139242499999</v>
      </c>
      <c r="O639">
        <f t="shared" ca="1" si="124"/>
        <v>1.3291139242499999</v>
      </c>
      <c r="P639">
        <f t="shared" ca="1" si="124"/>
        <v>1.3291139242499999</v>
      </c>
      <c r="Q639">
        <f t="shared" ca="1" si="124"/>
        <v>1.3291139242499999</v>
      </c>
      <c r="R639">
        <f t="shared" ca="1" si="124"/>
        <v>1.3291139242499999</v>
      </c>
      <c r="S639">
        <f t="shared" ca="1" si="124"/>
        <v>1.3291139242499999</v>
      </c>
      <c r="T639">
        <f t="shared" ca="1" si="124"/>
        <v>1.3291139242499999</v>
      </c>
      <c r="U639">
        <f t="shared" ca="1" si="124"/>
        <v>1.3291139242499999</v>
      </c>
      <c r="V639">
        <f t="shared" ca="1" si="124"/>
        <v>1.3291139242499999</v>
      </c>
      <c r="W639">
        <f t="shared" ca="1" si="124"/>
        <v>1.3291139242499999</v>
      </c>
    </row>
    <row r="640" spans="1:23" x14ac:dyDescent="0.25">
      <c r="A640" t="s">
        <v>130</v>
      </c>
      <c r="B640" t="s">
        <v>5</v>
      </c>
      <c r="C640" t="s">
        <v>15</v>
      </c>
      <c r="D640" t="s">
        <v>16</v>
      </c>
      <c r="E640" t="s">
        <v>104</v>
      </c>
      <c r="F640" t="s">
        <v>113</v>
      </c>
      <c r="G640" t="s">
        <v>6</v>
      </c>
    </row>
    <row r="641" spans="1:23" x14ac:dyDescent="0.25">
      <c r="A641" t="s">
        <v>130</v>
      </c>
      <c r="B641" t="s">
        <v>5</v>
      </c>
      <c r="C641" t="s">
        <v>15</v>
      </c>
      <c r="D641" t="s">
        <v>16</v>
      </c>
      <c r="E641" t="s">
        <v>104</v>
      </c>
      <c r="F641" t="s">
        <v>113</v>
      </c>
      <c r="G641" t="s">
        <v>78</v>
      </c>
      <c r="K641" t="s">
        <v>21</v>
      </c>
      <c r="L641" t="s">
        <v>79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2000</v>
      </c>
      <c r="N641">
        <f t="shared" ref="N641:W643" ca="1" si="125">M641</f>
        <v>2000</v>
      </c>
      <c r="O641">
        <f t="shared" ca="1" si="125"/>
        <v>2000</v>
      </c>
      <c r="P641">
        <f t="shared" ca="1" si="125"/>
        <v>2000</v>
      </c>
      <c r="Q641">
        <f t="shared" ca="1" si="125"/>
        <v>2000</v>
      </c>
      <c r="R641">
        <f t="shared" ca="1" si="125"/>
        <v>2000</v>
      </c>
      <c r="S641">
        <f t="shared" ca="1" si="125"/>
        <v>2000</v>
      </c>
      <c r="T641">
        <f t="shared" ca="1" si="125"/>
        <v>2000</v>
      </c>
      <c r="U641">
        <f t="shared" ca="1" si="125"/>
        <v>2000</v>
      </c>
      <c r="V641">
        <f t="shared" ca="1" si="125"/>
        <v>2000</v>
      </c>
      <c r="W641">
        <f t="shared" ca="1" si="125"/>
        <v>2000</v>
      </c>
    </row>
    <row r="642" spans="1:23" x14ac:dyDescent="0.25">
      <c r="A642" t="s">
        <v>130</v>
      </c>
      <c r="B642" t="s">
        <v>5</v>
      </c>
      <c r="C642" t="s">
        <v>15</v>
      </c>
      <c r="D642" t="s">
        <v>16</v>
      </c>
      <c r="E642" t="s">
        <v>104</v>
      </c>
      <c r="F642" t="s">
        <v>113</v>
      </c>
      <c r="G642" t="s">
        <v>80</v>
      </c>
      <c r="K642" t="s">
        <v>21</v>
      </c>
      <c r="L642" t="s">
        <v>79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2101</v>
      </c>
      <c r="N642">
        <f t="shared" ca="1" si="125"/>
        <v>2101</v>
      </c>
      <c r="O642">
        <f t="shared" ca="1" si="125"/>
        <v>2101</v>
      </c>
      <c r="P642">
        <f t="shared" ca="1" si="125"/>
        <v>2101</v>
      </c>
      <c r="Q642">
        <f t="shared" ca="1" si="125"/>
        <v>2101</v>
      </c>
      <c r="R642">
        <f t="shared" ca="1" si="125"/>
        <v>2101</v>
      </c>
      <c r="S642">
        <f t="shared" ca="1" si="125"/>
        <v>2101</v>
      </c>
      <c r="T642">
        <f t="shared" ca="1" si="125"/>
        <v>2101</v>
      </c>
      <c r="U642">
        <f t="shared" ca="1" si="125"/>
        <v>2101</v>
      </c>
      <c r="V642">
        <f t="shared" ca="1" si="125"/>
        <v>2101</v>
      </c>
      <c r="W642">
        <f t="shared" ca="1" si="125"/>
        <v>2101</v>
      </c>
    </row>
    <row r="643" spans="1:23" x14ac:dyDescent="0.25">
      <c r="A643" t="s">
        <v>130</v>
      </c>
      <c r="B643" t="s">
        <v>5</v>
      </c>
      <c r="C643" t="s">
        <v>15</v>
      </c>
      <c r="D643" t="s">
        <v>16</v>
      </c>
      <c r="E643" t="s">
        <v>104</v>
      </c>
      <c r="F643" t="s">
        <v>113</v>
      </c>
      <c r="G643" t="s">
        <v>81</v>
      </c>
      <c r="K643" t="s">
        <v>21</v>
      </c>
      <c r="L643" t="s">
        <v>82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19</v>
      </c>
      <c r="N643">
        <f t="shared" ca="1" si="125"/>
        <v>19</v>
      </c>
      <c r="O643">
        <f t="shared" ca="1" si="125"/>
        <v>19</v>
      </c>
      <c r="P643">
        <f t="shared" ca="1" si="125"/>
        <v>19</v>
      </c>
      <c r="Q643">
        <f t="shared" ca="1" si="125"/>
        <v>19</v>
      </c>
      <c r="R643">
        <f t="shared" ca="1" si="125"/>
        <v>19</v>
      </c>
      <c r="S643">
        <f t="shared" ca="1" si="125"/>
        <v>19</v>
      </c>
      <c r="T643">
        <f t="shared" ca="1" si="125"/>
        <v>19</v>
      </c>
      <c r="U643">
        <f t="shared" ca="1" si="125"/>
        <v>19</v>
      </c>
      <c r="V643">
        <f t="shared" ca="1" si="125"/>
        <v>19</v>
      </c>
      <c r="W643">
        <f t="shared" ca="1" si="125"/>
        <v>19</v>
      </c>
    </row>
    <row r="644" spans="1:23" x14ac:dyDescent="0.25">
      <c r="A644" t="s">
        <v>130</v>
      </c>
      <c r="B644" t="s">
        <v>5</v>
      </c>
      <c r="C644" t="s">
        <v>15</v>
      </c>
      <c r="D644" t="s">
        <v>16</v>
      </c>
      <c r="E644" t="s">
        <v>104</v>
      </c>
      <c r="F644" t="s">
        <v>113</v>
      </c>
      <c r="G644" t="s">
        <v>62</v>
      </c>
      <c r="K644" t="s">
        <v>47</v>
      </c>
      <c r="L644" t="s">
        <v>64</v>
      </c>
      <c r="M644" cm="1">
        <f t="array" aca="1" ref="M644" ca="1">INDEX([1]!annual_data,_xlfn.XMATCH(_xlfn.CONCAT(
SUBSTITUTE($A644,LEFT($A644,FIND($C644,$A644)+LEN($C644)-1),),
$F644,
$G644:$I644,
SUBSTITUTE($J644,LEFT($A644,FIND($C644,$A644)+LEN($C644)-1),)),
[1]!annual_index),_xlfn.XMATCH(M$2,[1]!annual_header))</f>
        <v>0</v>
      </c>
    </row>
    <row r="645" spans="1:23" x14ac:dyDescent="0.25">
      <c r="A645" t="s">
        <v>130</v>
      </c>
      <c r="B645" t="s">
        <v>5</v>
      </c>
      <c r="C645" t="s">
        <v>15</v>
      </c>
      <c r="D645" t="s">
        <v>16</v>
      </c>
      <c r="E645" t="s">
        <v>104</v>
      </c>
      <c r="F645" t="s">
        <v>113</v>
      </c>
      <c r="G645" t="s">
        <v>108</v>
      </c>
      <c r="K645" t="s">
        <v>21</v>
      </c>
      <c r="L645" t="s">
        <v>109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31.399775999999999</v>
      </c>
      <c r="N645">
        <f t="shared" ref="N645:W648" ca="1" si="126">M645</f>
        <v>31.399775999999999</v>
      </c>
      <c r="O645">
        <f t="shared" ca="1" si="126"/>
        <v>31.399775999999999</v>
      </c>
      <c r="P645">
        <f t="shared" ca="1" si="126"/>
        <v>31.399775999999999</v>
      </c>
      <c r="Q645">
        <f t="shared" ca="1" si="126"/>
        <v>31.399775999999999</v>
      </c>
      <c r="R645">
        <f t="shared" ca="1" si="126"/>
        <v>31.399775999999999</v>
      </c>
      <c r="S645">
        <f t="shared" ca="1" si="126"/>
        <v>31.399775999999999</v>
      </c>
      <c r="T645">
        <f t="shared" ca="1" si="126"/>
        <v>31.399775999999999</v>
      </c>
      <c r="U645">
        <f t="shared" ca="1" si="126"/>
        <v>31.399775999999999</v>
      </c>
      <c r="V645">
        <f t="shared" ca="1" si="126"/>
        <v>31.399775999999999</v>
      </c>
      <c r="W645">
        <f t="shared" ca="1" si="126"/>
        <v>31.399775999999999</v>
      </c>
    </row>
    <row r="646" spans="1:23" x14ac:dyDescent="0.25">
      <c r="A646" t="s">
        <v>130</v>
      </c>
      <c r="B646" t="s">
        <v>5</v>
      </c>
      <c r="C646" t="s">
        <v>15</v>
      </c>
      <c r="D646" t="s">
        <v>16</v>
      </c>
      <c r="E646" t="s">
        <v>104</v>
      </c>
      <c r="F646" t="s">
        <v>113</v>
      </c>
      <c r="G646" t="s">
        <v>100</v>
      </c>
      <c r="K646" t="s">
        <v>21</v>
      </c>
      <c r="L646" t="s">
        <v>101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6231.7012691999998</v>
      </c>
      <c r="N646">
        <f t="shared" ca="1" si="126"/>
        <v>6231.7012691999998</v>
      </c>
      <c r="O646">
        <f t="shared" ca="1" si="126"/>
        <v>6231.7012691999998</v>
      </c>
      <c r="P646">
        <f t="shared" ca="1" si="126"/>
        <v>6231.7012691999998</v>
      </c>
      <c r="Q646">
        <f t="shared" ca="1" si="126"/>
        <v>6231.7012691999998</v>
      </c>
      <c r="R646">
        <f t="shared" ca="1" si="126"/>
        <v>6231.7012691999998</v>
      </c>
      <c r="S646">
        <f t="shared" ca="1" si="126"/>
        <v>6231.7012691999998</v>
      </c>
      <c r="T646">
        <f t="shared" ca="1" si="126"/>
        <v>6231.7012691999998</v>
      </c>
      <c r="U646">
        <f t="shared" ca="1" si="126"/>
        <v>6231.7012691999998</v>
      </c>
      <c r="V646">
        <f t="shared" ca="1" si="126"/>
        <v>6231.7012691999998</v>
      </c>
      <c r="W646">
        <f t="shared" ca="1" si="126"/>
        <v>6231.7012691999998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104</v>
      </c>
      <c r="F647" t="s">
        <v>113</v>
      </c>
      <c r="G647" t="s">
        <v>110</v>
      </c>
      <c r="K647" t="s">
        <v>21</v>
      </c>
      <c r="L647" t="s">
        <v>101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162.6749327</v>
      </c>
      <c r="N647">
        <f t="shared" ca="1" si="126"/>
        <v>162.6749327</v>
      </c>
      <c r="O647">
        <f t="shared" ca="1" si="126"/>
        <v>162.6749327</v>
      </c>
      <c r="P647">
        <f t="shared" ca="1" si="126"/>
        <v>162.6749327</v>
      </c>
      <c r="Q647">
        <f t="shared" ca="1" si="126"/>
        <v>162.6749327</v>
      </c>
      <c r="R647">
        <f t="shared" ca="1" si="126"/>
        <v>162.6749327</v>
      </c>
      <c r="S647">
        <f t="shared" ca="1" si="126"/>
        <v>162.6749327</v>
      </c>
      <c r="T647">
        <f t="shared" ca="1" si="126"/>
        <v>162.6749327</v>
      </c>
      <c r="U647">
        <f t="shared" ca="1" si="126"/>
        <v>162.6749327</v>
      </c>
      <c r="V647">
        <f t="shared" ca="1" si="126"/>
        <v>162.6749327</v>
      </c>
      <c r="W647">
        <f t="shared" ca="1" si="126"/>
        <v>162.6749327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104</v>
      </c>
      <c r="F648" t="s">
        <v>113</v>
      </c>
      <c r="G648" t="s">
        <v>17</v>
      </c>
      <c r="J648" t="s">
        <v>111</v>
      </c>
      <c r="K648" t="s">
        <v>47</v>
      </c>
      <c r="L648" t="str" cm="1">
        <f t="array" aca="1" ref="L648" ca="1">INDEX([1]!annual_data,_xlfn.XMATCH(_xlfn.CONCAT(
SUBSTITUTE($A648,LEFT($A648,FIND($C648,$A648)+LEN($C648)-1),),
$F648,
$G648:$I648,
SUBSTITUTE($J648,LEFT($A648,FIND($C648,$A648)+LEN($C648)-1),)),
[1]!annual_index),_xlfn.XMATCH(L$2,[1]!annual_header))</f>
        <v>GJ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1.1666666665500001</v>
      </c>
      <c r="N648">
        <f t="shared" ca="1" si="126"/>
        <v>1.1666666665500001</v>
      </c>
      <c r="O648">
        <f t="shared" ca="1" si="126"/>
        <v>1.1666666665500001</v>
      </c>
      <c r="P648">
        <f t="shared" ca="1" si="126"/>
        <v>1.1666666665500001</v>
      </c>
      <c r="Q648">
        <f t="shared" ca="1" si="126"/>
        <v>1.1666666665500001</v>
      </c>
      <c r="R648">
        <f t="shared" ca="1" si="126"/>
        <v>1.1666666665500001</v>
      </c>
      <c r="S648">
        <f t="shared" ca="1" si="126"/>
        <v>1.1666666665500001</v>
      </c>
      <c r="T648">
        <f t="shared" ca="1" si="126"/>
        <v>1.1666666665500001</v>
      </c>
      <c r="U648">
        <f t="shared" ca="1" si="126"/>
        <v>1.1666666665500001</v>
      </c>
      <c r="V648">
        <f t="shared" ca="1" si="126"/>
        <v>1.1666666665500001</v>
      </c>
      <c r="W648">
        <f t="shared" ca="1" si="126"/>
        <v>1.1666666665500001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104</v>
      </c>
      <c r="F649" t="s">
        <v>114</v>
      </c>
      <c r="G649" t="s">
        <v>6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104</v>
      </c>
      <c r="F650" t="s">
        <v>114</v>
      </c>
      <c r="G650" t="s">
        <v>78</v>
      </c>
      <c r="K650" t="s">
        <v>21</v>
      </c>
      <c r="L650" t="s">
        <v>79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2000</v>
      </c>
      <c r="N650">
        <f t="shared" ref="N650:W652" ca="1" si="127">M650</f>
        <v>2000</v>
      </c>
      <c r="O650">
        <f t="shared" ca="1" si="127"/>
        <v>2000</v>
      </c>
      <c r="P650">
        <f t="shared" ca="1" si="127"/>
        <v>2000</v>
      </c>
      <c r="Q650">
        <f t="shared" ca="1" si="127"/>
        <v>2000</v>
      </c>
      <c r="R650">
        <f t="shared" ca="1" si="127"/>
        <v>2000</v>
      </c>
      <c r="S650">
        <f t="shared" ca="1" si="127"/>
        <v>2000</v>
      </c>
      <c r="T650">
        <f t="shared" ca="1" si="127"/>
        <v>2000</v>
      </c>
      <c r="U650">
        <f t="shared" ca="1" si="127"/>
        <v>2000</v>
      </c>
      <c r="V650">
        <f t="shared" ca="1" si="127"/>
        <v>2000</v>
      </c>
      <c r="W650">
        <f t="shared" ca="1" si="127"/>
        <v>2000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104</v>
      </c>
      <c r="F651" t="s">
        <v>114</v>
      </c>
      <c r="G651" t="s">
        <v>80</v>
      </c>
      <c r="K651" t="s">
        <v>21</v>
      </c>
      <c r="L651" t="s">
        <v>79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2101</v>
      </c>
      <c r="N651">
        <f t="shared" ca="1" si="127"/>
        <v>2101</v>
      </c>
      <c r="O651">
        <f t="shared" ca="1" si="127"/>
        <v>2101</v>
      </c>
      <c r="P651">
        <f t="shared" ca="1" si="127"/>
        <v>2101</v>
      </c>
      <c r="Q651">
        <f t="shared" ca="1" si="127"/>
        <v>2101</v>
      </c>
      <c r="R651">
        <f t="shared" ca="1" si="127"/>
        <v>2101</v>
      </c>
      <c r="S651">
        <f t="shared" ca="1" si="127"/>
        <v>2101</v>
      </c>
      <c r="T651">
        <f t="shared" ca="1" si="127"/>
        <v>2101</v>
      </c>
      <c r="U651">
        <f t="shared" ca="1" si="127"/>
        <v>2101</v>
      </c>
      <c r="V651">
        <f t="shared" ca="1" si="127"/>
        <v>2101</v>
      </c>
      <c r="W651">
        <f t="shared" ca="1" si="127"/>
        <v>2101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104</v>
      </c>
      <c r="F652" t="s">
        <v>114</v>
      </c>
      <c r="G652" t="s">
        <v>81</v>
      </c>
      <c r="K652" t="s">
        <v>21</v>
      </c>
      <c r="L652" t="s">
        <v>82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15</v>
      </c>
      <c r="N652">
        <f t="shared" ca="1" si="127"/>
        <v>15</v>
      </c>
      <c r="O652">
        <f t="shared" ca="1" si="127"/>
        <v>15</v>
      </c>
      <c r="P652">
        <f t="shared" ca="1" si="127"/>
        <v>15</v>
      </c>
      <c r="Q652">
        <f t="shared" ca="1" si="127"/>
        <v>15</v>
      </c>
      <c r="R652">
        <f t="shared" ca="1" si="127"/>
        <v>15</v>
      </c>
      <c r="S652">
        <f t="shared" ca="1" si="127"/>
        <v>15</v>
      </c>
      <c r="T652">
        <f t="shared" ca="1" si="127"/>
        <v>15</v>
      </c>
      <c r="U652">
        <f t="shared" ca="1" si="127"/>
        <v>15</v>
      </c>
      <c r="V652">
        <f t="shared" ca="1" si="127"/>
        <v>15</v>
      </c>
      <c r="W652">
        <f t="shared" ca="1" si="127"/>
        <v>15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104</v>
      </c>
      <c r="F653" t="s">
        <v>114</v>
      </c>
      <c r="G653" t="s">
        <v>62</v>
      </c>
      <c r="K653" t="s">
        <v>47</v>
      </c>
      <c r="L653" t="s">
        <v>64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104</v>
      </c>
      <c r="F654" t="s">
        <v>114</v>
      </c>
      <c r="G654" t="s">
        <v>108</v>
      </c>
      <c r="K654" t="s">
        <v>21</v>
      </c>
      <c r="L654" t="s">
        <v>109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31.399775999999999</v>
      </c>
      <c r="N654">
        <f t="shared" ref="N654:W658" ca="1" si="128">M654</f>
        <v>31.399775999999999</v>
      </c>
      <c r="O654">
        <f t="shared" ca="1" si="128"/>
        <v>31.399775999999999</v>
      </c>
      <c r="P654">
        <f t="shared" ca="1" si="128"/>
        <v>31.399775999999999</v>
      </c>
      <c r="Q654">
        <f t="shared" ca="1" si="128"/>
        <v>31.399775999999999</v>
      </c>
      <c r="R654">
        <f t="shared" ca="1" si="128"/>
        <v>31.399775999999999</v>
      </c>
      <c r="S654">
        <f t="shared" ca="1" si="128"/>
        <v>31.399775999999999</v>
      </c>
      <c r="T654">
        <f t="shared" ca="1" si="128"/>
        <v>31.399775999999999</v>
      </c>
      <c r="U654">
        <f t="shared" ca="1" si="128"/>
        <v>31.399775999999999</v>
      </c>
      <c r="V654">
        <f t="shared" ca="1" si="128"/>
        <v>31.399775999999999</v>
      </c>
      <c r="W654">
        <f t="shared" ca="1" si="128"/>
        <v>31.399775999999999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104</v>
      </c>
      <c r="F655" t="s">
        <v>114</v>
      </c>
      <c r="G655" t="s">
        <v>100</v>
      </c>
      <c r="K655" t="s">
        <v>21</v>
      </c>
      <c r="L655" t="s">
        <v>101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20015.273450000001</v>
      </c>
      <c r="N655">
        <f t="shared" ca="1" si="128"/>
        <v>20015.273450000001</v>
      </c>
      <c r="O655">
        <f t="shared" ca="1" si="128"/>
        <v>20015.273450000001</v>
      </c>
      <c r="P655">
        <f t="shared" ca="1" si="128"/>
        <v>20015.273450000001</v>
      </c>
      <c r="Q655">
        <f t="shared" ca="1" si="128"/>
        <v>20015.273450000001</v>
      </c>
      <c r="R655">
        <f t="shared" ca="1" si="128"/>
        <v>20015.273450000001</v>
      </c>
      <c r="S655">
        <f t="shared" ca="1" si="128"/>
        <v>20015.273450000001</v>
      </c>
      <c r="T655">
        <f t="shared" ca="1" si="128"/>
        <v>20015.273450000001</v>
      </c>
      <c r="U655">
        <f t="shared" ca="1" si="128"/>
        <v>20015.273450000001</v>
      </c>
      <c r="V655">
        <f t="shared" ca="1" si="128"/>
        <v>20015.273450000001</v>
      </c>
      <c r="W655">
        <f t="shared" ca="1" si="128"/>
        <v>20015.273450000001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104</v>
      </c>
      <c r="F656" t="s">
        <v>114</v>
      </c>
      <c r="G656" t="s">
        <v>110</v>
      </c>
      <c r="K656" t="s">
        <v>21</v>
      </c>
      <c r="L656" t="s">
        <v>101</v>
      </c>
      <c r="M656" cm="1">
        <f t="array" aca="1" ref="M656" ca="1">INDEX([1]!constant_data,_xlfn.XMATCH(_xlfn.CONCAT(
SUBSTITUTE($A656,LEFT($A656,FIND($C656,$A656)+LEN($C656)-1),),
$F656,
$H656:$I656,
SUBSTITUTE($J656,LEFT($A656,FIND($C656,$A656)+LEN($C656)-1),)),
[1]!constant_index),_xlfn.XMATCH($G656,[1]!constant_header))</f>
        <v>250.26912730000001</v>
      </c>
      <c r="N656">
        <f t="shared" ca="1" si="128"/>
        <v>250.26912730000001</v>
      </c>
      <c r="O656">
        <f t="shared" ca="1" si="128"/>
        <v>250.26912730000001</v>
      </c>
      <c r="P656">
        <f t="shared" ca="1" si="128"/>
        <v>250.26912730000001</v>
      </c>
      <c r="Q656">
        <f t="shared" ca="1" si="128"/>
        <v>250.26912730000001</v>
      </c>
      <c r="R656">
        <f t="shared" ca="1" si="128"/>
        <v>250.26912730000001</v>
      </c>
      <c r="S656">
        <f t="shared" ca="1" si="128"/>
        <v>250.26912730000001</v>
      </c>
      <c r="T656">
        <f t="shared" ca="1" si="128"/>
        <v>250.26912730000001</v>
      </c>
      <c r="U656">
        <f t="shared" ca="1" si="128"/>
        <v>250.26912730000001</v>
      </c>
      <c r="V656">
        <f t="shared" ca="1" si="128"/>
        <v>250.26912730000001</v>
      </c>
      <c r="W656">
        <f t="shared" ca="1" si="128"/>
        <v>250.26912730000001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104</v>
      </c>
      <c r="F657" t="s">
        <v>114</v>
      </c>
      <c r="G657" t="s">
        <v>17</v>
      </c>
      <c r="J657" t="s">
        <v>111</v>
      </c>
      <c r="K657" t="s">
        <v>47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GJ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2.1593627892625</v>
      </c>
      <c r="N657">
        <f t="shared" ca="1" si="128"/>
        <v>2.1593627892625</v>
      </c>
      <c r="O657">
        <f t="shared" ca="1" si="128"/>
        <v>2.1593627892625</v>
      </c>
      <c r="P657">
        <f t="shared" ca="1" si="128"/>
        <v>2.1593627892625</v>
      </c>
      <c r="Q657">
        <f t="shared" ca="1" si="128"/>
        <v>2.1593627892625</v>
      </c>
      <c r="R657">
        <f t="shared" ca="1" si="128"/>
        <v>2.1593627892625</v>
      </c>
      <c r="S657">
        <f t="shared" ca="1" si="128"/>
        <v>2.1593627892625</v>
      </c>
      <c r="T657">
        <f t="shared" ca="1" si="128"/>
        <v>2.1593627892625</v>
      </c>
      <c r="U657">
        <f t="shared" ca="1" si="128"/>
        <v>2.1593627892625</v>
      </c>
      <c r="V657">
        <f t="shared" ca="1" si="128"/>
        <v>2.1593627892625</v>
      </c>
      <c r="W657">
        <f t="shared" ca="1" si="128"/>
        <v>2.1593627892625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104</v>
      </c>
      <c r="F658" t="s">
        <v>114</v>
      </c>
      <c r="G658" t="s">
        <v>17</v>
      </c>
      <c r="J658" t="s">
        <v>72</v>
      </c>
      <c r="K658" t="s">
        <v>47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GJ of cooling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-4.5683640000000001E-3</v>
      </c>
      <c r="N658">
        <f t="shared" ca="1" si="128"/>
        <v>-4.5683640000000001E-3</v>
      </c>
      <c r="O658">
        <f t="shared" ca="1" si="128"/>
        <v>-4.5683640000000001E-3</v>
      </c>
      <c r="P658">
        <f t="shared" ca="1" si="128"/>
        <v>-4.5683640000000001E-3</v>
      </c>
      <c r="Q658">
        <f t="shared" ca="1" si="128"/>
        <v>-4.5683640000000001E-3</v>
      </c>
      <c r="R658">
        <f t="shared" ca="1" si="128"/>
        <v>-4.5683640000000001E-3</v>
      </c>
      <c r="S658">
        <f t="shared" ca="1" si="128"/>
        <v>-4.5683640000000001E-3</v>
      </c>
      <c r="T658">
        <f t="shared" ca="1" si="128"/>
        <v>-4.5683640000000001E-3</v>
      </c>
      <c r="U658">
        <f t="shared" ca="1" si="128"/>
        <v>-4.5683640000000001E-3</v>
      </c>
      <c r="V658">
        <f t="shared" ca="1" si="128"/>
        <v>-4.5683640000000001E-3</v>
      </c>
      <c r="W658">
        <f t="shared" ca="1" si="128"/>
        <v>-4.5683640000000001E-3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104</v>
      </c>
      <c r="F659" t="s">
        <v>115</v>
      </c>
      <c r="G659" t="s">
        <v>6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104</v>
      </c>
      <c r="F660" t="s">
        <v>115</v>
      </c>
      <c r="G660" t="s">
        <v>78</v>
      </c>
      <c r="K660" t="s">
        <v>21</v>
      </c>
      <c r="L660" t="s">
        <v>79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1950</v>
      </c>
      <c r="N660">
        <f t="shared" ref="N660:W662" ca="1" si="129">M660</f>
        <v>1950</v>
      </c>
      <c r="O660">
        <f t="shared" ca="1" si="129"/>
        <v>1950</v>
      </c>
      <c r="P660">
        <f t="shared" ca="1" si="129"/>
        <v>1950</v>
      </c>
      <c r="Q660">
        <f t="shared" ca="1" si="129"/>
        <v>1950</v>
      </c>
      <c r="R660">
        <f t="shared" ca="1" si="129"/>
        <v>1950</v>
      </c>
      <c r="S660">
        <f t="shared" ca="1" si="129"/>
        <v>1950</v>
      </c>
      <c r="T660">
        <f t="shared" ca="1" si="129"/>
        <v>1950</v>
      </c>
      <c r="U660">
        <f t="shared" ca="1" si="129"/>
        <v>1950</v>
      </c>
      <c r="V660">
        <f t="shared" ca="1" si="129"/>
        <v>1950</v>
      </c>
      <c r="W660">
        <f t="shared" ca="1" si="129"/>
        <v>1950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104</v>
      </c>
      <c r="F661" t="s">
        <v>115</v>
      </c>
      <c r="G661" t="s">
        <v>80</v>
      </c>
      <c r="K661" t="s">
        <v>21</v>
      </c>
      <c r="L661" t="s">
        <v>79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2101</v>
      </c>
      <c r="N661">
        <f t="shared" ca="1" si="129"/>
        <v>2101</v>
      </c>
      <c r="O661">
        <f t="shared" ca="1" si="129"/>
        <v>2101</v>
      </c>
      <c r="P661">
        <f t="shared" ca="1" si="129"/>
        <v>2101</v>
      </c>
      <c r="Q661">
        <f t="shared" ca="1" si="129"/>
        <v>2101</v>
      </c>
      <c r="R661">
        <f t="shared" ca="1" si="129"/>
        <v>2101</v>
      </c>
      <c r="S661">
        <f t="shared" ca="1" si="129"/>
        <v>2101</v>
      </c>
      <c r="T661">
        <f t="shared" ca="1" si="129"/>
        <v>2101</v>
      </c>
      <c r="U661">
        <f t="shared" ca="1" si="129"/>
        <v>2101</v>
      </c>
      <c r="V661">
        <f t="shared" ca="1" si="129"/>
        <v>2101</v>
      </c>
      <c r="W661">
        <f t="shared" ca="1" si="129"/>
        <v>2101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104</v>
      </c>
      <c r="F662" t="s">
        <v>115</v>
      </c>
      <c r="G662" t="s">
        <v>81</v>
      </c>
      <c r="K662" t="s">
        <v>21</v>
      </c>
      <c r="L662" t="s">
        <v>82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22.5</v>
      </c>
      <c r="N662">
        <f t="shared" ca="1" si="129"/>
        <v>22.5</v>
      </c>
      <c r="O662">
        <f t="shared" ca="1" si="129"/>
        <v>22.5</v>
      </c>
      <c r="P662">
        <f t="shared" ca="1" si="129"/>
        <v>22.5</v>
      </c>
      <c r="Q662">
        <f t="shared" ca="1" si="129"/>
        <v>22.5</v>
      </c>
      <c r="R662">
        <f t="shared" ca="1" si="129"/>
        <v>22.5</v>
      </c>
      <c r="S662">
        <f t="shared" ca="1" si="129"/>
        <v>22.5</v>
      </c>
      <c r="T662">
        <f t="shared" ca="1" si="129"/>
        <v>22.5</v>
      </c>
      <c r="U662">
        <f t="shared" ca="1" si="129"/>
        <v>22.5</v>
      </c>
      <c r="V662">
        <f t="shared" ca="1" si="129"/>
        <v>22.5</v>
      </c>
      <c r="W662">
        <f t="shared" ca="1" si="129"/>
        <v>22.5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104</v>
      </c>
      <c r="F663" t="s">
        <v>115</v>
      </c>
      <c r="G663" t="s">
        <v>62</v>
      </c>
      <c r="K663" t="s">
        <v>47</v>
      </c>
      <c r="L663" t="s">
        <v>64</v>
      </c>
      <c r="M663" cm="1">
        <f t="array" aca="1" ref="M663" ca="1">INDEX([1]!annual_data,_xlfn.XMATCH(_xlfn.CONCAT(
SUBSTITUTE($A663,LEFT($A663,FIND($C663,$A663)+LEN($C663)-1),),
$F663,
$G663:$I663,
SUBSTITUTE($J663,LEFT($A663,FIND($C663,$A663)+LEN($C663)-1),)),
[1]!annual_index),_xlfn.XMATCH(M$2,[1]!annual_header))</f>
        <v>0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104</v>
      </c>
      <c r="F664" t="s">
        <v>115</v>
      </c>
      <c r="G664" t="s">
        <v>108</v>
      </c>
      <c r="K664" t="s">
        <v>21</v>
      </c>
      <c r="L664" t="s">
        <v>109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31.399775999999999</v>
      </c>
      <c r="N664">
        <f t="shared" ref="N664:W666" ca="1" si="130">M664</f>
        <v>31.399775999999999</v>
      </c>
      <c r="O664">
        <f t="shared" ca="1" si="130"/>
        <v>31.399775999999999</v>
      </c>
      <c r="P664">
        <f t="shared" ca="1" si="130"/>
        <v>31.399775999999999</v>
      </c>
      <c r="Q664">
        <f t="shared" ca="1" si="130"/>
        <v>31.399775999999999</v>
      </c>
      <c r="R664">
        <f t="shared" ca="1" si="130"/>
        <v>31.399775999999999</v>
      </c>
      <c r="S664">
        <f t="shared" ca="1" si="130"/>
        <v>31.399775999999999</v>
      </c>
      <c r="T664">
        <f t="shared" ca="1" si="130"/>
        <v>31.399775999999999</v>
      </c>
      <c r="U664">
        <f t="shared" ca="1" si="130"/>
        <v>31.399775999999999</v>
      </c>
      <c r="V664">
        <f t="shared" ca="1" si="130"/>
        <v>31.399775999999999</v>
      </c>
      <c r="W664">
        <f t="shared" ca="1" si="130"/>
        <v>31.399775999999999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104</v>
      </c>
      <c r="F665" t="s">
        <v>115</v>
      </c>
      <c r="G665" t="s">
        <v>100</v>
      </c>
      <c r="K665" t="s">
        <v>21</v>
      </c>
      <c r="L665" t="s">
        <v>101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3822.8609190000002</v>
      </c>
      <c r="N665">
        <f t="shared" ca="1" si="130"/>
        <v>3822.8609190000002</v>
      </c>
      <c r="O665">
        <f t="shared" ca="1" si="130"/>
        <v>3822.8609190000002</v>
      </c>
      <c r="P665">
        <f t="shared" ca="1" si="130"/>
        <v>3822.8609190000002</v>
      </c>
      <c r="Q665">
        <f t="shared" ca="1" si="130"/>
        <v>3822.8609190000002</v>
      </c>
      <c r="R665">
        <f t="shared" ca="1" si="130"/>
        <v>3822.8609190000002</v>
      </c>
      <c r="S665">
        <f t="shared" ca="1" si="130"/>
        <v>3822.8609190000002</v>
      </c>
      <c r="T665">
        <f t="shared" ca="1" si="130"/>
        <v>3822.8609190000002</v>
      </c>
      <c r="U665">
        <f t="shared" ca="1" si="130"/>
        <v>3822.8609190000002</v>
      </c>
      <c r="V665">
        <f t="shared" ca="1" si="130"/>
        <v>3822.8609190000002</v>
      </c>
      <c r="W665">
        <f t="shared" ca="1" si="130"/>
        <v>3822.8609190000002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104</v>
      </c>
      <c r="F666" t="s">
        <v>115</v>
      </c>
      <c r="G666" t="s">
        <v>17</v>
      </c>
      <c r="J666" t="s">
        <v>31</v>
      </c>
      <c r="K666" t="s">
        <v>47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GJ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>
        <f t="shared" ca="1" si="130"/>
        <v>1</v>
      </c>
      <c r="O666">
        <f t="shared" ca="1" si="130"/>
        <v>1</v>
      </c>
      <c r="P666">
        <f t="shared" ca="1" si="130"/>
        <v>1</v>
      </c>
      <c r="Q666">
        <f t="shared" ca="1" si="130"/>
        <v>1</v>
      </c>
      <c r="R666">
        <f t="shared" ca="1" si="130"/>
        <v>1</v>
      </c>
      <c r="S666">
        <f t="shared" ca="1" si="130"/>
        <v>1</v>
      </c>
      <c r="T666">
        <f t="shared" ca="1" si="130"/>
        <v>1</v>
      </c>
      <c r="U666">
        <f t="shared" ca="1" si="130"/>
        <v>1</v>
      </c>
      <c r="V666">
        <f t="shared" ca="1" si="130"/>
        <v>1</v>
      </c>
      <c r="W666">
        <f t="shared" ca="1" si="130"/>
        <v>1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104</v>
      </c>
      <c r="F667" t="s">
        <v>116</v>
      </c>
      <c r="G667" t="s">
        <v>6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104</v>
      </c>
      <c r="F668" t="s">
        <v>116</v>
      </c>
      <c r="G668" t="s">
        <v>78</v>
      </c>
      <c r="K668" t="s">
        <v>21</v>
      </c>
      <c r="L668" t="s">
        <v>79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2000</v>
      </c>
      <c r="N668">
        <f t="shared" ref="N668:W670" ca="1" si="131">M668</f>
        <v>2000</v>
      </c>
      <c r="O668">
        <f t="shared" ca="1" si="131"/>
        <v>2000</v>
      </c>
      <c r="P668">
        <f t="shared" ca="1" si="131"/>
        <v>2000</v>
      </c>
      <c r="Q668">
        <f t="shared" ca="1" si="131"/>
        <v>2000</v>
      </c>
      <c r="R668">
        <f t="shared" ca="1" si="131"/>
        <v>2000</v>
      </c>
      <c r="S668">
        <f t="shared" ca="1" si="131"/>
        <v>2000</v>
      </c>
      <c r="T668">
        <f t="shared" ca="1" si="131"/>
        <v>2000</v>
      </c>
      <c r="U668">
        <f t="shared" ca="1" si="131"/>
        <v>2000</v>
      </c>
      <c r="V668">
        <f t="shared" ca="1" si="131"/>
        <v>2000</v>
      </c>
      <c r="W668">
        <f t="shared" ca="1" si="131"/>
        <v>2000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104</v>
      </c>
      <c r="F669" t="s">
        <v>116</v>
      </c>
      <c r="G669" t="s">
        <v>80</v>
      </c>
      <c r="K669" t="s">
        <v>21</v>
      </c>
      <c r="L669" t="s">
        <v>79</v>
      </c>
      <c r="M669" cm="1">
        <f t="array" aca="1" ref="M669" ca="1">INDEX([1]!constant_data,_xlfn.XMATCH(_xlfn.CONCAT(
SUBSTITUTE($A669,LEFT($A669,FIND($C669,$A669)+LEN($C669)-1),),
$F669,
$H669:$I669,
SUBSTITUTE($J669,LEFT($A669,FIND($C669,$A669)+LEN($C669)-1),)),
[1]!constant_index),_xlfn.XMATCH($G669,[1]!constant_header))</f>
        <v>2101</v>
      </c>
      <c r="N669">
        <f t="shared" ca="1" si="131"/>
        <v>2101</v>
      </c>
      <c r="O669">
        <f t="shared" ca="1" si="131"/>
        <v>2101</v>
      </c>
      <c r="P669">
        <f t="shared" ca="1" si="131"/>
        <v>2101</v>
      </c>
      <c r="Q669">
        <f t="shared" ca="1" si="131"/>
        <v>2101</v>
      </c>
      <c r="R669">
        <f t="shared" ca="1" si="131"/>
        <v>2101</v>
      </c>
      <c r="S669">
        <f t="shared" ca="1" si="131"/>
        <v>2101</v>
      </c>
      <c r="T669">
        <f t="shared" ca="1" si="131"/>
        <v>2101</v>
      </c>
      <c r="U669">
        <f t="shared" ca="1" si="131"/>
        <v>2101</v>
      </c>
      <c r="V669">
        <f t="shared" ca="1" si="131"/>
        <v>2101</v>
      </c>
      <c r="W669">
        <f t="shared" ca="1" si="131"/>
        <v>2101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104</v>
      </c>
      <c r="F670" t="s">
        <v>116</v>
      </c>
      <c r="G670" t="s">
        <v>81</v>
      </c>
      <c r="K670" t="s">
        <v>21</v>
      </c>
      <c r="L670" t="s">
        <v>82</v>
      </c>
      <c r="M670" cm="1">
        <f t="array" aca="1" ref="M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15.5</v>
      </c>
      <c r="N670">
        <f t="shared" ca="1" si="131"/>
        <v>15.5</v>
      </c>
      <c r="O670">
        <f t="shared" ca="1" si="131"/>
        <v>15.5</v>
      </c>
      <c r="P670">
        <f t="shared" ca="1" si="131"/>
        <v>15.5</v>
      </c>
      <c r="Q670">
        <f t="shared" ca="1" si="131"/>
        <v>15.5</v>
      </c>
      <c r="R670">
        <f t="shared" ca="1" si="131"/>
        <v>15.5</v>
      </c>
      <c r="S670">
        <f t="shared" ca="1" si="131"/>
        <v>15.5</v>
      </c>
      <c r="T670">
        <f t="shared" ca="1" si="131"/>
        <v>15.5</v>
      </c>
      <c r="U670">
        <f t="shared" ca="1" si="131"/>
        <v>15.5</v>
      </c>
      <c r="V670">
        <f t="shared" ca="1" si="131"/>
        <v>15.5</v>
      </c>
      <c r="W670">
        <f t="shared" ca="1" si="131"/>
        <v>15.5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104</v>
      </c>
      <c r="F671" t="s">
        <v>116</v>
      </c>
      <c r="G671" t="s">
        <v>62</v>
      </c>
      <c r="K671" t="s">
        <v>47</v>
      </c>
      <c r="L671" t="s">
        <v>64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104</v>
      </c>
      <c r="F672" t="s">
        <v>116</v>
      </c>
      <c r="G672" t="s">
        <v>108</v>
      </c>
      <c r="K672" t="s">
        <v>21</v>
      </c>
      <c r="L672" t="s">
        <v>109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31.399775999999999</v>
      </c>
      <c r="N672">
        <f t="shared" ref="N672:W677" ca="1" si="132">M672</f>
        <v>31.399775999999999</v>
      </c>
      <c r="O672">
        <f t="shared" ca="1" si="132"/>
        <v>31.399775999999999</v>
      </c>
      <c r="P672">
        <f t="shared" ca="1" si="132"/>
        <v>31.399775999999999</v>
      </c>
      <c r="Q672">
        <f t="shared" ca="1" si="132"/>
        <v>31.399775999999999</v>
      </c>
      <c r="R672">
        <f t="shared" ca="1" si="132"/>
        <v>31.399775999999999</v>
      </c>
      <c r="S672">
        <f t="shared" ca="1" si="132"/>
        <v>31.399775999999999</v>
      </c>
      <c r="T672">
        <f t="shared" ca="1" si="132"/>
        <v>31.399775999999999</v>
      </c>
      <c r="U672">
        <f t="shared" ca="1" si="132"/>
        <v>31.399775999999999</v>
      </c>
      <c r="V672">
        <f t="shared" ca="1" si="132"/>
        <v>31.399775999999999</v>
      </c>
      <c r="W672">
        <f t="shared" ca="1" si="132"/>
        <v>31.399775999999999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104</v>
      </c>
      <c r="F673" t="s">
        <v>116</v>
      </c>
      <c r="G673" t="s">
        <v>100</v>
      </c>
      <c r="K673" t="s">
        <v>21</v>
      </c>
      <c r="L673" t="s">
        <v>101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9647.8748560000004</v>
      </c>
      <c r="N673">
        <f t="shared" ca="1" si="132"/>
        <v>9647.8748560000004</v>
      </c>
      <c r="O673">
        <f t="shared" ca="1" si="132"/>
        <v>9647.8748560000004</v>
      </c>
      <c r="P673">
        <f t="shared" ca="1" si="132"/>
        <v>9647.8748560000004</v>
      </c>
      <c r="Q673">
        <f t="shared" ca="1" si="132"/>
        <v>9647.8748560000004</v>
      </c>
      <c r="R673">
        <f t="shared" ca="1" si="132"/>
        <v>9647.8748560000004</v>
      </c>
      <c r="S673">
        <f t="shared" ca="1" si="132"/>
        <v>9647.8748560000004</v>
      </c>
      <c r="T673">
        <f t="shared" ca="1" si="132"/>
        <v>9647.8748560000004</v>
      </c>
      <c r="U673">
        <f t="shared" ca="1" si="132"/>
        <v>9647.8748560000004</v>
      </c>
      <c r="V673">
        <f t="shared" ca="1" si="132"/>
        <v>9647.8748560000004</v>
      </c>
      <c r="W673">
        <f t="shared" ca="1" si="132"/>
        <v>9647.8748560000004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104</v>
      </c>
      <c r="F674" t="s">
        <v>116</v>
      </c>
      <c r="G674" t="s">
        <v>110</v>
      </c>
      <c r="K674" t="s">
        <v>21</v>
      </c>
      <c r="L674" t="s">
        <v>101</v>
      </c>
      <c r="M674" cm="1">
        <f t="array" aca="1" ref="M674" ca="1">INDEX([1]!constant_data,_xlfn.XMATCH(_xlfn.CONCAT(
SUBSTITUTE($A674,LEFT($A674,FIND($C674,$A674)+LEN($C674)-1),),
$F674,
$H674:$I674,
SUBSTITUTE($J674,LEFT($A674,FIND($C674,$A674)+LEN($C674)-1),)),
[1]!constant_index),_xlfn.XMATCH($G674,[1]!constant_header))</f>
        <v>269.03931180000001</v>
      </c>
      <c r="N674">
        <f t="shared" ca="1" si="132"/>
        <v>269.03931180000001</v>
      </c>
      <c r="O674">
        <f t="shared" ca="1" si="132"/>
        <v>269.03931180000001</v>
      </c>
      <c r="P674">
        <f t="shared" ca="1" si="132"/>
        <v>269.03931180000001</v>
      </c>
      <c r="Q674">
        <f t="shared" ca="1" si="132"/>
        <v>269.03931180000001</v>
      </c>
      <c r="R674">
        <f t="shared" ca="1" si="132"/>
        <v>269.03931180000001</v>
      </c>
      <c r="S674">
        <f t="shared" ca="1" si="132"/>
        <v>269.03931180000001</v>
      </c>
      <c r="T674">
        <f t="shared" ca="1" si="132"/>
        <v>269.03931180000001</v>
      </c>
      <c r="U674">
        <f t="shared" ca="1" si="132"/>
        <v>269.03931180000001</v>
      </c>
      <c r="V674">
        <f t="shared" ca="1" si="132"/>
        <v>269.03931180000001</v>
      </c>
      <c r="W674">
        <f t="shared" ca="1" si="132"/>
        <v>269.03931180000001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104</v>
      </c>
      <c r="F675" t="s">
        <v>116</v>
      </c>
      <c r="G675" t="s">
        <v>17</v>
      </c>
      <c r="J675" t="s">
        <v>31</v>
      </c>
      <c r="K675" t="s">
        <v>47</v>
      </c>
      <c r="L675" t="str" cm="1">
        <f t="array" aca="1" ref="L675" ca="1">INDEX([1]!annual_data,_xlfn.XMATCH(_xlfn.CONCAT(
SUBSTITUTE($A675,LEFT($A675,FIND($C675,$A675)+LEN($C675)-1),),
$F675,
$G675:$I675,
SUBSTITUTE($J675,LEFT($A675,FIND($C675,$A675)+LEN($C675)-1),)),
[1]!annual_index),_xlfn.XMATCH(L$2,[1]!annual_header))</f>
        <v>GJ</v>
      </c>
      <c r="M675" cm="1">
        <f t="array" aca="1" ref="M675" ca="1">INDEX([1]!annual_data,_xlfn.XMATCH(_xlfn.CONCAT(
SUBSTITUTE($A675,LEFT($A675,FIND($C675,$A675)+LEN($C675)-1),),
$F675,
$G675:$I675,
SUBSTITUTE($J675,LEFT($A675,FIND($C675,$A675)+LEN($C675)-1),)),
[1]!annual_index),_xlfn.XMATCH(M$2,[1]!annual_header))</f>
        <v>0.72747607754999999</v>
      </c>
      <c r="N675">
        <f t="shared" ca="1" si="132"/>
        <v>0.72747607754999999</v>
      </c>
      <c r="O675">
        <f t="shared" ca="1" si="132"/>
        <v>0.72747607754999999</v>
      </c>
      <c r="P675">
        <f t="shared" ca="1" si="132"/>
        <v>0.72747607754999999</v>
      </c>
      <c r="Q675">
        <f t="shared" ca="1" si="132"/>
        <v>0.72747607754999999</v>
      </c>
      <c r="R675">
        <f t="shared" ca="1" si="132"/>
        <v>0.72747607754999999</v>
      </c>
      <c r="S675">
        <f t="shared" ca="1" si="132"/>
        <v>0.72747607754999999</v>
      </c>
      <c r="T675">
        <f t="shared" ca="1" si="132"/>
        <v>0.72747607754999999</v>
      </c>
      <c r="U675">
        <f t="shared" ca="1" si="132"/>
        <v>0.72747607754999999</v>
      </c>
      <c r="V675">
        <f t="shared" ca="1" si="132"/>
        <v>0.72747607754999999</v>
      </c>
      <c r="W675">
        <f t="shared" ca="1" si="132"/>
        <v>0.72747607754999999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104</v>
      </c>
      <c r="F676" t="s">
        <v>116</v>
      </c>
      <c r="G676" t="s">
        <v>17</v>
      </c>
      <c r="J676" t="s">
        <v>111</v>
      </c>
      <c r="K676" t="s">
        <v>47</v>
      </c>
      <c r="L676" t="str" cm="1">
        <f t="array" aca="1" ref="L676" ca="1">INDEX([1]!annual_data,_xlfn.XMATCH(_xlfn.CONCAT(
SUBSTITUTE($A676,LEFT($A676,FIND($C676,$A676)+LEN($C676)-1),),
$F676,
$G676:$I676,
SUBSTITUTE($J676,LEFT($A676,FIND($C676,$A676)+LEN($C676)-1),)),
[1]!annual_index),_xlfn.XMATCH(L$2,[1]!annual_header))</f>
        <v>GJ</v>
      </c>
      <c r="M676" cm="1">
        <f t="array" aca="1" ref="M676" ca="1">INDEX([1]!annual_data,_xlfn.XMATCH(_xlfn.CONCAT(
SUBSTITUTE($A676,LEFT($A676,FIND($C676,$A676)+LEN($C676)-1),),
$F676,
$G676:$I676,
SUBSTITUTE($J676,LEFT($A676,FIND($C676,$A676)+LEN($C676)-1),)),
[1]!annual_index),_xlfn.XMATCH(M$2,[1]!annual_header))</f>
        <v>5.8333333327500007E-2</v>
      </c>
      <c r="N676">
        <f t="shared" ca="1" si="132"/>
        <v>5.8333333327500007E-2</v>
      </c>
      <c r="O676">
        <f t="shared" ca="1" si="132"/>
        <v>5.8333333327500007E-2</v>
      </c>
      <c r="P676">
        <f t="shared" ca="1" si="132"/>
        <v>5.8333333327500007E-2</v>
      </c>
      <c r="Q676">
        <f t="shared" ca="1" si="132"/>
        <v>5.8333333327500007E-2</v>
      </c>
      <c r="R676">
        <f t="shared" ca="1" si="132"/>
        <v>5.8333333327500007E-2</v>
      </c>
      <c r="S676">
        <f t="shared" ca="1" si="132"/>
        <v>5.8333333327500007E-2</v>
      </c>
      <c r="T676">
        <f t="shared" ca="1" si="132"/>
        <v>5.8333333327500007E-2</v>
      </c>
      <c r="U676">
        <f t="shared" ca="1" si="132"/>
        <v>5.8333333327500007E-2</v>
      </c>
      <c r="V676">
        <f t="shared" ca="1" si="132"/>
        <v>5.8333333327500007E-2</v>
      </c>
      <c r="W676">
        <f t="shared" ca="1" si="132"/>
        <v>5.8333333327500007E-2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104</v>
      </c>
      <c r="F677" t="s">
        <v>116</v>
      </c>
      <c r="G677" t="s">
        <v>17</v>
      </c>
      <c r="J677" t="s">
        <v>72</v>
      </c>
      <c r="K677" t="s">
        <v>47</v>
      </c>
      <c r="L677" t="str" cm="1">
        <f t="array" aca="1" ref="L677" ca="1">INDEX([1]!annual_data,_xlfn.XMATCH(_xlfn.CONCAT(
SUBSTITUTE($A677,LEFT($A677,FIND($C677,$A677)+LEN($C677)-1),),
$F677,
$G677:$I677,
SUBSTITUTE($J677,LEFT($A677,FIND($C677,$A677)+LEN($C677)-1),)),
[1]!annual_index),_xlfn.XMATCH(L$2,[1]!annual_header))</f>
        <v>GJ of cooling</v>
      </c>
      <c r="M677" cm="1">
        <f t="array" aca="1" ref="M677" ca="1">INDEX([1]!annual_data,_xlfn.XMATCH(_xlfn.CONCAT(
SUBSTITUTE($A677,LEFT($A677,FIND($C677,$A677)+LEN($C677)-1),),
$F677,
$G677:$I677,
SUBSTITUTE($J677,LEFT($A677,FIND($C677,$A677)+LEN($C677)-1),)),
[1]!annual_index),_xlfn.XMATCH(M$2,[1]!annual_header))</f>
        <v>-4.5683640000000001E-3</v>
      </c>
      <c r="N677">
        <f t="shared" ca="1" si="132"/>
        <v>-4.5683640000000001E-3</v>
      </c>
      <c r="O677">
        <f t="shared" ca="1" si="132"/>
        <v>-4.5683640000000001E-3</v>
      </c>
      <c r="P677">
        <f t="shared" ca="1" si="132"/>
        <v>-4.5683640000000001E-3</v>
      </c>
      <c r="Q677">
        <f t="shared" ca="1" si="132"/>
        <v>-4.5683640000000001E-3</v>
      </c>
      <c r="R677">
        <f t="shared" ca="1" si="132"/>
        <v>-4.5683640000000001E-3</v>
      </c>
      <c r="S677">
        <f t="shared" ca="1" si="132"/>
        <v>-4.5683640000000001E-3</v>
      </c>
      <c r="T677">
        <f t="shared" ca="1" si="132"/>
        <v>-4.5683640000000001E-3</v>
      </c>
      <c r="U677">
        <f t="shared" ca="1" si="132"/>
        <v>-4.5683640000000001E-3</v>
      </c>
      <c r="V677">
        <f t="shared" ca="1" si="132"/>
        <v>-4.5683640000000001E-3</v>
      </c>
      <c r="W677">
        <f t="shared" ca="1" si="132"/>
        <v>-4.5683640000000001E-3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104</v>
      </c>
      <c r="F678" t="s">
        <v>117</v>
      </c>
      <c r="G678" t="s">
        <v>6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104</v>
      </c>
      <c r="F679" t="s">
        <v>117</v>
      </c>
      <c r="G679" t="s">
        <v>78</v>
      </c>
      <c r="K679" t="s">
        <v>21</v>
      </c>
      <c r="L679" t="s">
        <v>79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2000</v>
      </c>
      <c r="N679">
        <f t="shared" ref="N679:W681" ca="1" si="133">M679</f>
        <v>2000</v>
      </c>
      <c r="O679">
        <f t="shared" ca="1" si="133"/>
        <v>2000</v>
      </c>
      <c r="P679">
        <f t="shared" ca="1" si="133"/>
        <v>2000</v>
      </c>
      <c r="Q679">
        <f t="shared" ca="1" si="133"/>
        <v>2000</v>
      </c>
      <c r="R679">
        <f t="shared" ca="1" si="133"/>
        <v>2000</v>
      </c>
      <c r="S679">
        <f t="shared" ca="1" si="133"/>
        <v>2000</v>
      </c>
      <c r="T679">
        <f t="shared" ca="1" si="133"/>
        <v>2000</v>
      </c>
      <c r="U679">
        <f t="shared" ca="1" si="133"/>
        <v>2000</v>
      </c>
      <c r="V679">
        <f t="shared" ca="1" si="133"/>
        <v>2000</v>
      </c>
      <c r="W679">
        <f t="shared" ca="1" si="133"/>
        <v>2000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104</v>
      </c>
      <c r="F680" t="s">
        <v>117</v>
      </c>
      <c r="G680" t="s">
        <v>80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2101</v>
      </c>
      <c r="N680">
        <f t="shared" ca="1" si="133"/>
        <v>2101</v>
      </c>
      <c r="O680">
        <f t="shared" ca="1" si="133"/>
        <v>2101</v>
      </c>
      <c r="P680">
        <f t="shared" ca="1" si="133"/>
        <v>2101</v>
      </c>
      <c r="Q680">
        <f t="shared" ca="1" si="133"/>
        <v>2101</v>
      </c>
      <c r="R680">
        <f t="shared" ca="1" si="133"/>
        <v>2101</v>
      </c>
      <c r="S680">
        <f t="shared" ca="1" si="133"/>
        <v>2101</v>
      </c>
      <c r="T680">
        <f t="shared" ca="1" si="133"/>
        <v>2101</v>
      </c>
      <c r="U680">
        <f t="shared" ca="1" si="133"/>
        <v>2101</v>
      </c>
      <c r="V680">
        <f t="shared" ca="1" si="133"/>
        <v>2101</v>
      </c>
      <c r="W680">
        <f t="shared" ca="1" si="133"/>
        <v>2101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104</v>
      </c>
      <c r="F681" t="s">
        <v>117</v>
      </c>
      <c r="G681" t="s">
        <v>81</v>
      </c>
      <c r="K681" t="s">
        <v>21</v>
      </c>
      <c r="L681" t="s">
        <v>82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15.5</v>
      </c>
      <c r="N681">
        <f t="shared" ca="1" si="133"/>
        <v>15.5</v>
      </c>
      <c r="O681">
        <f t="shared" ca="1" si="133"/>
        <v>15.5</v>
      </c>
      <c r="P681">
        <f t="shared" ca="1" si="133"/>
        <v>15.5</v>
      </c>
      <c r="Q681">
        <f t="shared" ca="1" si="133"/>
        <v>15.5</v>
      </c>
      <c r="R681">
        <f t="shared" ca="1" si="133"/>
        <v>15.5</v>
      </c>
      <c r="S681">
        <f t="shared" ca="1" si="133"/>
        <v>15.5</v>
      </c>
      <c r="T681">
        <f t="shared" ca="1" si="133"/>
        <v>15.5</v>
      </c>
      <c r="U681">
        <f t="shared" ca="1" si="133"/>
        <v>15.5</v>
      </c>
      <c r="V681">
        <f t="shared" ca="1" si="133"/>
        <v>15.5</v>
      </c>
      <c r="W681">
        <f t="shared" ca="1" si="133"/>
        <v>15.5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104</v>
      </c>
      <c r="F682" t="s">
        <v>117</v>
      </c>
      <c r="G682" t="s">
        <v>62</v>
      </c>
      <c r="K682" t="s">
        <v>47</v>
      </c>
      <c r="L682" t="s">
        <v>64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0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104</v>
      </c>
      <c r="F683" t="s">
        <v>117</v>
      </c>
      <c r="G683" t="s">
        <v>108</v>
      </c>
      <c r="K683" t="s">
        <v>21</v>
      </c>
      <c r="L683" t="s">
        <v>109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31.399775999999999</v>
      </c>
      <c r="N683">
        <f t="shared" ref="N683:W687" ca="1" si="134">M683</f>
        <v>31.399775999999999</v>
      </c>
      <c r="O683">
        <f t="shared" ca="1" si="134"/>
        <v>31.399775999999999</v>
      </c>
      <c r="P683">
        <f t="shared" ca="1" si="134"/>
        <v>31.399775999999999</v>
      </c>
      <c r="Q683">
        <f t="shared" ca="1" si="134"/>
        <v>31.399775999999999</v>
      </c>
      <c r="R683">
        <f t="shared" ca="1" si="134"/>
        <v>31.399775999999999</v>
      </c>
      <c r="S683">
        <f t="shared" ca="1" si="134"/>
        <v>31.399775999999999</v>
      </c>
      <c r="T683">
        <f t="shared" ca="1" si="134"/>
        <v>31.399775999999999</v>
      </c>
      <c r="U683">
        <f t="shared" ca="1" si="134"/>
        <v>31.399775999999999</v>
      </c>
      <c r="V683">
        <f t="shared" ca="1" si="134"/>
        <v>31.399775999999999</v>
      </c>
      <c r="W683">
        <f t="shared" ca="1" si="134"/>
        <v>31.399775999999999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104</v>
      </c>
      <c r="F684" t="s">
        <v>117</v>
      </c>
      <c r="G684" t="s">
        <v>100</v>
      </c>
      <c r="K684" t="s">
        <v>21</v>
      </c>
      <c r="L684" t="s">
        <v>101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9373.8301609999999</v>
      </c>
      <c r="N684">
        <f t="shared" ca="1" si="134"/>
        <v>9373.8301609999999</v>
      </c>
      <c r="O684">
        <f t="shared" ca="1" si="134"/>
        <v>9373.8301609999999</v>
      </c>
      <c r="P684">
        <f t="shared" ca="1" si="134"/>
        <v>9373.8301609999999</v>
      </c>
      <c r="Q684">
        <f t="shared" ca="1" si="134"/>
        <v>9373.8301609999999</v>
      </c>
      <c r="R684">
        <f t="shared" ca="1" si="134"/>
        <v>9373.8301609999999</v>
      </c>
      <c r="S684">
        <f t="shared" ca="1" si="134"/>
        <v>9373.8301609999999</v>
      </c>
      <c r="T684">
        <f t="shared" ca="1" si="134"/>
        <v>9373.8301609999999</v>
      </c>
      <c r="U684">
        <f t="shared" ca="1" si="134"/>
        <v>9373.8301609999999</v>
      </c>
      <c r="V684">
        <f t="shared" ca="1" si="134"/>
        <v>9373.8301609999999</v>
      </c>
      <c r="W684">
        <f t="shared" ca="1" si="134"/>
        <v>9373.8301609999999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104</v>
      </c>
      <c r="F685" t="s">
        <v>117</v>
      </c>
      <c r="G685" t="s">
        <v>110</v>
      </c>
      <c r="K685" t="s">
        <v>21</v>
      </c>
      <c r="L685" t="s">
        <v>101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106.36437909999999</v>
      </c>
      <c r="N685">
        <f t="shared" ca="1" si="134"/>
        <v>106.36437909999999</v>
      </c>
      <c r="O685">
        <f t="shared" ca="1" si="134"/>
        <v>106.36437909999999</v>
      </c>
      <c r="P685">
        <f t="shared" ca="1" si="134"/>
        <v>106.36437909999999</v>
      </c>
      <c r="Q685">
        <f t="shared" ca="1" si="134"/>
        <v>106.36437909999999</v>
      </c>
      <c r="R685">
        <f t="shared" ca="1" si="134"/>
        <v>106.36437909999999</v>
      </c>
      <c r="S685">
        <f t="shared" ca="1" si="134"/>
        <v>106.36437909999999</v>
      </c>
      <c r="T685">
        <f t="shared" ca="1" si="134"/>
        <v>106.36437909999999</v>
      </c>
      <c r="U685">
        <f t="shared" ca="1" si="134"/>
        <v>106.36437909999999</v>
      </c>
      <c r="V685">
        <f t="shared" ca="1" si="134"/>
        <v>106.36437909999999</v>
      </c>
      <c r="W685">
        <f t="shared" ca="1" si="134"/>
        <v>106.36437909999999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104</v>
      </c>
      <c r="F686" t="s">
        <v>117</v>
      </c>
      <c r="G686" t="s">
        <v>17</v>
      </c>
      <c r="J686" t="s">
        <v>31</v>
      </c>
      <c r="K686" t="s">
        <v>47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0.77747607755000003</v>
      </c>
      <c r="N686">
        <f t="shared" ca="1" si="134"/>
        <v>0.77747607755000003</v>
      </c>
      <c r="O686">
        <f t="shared" ca="1" si="134"/>
        <v>0.77747607755000003</v>
      </c>
      <c r="P686">
        <f t="shared" ca="1" si="134"/>
        <v>0.77747607755000003</v>
      </c>
      <c r="Q686">
        <f t="shared" ca="1" si="134"/>
        <v>0.77747607755000003</v>
      </c>
      <c r="R686">
        <f t="shared" ca="1" si="134"/>
        <v>0.77747607755000003</v>
      </c>
      <c r="S686">
        <f t="shared" ca="1" si="134"/>
        <v>0.77747607755000003</v>
      </c>
      <c r="T686">
        <f t="shared" ca="1" si="134"/>
        <v>0.77747607755000003</v>
      </c>
      <c r="U686">
        <f t="shared" ca="1" si="134"/>
        <v>0.77747607755000003</v>
      </c>
      <c r="V686">
        <f t="shared" ca="1" si="134"/>
        <v>0.77747607755000003</v>
      </c>
      <c r="W686">
        <f t="shared" ca="1" si="134"/>
        <v>0.77747607755000003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104</v>
      </c>
      <c r="F687" t="s">
        <v>117</v>
      </c>
      <c r="G687" t="s">
        <v>17</v>
      </c>
      <c r="J687" t="s">
        <v>72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 of cooling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-4.5683640000000001E-3</v>
      </c>
      <c r="N687">
        <f t="shared" ca="1" si="134"/>
        <v>-4.5683640000000001E-3</v>
      </c>
      <c r="O687">
        <f t="shared" ca="1" si="134"/>
        <v>-4.5683640000000001E-3</v>
      </c>
      <c r="P687">
        <f t="shared" ca="1" si="134"/>
        <v>-4.5683640000000001E-3</v>
      </c>
      <c r="Q687">
        <f t="shared" ca="1" si="134"/>
        <v>-4.5683640000000001E-3</v>
      </c>
      <c r="R687">
        <f t="shared" ca="1" si="134"/>
        <v>-4.5683640000000001E-3</v>
      </c>
      <c r="S687">
        <f t="shared" ca="1" si="134"/>
        <v>-4.5683640000000001E-3</v>
      </c>
      <c r="T687">
        <f t="shared" ca="1" si="134"/>
        <v>-4.5683640000000001E-3</v>
      </c>
      <c r="U687">
        <f t="shared" ca="1" si="134"/>
        <v>-4.5683640000000001E-3</v>
      </c>
      <c r="V687">
        <f t="shared" ca="1" si="134"/>
        <v>-4.5683640000000001E-3</v>
      </c>
      <c r="W687">
        <f t="shared" ca="1" si="134"/>
        <v>-4.5683640000000001E-3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104</v>
      </c>
      <c r="F688" t="s">
        <v>127</v>
      </c>
      <c r="G688" t="s">
        <v>6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104</v>
      </c>
      <c r="F689" t="s">
        <v>127</v>
      </c>
      <c r="G689" t="s">
        <v>78</v>
      </c>
      <c r="K689" t="s">
        <v>21</v>
      </c>
      <c r="L689" t="s">
        <v>79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2000</v>
      </c>
      <c r="N689">
        <f t="shared" ref="N689:W691" ca="1" si="135">M689</f>
        <v>2000</v>
      </c>
      <c r="O689">
        <f t="shared" ca="1" si="135"/>
        <v>2000</v>
      </c>
      <c r="P689">
        <f t="shared" ca="1" si="135"/>
        <v>2000</v>
      </c>
      <c r="Q689">
        <f t="shared" ca="1" si="135"/>
        <v>2000</v>
      </c>
      <c r="R689">
        <f t="shared" ca="1" si="135"/>
        <v>2000</v>
      </c>
      <c r="S689">
        <f t="shared" ca="1" si="135"/>
        <v>2000</v>
      </c>
      <c r="T689">
        <f t="shared" ca="1" si="135"/>
        <v>2000</v>
      </c>
      <c r="U689">
        <f t="shared" ca="1" si="135"/>
        <v>2000</v>
      </c>
      <c r="V689">
        <f t="shared" ca="1" si="135"/>
        <v>2000</v>
      </c>
      <c r="W689">
        <f t="shared" ca="1" si="135"/>
        <v>2000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104</v>
      </c>
      <c r="F690" t="s">
        <v>127</v>
      </c>
      <c r="G690" t="s">
        <v>80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35"/>
        <v>2101</v>
      </c>
      <c r="O690">
        <f t="shared" ca="1" si="135"/>
        <v>2101</v>
      </c>
      <c r="P690">
        <f t="shared" ca="1" si="135"/>
        <v>2101</v>
      </c>
      <c r="Q690">
        <f t="shared" ca="1" si="135"/>
        <v>2101</v>
      </c>
      <c r="R690">
        <f t="shared" ca="1" si="135"/>
        <v>2101</v>
      </c>
      <c r="S690">
        <f t="shared" ca="1" si="135"/>
        <v>2101</v>
      </c>
      <c r="T690">
        <f t="shared" ca="1" si="135"/>
        <v>2101</v>
      </c>
      <c r="U690">
        <f t="shared" ca="1" si="135"/>
        <v>2101</v>
      </c>
      <c r="V690">
        <f t="shared" ca="1" si="135"/>
        <v>2101</v>
      </c>
      <c r="W690">
        <f t="shared" ca="1" si="135"/>
        <v>2101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104</v>
      </c>
      <c r="F691" t="s">
        <v>127</v>
      </c>
      <c r="G691" t="s">
        <v>81</v>
      </c>
      <c r="K691" t="s">
        <v>21</v>
      </c>
      <c r="L691" t="s">
        <v>82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20</v>
      </c>
      <c r="N691">
        <f t="shared" ca="1" si="135"/>
        <v>20</v>
      </c>
      <c r="O691">
        <f t="shared" ca="1" si="135"/>
        <v>20</v>
      </c>
      <c r="P691">
        <f t="shared" ca="1" si="135"/>
        <v>20</v>
      </c>
      <c r="Q691">
        <f t="shared" ca="1" si="135"/>
        <v>20</v>
      </c>
      <c r="R691">
        <f t="shared" ca="1" si="135"/>
        <v>20</v>
      </c>
      <c r="S691">
        <f t="shared" ca="1" si="135"/>
        <v>20</v>
      </c>
      <c r="T691">
        <f t="shared" ca="1" si="135"/>
        <v>20</v>
      </c>
      <c r="U691">
        <f t="shared" ca="1" si="135"/>
        <v>20</v>
      </c>
      <c r="V691">
        <f t="shared" ca="1" si="135"/>
        <v>20</v>
      </c>
      <c r="W691">
        <f t="shared" ca="1" si="135"/>
        <v>20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104</v>
      </c>
      <c r="F692" t="s">
        <v>127</v>
      </c>
      <c r="G692" t="s">
        <v>62</v>
      </c>
      <c r="K692" t="s">
        <v>47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104</v>
      </c>
      <c r="F693" t="s">
        <v>127</v>
      </c>
      <c r="G693" t="s">
        <v>108</v>
      </c>
      <c r="K693" t="s">
        <v>21</v>
      </c>
      <c r="L693" t="s">
        <v>109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31.399775999999999</v>
      </c>
      <c r="N693">
        <f t="shared" ref="N693:W697" ca="1" si="136">M693</f>
        <v>31.399775999999999</v>
      </c>
      <c r="O693">
        <f t="shared" ca="1" si="136"/>
        <v>31.399775999999999</v>
      </c>
      <c r="P693">
        <f t="shared" ca="1" si="136"/>
        <v>31.399775999999999</v>
      </c>
      <c r="Q693">
        <f t="shared" ca="1" si="136"/>
        <v>31.399775999999999</v>
      </c>
      <c r="R693">
        <f t="shared" ca="1" si="136"/>
        <v>31.399775999999999</v>
      </c>
      <c r="S693">
        <f t="shared" ca="1" si="136"/>
        <v>31.399775999999999</v>
      </c>
      <c r="T693">
        <f t="shared" ca="1" si="136"/>
        <v>31.399775999999999</v>
      </c>
      <c r="U693">
        <f t="shared" ca="1" si="136"/>
        <v>31.399775999999999</v>
      </c>
      <c r="V693">
        <f t="shared" ca="1" si="136"/>
        <v>31.399775999999999</v>
      </c>
      <c r="W693">
        <f t="shared" ca="1" si="136"/>
        <v>31.399775999999999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104</v>
      </c>
      <c r="F694" t="s">
        <v>127</v>
      </c>
      <c r="G694" t="s">
        <v>100</v>
      </c>
      <c r="K694" t="s">
        <v>21</v>
      </c>
      <c r="L694" t="s">
        <v>101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23775.56709</v>
      </c>
      <c r="N694">
        <f t="shared" ca="1" si="136"/>
        <v>23775.56709</v>
      </c>
      <c r="O694">
        <f t="shared" ca="1" si="136"/>
        <v>23775.56709</v>
      </c>
      <c r="P694">
        <f t="shared" ca="1" si="136"/>
        <v>23775.56709</v>
      </c>
      <c r="Q694">
        <f t="shared" ca="1" si="136"/>
        <v>23775.56709</v>
      </c>
      <c r="R694">
        <f t="shared" ca="1" si="136"/>
        <v>23775.56709</v>
      </c>
      <c r="S694">
        <f t="shared" ca="1" si="136"/>
        <v>23775.56709</v>
      </c>
      <c r="T694">
        <f t="shared" ca="1" si="136"/>
        <v>23775.56709</v>
      </c>
      <c r="U694">
        <f t="shared" ca="1" si="136"/>
        <v>23775.56709</v>
      </c>
      <c r="V694">
        <f t="shared" ca="1" si="136"/>
        <v>23775.56709</v>
      </c>
      <c r="W694">
        <f t="shared" ca="1" si="136"/>
        <v>23775.56709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104</v>
      </c>
      <c r="F695" t="s">
        <v>127</v>
      </c>
      <c r="G695" t="s">
        <v>110</v>
      </c>
      <c r="K695" t="s">
        <v>21</v>
      </c>
      <c r="L695" t="s">
        <v>101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112.62110730000001</v>
      </c>
      <c r="N695">
        <f t="shared" ca="1" si="136"/>
        <v>112.62110730000001</v>
      </c>
      <c r="O695">
        <f t="shared" ca="1" si="136"/>
        <v>112.62110730000001</v>
      </c>
      <c r="P695">
        <f t="shared" ca="1" si="136"/>
        <v>112.62110730000001</v>
      </c>
      <c r="Q695">
        <f t="shared" ca="1" si="136"/>
        <v>112.62110730000001</v>
      </c>
      <c r="R695">
        <f t="shared" ca="1" si="136"/>
        <v>112.62110730000001</v>
      </c>
      <c r="S695">
        <f t="shared" ca="1" si="136"/>
        <v>112.62110730000001</v>
      </c>
      <c r="T695">
        <f t="shared" ca="1" si="136"/>
        <v>112.62110730000001</v>
      </c>
      <c r="U695">
        <f t="shared" ca="1" si="136"/>
        <v>112.62110730000001</v>
      </c>
      <c r="V695">
        <f t="shared" ca="1" si="136"/>
        <v>112.62110730000001</v>
      </c>
      <c r="W695">
        <f t="shared" ca="1" si="136"/>
        <v>112.62110730000001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104</v>
      </c>
      <c r="F696" t="s">
        <v>127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0.48642847199999995</v>
      </c>
      <c r="N696">
        <f t="shared" ca="1" si="136"/>
        <v>0.48642847199999995</v>
      </c>
      <c r="O696">
        <f t="shared" ca="1" si="136"/>
        <v>0.48642847199999995</v>
      </c>
      <c r="P696">
        <f t="shared" ca="1" si="136"/>
        <v>0.48642847199999995</v>
      </c>
      <c r="Q696">
        <f t="shared" ca="1" si="136"/>
        <v>0.48642847199999995</v>
      </c>
      <c r="R696">
        <f t="shared" ca="1" si="136"/>
        <v>0.48642847199999995</v>
      </c>
      <c r="S696">
        <f t="shared" ca="1" si="136"/>
        <v>0.48642847199999995</v>
      </c>
      <c r="T696">
        <f t="shared" ca="1" si="136"/>
        <v>0.48642847199999995</v>
      </c>
      <c r="U696">
        <f t="shared" ca="1" si="136"/>
        <v>0.48642847199999995</v>
      </c>
      <c r="V696">
        <f t="shared" ca="1" si="136"/>
        <v>0.48642847199999995</v>
      </c>
      <c r="W696">
        <f t="shared" ca="1" si="136"/>
        <v>0.48642847199999995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104</v>
      </c>
      <c r="F697" t="s">
        <v>127</v>
      </c>
      <c r="G697" t="s">
        <v>17</v>
      </c>
      <c r="J697" t="s">
        <v>72</v>
      </c>
      <c r="K697" t="s">
        <v>47</v>
      </c>
      <c r="L697" t="str" cm="1">
        <f t="array" aca="1" ref="L697" ca="1">INDEX([1]!annual_data,_xlfn.XMATCH(_xlfn.CONCAT(
SUBSTITUTE($A697,LEFT($A697,FIND($C697,$A697)+LEN($C697)-1),),
$F697,
$G697:$I697,
SUBSTITUTE($J697,LEFT($A697,FIND($C697,$A697)+LEN($C697)-1),)),
[1]!annual_index),_xlfn.XMATCH(L$2,[1]!annual_header))</f>
        <v>GJ of cooling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-4.5683640000000001E-3</v>
      </c>
      <c r="N697">
        <f t="shared" ca="1" si="136"/>
        <v>-4.5683640000000001E-3</v>
      </c>
      <c r="O697">
        <f t="shared" ca="1" si="136"/>
        <v>-4.5683640000000001E-3</v>
      </c>
      <c r="P697">
        <f t="shared" ca="1" si="136"/>
        <v>-4.5683640000000001E-3</v>
      </c>
      <c r="Q697">
        <f t="shared" ca="1" si="136"/>
        <v>-4.5683640000000001E-3</v>
      </c>
      <c r="R697">
        <f t="shared" ca="1" si="136"/>
        <v>-4.5683640000000001E-3</v>
      </c>
      <c r="S697">
        <f t="shared" ca="1" si="136"/>
        <v>-4.5683640000000001E-3</v>
      </c>
      <c r="T697">
        <f t="shared" ca="1" si="136"/>
        <v>-4.5683640000000001E-3</v>
      </c>
      <c r="U697">
        <f t="shared" ca="1" si="136"/>
        <v>-4.5683640000000001E-3</v>
      </c>
      <c r="V697">
        <f t="shared" ca="1" si="136"/>
        <v>-4.5683640000000001E-3</v>
      </c>
      <c r="W697">
        <f t="shared" ca="1" si="136"/>
        <v>-4.5683640000000001E-3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104</v>
      </c>
      <c r="F698" t="s">
        <v>128</v>
      </c>
      <c r="G698" t="s">
        <v>6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104</v>
      </c>
      <c r="F699" t="s">
        <v>128</v>
      </c>
      <c r="G699" t="s">
        <v>78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1950</v>
      </c>
      <c r="N699">
        <f t="shared" ref="N699:W701" ca="1" si="137">M699</f>
        <v>1950</v>
      </c>
      <c r="O699">
        <f t="shared" ca="1" si="137"/>
        <v>1950</v>
      </c>
      <c r="P699">
        <f t="shared" ca="1" si="137"/>
        <v>1950</v>
      </c>
      <c r="Q699">
        <f t="shared" ca="1" si="137"/>
        <v>1950</v>
      </c>
      <c r="R699">
        <f t="shared" ca="1" si="137"/>
        <v>1950</v>
      </c>
      <c r="S699">
        <f t="shared" ca="1" si="137"/>
        <v>1950</v>
      </c>
      <c r="T699">
        <f t="shared" ca="1" si="137"/>
        <v>1950</v>
      </c>
      <c r="U699">
        <f t="shared" ca="1" si="137"/>
        <v>1950</v>
      </c>
      <c r="V699">
        <f t="shared" ca="1" si="137"/>
        <v>1950</v>
      </c>
      <c r="W699">
        <f t="shared" ca="1" si="137"/>
        <v>1950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104</v>
      </c>
      <c r="F700" t="s">
        <v>128</v>
      </c>
      <c r="G700" t="s">
        <v>80</v>
      </c>
      <c r="K700" t="s">
        <v>21</v>
      </c>
      <c r="L700" t="s">
        <v>79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2021</v>
      </c>
      <c r="N700">
        <f t="shared" ca="1" si="137"/>
        <v>2021</v>
      </c>
      <c r="O700">
        <f t="shared" ca="1" si="137"/>
        <v>2021</v>
      </c>
      <c r="P700">
        <f t="shared" ca="1" si="137"/>
        <v>2021</v>
      </c>
      <c r="Q700">
        <f t="shared" ca="1" si="137"/>
        <v>2021</v>
      </c>
      <c r="R700">
        <f t="shared" ca="1" si="137"/>
        <v>2021</v>
      </c>
      <c r="S700">
        <f t="shared" ca="1" si="137"/>
        <v>2021</v>
      </c>
      <c r="T700">
        <f t="shared" ca="1" si="137"/>
        <v>2021</v>
      </c>
      <c r="U700">
        <f t="shared" ca="1" si="137"/>
        <v>2021</v>
      </c>
      <c r="V700">
        <f t="shared" ca="1" si="137"/>
        <v>2021</v>
      </c>
      <c r="W700">
        <f t="shared" ca="1" si="137"/>
        <v>2021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104</v>
      </c>
      <c r="F701" t="s">
        <v>128</v>
      </c>
      <c r="G701" t="s">
        <v>81</v>
      </c>
      <c r="K701" t="s">
        <v>21</v>
      </c>
      <c r="L701" t="s">
        <v>82</v>
      </c>
      <c r="M701" cm="1">
        <f t="array" aca="1" ref="M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23</v>
      </c>
      <c r="N701">
        <f t="shared" ca="1" si="137"/>
        <v>23</v>
      </c>
      <c r="O701">
        <f t="shared" ca="1" si="137"/>
        <v>23</v>
      </c>
      <c r="P701">
        <f t="shared" ca="1" si="137"/>
        <v>23</v>
      </c>
      <c r="Q701">
        <f t="shared" ca="1" si="137"/>
        <v>23</v>
      </c>
      <c r="R701">
        <f t="shared" ca="1" si="137"/>
        <v>23</v>
      </c>
      <c r="S701">
        <f t="shared" ca="1" si="137"/>
        <v>23</v>
      </c>
      <c r="T701">
        <f t="shared" ca="1" si="137"/>
        <v>23</v>
      </c>
      <c r="U701">
        <f t="shared" ca="1" si="137"/>
        <v>23</v>
      </c>
      <c r="V701">
        <f t="shared" ca="1" si="137"/>
        <v>23</v>
      </c>
      <c r="W701">
        <f t="shared" ca="1" si="137"/>
        <v>23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104</v>
      </c>
      <c r="F702" t="s">
        <v>128</v>
      </c>
      <c r="G702" t="s">
        <v>62</v>
      </c>
      <c r="K702" t="s">
        <v>47</v>
      </c>
      <c r="L702" t="s">
        <v>64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0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104</v>
      </c>
      <c r="F703" t="s">
        <v>128</v>
      </c>
      <c r="G703" t="s">
        <v>108</v>
      </c>
      <c r="K703" t="s">
        <v>21</v>
      </c>
      <c r="L703" t="s">
        <v>109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31.399775999999999</v>
      </c>
      <c r="N703">
        <f t="shared" ref="N703:W706" ca="1" si="138">M703</f>
        <v>31.399775999999999</v>
      </c>
      <c r="O703">
        <f t="shared" ca="1" si="138"/>
        <v>31.399775999999999</v>
      </c>
      <c r="P703">
        <f t="shared" ca="1" si="138"/>
        <v>31.399775999999999</v>
      </c>
      <c r="Q703">
        <f t="shared" ca="1" si="138"/>
        <v>31.399775999999999</v>
      </c>
      <c r="R703">
        <f t="shared" ca="1" si="138"/>
        <v>31.399775999999999</v>
      </c>
      <c r="S703">
        <f t="shared" ca="1" si="138"/>
        <v>31.399775999999999</v>
      </c>
      <c r="T703">
        <f t="shared" ca="1" si="138"/>
        <v>31.399775999999999</v>
      </c>
      <c r="U703">
        <f t="shared" ca="1" si="138"/>
        <v>31.399775999999999</v>
      </c>
      <c r="V703">
        <f t="shared" ca="1" si="138"/>
        <v>31.399775999999999</v>
      </c>
      <c r="W703">
        <f t="shared" ca="1" si="138"/>
        <v>31.399775999999999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104</v>
      </c>
      <c r="F704" t="s">
        <v>128</v>
      </c>
      <c r="G704" t="s">
        <v>100</v>
      </c>
      <c r="K704" t="s">
        <v>21</v>
      </c>
      <c r="L704" t="s">
        <v>101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6444.4300270000003</v>
      </c>
      <c r="N704">
        <f t="shared" ca="1" si="138"/>
        <v>6444.4300270000003</v>
      </c>
      <c r="O704">
        <f t="shared" ca="1" si="138"/>
        <v>6444.4300270000003</v>
      </c>
      <c r="P704">
        <f t="shared" ca="1" si="138"/>
        <v>6444.4300270000003</v>
      </c>
      <c r="Q704">
        <f t="shared" ca="1" si="138"/>
        <v>6444.4300270000003</v>
      </c>
      <c r="R704">
        <f t="shared" ca="1" si="138"/>
        <v>6444.4300270000003</v>
      </c>
      <c r="S704">
        <f t="shared" ca="1" si="138"/>
        <v>6444.4300270000003</v>
      </c>
      <c r="T704">
        <f t="shared" ca="1" si="138"/>
        <v>6444.4300270000003</v>
      </c>
      <c r="U704">
        <f t="shared" ca="1" si="138"/>
        <v>6444.4300270000003</v>
      </c>
      <c r="V704">
        <f t="shared" ca="1" si="138"/>
        <v>6444.4300270000003</v>
      </c>
      <c r="W704">
        <f t="shared" ca="1" si="138"/>
        <v>6444.4300270000003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104</v>
      </c>
      <c r="F705" t="s">
        <v>128</v>
      </c>
      <c r="G705" t="s">
        <v>110</v>
      </c>
      <c r="K705" t="s">
        <v>21</v>
      </c>
      <c r="L705" t="s">
        <v>101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100.1076509</v>
      </c>
      <c r="N705">
        <f t="shared" ca="1" si="138"/>
        <v>100.1076509</v>
      </c>
      <c r="O705">
        <f t="shared" ca="1" si="138"/>
        <v>100.1076509</v>
      </c>
      <c r="P705">
        <f t="shared" ca="1" si="138"/>
        <v>100.1076509</v>
      </c>
      <c r="Q705">
        <f t="shared" ca="1" si="138"/>
        <v>100.1076509</v>
      </c>
      <c r="R705">
        <f t="shared" ca="1" si="138"/>
        <v>100.1076509</v>
      </c>
      <c r="S705">
        <f t="shared" ca="1" si="138"/>
        <v>100.1076509</v>
      </c>
      <c r="T705">
        <f t="shared" ca="1" si="138"/>
        <v>100.1076509</v>
      </c>
      <c r="U705">
        <f t="shared" ca="1" si="138"/>
        <v>100.1076509</v>
      </c>
      <c r="V705">
        <f t="shared" ca="1" si="138"/>
        <v>100.1076509</v>
      </c>
      <c r="W705">
        <f t="shared" ca="1" si="138"/>
        <v>100.1076509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104</v>
      </c>
      <c r="F706" t="s">
        <v>128</v>
      </c>
      <c r="G706" t="s">
        <v>17</v>
      </c>
      <c r="J706" t="s">
        <v>34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1.2820512820000001</v>
      </c>
      <c r="N706">
        <f t="shared" ca="1" si="138"/>
        <v>1.2820512820000001</v>
      </c>
      <c r="O706">
        <f t="shared" ca="1" si="138"/>
        <v>1.2820512820000001</v>
      </c>
      <c r="P706">
        <f t="shared" ca="1" si="138"/>
        <v>1.2820512820000001</v>
      </c>
      <c r="Q706">
        <f t="shared" ca="1" si="138"/>
        <v>1.2820512820000001</v>
      </c>
      <c r="R706">
        <f t="shared" ca="1" si="138"/>
        <v>1.2820512820000001</v>
      </c>
      <c r="S706">
        <f t="shared" ca="1" si="138"/>
        <v>1.2820512820000001</v>
      </c>
      <c r="T706">
        <f t="shared" ca="1" si="138"/>
        <v>1.2820512820000001</v>
      </c>
      <c r="U706">
        <f t="shared" ca="1" si="138"/>
        <v>1.2820512820000001</v>
      </c>
      <c r="V706">
        <f t="shared" ca="1" si="138"/>
        <v>1.2820512820000001</v>
      </c>
      <c r="W706">
        <f t="shared" ca="1" si="138"/>
        <v>1.2820512820000001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104</v>
      </c>
      <c r="F707" t="s">
        <v>119</v>
      </c>
      <c r="G707" t="s">
        <v>6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104</v>
      </c>
      <c r="F708" t="s">
        <v>119</v>
      </c>
      <c r="G708" t="s">
        <v>78</v>
      </c>
      <c r="K708" t="s">
        <v>21</v>
      </c>
      <c r="L708" t="s">
        <v>79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2000</v>
      </c>
      <c r="N708">
        <f t="shared" ref="N708:W710" ca="1" si="139">M708</f>
        <v>2000</v>
      </c>
      <c r="O708">
        <f t="shared" ca="1" si="139"/>
        <v>2000</v>
      </c>
      <c r="P708">
        <f t="shared" ca="1" si="139"/>
        <v>2000</v>
      </c>
      <c r="Q708">
        <f t="shared" ca="1" si="139"/>
        <v>2000</v>
      </c>
      <c r="R708">
        <f t="shared" ca="1" si="139"/>
        <v>2000</v>
      </c>
      <c r="S708">
        <f t="shared" ca="1" si="139"/>
        <v>2000</v>
      </c>
      <c r="T708">
        <f t="shared" ca="1" si="139"/>
        <v>2000</v>
      </c>
      <c r="U708">
        <f t="shared" ca="1" si="139"/>
        <v>2000</v>
      </c>
      <c r="V708">
        <f t="shared" ca="1" si="139"/>
        <v>2000</v>
      </c>
      <c r="W708">
        <f t="shared" ca="1" si="139"/>
        <v>2000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104</v>
      </c>
      <c r="F709" t="s">
        <v>119</v>
      </c>
      <c r="G709" t="s">
        <v>80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39"/>
        <v>2101</v>
      </c>
      <c r="O709">
        <f t="shared" ca="1" si="139"/>
        <v>2101</v>
      </c>
      <c r="P709">
        <f t="shared" ca="1" si="139"/>
        <v>2101</v>
      </c>
      <c r="Q709">
        <f t="shared" ca="1" si="139"/>
        <v>2101</v>
      </c>
      <c r="R709">
        <f t="shared" ca="1" si="139"/>
        <v>2101</v>
      </c>
      <c r="S709">
        <f t="shared" ca="1" si="139"/>
        <v>2101</v>
      </c>
      <c r="T709">
        <f t="shared" ca="1" si="139"/>
        <v>2101</v>
      </c>
      <c r="U709">
        <f t="shared" ca="1" si="139"/>
        <v>2101</v>
      </c>
      <c r="V709">
        <f t="shared" ca="1" si="139"/>
        <v>2101</v>
      </c>
      <c r="W709">
        <f t="shared" ca="1" si="139"/>
        <v>2101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104</v>
      </c>
      <c r="F710" t="s">
        <v>119</v>
      </c>
      <c r="G710" t="s">
        <v>81</v>
      </c>
      <c r="K710" t="s">
        <v>21</v>
      </c>
      <c r="L710" t="s">
        <v>82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23</v>
      </c>
      <c r="N710">
        <f t="shared" ca="1" si="139"/>
        <v>23</v>
      </c>
      <c r="O710">
        <f t="shared" ca="1" si="139"/>
        <v>23</v>
      </c>
      <c r="P710">
        <f t="shared" ca="1" si="139"/>
        <v>23</v>
      </c>
      <c r="Q710">
        <f t="shared" ca="1" si="139"/>
        <v>23</v>
      </c>
      <c r="R710">
        <f t="shared" ca="1" si="139"/>
        <v>23</v>
      </c>
      <c r="S710">
        <f t="shared" ca="1" si="139"/>
        <v>23</v>
      </c>
      <c r="T710">
        <f t="shared" ca="1" si="139"/>
        <v>23</v>
      </c>
      <c r="U710">
        <f t="shared" ca="1" si="139"/>
        <v>23</v>
      </c>
      <c r="V710">
        <f t="shared" ca="1" si="139"/>
        <v>23</v>
      </c>
      <c r="W710">
        <f t="shared" ca="1" si="139"/>
        <v>23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104</v>
      </c>
      <c r="F711" t="s">
        <v>119</v>
      </c>
      <c r="G711" t="s">
        <v>62</v>
      </c>
      <c r="K711" t="s">
        <v>47</v>
      </c>
      <c r="L711" t="s">
        <v>64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0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104</v>
      </c>
      <c r="F712" t="s">
        <v>119</v>
      </c>
      <c r="G712" t="s">
        <v>108</v>
      </c>
      <c r="K712" t="s">
        <v>21</v>
      </c>
      <c r="L712" t="s">
        <v>109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31.399775999999999</v>
      </c>
      <c r="N712">
        <f t="shared" ref="N712:W715" ca="1" si="140">M712</f>
        <v>31.399775999999999</v>
      </c>
      <c r="O712">
        <f t="shared" ca="1" si="140"/>
        <v>31.399775999999999</v>
      </c>
      <c r="P712">
        <f t="shared" ca="1" si="140"/>
        <v>31.399775999999999</v>
      </c>
      <c r="Q712">
        <f t="shared" ca="1" si="140"/>
        <v>31.399775999999999</v>
      </c>
      <c r="R712">
        <f t="shared" ca="1" si="140"/>
        <v>31.399775999999999</v>
      </c>
      <c r="S712">
        <f t="shared" ca="1" si="140"/>
        <v>31.399775999999999</v>
      </c>
      <c r="T712">
        <f t="shared" ca="1" si="140"/>
        <v>31.399775999999999</v>
      </c>
      <c r="U712">
        <f t="shared" ca="1" si="140"/>
        <v>31.399775999999999</v>
      </c>
      <c r="V712">
        <f t="shared" ca="1" si="140"/>
        <v>31.399775999999999</v>
      </c>
      <c r="W712">
        <f t="shared" ca="1" si="140"/>
        <v>31.399775999999999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104</v>
      </c>
      <c r="F713" t="s">
        <v>119</v>
      </c>
      <c r="G713" t="s">
        <v>100</v>
      </c>
      <c r="K713" t="s">
        <v>21</v>
      </c>
      <c r="L713" t="s">
        <v>101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9541.5104769999998</v>
      </c>
      <c r="N713">
        <f t="shared" ca="1" si="140"/>
        <v>9541.5104769999998</v>
      </c>
      <c r="O713">
        <f t="shared" ca="1" si="140"/>
        <v>9541.5104769999998</v>
      </c>
      <c r="P713">
        <f t="shared" ca="1" si="140"/>
        <v>9541.5104769999998</v>
      </c>
      <c r="Q713">
        <f t="shared" ca="1" si="140"/>
        <v>9541.5104769999998</v>
      </c>
      <c r="R713">
        <f t="shared" ca="1" si="140"/>
        <v>9541.5104769999998</v>
      </c>
      <c r="S713">
        <f t="shared" ca="1" si="140"/>
        <v>9541.5104769999998</v>
      </c>
      <c r="T713">
        <f t="shared" ca="1" si="140"/>
        <v>9541.5104769999998</v>
      </c>
      <c r="U713">
        <f t="shared" ca="1" si="140"/>
        <v>9541.5104769999998</v>
      </c>
      <c r="V713">
        <f t="shared" ca="1" si="140"/>
        <v>9541.5104769999998</v>
      </c>
      <c r="W713">
        <f t="shared" ca="1" si="140"/>
        <v>9541.5104769999998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104</v>
      </c>
      <c r="F714" t="s">
        <v>119</v>
      </c>
      <c r="G714" t="s">
        <v>110</v>
      </c>
      <c r="K714" t="s">
        <v>21</v>
      </c>
      <c r="L714" t="s">
        <v>101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100.1076509</v>
      </c>
      <c r="N714">
        <f t="shared" ca="1" si="140"/>
        <v>100.1076509</v>
      </c>
      <c r="O714">
        <f t="shared" ca="1" si="140"/>
        <v>100.1076509</v>
      </c>
      <c r="P714">
        <f t="shared" ca="1" si="140"/>
        <v>100.1076509</v>
      </c>
      <c r="Q714">
        <f t="shared" ca="1" si="140"/>
        <v>100.1076509</v>
      </c>
      <c r="R714">
        <f t="shared" ca="1" si="140"/>
        <v>100.1076509</v>
      </c>
      <c r="S714">
        <f t="shared" ca="1" si="140"/>
        <v>100.1076509</v>
      </c>
      <c r="T714">
        <f t="shared" ca="1" si="140"/>
        <v>100.1076509</v>
      </c>
      <c r="U714">
        <f t="shared" ca="1" si="140"/>
        <v>100.1076509</v>
      </c>
      <c r="V714">
        <f t="shared" ca="1" si="140"/>
        <v>100.1076509</v>
      </c>
      <c r="W714">
        <f t="shared" ca="1" si="140"/>
        <v>100.1076509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104</v>
      </c>
      <c r="F715" t="s">
        <v>119</v>
      </c>
      <c r="G715" t="s">
        <v>17</v>
      </c>
      <c r="J715" t="s">
        <v>34</v>
      </c>
      <c r="K715" t="s">
        <v>47</v>
      </c>
      <c r="L715" t="str" cm="1">
        <f t="array" aca="1" ref="L715" ca="1">INDEX([1]!annual_data,_xlfn.XMATCH(_xlfn.CONCAT(
SUBSTITUTE($A715,LEFT($A715,FIND($C715,$A715)+LEN($C715)-1),),
$F715,
$G715:$I715,
SUBSTITUTE($J715,LEFT($A715,FIND($C715,$A715)+LEN($C715)-1),)),
[1]!annual_index),_xlfn.XMATCH(L$2,[1]!annual_header))</f>
        <v>GJ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1.162790698</v>
      </c>
      <c r="N715">
        <f t="shared" ca="1" si="140"/>
        <v>1.162790698</v>
      </c>
      <c r="O715">
        <f t="shared" ca="1" si="140"/>
        <v>1.162790698</v>
      </c>
      <c r="P715">
        <f t="shared" ca="1" si="140"/>
        <v>1.162790698</v>
      </c>
      <c r="Q715">
        <f t="shared" ca="1" si="140"/>
        <v>1.162790698</v>
      </c>
      <c r="R715">
        <f t="shared" ca="1" si="140"/>
        <v>1.162790698</v>
      </c>
      <c r="S715">
        <f t="shared" ca="1" si="140"/>
        <v>1.162790698</v>
      </c>
      <c r="T715">
        <f t="shared" ca="1" si="140"/>
        <v>1.162790698</v>
      </c>
      <c r="U715">
        <f t="shared" ca="1" si="140"/>
        <v>1.162790698</v>
      </c>
      <c r="V715">
        <f t="shared" ca="1" si="140"/>
        <v>1.162790698</v>
      </c>
      <c r="W715">
        <f t="shared" ca="1" si="140"/>
        <v>1.162790698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104</v>
      </c>
      <c r="F716" t="s">
        <v>120</v>
      </c>
      <c r="G716" t="s">
        <v>6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104</v>
      </c>
      <c r="F717" t="s">
        <v>120</v>
      </c>
      <c r="G717" t="s">
        <v>78</v>
      </c>
      <c r="K717" t="s">
        <v>21</v>
      </c>
      <c r="L717" t="s">
        <v>79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1950</v>
      </c>
      <c r="N717">
        <f t="shared" ref="N717:W719" ca="1" si="141">M717</f>
        <v>1950</v>
      </c>
      <c r="O717">
        <f t="shared" ca="1" si="141"/>
        <v>1950</v>
      </c>
      <c r="P717">
        <f t="shared" ca="1" si="141"/>
        <v>1950</v>
      </c>
      <c r="Q717">
        <f t="shared" ca="1" si="141"/>
        <v>1950</v>
      </c>
      <c r="R717">
        <f t="shared" ca="1" si="141"/>
        <v>1950</v>
      </c>
      <c r="S717">
        <f t="shared" ca="1" si="141"/>
        <v>1950</v>
      </c>
      <c r="T717">
        <f t="shared" ca="1" si="141"/>
        <v>1950</v>
      </c>
      <c r="U717">
        <f t="shared" ca="1" si="141"/>
        <v>1950</v>
      </c>
      <c r="V717">
        <f t="shared" ca="1" si="141"/>
        <v>1950</v>
      </c>
      <c r="W717">
        <f t="shared" ca="1" si="141"/>
        <v>1950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104</v>
      </c>
      <c r="F718" t="s">
        <v>120</v>
      </c>
      <c r="G718" t="s">
        <v>80</v>
      </c>
      <c r="K718" t="s">
        <v>21</v>
      </c>
      <c r="L718" t="s">
        <v>79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2101</v>
      </c>
      <c r="N718">
        <f t="shared" ca="1" si="141"/>
        <v>2101</v>
      </c>
      <c r="O718">
        <f t="shared" ca="1" si="141"/>
        <v>2101</v>
      </c>
      <c r="P718">
        <f t="shared" ca="1" si="141"/>
        <v>2101</v>
      </c>
      <c r="Q718">
        <f t="shared" ca="1" si="141"/>
        <v>2101</v>
      </c>
      <c r="R718">
        <f t="shared" ca="1" si="141"/>
        <v>2101</v>
      </c>
      <c r="S718">
        <f t="shared" ca="1" si="141"/>
        <v>2101</v>
      </c>
      <c r="T718">
        <f t="shared" ca="1" si="141"/>
        <v>2101</v>
      </c>
      <c r="U718">
        <f t="shared" ca="1" si="141"/>
        <v>2101</v>
      </c>
      <c r="V718">
        <f t="shared" ca="1" si="141"/>
        <v>2101</v>
      </c>
      <c r="W718">
        <f t="shared" ca="1" si="141"/>
        <v>2101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104</v>
      </c>
      <c r="F719" t="s">
        <v>120</v>
      </c>
      <c r="G719" t="s">
        <v>81</v>
      </c>
      <c r="K719" t="s">
        <v>21</v>
      </c>
      <c r="L719" t="s">
        <v>82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18.5</v>
      </c>
      <c r="N719">
        <f t="shared" ca="1" si="141"/>
        <v>18.5</v>
      </c>
      <c r="O719">
        <f t="shared" ca="1" si="141"/>
        <v>18.5</v>
      </c>
      <c r="P719">
        <f t="shared" ca="1" si="141"/>
        <v>18.5</v>
      </c>
      <c r="Q719">
        <f t="shared" ca="1" si="141"/>
        <v>18.5</v>
      </c>
      <c r="R719">
        <f t="shared" ca="1" si="141"/>
        <v>18.5</v>
      </c>
      <c r="S719">
        <f t="shared" ca="1" si="141"/>
        <v>18.5</v>
      </c>
      <c r="T719">
        <f t="shared" ca="1" si="141"/>
        <v>18.5</v>
      </c>
      <c r="U719">
        <f t="shared" ca="1" si="141"/>
        <v>18.5</v>
      </c>
      <c r="V719">
        <f t="shared" ca="1" si="141"/>
        <v>18.5</v>
      </c>
      <c r="W719">
        <f t="shared" ca="1" si="141"/>
        <v>18.5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104</v>
      </c>
      <c r="F720" t="s">
        <v>120</v>
      </c>
      <c r="G720" t="s">
        <v>62</v>
      </c>
      <c r="K720" t="s">
        <v>47</v>
      </c>
      <c r="L720" t="s">
        <v>64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0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104</v>
      </c>
      <c r="F721" t="s">
        <v>120</v>
      </c>
      <c r="G721" t="s">
        <v>108</v>
      </c>
      <c r="K721" t="s">
        <v>21</v>
      </c>
      <c r="L721" t="s">
        <v>109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31.399775999999999</v>
      </c>
      <c r="N721">
        <f t="shared" ref="N721:W724" ca="1" si="142">M721</f>
        <v>31.399775999999999</v>
      </c>
      <c r="O721">
        <f t="shared" ca="1" si="142"/>
        <v>31.399775999999999</v>
      </c>
      <c r="P721">
        <f t="shared" ca="1" si="142"/>
        <v>31.399775999999999</v>
      </c>
      <c r="Q721">
        <f t="shared" ca="1" si="142"/>
        <v>31.399775999999999</v>
      </c>
      <c r="R721">
        <f t="shared" ca="1" si="142"/>
        <v>31.399775999999999</v>
      </c>
      <c r="S721">
        <f t="shared" ca="1" si="142"/>
        <v>31.399775999999999</v>
      </c>
      <c r="T721">
        <f t="shared" ca="1" si="142"/>
        <v>31.399775999999999</v>
      </c>
      <c r="U721">
        <f t="shared" ca="1" si="142"/>
        <v>31.399775999999999</v>
      </c>
      <c r="V721">
        <f t="shared" ca="1" si="142"/>
        <v>31.399775999999999</v>
      </c>
      <c r="W721">
        <f t="shared" ca="1" si="142"/>
        <v>31.399775999999999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104</v>
      </c>
      <c r="F722" t="s">
        <v>120</v>
      </c>
      <c r="G722" t="s">
        <v>100</v>
      </c>
      <c r="K722" t="s">
        <v>21</v>
      </c>
      <c r="L722" t="s">
        <v>101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8000.2697680000001</v>
      </c>
      <c r="N722">
        <f t="shared" ca="1" si="142"/>
        <v>8000.2697680000001</v>
      </c>
      <c r="O722">
        <f t="shared" ca="1" si="142"/>
        <v>8000.2697680000001</v>
      </c>
      <c r="P722">
        <f t="shared" ca="1" si="142"/>
        <v>8000.2697680000001</v>
      </c>
      <c r="Q722">
        <f t="shared" ca="1" si="142"/>
        <v>8000.2697680000001</v>
      </c>
      <c r="R722">
        <f t="shared" ca="1" si="142"/>
        <v>8000.2697680000001</v>
      </c>
      <c r="S722">
        <f t="shared" ca="1" si="142"/>
        <v>8000.2697680000001</v>
      </c>
      <c r="T722">
        <f t="shared" ca="1" si="142"/>
        <v>8000.2697680000001</v>
      </c>
      <c r="U722">
        <f t="shared" ca="1" si="142"/>
        <v>8000.2697680000001</v>
      </c>
      <c r="V722">
        <f t="shared" ca="1" si="142"/>
        <v>8000.2697680000001</v>
      </c>
      <c r="W722">
        <f t="shared" ca="1" si="142"/>
        <v>8000.2697680000001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104</v>
      </c>
      <c r="F723" t="s">
        <v>120</v>
      </c>
      <c r="G723" t="s">
        <v>110</v>
      </c>
      <c r="K723" t="s">
        <v>21</v>
      </c>
      <c r="L723" t="s">
        <v>101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250.26912730000001</v>
      </c>
      <c r="N723">
        <f t="shared" ca="1" si="142"/>
        <v>250.26912730000001</v>
      </c>
      <c r="O723">
        <f t="shared" ca="1" si="142"/>
        <v>250.26912730000001</v>
      </c>
      <c r="P723">
        <f t="shared" ca="1" si="142"/>
        <v>250.26912730000001</v>
      </c>
      <c r="Q723">
        <f t="shared" ca="1" si="142"/>
        <v>250.26912730000001</v>
      </c>
      <c r="R723">
        <f t="shared" ca="1" si="142"/>
        <v>250.26912730000001</v>
      </c>
      <c r="S723">
        <f t="shared" ca="1" si="142"/>
        <v>250.26912730000001</v>
      </c>
      <c r="T723">
        <f t="shared" ca="1" si="142"/>
        <v>250.26912730000001</v>
      </c>
      <c r="U723">
        <f t="shared" ca="1" si="142"/>
        <v>250.26912730000001</v>
      </c>
      <c r="V723">
        <f t="shared" ca="1" si="142"/>
        <v>250.26912730000001</v>
      </c>
      <c r="W723">
        <f t="shared" ca="1" si="142"/>
        <v>250.26912730000001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104</v>
      </c>
      <c r="F724" t="s">
        <v>120</v>
      </c>
      <c r="G724" t="s">
        <v>17</v>
      </c>
      <c r="J724" t="s">
        <v>43</v>
      </c>
      <c r="K724" t="s">
        <v>47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2</v>
      </c>
      <c r="N724">
        <f t="shared" ca="1" si="142"/>
        <v>2</v>
      </c>
      <c r="O724">
        <f t="shared" ca="1" si="142"/>
        <v>2</v>
      </c>
      <c r="P724">
        <f t="shared" ca="1" si="142"/>
        <v>2</v>
      </c>
      <c r="Q724">
        <f t="shared" ca="1" si="142"/>
        <v>2</v>
      </c>
      <c r="R724">
        <f t="shared" ca="1" si="142"/>
        <v>2</v>
      </c>
      <c r="S724">
        <f t="shared" ca="1" si="142"/>
        <v>2</v>
      </c>
      <c r="T724">
        <f t="shared" ca="1" si="142"/>
        <v>2</v>
      </c>
      <c r="U724">
        <f t="shared" ca="1" si="142"/>
        <v>2</v>
      </c>
      <c r="V724">
        <f t="shared" ca="1" si="142"/>
        <v>2</v>
      </c>
      <c r="W724">
        <f t="shared" ca="1" si="142"/>
        <v>2</v>
      </c>
    </row>
    <row r="725" spans="1:23" x14ac:dyDescent="0.25">
      <c r="A725" t="s">
        <v>94</v>
      </c>
      <c r="B725" t="s">
        <v>5</v>
      </c>
      <c r="C725" t="s">
        <v>15</v>
      </c>
      <c r="D725" t="s">
        <v>16</v>
      </c>
      <c r="E725" t="s">
        <v>131</v>
      </c>
      <c r="G725" t="s">
        <v>20</v>
      </c>
      <c r="K725" t="s">
        <v>21</v>
      </c>
      <c r="L725" t="str" cm="1">
        <f t="array" aca="1" ref="L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m2</v>
      </c>
    </row>
    <row r="726" spans="1:23" x14ac:dyDescent="0.25">
      <c r="A726" t="s">
        <v>94</v>
      </c>
      <c r="B726" t="s">
        <v>5</v>
      </c>
      <c r="C726" t="s">
        <v>15</v>
      </c>
      <c r="D726" t="s">
        <v>16</v>
      </c>
      <c r="E726" t="s">
        <v>131</v>
      </c>
      <c r="G726" t="s">
        <v>22</v>
      </c>
      <c r="H726" t="s">
        <v>59</v>
      </c>
    </row>
    <row r="727" spans="1:23" x14ac:dyDescent="0.25">
      <c r="A727" t="s">
        <v>94</v>
      </c>
      <c r="B727" t="s">
        <v>5</v>
      </c>
      <c r="C727" t="s">
        <v>15</v>
      </c>
      <c r="D727" t="s">
        <v>16</v>
      </c>
      <c r="E727" t="s">
        <v>131</v>
      </c>
      <c r="G727" t="s">
        <v>76</v>
      </c>
      <c r="K727" t="s">
        <v>21</v>
      </c>
      <c r="L727" t="s">
        <v>64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0.25</v>
      </c>
      <c r="N727">
        <f t="shared" ref="N727:W728" ca="1" si="143">M727</f>
        <v>0.25</v>
      </c>
      <c r="O727">
        <f t="shared" ca="1" si="143"/>
        <v>0.25</v>
      </c>
      <c r="P727">
        <f t="shared" ca="1" si="143"/>
        <v>0.25</v>
      </c>
      <c r="Q727">
        <f t="shared" ca="1" si="143"/>
        <v>0.25</v>
      </c>
      <c r="R727">
        <f t="shared" ca="1" si="143"/>
        <v>0.25</v>
      </c>
      <c r="S727">
        <f t="shared" ca="1" si="143"/>
        <v>0.25</v>
      </c>
      <c r="T727">
        <f t="shared" ca="1" si="143"/>
        <v>0.25</v>
      </c>
      <c r="U727">
        <f t="shared" ca="1" si="143"/>
        <v>0.25</v>
      </c>
      <c r="V727">
        <f t="shared" ca="1" si="143"/>
        <v>0.25</v>
      </c>
      <c r="W727">
        <f t="shared" ca="1" si="143"/>
        <v>0.25</v>
      </c>
    </row>
    <row r="728" spans="1:23" x14ac:dyDescent="0.25">
      <c r="A728" t="s">
        <v>94</v>
      </c>
      <c r="B728" t="s">
        <v>5</v>
      </c>
      <c r="C728" t="s">
        <v>15</v>
      </c>
      <c r="D728" t="s">
        <v>16</v>
      </c>
      <c r="E728" t="s">
        <v>131</v>
      </c>
      <c r="G728" t="s">
        <v>96</v>
      </c>
      <c r="K728" t="s">
        <v>21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10</v>
      </c>
      <c r="N728">
        <f t="shared" ca="1" si="143"/>
        <v>10</v>
      </c>
      <c r="O728">
        <f t="shared" ca="1" si="143"/>
        <v>10</v>
      </c>
      <c r="P728">
        <f t="shared" ca="1" si="143"/>
        <v>10</v>
      </c>
      <c r="Q728">
        <f t="shared" ca="1" si="143"/>
        <v>10</v>
      </c>
      <c r="R728">
        <f t="shared" ca="1" si="143"/>
        <v>10</v>
      </c>
      <c r="S728">
        <f t="shared" ca="1" si="143"/>
        <v>10</v>
      </c>
      <c r="T728">
        <f t="shared" ca="1" si="143"/>
        <v>10</v>
      </c>
      <c r="U728">
        <f t="shared" ca="1" si="143"/>
        <v>10</v>
      </c>
      <c r="V728">
        <f t="shared" ca="1" si="143"/>
        <v>10</v>
      </c>
      <c r="W728">
        <f t="shared" ca="1" si="143"/>
        <v>10</v>
      </c>
    </row>
    <row r="729" spans="1:23" x14ac:dyDescent="0.25">
      <c r="A729" t="s">
        <v>94</v>
      </c>
      <c r="B729" t="s">
        <v>5</v>
      </c>
      <c r="C729" t="s">
        <v>15</v>
      </c>
      <c r="D729" t="s">
        <v>16</v>
      </c>
      <c r="E729" t="s">
        <v>131</v>
      </c>
      <c r="F729" t="s">
        <v>97</v>
      </c>
      <c r="G729" t="s">
        <v>6</v>
      </c>
    </row>
    <row r="730" spans="1:23" x14ac:dyDescent="0.25">
      <c r="A730" t="s">
        <v>94</v>
      </c>
      <c r="B730" t="s">
        <v>5</v>
      </c>
      <c r="C730" t="s">
        <v>15</v>
      </c>
      <c r="D730" t="s">
        <v>16</v>
      </c>
      <c r="E730" t="s">
        <v>131</v>
      </c>
      <c r="F730" t="s">
        <v>97</v>
      </c>
      <c r="G730" t="s">
        <v>78</v>
      </c>
      <c r="K730" t="s">
        <v>21</v>
      </c>
      <c r="L730" t="s">
        <v>79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2036</v>
      </c>
      <c r="N730">
        <f t="shared" ref="N730:W732" ca="1" si="144">M730</f>
        <v>2036</v>
      </c>
      <c r="O730">
        <f t="shared" ca="1" si="144"/>
        <v>2036</v>
      </c>
      <c r="P730">
        <f t="shared" ca="1" si="144"/>
        <v>2036</v>
      </c>
      <c r="Q730">
        <f t="shared" ca="1" si="144"/>
        <v>2036</v>
      </c>
      <c r="R730">
        <f t="shared" ca="1" si="144"/>
        <v>2036</v>
      </c>
      <c r="S730">
        <f t="shared" ca="1" si="144"/>
        <v>2036</v>
      </c>
      <c r="T730">
        <f t="shared" ca="1" si="144"/>
        <v>2036</v>
      </c>
      <c r="U730">
        <f t="shared" ca="1" si="144"/>
        <v>2036</v>
      </c>
      <c r="V730">
        <f t="shared" ca="1" si="144"/>
        <v>2036</v>
      </c>
      <c r="W730">
        <f t="shared" ca="1" si="144"/>
        <v>2036</v>
      </c>
    </row>
    <row r="731" spans="1:23" x14ac:dyDescent="0.25">
      <c r="A731" t="s">
        <v>94</v>
      </c>
      <c r="B731" t="s">
        <v>5</v>
      </c>
      <c r="C731" t="s">
        <v>15</v>
      </c>
      <c r="D731" t="s">
        <v>16</v>
      </c>
      <c r="E731" t="s">
        <v>131</v>
      </c>
      <c r="F731" t="s">
        <v>97</v>
      </c>
      <c r="G731" t="s">
        <v>80</v>
      </c>
      <c r="K731" t="s">
        <v>21</v>
      </c>
      <c r="L731" t="s">
        <v>79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2101</v>
      </c>
      <c r="N731">
        <f t="shared" ca="1" si="144"/>
        <v>2101</v>
      </c>
      <c r="O731">
        <f t="shared" ca="1" si="144"/>
        <v>2101</v>
      </c>
      <c r="P731">
        <f t="shared" ca="1" si="144"/>
        <v>2101</v>
      </c>
      <c r="Q731">
        <f t="shared" ca="1" si="144"/>
        <v>2101</v>
      </c>
      <c r="R731">
        <f t="shared" ca="1" si="144"/>
        <v>2101</v>
      </c>
      <c r="S731">
        <f t="shared" ca="1" si="144"/>
        <v>2101</v>
      </c>
      <c r="T731">
        <f t="shared" ca="1" si="144"/>
        <v>2101</v>
      </c>
      <c r="U731">
        <f t="shared" ca="1" si="144"/>
        <v>2101</v>
      </c>
      <c r="V731">
        <f t="shared" ca="1" si="144"/>
        <v>2101</v>
      </c>
      <c r="W731">
        <f t="shared" ca="1" si="144"/>
        <v>2101</v>
      </c>
    </row>
    <row r="732" spans="1:23" x14ac:dyDescent="0.25">
      <c r="A732" t="s">
        <v>94</v>
      </c>
      <c r="B732" t="s">
        <v>5</v>
      </c>
      <c r="C732" t="s">
        <v>15</v>
      </c>
      <c r="D732" t="s">
        <v>16</v>
      </c>
      <c r="E732" t="s">
        <v>131</v>
      </c>
      <c r="F732" t="s">
        <v>97</v>
      </c>
      <c r="G732" t="s">
        <v>81</v>
      </c>
      <c r="K732" t="s">
        <v>21</v>
      </c>
      <c r="L732" t="s">
        <v>82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80</v>
      </c>
      <c r="N732">
        <f t="shared" ca="1" si="144"/>
        <v>80</v>
      </c>
      <c r="O732">
        <f t="shared" ca="1" si="144"/>
        <v>80</v>
      </c>
      <c r="P732">
        <f t="shared" ca="1" si="144"/>
        <v>80</v>
      </c>
      <c r="Q732">
        <f t="shared" ca="1" si="144"/>
        <v>80</v>
      </c>
      <c r="R732">
        <f t="shared" ca="1" si="144"/>
        <v>80</v>
      </c>
      <c r="S732">
        <f t="shared" ca="1" si="144"/>
        <v>80</v>
      </c>
      <c r="T732">
        <f t="shared" ca="1" si="144"/>
        <v>80</v>
      </c>
      <c r="U732">
        <f t="shared" ca="1" si="144"/>
        <v>80</v>
      </c>
      <c r="V732">
        <f t="shared" ca="1" si="144"/>
        <v>80</v>
      </c>
      <c r="W732">
        <f t="shared" ca="1" si="144"/>
        <v>80</v>
      </c>
    </row>
    <row r="733" spans="1:23" x14ac:dyDescent="0.25">
      <c r="A733" t="s">
        <v>94</v>
      </c>
      <c r="B733" t="s">
        <v>5</v>
      </c>
      <c r="C733" t="s">
        <v>15</v>
      </c>
      <c r="D733" t="s">
        <v>16</v>
      </c>
      <c r="E733" t="s">
        <v>131</v>
      </c>
      <c r="F733" t="s">
        <v>97</v>
      </c>
      <c r="G733" t="s">
        <v>62</v>
      </c>
      <c r="K733" t="s">
        <v>47</v>
      </c>
      <c r="L733" t="s">
        <v>64</v>
      </c>
      <c r="M733" cm="1">
        <f t="array" aca="1" ref="M733" ca="1">INDEX([1]!annual_data,_xlfn.XMATCH(_xlfn.CONCAT(
SUBSTITUTE($A733,LEFT($A733,FIND($C733,$A733)+LEN($C733)-1),),
$F733,
$G733:$I733,
SUBSTITUTE($J733,LEFT($A733,FIND($C733,$A733)+LEN($C733)-1),)),
[1]!annual_index),_xlfn.XMATCH(M$2,[1]!annual_header))</f>
        <v>1</v>
      </c>
    </row>
    <row r="734" spans="1:23" x14ac:dyDescent="0.25">
      <c r="A734" t="s">
        <v>94</v>
      </c>
      <c r="B734" t="s">
        <v>5</v>
      </c>
      <c r="C734" t="s">
        <v>15</v>
      </c>
      <c r="D734" t="s">
        <v>16</v>
      </c>
      <c r="E734" t="s">
        <v>131</v>
      </c>
      <c r="F734" t="s">
        <v>97</v>
      </c>
      <c r="G734" t="s">
        <v>17</v>
      </c>
      <c r="J734" t="s">
        <v>132</v>
      </c>
      <c r="K734" t="s">
        <v>63</v>
      </c>
      <c r="L734" t="str" cm="1">
        <f t="array" aca="1" ref="L734" ca="1">INDEX([1]!annual_data,_xlfn.XMATCH(_xlfn.CONCAT(
SUBSTITUTE($A734,LEFT($A734,FIND($C734,$A734)+LEN($C734)-1),),
$C734,
$F734,
$G734:$I734,
SUBSTITUTE($J734,LEFT($A734,FIND($C734,$A734)+LEN($C734)-1),)),
[1]!annual_index),_xlfn.XMATCH(L$2,[1]!annual_header))</f>
        <v>GJ</v>
      </c>
      <c r="M734" cm="1">
        <f t="array" aca="1" ref="M734" ca="1">INDEX([1]!annual_data,_xlfn.XMATCH(_xlfn.CONCAT(
SUBSTITUTE($A734,LEFT($A734,FIND($C734,$A734)+LEN($C734)-1),),
$C734,
$F734,
$G734:$I734,
SUBSTITUTE($J734,LEFT($A734,FIND($C734,$A734)+LEN($C734)-1),)),
[1]!annual_index),_xlfn.XMATCH(M$2,[1]!annual_header))</f>
        <v>0.11484942567601208</v>
      </c>
      <c r="N734" cm="1">
        <f t="array" aca="1" ref="N734" ca="1">INDEX([1]!annual_data,_xlfn.XMATCH(_xlfn.CONCAT(
SUBSTITUTE($A734,LEFT($A734,FIND($C734,$A734)+LEN($C734)-1),),
$C734,
$F734,
$G734:$I734,
SUBSTITUTE($J734,LEFT($A734,FIND($C734,$A734)+LEN($C734)-1),)),
[1]!annual_index),_xlfn.XMATCH(N$2,[1]!annual_header))</f>
        <v>0.13188845121205259</v>
      </c>
      <c r="O734" cm="1">
        <f t="array" aca="1" ref="O734" ca="1">INDEX([1]!annual_data,_xlfn.XMATCH(_xlfn.CONCAT(
SUBSTITUTE($A734,LEFT($A734,FIND($C734,$A734)+LEN($C734)-1),),
$C734,
$F734,
$G734:$I734,
SUBSTITUTE($J734,LEFT($A734,FIND($C734,$A734)+LEN($C734)-1),)),
[1]!annual_index),_xlfn.XMATCH(O$2,[1]!annual_header))</f>
        <v>0.12951748530690785</v>
      </c>
      <c r="P734" cm="1">
        <f t="array" aca="1" ref="P734" ca="1">INDEX([1]!annual_data,_xlfn.XMATCH(_xlfn.CONCAT(
SUBSTITUTE($A734,LEFT($A734,FIND($C734,$A734)+LEN($C734)-1),),
$C734,
$F734,
$G734:$I734,
SUBSTITUTE($J734,LEFT($A734,FIND($C734,$A734)+LEN($C734)-1),)),
[1]!annual_index),_xlfn.XMATCH(P$2,[1]!annual_header))</f>
        <v>0.12269208932956906</v>
      </c>
      <c r="Q734" cm="1">
        <f t="array" aca="1" ref="Q734" ca="1">INDEX([1]!annual_data,_xlfn.XMATCH(_xlfn.CONCAT(
SUBSTITUTE($A734,LEFT($A734,FIND($C734,$A734)+LEN($C734)-1),),
$C734,
$F734,
$G734:$I734,
SUBSTITUTE($J734,LEFT($A734,FIND($C734,$A734)+LEN($C734)-1),)),
[1]!annual_index),_xlfn.XMATCH(Q$2,[1]!annual_header))</f>
        <v>0.1145158500977321</v>
      </c>
      <c r="R734" cm="1">
        <f t="array" aca="1" ref="R734" ca="1">INDEX([1]!annual_data,_xlfn.XMATCH(_xlfn.CONCAT(
SUBSTITUTE($A734,LEFT($A734,FIND($C734,$A734)+LEN($C734)-1),),
$C734,
$F734,
$G734:$I734,
SUBSTITUTE($J734,LEFT($A734,FIND($C734,$A734)+LEN($C734)-1),)),
[1]!annual_index),_xlfn.XMATCH(R$2,[1]!annual_header))</f>
        <v>0.1145158500977321</v>
      </c>
      <c r="S734" cm="1">
        <f t="array" aca="1" ref="S734" ca="1">INDEX([1]!annual_data,_xlfn.XMATCH(_xlfn.CONCAT(
SUBSTITUTE($A734,LEFT($A734,FIND($C734,$A734)+LEN($C734)-1),),
$C734,
$F734,
$G734:$I734,
SUBSTITUTE($J734,LEFT($A734,FIND($C734,$A734)+LEN($C734)-1),)),
[1]!annual_index),_xlfn.XMATCH(S$2,[1]!annual_header))</f>
        <v>0.1145158500977321</v>
      </c>
      <c r="T734" cm="1">
        <f t="array" aca="1" ref="T734" ca="1">INDEX([1]!annual_data,_xlfn.XMATCH(_xlfn.CONCAT(
SUBSTITUTE($A734,LEFT($A734,FIND($C734,$A734)+LEN($C734)-1),),
$C734,
$F734,
$G734:$I734,
SUBSTITUTE($J734,LEFT($A734,FIND($C734,$A734)+LEN($C734)-1),)),
[1]!annual_index),_xlfn.XMATCH(T$2,[1]!annual_header))</f>
        <v>0.1145158500977321</v>
      </c>
      <c r="U734" cm="1">
        <f t="array" aca="1" ref="U734" ca="1">INDEX([1]!annual_data,_xlfn.XMATCH(_xlfn.CONCAT(
SUBSTITUTE($A734,LEFT($A734,FIND($C734,$A734)+LEN($C734)-1),),
$C734,
$F734,
$G734:$I734,
SUBSTITUTE($J734,LEFT($A734,FIND($C734,$A734)+LEN($C734)-1),)),
[1]!annual_index),_xlfn.XMATCH(U$2,[1]!annual_header))</f>
        <v>0.1145158500977321</v>
      </c>
      <c r="V734" cm="1">
        <f t="array" aca="1" ref="V734" ca="1">INDEX([1]!annual_data,_xlfn.XMATCH(_xlfn.CONCAT(
SUBSTITUTE($A734,LEFT($A734,FIND($C734,$A734)+LEN($C734)-1),),
$C734,
$F734,
$G734:$I734,
SUBSTITUTE($J734,LEFT($A734,FIND($C734,$A734)+LEN($C734)-1),)),
[1]!annual_index),_xlfn.XMATCH(V$2,[1]!annual_header))</f>
        <v>0.1145158500977321</v>
      </c>
      <c r="W734" cm="1">
        <f t="array" aca="1" ref="W734" ca="1">INDEX([1]!annual_data,_xlfn.XMATCH(_xlfn.CONCAT(
SUBSTITUTE($A734,LEFT($A734,FIND($C734,$A734)+LEN($C734)-1),),
$C734,
$F734,
$G734:$I734,
SUBSTITUTE($J734,LEFT($A734,FIND($C734,$A734)+LEN($C734)-1),)),
[1]!annual_index),_xlfn.XMATCH(W$2,[1]!annual_header))</f>
        <v>0.1145158500977321</v>
      </c>
    </row>
    <row r="735" spans="1:23" x14ac:dyDescent="0.25">
      <c r="A735" t="s">
        <v>94</v>
      </c>
      <c r="B735" t="s">
        <v>5</v>
      </c>
      <c r="C735" t="s">
        <v>15</v>
      </c>
      <c r="D735" t="s">
        <v>16</v>
      </c>
      <c r="E735" t="s">
        <v>131</v>
      </c>
      <c r="F735" t="s">
        <v>133</v>
      </c>
      <c r="G735" t="s">
        <v>6</v>
      </c>
    </row>
    <row r="736" spans="1:23" x14ac:dyDescent="0.25">
      <c r="A736" t="s">
        <v>94</v>
      </c>
      <c r="B736" t="s">
        <v>5</v>
      </c>
      <c r="C736" t="s">
        <v>15</v>
      </c>
      <c r="D736" t="s">
        <v>16</v>
      </c>
      <c r="E736" t="s">
        <v>131</v>
      </c>
      <c r="F736" t="s">
        <v>133</v>
      </c>
      <c r="G736" t="s">
        <v>78</v>
      </c>
      <c r="K736" t="s">
        <v>21</v>
      </c>
      <c r="L736" t="s">
        <v>79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2036</v>
      </c>
      <c r="N736">
        <f t="shared" ref="N736:W738" ca="1" si="145">M736</f>
        <v>2036</v>
      </c>
      <c r="O736">
        <f t="shared" ca="1" si="145"/>
        <v>2036</v>
      </c>
      <c r="P736">
        <f t="shared" ca="1" si="145"/>
        <v>2036</v>
      </c>
      <c r="Q736">
        <f t="shared" ca="1" si="145"/>
        <v>2036</v>
      </c>
      <c r="R736">
        <f t="shared" ca="1" si="145"/>
        <v>2036</v>
      </c>
      <c r="S736">
        <f t="shared" ca="1" si="145"/>
        <v>2036</v>
      </c>
      <c r="T736">
        <f t="shared" ca="1" si="145"/>
        <v>2036</v>
      </c>
      <c r="U736">
        <f t="shared" ca="1" si="145"/>
        <v>2036</v>
      </c>
      <c r="V736">
        <f t="shared" ca="1" si="145"/>
        <v>2036</v>
      </c>
      <c r="W736">
        <f t="shared" ca="1" si="145"/>
        <v>2036</v>
      </c>
    </row>
    <row r="737" spans="1:23" x14ac:dyDescent="0.25">
      <c r="A737" t="s">
        <v>94</v>
      </c>
      <c r="B737" t="s">
        <v>5</v>
      </c>
      <c r="C737" t="s">
        <v>15</v>
      </c>
      <c r="D737" t="s">
        <v>16</v>
      </c>
      <c r="E737" t="s">
        <v>131</v>
      </c>
      <c r="F737" t="s">
        <v>133</v>
      </c>
      <c r="G737" t="s">
        <v>80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2101</v>
      </c>
      <c r="N737">
        <f t="shared" ca="1" si="145"/>
        <v>2101</v>
      </c>
      <c r="O737">
        <f t="shared" ca="1" si="145"/>
        <v>2101</v>
      </c>
      <c r="P737">
        <f t="shared" ca="1" si="145"/>
        <v>2101</v>
      </c>
      <c r="Q737">
        <f t="shared" ca="1" si="145"/>
        <v>2101</v>
      </c>
      <c r="R737">
        <f t="shared" ca="1" si="145"/>
        <v>2101</v>
      </c>
      <c r="S737">
        <f t="shared" ca="1" si="145"/>
        <v>2101</v>
      </c>
      <c r="T737">
        <f t="shared" ca="1" si="145"/>
        <v>2101</v>
      </c>
      <c r="U737">
        <f t="shared" ca="1" si="145"/>
        <v>2101</v>
      </c>
      <c r="V737">
        <f t="shared" ca="1" si="145"/>
        <v>2101</v>
      </c>
      <c r="W737">
        <f t="shared" ca="1" si="145"/>
        <v>2101</v>
      </c>
    </row>
    <row r="738" spans="1:23" x14ac:dyDescent="0.25">
      <c r="A738" t="s">
        <v>94</v>
      </c>
      <c r="B738" t="s">
        <v>5</v>
      </c>
      <c r="C738" t="s">
        <v>15</v>
      </c>
      <c r="D738" t="s">
        <v>16</v>
      </c>
      <c r="E738" t="s">
        <v>131</v>
      </c>
      <c r="F738" t="s">
        <v>133</v>
      </c>
      <c r="G738" t="s">
        <v>81</v>
      </c>
      <c r="K738" t="s">
        <v>21</v>
      </c>
      <c r="L738" t="s">
        <v>82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80</v>
      </c>
      <c r="N738">
        <f t="shared" ca="1" si="145"/>
        <v>80</v>
      </c>
      <c r="O738">
        <f t="shared" ca="1" si="145"/>
        <v>80</v>
      </c>
      <c r="P738">
        <f t="shared" ca="1" si="145"/>
        <v>80</v>
      </c>
      <c r="Q738">
        <f t="shared" ca="1" si="145"/>
        <v>80</v>
      </c>
      <c r="R738">
        <f t="shared" ca="1" si="145"/>
        <v>80</v>
      </c>
      <c r="S738">
        <f t="shared" ca="1" si="145"/>
        <v>80</v>
      </c>
      <c r="T738">
        <f t="shared" ca="1" si="145"/>
        <v>80</v>
      </c>
      <c r="U738">
        <f t="shared" ca="1" si="145"/>
        <v>80</v>
      </c>
      <c r="V738">
        <f t="shared" ca="1" si="145"/>
        <v>80</v>
      </c>
      <c r="W738">
        <f t="shared" ca="1" si="145"/>
        <v>80</v>
      </c>
    </row>
    <row r="739" spans="1:23" x14ac:dyDescent="0.25">
      <c r="A739" t="s">
        <v>94</v>
      </c>
      <c r="B739" t="s">
        <v>5</v>
      </c>
      <c r="C739" t="s">
        <v>15</v>
      </c>
      <c r="D739" t="s">
        <v>16</v>
      </c>
      <c r="E739" t="s">
        <v>131</v>
      </c>
      <c r="F739" t="s">
        <v>133</v>
      </c>
      <c r="G739" t="s">
        <v>62</v>
      </c>
      <c r="K739" t="s">
        <v>47</v>
      </c>
      <c r="L739" t="s">
        <v>64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94</v>
      </c>
      <c r="B740" t="s">
        <v>5</v>
      </c>
      <c r="C740" t="s">
        <v>15</v>
      </c>
      <c r="D740" t="s">
        <v>16</v>
      </c>
      <c r="E740" t="s">
        <v>131</v>
      </c>
      <c r="F740" t="s">
        <v>133</v>
      </c>
      <c r="G740" t="s">
        <v>100</v>
      </c>
      <c r="K740" t="s">
        <v>21</v>
      </c>
      <c r="L740" t="s">
        <v>101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3130</v>
      </c>
      <c r="N740">
        <f t="shared" ref="N740:W741" ca="1" si="146">M740</f>
        <v>3130</v>
      </c>
      <c r="O740">
        <f t="shared" ca="1" si="146"/>
        <v>3130</v>
      </c>
      <c r="P740">
        <f t="shared" ca="1" si="146"/>
        <v>3130</v>
      </c>
      <c r="Q740">
        <f t="shared" ca="1" si="146"/>
        <v>3130</v>
      </c>
      <c r="R740">
        <f t="shared" ca="1" si="146"/>
        <v>3130</v>
      </c>
      <c r="S740">
        <f t="shared" ca="1" si="146"/>
        <v>3130</v>
      </c>
      <c r="T740">
        <f t="shared" ca="1" si="146"/>
        <v>3130</v>
      </c>
      <c r="U740">
        <f t="shared" ca="1" si="146"/>
        <v>3130</v>
      </c>
      <c r="V740">
        <f t="shared" ca="1" si="146"/>
        <v>3130</v>
      </c>
      <c r="W740">
        <f t="shared" ca="1" si="146"/>
        <v>3130</v>
      </c>
    </row>
    <row r="741" spans="1:23" x14ac:dyDescent="0.25">
      <c r="A741" t="s">
        <v>94</v>
      </c>
      <c r="B741" t="s">
        <v>5</v>
      </c>
      <c r="C741" t="s">
        <v>15</v>
      </c>
      <c r="D741" t="s">
        <v>16</v>
      </c>
      <c r="E741" t="s">
        <v>131</v>
      </c>
      <c r="F741" t="s">
        <v>133</v>
      </c>
      <c r="G741" t="s">
        <v>102</v>
      </c>
      <c r="K741" t="s">
        <v>21</v>
      </c>
      <c r="L741" t="s">
        <v>64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0</v>
      </c>
      <c r="N741">
        <f t="shared" ca="1" si="146"/>
        <v>0</v>
      </c>
      <c r="O741">
        <f t="shared" ca="1" si="146"/>
        <v>0</v>
      </c>
      <c r="P741">
        <f t="shared" ca="1" si="146"/>
        <v>0</v>
      </c>
      <c r="Q741">
        <f t="shared" ca="1" si="146"/>
        <v>0</v>
      </c>
      <c r="R741">
        <f t="shared" ca="1" si="146"/>
        <v>0</v>
      </c>
      <c r="S741">
        <f t="shared" ca="1" si="146"/>
        <v>0</v>
      </c>
      <c r="T741">
        <f t="shared" ca="1" si="146"/>
        <v>0</v>
      </c>
      <c r="U741">
        <f t="shared" ca="1" si="146"/>
        <v>0</v>
      </c>
      <c r="V741">
        <f t="shared" ca="1" si="146"/>
        <v>0</v>
      </c>
      <c r="W741">
        <f t="shared" ca="1" si="146"/>
        <v>0</v>
      </c>
    </row>
    <row r="742" spans="1:23" x14ac:dyDescent="0.25">
      <c r="A742" t="s">
        <v>132</v>
      </c>
      <c r="B742" t="s">
        <v>5</v>
      </c>
      <c r="C742" t="s">
        <v>15</v>
      </c>
      <c r="D742" t="s">
        <v>16</v>
      </c>
      <c r="E742" t="s">
        <v>104</v>
      </c>
      <c r="G742" t="s">
        <v>20</v>
      </c>
      <c r="K742" t="s">
        <v>21</v>
      </c>
      <c r="L742" t="str" cm="1">
        <f t="array" aca="1" ref="L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GJ of heat</v>
      </c>
    </row>
    <row r="743" spans="1:23" x14ac:dyDescent="0.25">
      <c r="A743" t="s">
        <v>132</v>
      </c>
      <c r="B743" t="s">
        <v>5</v>
      </c>
      <c r="C743" t="s">
        <v>15</v>
      </c>
      <c r="D743" t="s">
        <v>16</v>
      </c>
      <c r="E743" t="s">
        <v>104</v>
      </c>
      <c r="G743" t="s">
        <v>22</v>
      </c>
      <c r="H743" t="s">
        <v>59</v>
      </c>
    </row>
    <row r="744" spans="1:23" x14ac:dyDescent="0.25">
      <c r="A744" t="s">
        <v>132</v>
      </c>
      <c r="B744" t="s">
        <v>5</v>
      </c>
      <c r="C744" t="s">
        <v>15</v>
      </c>
      <c r="D744" t="s">
        <v>16</v>
      </c>
      <c r="E744" t="s">
        <v>104</v>
      </c>
      <c r="G744" t="s">
        <v>76</v>
      </c>
      <c r="K744" t="s">
        <v>21</v>
      </c>
      <c r="L744" t="s">
        <v>64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0.25</v>
      </c>
      <c r="N744">
        <f t="shared" ref="N744:W746" ca="1" si="147">M744</f>
        <v>0.25</v>
      </c>
      <c r="O744">
        <f t="shared" ca="1" si="147"/>
        <v>0.25</v>
      </c>
      <c r="P744">
        <f t="shared" ca="1" si="147"/>
        <v>0.25</v>
      </c>
      <c r="Q744">
        <f t="shared" ca="1" si="147"/>
        <v>0.25</v>
      </c>
      <c r="R744">
        <f t="shared" ca="1" si="147"/>
        <v>0.25</v>
      </c>
      <c r="S744">
        <f t="shared" ca="1" si="147"/>
        <v>0.25</v>
      </c>
      <c r="T744">
        <f t="shared" ca="1" si="147"/>
        <v>0.25</v>
      </c>
      <c r="U744">
        <f t="shared" ca="1" si="147"/>
        <v>0.25</v>
      </c>
      <c r="V744">
        <f t="shared" ca="1" si="147"/>
        <v>0.25</v>
      </c>
      <c r="W744">
        <f t="shared" ca="1" si="147"/>
        <v>0.25</v>
      </c>
    </row>
    <row r="745" spans="1:23" x14ac:dyDescent="0.25">
      <c r="A745" t="s">
        <v>132</v>
      </c>
      <c r="B745" t="s">
        <v>5</v>
      </c>
      <c r="C745" t="s">
        <v>15</v>
      </c>
      <c r="D745" t="s">
        <v>16</v>
      </c>
      <c r="E745" t="s">
        <v>104</v>
      </c>
      <c r="G745" t="s">
        <v>105</v>
      </c>
      <c r="H745" t="s">
        <v>106</v>
      </c>
      <c r="K745" t="s">
        <v>21</v>
      </c>
      <c r="M745" t="b" cm="1">
        <f t="array" aca="1" ref="M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1</v>
      </c>
      <c r="N745" t="b">
        <f t="shared" ca="1" si="147"/>
        <v>1</v>
      </c>
      <c r="O745" t="b">
        <f t="shared" ca="1" si="147"/>
        <v>1</v>
      </c>
      <c r="P745" t="b">
        <f t="shared" ca="1" si="147"/>
        <v>1</v>
      </c>
      <c r="Q745" t="b">
        <f t="shared" ca="1" si="147"/>
        <v>1</v>
      </c>
      <c r="R745" t="b">
        <f t="shared" ca="1" si="147"/>
        <v>1</v>
      </c>
      <c r="S745" t="b">
        <f t="shared" ca="1" si="147"/>
        <v>1</v>
      </c>
      <c r="T745" t="b">
        <f t="shared" ca="1" si="147"/>
        <v>1</v>
      </c>
      <c r="U745" t="b">
        <f t="shared" ca="1" si="147"/>
        <v>1</v>
      </c>
      <c r="V745" t="b">
        <f t="shared" ca="1" si="147"/>
        <v>1</v>
      </c>
      <c r="W745" t="b">
        <f t="shared" ca="1" si="147"/>
        <v>1</v>
      </c>
    </row>
    <row r="746" spans="1:23" x14ac:dyDescent="0.25">
      <c r="A746" t="s">
        <v>132</v>
      </c>
      <c r="B746" t="s">
        <v>5</v>
      </c>
      <c r="C746" t="s">
        <v>15</v>
      </c>
      <c r="D746" t="s">
        <v>16</v>
      </c>
      <c r="E746" t="s">
        <v>104</v>
      </c>
      <c r="G746" t="s">
        <v>96</v>
      </c>
      <c r="K746" t="s">
        <v>21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10</v>
      </c>
      <c r="N746">
        <f t="shared" ca="1" si="147"/>
        <v>10</v>
      </c>
      <c r="O746">
        <f t="shared" ca="1" si="147"/>
        <v>10</v>
      </c>
      <c r="P746">
        <f t="shared" ca="1" si="147"/>
        <v>10</v>
      </c>
      <c r="Q746">
        <f t="shared" ca="1" si="147"/>
        <v>10</v>
      </c>
      <c r="R746">
        <f t="shared" ca="1" si="147"/>
        <v>10</v>
      </c>
      <c r="S746">
        <f t="shared" ca="1" si="147"/>
        <v>10</v>
      </c>
      <c r="T746">
        <f t="shared" ca="1" si="147"/>
        <v>10</v>
      </c>
      <c r="U746">
        <f t="shared" ca="1" si="147"/>
        <v>10</v>
      </c>
      <c r="V746">
        <f t="shared" ca="1" si="147"/>
        <v>10</v>
      </c>
      <c r="W746">
        <f t="shared" ca="1" si="147"/>
        <v>10</v>
      </c>
    </row>
    <row r="747" spans="1:23" x14ac:dyDescent="0.25">
      <c r="A747" t="s">
        <v>132</v>
      </c>
      <c r="B747" t="s">
        <v>5</v>
      </c>
      <c r="C747" t="s">
        <v>15</v>
      </c>
      <c r="D747" t="s">
        <v>16</v>
      </c>
      <c r="E747" t="s">
        <v>104</v>
      </c>
      <c r="F747" t="s">
        <v>112</v>
      </c>
      <c r="G747" t="s">
        <v>6</v>
      </c>
    </row>
    <row r="748" spans="1:23" x14ac:dyDescent="0.25">
      <c r="A748" t="s">
        <v>132</v>
      </c>
      <c r="B748" t="s">
        <v>5</v>
      </c>
      <c r="C748" t="s">
        <v>15</v>
      </c>
      <c r="D748" t="s">
        <v>16</v>
      </c>
      <c r="E748" t="s">
        <v>104</v>
      </c>
      <c r="F748" t="s">
        <v>112</v>
      </c>
      <c r="G748" t="s">
        <v>78</v>
      </c>
      <c r="K748" t="s">
        <v>21</v>
      </c>
      <c r="L748" t="s">
        <v>79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1990</v>
      </c>
      <c r="N748">
        <f t="shared" ref="N748:W750" ca="1" si="148">M748</f>
        <v>1990</v>
      </c>
      <c r="O748">
        <f t="shared" ca="1" si="148"/>
        <v>1990</v>
      </c>
      <c r="P748">
        <f t="shared" ca="1" si="148"/>
        <v>1990</v>
      </c>
      <c r="Q748">
        <f t="shared" ca="1" si="148"/>
        <v>1990</v>
      </c>
      <c r="R748">
        <f t="shared" ca="1" si="148"/>
        <v>1990</v>
      </c>
      <c r="S748">
        <f t="shared" ca="1" si="148"/>
        <v>1990</v>
      </c>
      <c r="T748">
        <f t="shared" ca="1" si="148"/>
        <v>1990</v>
      </c>
      <c r="U748">
        <f t="shared" ca="1" si="148"/>
        <v>1990</v>
      </c>
      <c r="V748">
        <f t="shared" ca="1" si="148"/>
        <v>1990</v>
      </c>
      <c r="W748">
        <f t="shared" ca="1" si="148"/>
        <v>1990</v>
      </c>
    </row>
    <row r="749" spans="1:23" x14ac:dyDescent="0.25">
      <c r="A749" t="s">
        <v>132</v>
      </c>
      <c r="B749" t="s">
        <v>5</v>
      </c>
      <c r="C749" t="s">
        <v>15</v>
      </c>
      <c r="D749" t="s">
        <v>16</v>
      </c>
      <c r="E749" t="s">
        <v>104</v>
      </c>
      <c r="F749" t="s">
        <v>112</v>
      </c>
      <c r="G749" t="s">
        <v>80</v>
      </c>
      <c r="K749" t="s">
        <v>21</v>
      </c>
      <c r="L749" t="s">
        <v>79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2101</v>
      </c>
      <c r="N749">
        <f t="shared" ca="1" si="148"/>
        <v>2101</v>
      </c>
      <c r="O749">
        <f t="shared" ca="1" si="148"/>
        <v>2101</v>
      </c>
      <c r="P749">
        <f t="shared" ca="1" si="148"/>
        <v>2101</v>
      </c>
      <c r="Q749">
        <f t="shared" ca="1" si="148"/>
        <v>2101</v>
      </c>
      <c r="R749">
        <f t="shared" ca="1" si="148"/>
        <v>2101</v>
      </c>
      <c r="S749">
        <f t="shared" ca="1" si="148"/>
        <v>2101</v>
      </c>
      <c r="T749">
        <f t="shared" ca="1" si="148"/>
        <v>2101</v>
      </c>
      <c r="U749">
        <f t="shared" ca="1" si="148"/>
        <v>2101</v>
      </c>
      <c r="V749">
        <f t="shared" ca="1" si="148"/>
        <v>2101</v>
      </c>
      <c r="W749">
        <f t="shared" ca="1" si="148"/>
        <v>2101</v>
      </c>
    </row>
    <row r="750" spans="1:23" x14ac:dyDescent="0.25">
      <c r="A750" t="s">
        <v>132</v>
      </c>
      <c r="B750" t="s">
        <v>5</v>
      </c>
      <c r="C750" t="s">
        <v>15</v>
      </c>
      <c r="D750" t="s">
        <v>16</v>
      </c>
      <c r="E750" t="s">
        <v>104</v>
      </c>
      <c r="F750" t="s">
        <v>112</v>
      </c>
      <c r="G750" t="s">
        <v>81</v>
      </c>
      <c r="K750" t="s">
        <v>21</v>
      </c>
      <c r="L750" t="s">
        <v>82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19</v>
      </c>
      <c r="N750">
        <f t="shared" ca="1" si="148"/>
        <v>19</v>
      </c>
      <c r="O750">
        <f t="shared" ca="1" si="148"/>
        <v>19</v>
      </c>
      <c r="P750">
        <f t="shared" ca="1" si="148"/>
        <v>19</v>
      </c>
      <c r="Q750">
        <f t="shared" ca="1" si="148"/>
        <v>19</v>
      </c>
      <c r="R750">
        <f t="shared" ca="1" si="148"/>
        <v>19</v>
      </c>
      <c r="S750">
        <f t="shared" ca="1" si="148"/>
        <v>19</v>
      </c>
      <c r="T750">
        <f t="shared" ca="1" si="148"/>
        <v>19</v>
      </c>
      <c r="U750">
        <f t="shared" ca="1" si="148"/>
        <v>19</v>
      </c>
      <c r="V750">
        <f t="shared" ca="1" si="148"/>
        <v>19</v>
      </c>
      <c r="W750">
        <f t="shared" ca="1" si="148"/>
        <v>19</v>
      </c>
    </row>
    <row r="751" spans="1:23" x14ac:dyDescent="0.25">
      <c r="A751" t="s">
        <v>132</v>
      </c>
      <c r="B751" t="s">
        <v>5</v>
      </c>
      <c r="C751" t="s">
        <v>15</v>
      </c>
      <c r="D751" t="s">
        <v>16</v>
      </c>
      <c r="E751" t="s">
        <v>104</v>
      </c>
      <c r="F751" t="s">
        <v>112</v>
      </c>
      <c r="G751" t="s">
        <v>62</v>
      </c>
      <c r="K751" t="s">
        <v>47</v>
      </c>
      <c r="L751" t="s">
        <v>64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1</v>
      </c>
    </row>
    <row r="752" spans="1:23" x14ac:dyDescent="0.25">
      <c r="A752" t="s">
        <v>132</v>
      </c>
      <c r="B752" t="s">
        <v>5</v>
      </c>
      <c r="C752" t="s">
        <v>15</v>
      </c>
      <c r="D752" t="s">
        <v>16</v>
      </c>
      <c r="E752" t="s">
        <v>104</v>
      </c>
      <c r="F752" t="s">
        <v>112</v>
      </c>
      <c r="G752" t="s">
        <v>108</v>
      </c>
      <c r="K752" t="s">
        <v>21</v>
      </c>
      <c r="L752" t="s">
        <v>109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31.399775999999999</v>
      </c>
      <c r="N752">
        <f t="shared" ref="N752:W755" ca="1" si="149">M752</f>
        <v>31.399775999999999</v>
      </c>
      <c r="O752">
        <f t="shared" ca="1" si="149"/>
        <v>31.399775999999999</v>
      </c>
      <c r="P752">
        <f t="shared" ca="1" si="149"/>
        <v>31.399775999999999</v>
      </c>
      <c r="Q752">
        <f t="shared" ca="1" si="149"/>
        <v>31.399775999999999</v>
      </c>
      <c r="R752">
        <f t="shared" ca="1" si="149"/>
        <v>31.399775999999999</v>
      </c>
      <c r="S752">
        <f t="shared" ca="1" si="149"/>
        <v>31.399775999999999</v>
      </c>
      <c r="T752">
        <f t="shared" ca="1" si="149"/>
        <v>31.399775999999999</v>
      </c>
      <c r="U752">
        <f t="shared" ca="1" si="149"/>
        <v>31.399775999999999</v>
      </c>
      <c r="V752">
        <f t="shared" ca="1" si="149"/>
        <v>31.399775999999999</v>
      </c>
      <c r="W752">
        <f t="shared" ca="1" si="149"/>
        <v>31.399775999999999</v>
      </c>
    </row>
    <row r="753" spans="1:23" x14ac:dyDescent="0.25">
      <c r="A753" t="s">
        <v>132</v>
      </c>
      <c r="B753" t="s">
        <v>5</v>
      </c>
      <c r="C753" t="s">
        <v>15</v>
      </c>
      <c r="D753" t="s">
        <v>16</v>
      </c>
      <c r="E753" t="s">
        <v>104</v>
      </c>
      <c r="F753" t="s">
        <v>112</v>
      </c>
      <c r="G753" t="s">
        <v>100</v>
      </c>
      <c r="K753" t="s">
        <v>21</v>
      </c>
      <c r="L753" t="s">
        <v>101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5005.3825450000004</v>
      </c>
      <c r="N753">
        <f t="shared" ca="1" si="149"/>
        <v>5005.3825450000004</v>
      </c>
      <c r="O753">
        <f t="shared" ca="1" si="149"/>
        <v>5005.3825450000004</v>
      </c>
      <c r="P753">
        <f t="shared" ca="1" si="149"/>
        <v>5005.3825450000004</v>
      </c>
      <c r="Q753">
        <f t="shared" ca="1" si="149"/>
        <v>5005.3825450000004</v>
      </c>
      <c r="R753">
        <f t="shared" ca="1" si="149"/>
        <v>5005.3825450000004</v>
      </c>
      <c r="S753">
        <f t="shared" ca="1" si="149"/>
        <v>5005.3825450000004</v>
      </c>
      <c r="T753">
        <f t="shared" ca="1" si="149"/>
        <v>5005.3825450000004</v>
      </c>
      <c r="U753">
        <f t="shared" ca="1" si="149"/>
        <v>5005.3825450000004</v>
      </c>
      <c r="V753">
        <f t="shared" ca="1" si="149"/>
        <v>5005.3825450000004</v>
      </c>
      <c r="W753">
        <f t="shared" ca="1" si="149"/>
        <v>5005.3825450000004</v>
      </c>
    </row>
    <row r="754" spans="1:23" x14ac:dyDescent="0.25">
      <c r="A754" t="s">
        <v>132</v>
      </c>
      <c r="B754" t="s">
        <v>5</v>
      </c>
      <c r="C754" t="s">
        <v>15</v>
      </c>
      <c r="D754" t="s">
        <v>16</v>
      </c>
      <c r="E754" t="s">
        <v>104</v>
      </c>
      <c r="F754" t="s">
        <v>112</v>
      </c>
      <c r="G754" t="s">
        <v>110</v>
      </c>
      <c r="K754" t="s">
        <v>21</v>
      </c>
      <c r="L754" t="s">
        <v>101</v>
      </c>
      <c r="M754" cm="1">
        <f t="array" aca="1" ref="M754" ca="1">INDEX([1]!constant_data,_xlfn.XMATCH(_xlfn.CONCAT(
SUBSTITUTE($A754,LEFT($A754,FIND($C754,$A754)+LEN($C754)-1),),
$F754,
$H754:$I754,
SUBSTITUTE($J754,LEFT($A754,FIND($C754,$A754)+LEN($C754)-1),)),
[1]!constant_index),_xlfn.XMATCH($G754,[1]!constant_header))</f>
        <v>162.6749327</v>
      </c>
      <c r="N754">
        <f t="shared" ca="1" si="149"/>
        <v>162.6749327</v>
      </c>
      <c r="O754">
        <f t="shared" ca="1" si="149"/>
        <v>162.6749327</v>
      </c>
      <c r="P754">
        <f t="shared" ca="1" si="149"/>
        <v>162.6749327</v>
      </c>
      <c r="Q754">
        <f t="shared" ca="1" si="149"/>
        <v>162.6749327</v>
      </c>
      <c r="R754">
        <f t="shared" ca="1" si="149"/>
        <v>162.6749327</v>
      </c>
      <c r="S754">
        <f t="shared" ca="1" si="149"/>
        <v>162.6749327</v>
      </c>
      <c r="T754">
        <f t="shared" ca="1" si="149"/>
        <v>162.6749327</v>
      </c>
      <c r="U754">
        <f t="shared" ca="1" si="149"/>
        <v>162.6749327</v>
      </c>
      <c r="V754">
        <f t="shared" ca="1" si="149"/>
        <v>162.6749327</v>
      </c>
      <c r="W754">
        <f t="shared" ca="1" si="149"/>
        <v>162.6749327</v>
      </c>
    </row>
    <row r="755" spans="1:23" x14ac:dyDescent="0.25">
      <c r="A755" t="s">
        <v>132</v>
      </c>
      <c r="B755" t="s">
        <v>5</v>
      </c>
      <c r="C755" t="s">
        <v>15</v>
      </c>
      <c r="D755" t="s">
        <v>16</v>
      </c>
      <c r="E755" t="s">
        <v>104</v>
      </c>
      <c r="F755" t="s">
        <v>112</v>
      </c>
      <c r="G755" t="s">
        <v>17</v>
      </c>
      <c r="J755" t="s">
        <v>111</v>
      </c>
      <c r="K755" t="s">
        <v>47</v>
      </c>
      <c r="L755" t="str" cm="1">
        <f t="array" aca="1" ref="L755" ca="1">INDEX([1]!annual_data,_xlfn.XMATCH(_xlfn.CONCAT(
SUBSTITUTE($A755,LEFT($A755,FIND($C755,$A755)+LEN($C755)-1),),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$F755,
$G755:$I755,
SUBSTITUTE($J755,LEFT($A755,FIND($C755,$A755)+LEN($C755)-1),)),
[1]!annual_index),_xlfn.XMATCH(M$2,[1]!annual_header))</f>
        <v>1.3291139242499999</v>
      </c>
      <c r="N755">
        <f t="shared" ca="1" si="149"/>
        <v>1.3291139242499999</v>
      </c>
      <c r="O755">
        <f t="shared" ca="1" si="149"/>
        <v>1.3291139242499999</v>
      </c>
      <c r="P755">
        <f t="shared" ca="1" si="149"/>
        <v>1.3291139242499999</v>
      </c>
      <c r="Q755">
        <f t="shared" ca="1" si="149"/>
        <v>1.3291139242499999</v>
      </c>
      <c r="R755">
        <f t="shared" ca="1" si="149"/>
        <v>1.3291139242499999</v>
      </c>
      <c r="S755">
        <f t="shared" ca="1" si="149"/>
        <v>1.3291139242499999</v>
      </c>
      <c r="T755">
        <f t="shared" ca="1" si="149"/>
        <v>1.3291139242499999</v>
      </c>
      <c r="U755">
        <f t="shared" ca="1" si="149"/>
        <v>1.3291139242499999</v>
      </c>
      <c r="V755">
        <f t="shared" ca="1" si="149"/>
        <v>1.3291139242499999</v>
      </c>
      <c r="W755">
        <f t="shared" ca="1" si="149"/>
        <v>1.3291139242499999</v>
      </c>
    </row>
    <row r="756" spans="1:23" x14ac:dyDescent="0.25">
      <c r="A756" t="s">
        <v>132</v>
      </c>
      <c r="B756" t="s">
        <v>5</v>
      </c>
      <c r="C756" t="s">
        <v>15</v>
      </c>
      <c r="D756" t="s">
        <v>16</v>
      </c>
      <c r="E756" t="s">
        <v>104</v>
      </c>
      <c r="F756" t="s">
        <v>113</v>
      </c>
      <c r="G756" t="s">
        <v>6</v>
      </c>
    </row>
    <row r="757" spans="1:23" x14ac:dyDescent="0.25">
      <c r="A757" t="s">
        <v>132</v>
      </c>
      <c r="B757" t="s">
        <v>5</v>
      </c>
      <c r="C757" t="s">
        <v>15</v>
      </c>
      <c r="D757" t="s">
        <v>16</v>
      </c>
      <c r="E757" t="s">
        <v>104</v>
      </c>
      <c r="F757" t="s">
        <v>113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2000</v>
      </c>
      <c r="N757">
        <f t="shared" ref="N757:W759" ca="1" si="150">M757</f>
        <v>2000</v>
      </c>
      <c r="O757">
        <f t="shared" ca="1" si="150"/>
        <v>2000</v>
      </c>
      <c r="P757">
        <f t="shared" ca="1" si="150"/>
        <v>2000</v>
      </c>
      <c r="Q757">
        <f t="shared" ca="1" si="150"/>
        <v>2000</v>
      </c>
      <c r="R757">
        <f t="shared" ca="1" si="150"/>
        <v>2000</v>
      </c>
      <c r="S757">
        <f t="shared" ca="1" si="150"/>
        <v>2000</v>
      </c>
      <c r="T757">
        <f t="shared" ca="1" si="150"/>
        <v>2000</v>
      </c>
      <c r="U757">
        <f t="shared" ca="1" si="150"/>
        <v>2000</v>
      </c>
      <c r="V757">
        <f t="shared" ca="1" si="150"/>
        <v>2000</v>
      </c>
      <c r="W757">
        <f t="shared" ca="1" si="150"/>
        <v>2000</v>
      </c>
    </row>
    <row r="758" spans="1:23" x14ac:dyDescent="0.25">
      <c r="A758" t="s">
        <v>132</v>
      </c>
      <c r="B758" t="s">
        <v>5</v>
      </c>
      <c r="C758" t="s">
        <v>15</v>
      </c>
      <c r="D758" t="s">
        <v>16</v>
      </c>
      <c r="E758" t="s">
        <v>104</v>
      </c>
      <c r="F758" t="s">
        <v>113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50"/>
        <v>2101</v>
      </c>
      <c r="O758">
        <f t="shared" ca="1" si="150"/>
        <v>2101</v>
      </c>
      <c r="P758">
        <f t="shared" ca="1" si="150"/>
        <v>2101</v>
      </c>
      <c r="Q758">
        <f t="shared" ca="1" si="150"/>
        <v>2101</v>
      </c>
      <c r="R758">
        <f t="shared" ca="1" si="150"/>
        <v>2101</v>
      </c>
      <c r="S758">
        <f t="shared" ca="1" si="150"/>
        <v>2101</v>
      </c>
      <c r="T758">
        <f t="shared" ca="1" si="150"/>
        <v>2101</v>
      </c>
      <c r="U758">
        <f t="shared" ca="1" si="150"/>
        <v>2101</v>
      </c>
      <c r="V758">
        <f t="shared" ca="1" si="150"/>
        <v>2101</v>
      </c>
      <c r="W758">
        <f t="shared" ca="1" si="150"/>
        <v>2101</v>
      </c>
    </row>
    <row r="759" spans="1:23" x14ac:dyDescent="0.25">
      <c r="A759" t="s">
        <v>132</v>
      </c>
      <c r="B759" t="s">
        <v>5</v>
      </c>
      <c r="C759" t="s">
        <v>15</v>
      </c>
      <c r="D759" t="s">
        <v>16</v>
      </c>
      <c r="E759" t="s">
        <v>104</v>
      </c>
      <c r="F759" t="s">
        <v>113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19</v>
      </c>
      <c r="N759">
        <f t="shared" ca="1" si="150"/>
        <v>19</v>
      </c>
      <c r="O759">
        <f t="shared" ca="1" si="150"/>
        <v>19</v>
      </c>
      <c r="P759">
        <f t="shared" ca="1" si="150"/>
        <v>19</v>
      </c>
      <c r="Q759">
        <f t="shared" ca="1" si="150"/>
        <v>19</v>
      </c>
      <c r="R759">
        <f t="shared" ca="1" si="150"/>
        <v>19</v>
      </c>
      <c r="S759">
        <f t="shared" ca="1" si="150"/>
        <v>19</v>
      </c>
      <c r="T759">
        <f t="shared" ca="1" si="150"/>
        <v>19</v>
      </c>
      <c r="U759">
        <f t="shared" ca="1" si="150"/>
        <v>19</v>
      </c>
      <c r="V759">
        <f t="shared" ca="1" si="150"/>
        <v>19</v>
      </c>
      <c r="W759">
        <f t="shared" ca="1" si="150"/>
        <v>19</v>
      </c>
    </row>
    <row r="760" spans="1:23" x14ac:dyDescent="0.25">
      <c r="A760" t="s">
        <v>132</v>
      </c>
      <c r="B760" t="s">
        <v>5</v>
      </c>
      <c r="C760" t="s">
        <v>15</v>
      </c>
      <c r="D760" t="s">
        <v>16</v>
      </c>
      <c r="E760" t="s">
        <v>104</v>
      </c>
      <c r="F760" t="s">
        <v>113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132</v>
      </c>
      <c r="B761" t="s">
        <v>5</v>
      </c>
      <c r="C761" t="s">
        <v>15</v>
      </c>
      <c r="D761" t="s">
        <v>16</v>
      </c>
      <c r="E761" t="s">
        <v>104</v>
      </c>
      <c r="F761" t="s">
        <v>113</v>
      </c>
      <c r="G761" t="s">
        <v>108</v>
      </c>
      <c r="K761" t="s">
        <v>21</v>
      </c>
      <c r="L761" t="s">
        <v>109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31.399775999999999</v>
      </c>
      <c r="N761">
        <f t="shared" ref="N761:W764" ca="1" si="151">M761</f>
        <v>31.399775999999999</v>
      </c>
      <c r="O761">
        <f t="shared" ca="1" si="151"/>
        <v>31.399775999999999</v>
      </c>
      <c r="P761">
        <f t="shared" ca="1" si="151"/>
        <v>31.399775999999999</v>
      </c>
      <c r="Q761">
        <f t="shared" ca="1" si="151"/>
        <v>31.399775999999999</v>
      </c>
      <c r="R761">
        <f t="shared" ca="1" si="151"/>
        <v>31.399775999999999</v>
      </c>
      <c r="S761">
        <f t="shared" ca="1" si="151"/>
        <v>31.399775999999999</v>
      </c>
      <c r="T761">
        <f t="shared" ca="1" si="151"/>
        <v>31.399775999999999</v>
      </c>
      <c r="U761">
        <f t="shared" ca="1" si="151"/>
        <v>31.399775999999999</v>
      </c>
      <c r="V761">
        <f t="shared" ca="1" si="151"/>
        <v>31.399775999999999</v>
      </c>
      <c r="W761">
        <f t="shared" ca="1" si="151"/>
        <v>31.399775999999999</v>
      </c>
    </row>
    <row r="762" spans="1:23" x14ac:dyDescent="0.25">
      <c r="A762" t="s">
        <v>132</v>
      </c>
      <c r="B762" t="s">
        <v>5</v>
      </c>
      <c r="C762" t="s">
        <v>15</v>
      </c>
      <c r="D762" t="s">
        <v>16</v>
      </c>
      <c r="E762" t="s">
        <v>104</v>
      </c>
      <c r="F762" t="s">
        <v>113</v>
      </c>
      <c r="G762" t="s">
        <v>100</v>
      </c>
      <c r="K762" t="s">
        <v>21</v>
      </c>
      <c r="L762" t="s">
        <v>101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6231.7012691999998</v>
      </c>
      <c r="N762">
        <f t="shared" ca="1" si="151"/>
        <v>6231.7012691999998</v>
      </c>
      <c r="O762">
        <f t="shared" ca="1" si="151"/>
        <v>6231.7012691999998</v>
      </c>
      <c r="P762">
        <f t="shared" ca="1" si="151"/>
        <v>6231.7012691999998</v>
      </c>
      <c r="Q762">
        <f t="shared" ca="1" si="151"/>
        <v>6231.7012691999998</v>
      </c>
      <c r="R762">
        <f t="shared" ca="1" si="151"/>
        <v>6231.7012691999998</v>
      </c>
      <c r="S762">
        <f t="shared" ca="1" si="151"/>
        <v>6231.7012691999998</v>
      </c>
      <c r="T762">
        <f t="shared" ca="1" si="151"/>
        <v>6231.7012691999998</v>
      </c>
      <c r="U762">
        <f t="shared" ca="1" si="151"/>
        <v>6231.7012691999998</v>
      </c>
      <c r="V762">
        <f t="shared" ca="1" si="151"/>
        <v>6231.7012691999998</v>
      </c>
      <c r="W762">
        <f t="shared" ca="1" si="151"/>
        <v>6231.7012691999998</v>
      </c>
    </row>
    <row r="763" spans="1:23" x14ac:dyDescent="0.25">
      <c r="A763" t="s">
        <v>132</v>
      </c>
      <c r="B763" t="s">
        <v>5</v>
      </c>
      <c r="C763" t="s">
        <v>15</v>
      </c>
      <c r="D763" t="s">
        <v>16</v>
      </c>
      <c r="E763" t="s">
        <v>104</v>
      </c>
      <c r="F763" t="s">
        <v>113</v>
      </c>
      <c r="G763" t="s">
        <v>110</v>
      </c>
      <c r="K763" t="s">
        <v>21</v>
      </c>
      <c r="L763" t="s">
        <v>101</v>
      </c>
      <c r="M763" cm="1">
        <f t="array" aca="1" ref="M763" ca="1">INDEX([1]!constant_data,_xlfn.XMATCH(_xlfn.CONCAT(
SUBSTITUTE($A763,LEFT($A763,FIND($C763,$A763)+LEN($C763)-1),),
$F763,
$H763:$I763,
SUBSTITUTE($J763,LEFT($A763,FIND($C763,$A763)+LEN($C763)-1),)),
[1]!constant_index),_xlfn.XMATCH($G763,[1]!constant_header))</f>
        <v>162.6749327</v>
      </c>
      <c r="N763">
        <f t="shared" ca="1" si="151"/>
        <v>162.6749327</v>
      </c>
      <c r="O763">
        <f t="shared" ca="1" si="151"/>
        <v>162.6749327</v>
      </c>
      <c r="P763">
        <f t="shared" ca="1" si="151"/>
        <v>162.6749327</v>
      </c>
      <c r="Q763">
        <f t="shared" ca="1" si="151"/>
        <v>162.6749327</v>
      </c>
      <c r="R763">
        <f t="shared" ca="1" si="151"/>
        <v>162.6749327</v>
      </c>
      <c r="S763">
        <f t="shared" ca="1" si="151"/>
        <v>162.6749327</v>
      </c>
      <c r="T763">
        <f t="shared" ca="1" si="151"/>
        <v>162.6749327</v>
      </c>
      <c r="U763">
        <f t="shared" ca="1" si="151"/>
        <v>162.6749327</v>
      </c>
      <c r="V763">
        <f t="shared" ca="1" si="151"/>
        <v>162.6749327</v>
      </c>
      <c r="W763">
        <f t="shared" ca="1" si="151"/>
        <v>162.6749327</v>
      </c>
    </row>
    <row r="764" spans="1:23" x14ac:dyDescent="0.25">
      <c r="A764" t="s">
        <v>132</v>
      </c>
      <c r="B764" t="s">
        <v>5</v>
      </c>
      <c r="C764" t="s">
        <v>15</v>
      </c>
      <c r="D764" t="s">
        <v>16</v>
      </c>
      <c r="E764" t="s">
        <v>104</v>
      </c>
      <c r="F764" t="s">
        <v>113</v>
      </c>
      <c r="G764" t="s">
        <v>17</v>
      </c>
      <c r="J764" t="s">
        <v>111</v>
      </c>
      <c r="K764" t="s">
        <v>47</v>
      </c>
      <c r="L764" t="str" cm="1">
        <f t="array" aca="1" ref="L764" ca="1">INDEX([1]!annual_data,_xlfn.XMATCH(_xlfn.CONCAT(
SUBSTITUTE($A764,LEFT($A764,FIND($C764,$A764)+LEN($C764)-1),),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$F764,
$G764:$I764,
SUBSTITUTE($J764,LEFT($A764,FIND($C764,$A764)+LEN($C764)-1),)),
[1]!annual_index),_xlfn.XMATCH(M$2,[1]!annual_header))</f>
        <v>1.1666666665500001</v>
      </c>
      <c r="N764">
        <f t="shared" ca="1" si="151"/>
        <v>1.1666666665500001</v>
      </c>
      <c r="O764">
        <f t="shared" ca="1" si="151"/>
        <v>1.1666666665500001</v>
      </c>
      <c r="P764">
        <f t="shared" ca="1" si="151"/>
        <v>1.1666666665500001</v>
      </c>
      <c r="Q764">
        <f t="shared" ca="1" si="151"/>
        <v>1.1666666665500001</v>
      </c>
      <c r="R764">
        <f t="shared" ca="1" si="151"/>
        <v>1.1666666665500001</v>
      </c>
      <c r="S764">
        <f t="shared" ca="1" si="151"/>
        <v>1.1666666665500001</v>
      </c>
      <c r="T764">
        <f t="shared" ca="1" si="151"/>
        <v>1.1666666665500001</v>
      </c>
      <c r="U764">
        <f t="shared" ca="1" si="151"/>
        <v>1.1666666665500001</v>
      </c>
      <c r="V764">
        <f t="shared" ca="1" si="151"/>
        <v>1.1666666665500001</v>
      </c>
      <c r="W764">
        <f t="shared" ca="1" si="151"/>
        <v>1.1666666665500001</v>
      </c>
    </row>
    <row r="765" spans="1:23" x14ac:dyDescent="0.25">
      <c r="A765" t="s">
        <v>132</v>
      </c>
      <c r="B765" t="s">
        <v>5</v>
      </c>
      <c r="C765" t="s">
        <v>15</v>
      </c>
      <c r="D765" t="s">
        <v>16</v>
      </c>
      <c r="E765" t="s">
        <v>104</v>
      </c>
      <c r="F765" t="s">
        <v>114</v>
      </c>
      <c r="G765" t="s">
        <v>6</v>
      </c>
    </row>
    <row r="766" spans="1:23" x14ac:dyDescent="0.25">
      <c r="A766" t="s">
        <v>132</v>
      </c>
      <c r="B766" t="s">
        <v>5</v>
      </c>
      <c r="C766" t="s">
        <v>15</v>
      </c>
      <c r="D766" t="s">
        <v>16</v>
      </c>
      <c r="E766" t="s">
        <v>104</v>
      </c>
      <c r="F766" t="s">
        <v>114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2000</v>
      </c>
      <c r="N766">
        <f t="shared" ref="N766:W768" ca="1" si="152">M766</f>
        <v>2000</v>
      </c>
      <c r="O766">
        <f t="shared" ca="1" si="152"/>
        <v>2000</v>
      </c>
      <c r="P766">
        <f t="shared" ca="1" si="152"/>
        <v>2000</v>
      </c>
      <c r="Q766">
        <f t="shared" ca="1" si="152"/>
        <v>2000</v>
      </c>
      <c r="R766">
        <f t="shared" ca="1" si="152"/>
        <v>2000</v>
      </c>
      <c r="S766">
        <f t="shared" ca="1" si="152"/>
        <v>2000</v>
      </c>
      <c r="T766">
        <f t="shared" ca="1" si="152"/>
        <v>2000</v>
      </c>
      <c r="U766">
        <f t="shared" ca="1" si="152"/>
        <v>2000</v>
      </c>
      <c r="V766">
        <f t="shared" ca="1" si="152"/>
        <v>2000</v>
      </c>
      <c r="W766">
        <f t="shared" ca="1" si="152"/>
        <v>2000</v>
      </c>
    </row>
    <row r="767" spans="1:23" x14ac:dyDescent="0.25">
      <c r="A767" t="s">
        <v>132</v>
      </c>
      <c r="B767" t="s">
        <v>5</v>
      </c>
      <c r="C767" t="s">
        <v>15</v>
      </c>
      <c r="D767" t="s">
        <v>16</v>
      </c>
      <c r="E767" t="s">
        <v>104</v>
      </c>
      <c r="F767" t="s">
        <v>114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2"/>
        <v>2101</v>
      </c>
      <c r="O767">
        <f t="shared" ca="1" si="152"/>
        <v>2101</v>
      </c>
      <c r="P767">
        <f t="shared" ca="1" si="152"/>
        <v>2101</v>
      </c>
      <c r="Q767">
        <f t="shared" ca="1" si="152"/>
        <v>2101</v>
      </c>
      <c r="R767">
        <f t="shared" ca="1" si="152"/>
        <v>2101</v>
      </c>
      <c r="S767">
        <f t="shared" ca="1" si="152"/>
        <v>2101</v>
      </c>
      <c r="T767">
        <f t="shared" ca="1" si="152"/>
        <v>2101</v>
      </c>
      <c r="U767">
        <f t="shared" ca="1" si="152"/>
        <v>2101</v>
      </c>
      <c r="V767">
        <f t="shared" ca="1" si="152"/>
        <v>2101</v>
      </c>
      <c r="W767">
        <f t="shared" ca="1" si="152"/>
        <v>2101</v>
      </c>
    </row>
    <row r="768" spans="1:23" x14ac:dyDescent="0.25">
      <c r="A768" t="s">
        <v>132</v>
      </c>
      <c r="B768" t="s">
        <v>5</v>
      </c>
      <c r="C768" t="s">
        <v>15</v>
      </c>
      <c r="D768" t="s">
        <v>16</v>
      </c>
      <c r="E768" t="s">
        <v>104</v>
      </c>
      <c r="F768" t="s">
        <v>114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15</v>
      </c>
      <c r="N768">
        <f t="shared" ca="1" si="152"/>
        <v>15</v>
      </c>
      <c r="O768">
        <f t="shared" ca="1" si="152"/>
        <v>15</v>
      </c>
      <c r="P768">
        <f t="shared" ca="1" si="152"/>
        <v>15</v>
      </c>
      <c r="Q768">
        <f t="shared" ca="1" si="152"/>
        <v>15</v>
      </c>
      <c r="R768">
        <f t="shared" ca="1" si="152"/>
        <v>15</v>
      </c>
      <c r="S768">
        <f t="shared" ca="1" si="152"/>
        <v>15</v>
      </c>
      <c r="T768">
        <f t="shared" ca="1" si="152"/>
        <v>15</v>
      </c>
      <c r="U768">
        <f t="shared" ca="1" si="152"/>
        <v>15</v>
      </c>
      <c r="V768">
        <f t="shared" ca="1" si="152"/>
        <v>15</v>
      </c>
      <c r="W768">
        <f t="shared" ca="1" si="152"/>
        <v>15</v>
      </c>
    </row>
    <row r="769" spans="1:23" x14ac:dyDescent="0.25">
      <c r="A769" t="s">
        <v>132</v>
      </c>
      <c r="B769" t="s">
        <v>5</v>
      </c>
      <c r="C769" t="s">
        <v>15</v>
      </c>
      <c r="D769" t="s">
        <v>16</v>
      </c>
      <c r="E769" t="s">
        <v>104</v>
      </c>
      <c r="F769" t="s">
        <v>114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132</v>
      </c>
      <c r="B770" t="s">
        <v>5</v>
      </c>
      <c r="C770" t="s">
        <v>15</v>
      </c>
      <c r="D770" t="s">
        <v>16</v>
      </c>
      <c r="E770" t="s">
        <v>104</v>
      </c>
      <c r="F770" t="s">
        <v>114</v>
      </c>
      <c r="G770" t="s">
        <v>108</v>
      </c>
      <c r="K770" t="s">
        <v>21</v>
      </c>
      <c r="L770" t="s">
        <v>109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31.399775999999999</v>
      </c>
      <c r="N770">
        <f t="shared" ref="N770:W774" ca="1" si="153">M770</f>
        <v>31.399775999999999</v>
      </c>
      <c r="O770">
        <f t="shared" ca="1" si="153"/>
        <v>31.399775999999999</v>
      </c>
      <c r="P770">
        <f t="shared" ca="1" si="153"/>
        <v>31.399775999999999</v>
      </c>
      <c r="Q770">
        <f t="shared" ca="1" si="153"/>
        <v>31.399775999999999</v>
      </c>
      <c r="R770">
        <f t="shared" ca="1" si="153"/>
        <v>31.399775999999999</v>
      </c>
      <c r="S770">
        <f t="shared" ca="1" si="153"/>
        <v>31.399775999999999</v>
      </c>
      <c r="T770">
        <f t="shared" ca="1" si="153"/>
        <v>31.399775999999999</v>
      </c>
      <c r="U770">
        <f t="shared" ca="1" si="153"/>
        <v>31.399775999999999</v>
      </c>
      <c r="V770">
        <f t="shared" ca="1" si="153"/>
        <v>31.399775999999999</v>
      </c>
      <c r="W770">
        <f t="shared" ca="1" si="153"/>
        <v>31.399775999999999</v>
      </c>
    </row>
    <row r="771" spans="1:23" x14ac:dyDescent="0.25">
      <c r="A771" t="s">
        <v>132</v>
      </c>
      <c r="B771" t="s">
        <v>5</v>
      </c>
      <c r="C771" t="s">
        <v>15</v>
      </c>
      <c r="D771" t="s">
        <v>16</v>
      </c>
      <c r="E771" t="s">
        <v>104</v>
      </c>
      <c r="F771" t="s">
        <v>114</v>
      </c>
      <c r="G771" t="s">
        <v>100</v>
      </c>
      <c r="K771" t="s">
        <v>21</v>
      </c>
      <c r="L771" t="s">
        <v>101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20015.273450000001</v>
      </c>
      <c r="N771">
        <f t="shared" ca="1" si="153"/>
        <v>20015.273450000001</v>
      </c>
      <c r="O771">
        <f t="shared" ca="1" si="153"/>
        <v>20015.273450000001</v>
      </c>
      <c r="P771">
        <f t="shared" ca="1" si="153"/>
        <v>20015.273450000001</v>
      </c>
      <c r="Q771">
        <f t="shared" ca="1" si="153"/>
        <v>20015.273450000001</v>
      </c>
      <c r="R771">
        <f t="shared" ca="1" si="153"/>
        <v>20015.273450000001</v>
      </c>
      <c r="S771">
        <f t="shared" ca="1" si="153"/>
        <v>20015.273450000001</v>
      </c>
      <c r="T771">
        <f t="shared" ca="1" si="153"/>
        <v>20015.273450000001</v>
      </c>
      <c r="U771">
        <f t="shared" ca="1" si="153"/>
        <v>20015.273450000001</v>
      </c>
      <c r="V771">
        <f t="shared" ca="1" si="153"/>
        <v>20015.273450000001</v>
      </c>
      <c r="W771">
        <f t="shared" ca="1" si="153"/>
        <v>20015.273450000001</v>
      </c>
    </row>
    <row r="772" spans="1:23" x14ac:dyDescent="0.25">
      <c r="A772" t="s">
        <v>132</v>
      </c>
      <c r="B772" t="s">
        <v>5</v>
      </c>
      <c r="C772" t="s">
        <v>15</v>
      </c>
      <c r="D772" t="s">
        <v>16</v>
      </c>
      <c r="E772" t="s">
        <v>104</v>
      </c>
      <c r="F772" t="s">
        <v>114</v>
      </c>
      <c r="G772" t="s">
        <v>110</v>
      </c>
      <c r="K772" t="s">
        <v>21</v>
      </c>
      <c r="L772" t="s">
        <v>101</v>
      </c>
      <c r="M772" cm="1">
        <f t="array" aca="1" ref="M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250.26912730000001</v>
      </c>
      <c r="N772">
        <f t="shared" ca="1" si="153"/>
        <v>250.26912730000001</v>
      </c>
      <c r="O772">
        <f t="shared" ca="1" si="153"/>
        <v>250.26912730000001</v>
      </c>
      <c r="P772">
        <f t="shared" ca="1" si="153"/>
        <v>250.26912730000001</v>
      </c>
      <c r="Q772">
        <f t="shared" ca="1" si="153"/>
        <v>250.26912730000001</v>
      </c>
      <c r="R772">
        <f t="shared" ca="1" si="153"/>
        <v>250.26912730000001</v>
      </c>
      <c r="S772">
        <f t="shared" ca="1" si="153"/>
        <v>250.26912730000001</v>
      </c>
      <c r="T772">
        <f t="shared" ca="1" si="153"/>
        <v>250.26912730000001</v>
      </c>
      <c r="U772">
        <f t="shared" ca="1" si="153"/>
        <v>250.26912730000001</v>
      </c>
      <c r="V772">
        <f t="shared" ca="1" si="153"/>
        <v>250.26912730000001</v>
      </c>
      <c r="W772">
        <f t="shared" ca="1" si="153"/>
        <v>250.26912730000001</v>
      </c>
    </row>
    <row r="773" spans="1:23" x14ac:dyDescent="0.25">
      <c r="A773" t="s">
        <v>132</v>
      </c>
      <c r="B773" t="s">
        <v>5</v>
      </c>
      <c r="C773" t="s">
        <v>15</v>
      </c>
      <c r="D773" t="s">
        <v>16</v>
      </c>
      <c r="E773" t="s">
        <v>104</v>
      </c>
      <c r="F773" t="s">
        <v>114</v>
      </c>
      <c r="G773" t="s">
        <v>17</v>
      </c>
      <c r="J773" t="s">
        <v>111</v>
      </c>
      <c r="K773" t="s">
        <v>47</v>
      </c>
      <c r="L773" t="str" cm="1">
        <f t="array" aca="1" ref="L773" ca="1">INDEX([1]!annual_data,_xlfn.XMATCH(_xlfn.CONCAT(
SUBSTITUTE($A773,LEFT($A773,FIND($C773,$A773)+LEN($C773)-1),),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$F773,
$G773:$I773,
SUBSTITUTE($J773,LEFT($A773,FIND($C773,$A773)+LEN($C773)-1),)),
[1]!annual_index),_xlfn.XMATCH(M$2,[1]!annual_header))</f>
        <v>2.1593627892625</v>
      </c>
      <c r="N773">
        <f t="shared" ca="1" si="153"/>
        <v>2.1593627892625</v>
      </c>
      <c r="O773">
        <f t="shared" ca="1" si="153"/>
        <v>2.1593627892625</v>
      </c>
      <c r="P773">
        <f t="shared" ca="1" si="153"/>
        <v>2.1593627892625</v>
      </c>
      <c r="Q773">
        <f t="shared" ca="1" si="153"/>
        <v>2.1593627892625</v>
      </c>
      <c r="R773">
        <f t="shared" ca="1" si="153"/>
        <v>2.1593627892625</v>
      </c>
      <c r="S773">
        <f t="shared" ca="1" si="153"/>
        <v>2.1593627892625</v>
      </c>
      <c r="T773">
        <f t="shared" ca="1" si="153"/>
        <v>2.1593627892625</v>
      </c>
      <c r="U773">
        <f t="shared" ca="1" si="153"/>
        <v>2.1593627892625</v>
      </c>
      <c r="V773">
        <f t="shared" ca="1" si="153"/>
        <v>2.1593627892625</v>
      </c>
      <c r="W773">
        <f t="shared" ca="1" si="153"/>
        <v>2.1593627892625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104</v>
      </c>
      <c r="F774" t="s">
        <v>114</v>
      </c>
      <c r="G774" t="s">
        <v>17</v>
      </c>
      <c r="J774" t="s">
        <v>72</v>
      </c>
      <c r="K774" t="s">
        <v>47</v>
      </c>
      <c r="L774" t="str" cm="1">
        <f t="array" aca="1" ref="L774" ca="1">INDEX([1]!annual_data,_xlfn.XMATCH(_xlfn.CONCAT(
SUBSTITUTE($A774,LEFT($A774,FIND($C774,$A774)+LEN($C774)-1),),
$F774,
$G774:$I774,
SUBSTITUTE($J774,LEFT($A774,FIND($C774,$A774)+LEN($C774)-1),)),
[1]!annual_index),_xlfn.XMATCH(L$2,[1]!annual_header))</f>
        <v>GJ of cooling</v>
      </c>
      <c r="M774" cm="1">
        <f t="array" aca="1" ref="M774" ca="1">INDEX([1]!annual_data,_xlfn.XMATCH(_xlfn.CONCAT(
SUBSTITUTE($A774,LEFT($A774,FIND($C774,$A774)+LEN($C774)-1),),
$F774,
$G774:$I774,
SUBSTITUTE($J774,LEFT($A774,FIND($C774,$A774)+LEN($C774)-1),)),
[1]!annual_index),_xlfn.XMATCH(M$2,[1]!annual_header))</f>
        <v>-4.5683640000000001E-3</v>
      </c>
      <c r="N774">
        <f t="shared" ca="1" si="153"/>
        <v>-4.5683640000000001E-3</v>
      </c>
      <c r="O774">
        <f t="shared" ca="1" si="153"/>
        <v>-4.5683640000000001E-3</v>
      </c>
      <c r="P774">
        <f t="shared" ca="1" si="153"/>
        <v>-4.5683640000000001E-3</v>
      </c>
      <c r="Q774">
        <f t="shared" ca="1" si="153"/>
        <v>-4.5683640000000001E-3</v>
      </c>
      <c r="R774">
        <f t="shared" ca="1" si="153"/>
        <v>-4.5683640000000001E-3</v>
      </c>
      <c r="S774">
        <f t="shared" ca="1" si="153"/>
        <v>-4.5683640000000001E-3</v>
      </c>
      <c r="T774">
        <f t="shared" ca="1" si="153"/>
        <v>-4.5683640000000001E-3</v>
      </c>
      <c r="U774">
        <f t="shared" ca="1" si="153"/>
        <v>-4.5683640000000001E-3</v>
      </c>
      <c r="V774">
        <f t="shared" ca="1" si="153"/>
        <v>-4.5683640000000001E-3</v>
      </c>
      <c r="W774">
        <f t="shared" ca="1" si="153"/>
        <v>-4.5683640000000001E-3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104</v>
      </c>
      <c r="F775" t="s">
        <v>115</v>
      </c>
      <c r="G775" t="s">
        <v>6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104</v>
      </c>
      <c r="F776" t="s">
        <v>115</v>
      </c>
      <c r="G776" t="s">
        <v>78</v>
      </c>
      <c r="K776" t="s">
        <v>21</v>
      </c>
      <c r="L776" t="s">
        <v>79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1950</v>
      </c>
      <c r="N776">
        <f t="shared" ref="N776:W778" ca="1" si="154">M776</f>
        <v>1950</v>
      </c>
      <c r="O776">
        <f t="shared" ca="1" si="154"/>
        <v>1950</v>
      </c>
      <c r="P776">
        <f t="shared" ca="1" si="154"/>
        <v>1950</v>
      </c>
      <c r="Q776">
        <f t="shared" ca="1" si="154"/>
        <v>1950</v>
      </c>
      <c r="R776">
        <f t="shared" ca="1" si="154"/>
        <v>1950</v>
      </c>
      <c r="S776">
        <f t="shared" ca="1" si="154"/>
        <v>1950</v>
      </c>
      <c r="T776">
        <f t="shared" ca="1" si="154"/>
        <v>1950</v>
      </c>
      <c r="U776">
        <f t="shared" ca="1" si="154"/>
        <v>1950</v>
      </c>
      <c r="V776">
        <f t="shared" ca="1" si="154"/>
        <v>1950</v>
      </c>
      <c r="W776">
        <f t="shared" ca="1" si="154"/>
        <v>1950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104</v>
      </c>
      <c r="F777" t="s">
        <v>115</v>
      </c>
      <c r="G777" t="s">
        <v>80</v>
      </c>
      <c r="K777" t="s">
        <v>21</v>
      </c>
      <c r="L777" t="s">
        <v>79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2101</v>
      </c>
      <c r="N777">
        <f t="shared" ca="1" si="154"/>
        <v>2101</v>
      </c>
      <c r="O777">
        <f t="shared" ca="1" si="154"/>
        <v>2101</v>
      </c>
      <c r="P777">
        <f t="shared" ca="1" si="154"/>
        <v>2101</v>
      </c>
      <c r="Q777">
        <f t="shared" ca="1" si="154"/>
        <v>2101</v>
      </c>
      <c r="R777">
        <f t="shared" ca="1" si="154"/>
        <v>2101</v>
      </c>
      <c r="S777">
        <f t="shared" ca="1" si="154"/>
        <v>2101</v>
      </c>
      <c r="T777">
        <f t="shared" ca="1" si="154"/>
        <v>2101</v>
      </c>
      <c r="U777">
        <f t="shared" ca="1" si="154"/>
        <v>2101</v>
      </c>
      <c r="V777">
        <f t="shared" ca="1" si="154"/>
        <v>2101</v>
      </c>
      <c r="W777">
        <f t="shared" ca="1" si="154"/>
        <v>2101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104</v>
      </c>
      <c r="F778" t="s">
        <v>115</v>
      </c>
      <c r="G778" t="s">
        <v>81</v>
      </c>
      <c r="K778" t="s">
        <v>21</v>
      </c>
      <c r="L778" t="s">
        <v>82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22.5</v>
      </c>
      <c r="N778">
        <f t="shared" ca="1" si="154"/>
        <v>22.5</v>
      </c>
      <c r="O778">
        <f t="shared" ca="1" si="154"/>
        <v>22.5</v>
      </c>
      <c r="P778">
        <f t="shared" ca="1" si="154"/>
        <v>22.5</v>
      </c>
      <c r="Q778">
        <f t="shared" ca="1" si="154"/>
        <v>22.5</v>
      </c>
      <c r="R778">
        <f t="shared" ca="1" si="154"/>
        <v>22.5</v>
      </c>
      <c r="S778">
        <f t="shared" ca="1" si="154"/>
        <v>22.5</v>
      </c>
      <c r="T778">
        <f t="shared" ca="1" si="154"/>
        <v>22.5</v>
      </c>
      <c r="U778">
        <f t="shared" ca="1" si="154"/>
        <v>22.5</v>
      </c>
      <c r="V778">
        <f t="shared" ca="1" si="154"/>
        <v>22.5</v>
      </c>
      <c r="W778">
        <f t="shared" ca="1" si="154"/>
        <v>22.5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104</v>
      </c>
      <c r="F779" t="s">
        <v>115</v>
      </c>
      <c r="G779" t="s">
        <v>62</v>
      </c>
      <c r="K779" t="s">
        <v>47</v>
      </c>
      <c r="L779" t="s">
        <v>64</v>
      </c>
      <c r="M779" cm="1">
        <f t="array" aca="1" ref="M779" ca="1">INDEX([1]!annual_data,_xlfn.XMATCH(_xlfn.CONCAT(
SUBSTITUTE($A779,LEFT($A779,FIND($C779,$A779)+LEN($C779)-1),),
$F779,
$G779:$I779,
SUBSTITUTE($J779,LEFT($A779,FIND($C779,$A779)+LEN($C779)-1),)),
[1]!annual_index),_xlfn.XMATCH(M$2,[1]!annual_header))</f>
        <v>0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104</v>
      </c>
      <c r="F780" t="s">
        <v>115</v>
      </c>
      <c r="G780" t="s">
        <v>108</v>
      </c>
      <c r="K780" t="s">
        <v>21</v>
      </c>
      <c r="L780" t="s">
        <v>109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31.399775999999999</v>
      </c>
      <c r="N780">
        <f t="shared" ref="N780:W782" ca="1" si="155">M780</f>
        <v>31.399775999999999</v>
      </c>
      <c r="O780">
        <f t="shared" ca="1" si="155"/>
        <v>31.399775999999999</v>
      </c>
      <c r="P780">
        <f t="shared" ca="1" si="155"/>
        <v>31.399775999999999</v>
      </c>
      <c r="Q780">
        <f t="shared" ca="1" si="155"/>
        <v>31.399775999999999</v>
      </c>
      <c r="R780">
        <f t="shared" ca="1" si="155"/>
        <v>31.399775999999999</v>
      </c>
      <c r="S780">
        <f t="shared" ca="1" si="155"/>
        <v>31.399775999999999</v>
      </c>
      <c r="T780">
        <f t="shared" ca="1" si="155"/>
        <v>31.399775999999999</v>
      </c>
      <c r="U780">
        <f t="shared" ca="1" si="155"/>
        <v>31.399775999999999</v>
      </c>
      <c r="V780">
        <f t="shared" ca="1" si="155"/>
        <v>31.399775999999999</v>
      </c>
      <c r="W780">
        <f t="shared" ca="1" si="155"/>
        <v>31.399775999999999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104</v>
      </c>
      <c r="F781" t="s">
        <v>115</v>
      </c>
      <c r="G781" t="s">
        <v>100</v>
      </c>
      <c r="K781" t="s">
        <v>21</v>
      </c>
      <c r="L781" t="s">
        <v>101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3822.8609190000002</v>
      </c>
      <c r="N781">
        <f t="shared" ca="1" si="155"/>
        <v>3822.8609190000002</v>
      </c>
      <c r="O781">
        <f t="shared" ca="1" si="155"/>
        <v>3822.8609190000002</v>
      </c>
      <c r="P781">
        <f t="shared" ca="1" si="155"/>
        <v>3822.8609190000002</v>
      </c>
      <c r="Q781">
        <f t="shared" ca="1" si="155"/>
        <v>3822.8609190000002</v>
      </c>
      <c r="R781">
        <f t="shared" ca="1" si="155"/>
        <v>3822.8609190000002</v>
      </c>
      <c r="S781">
        <f t="shared" ca="1" si="155"/>
        <v>3822.8609190000002</v>
      </c>
      <c r="T781">
        <f t="shared" ca="1" si="155"/>
        <v>3822.8609190000002</v>
      </c>
      <c r="U781">
        <f t="shared" ca="1" si="155"/>
        <v>3822.8609190000002</v>
      </c>
      <c r="V781">
        <f t="shared" ca="1" si="155"/>
        <v>3822.8609190000002</v>
      </c>
      <c r="W781">
        <f t="shared" ca="1" si="155"/>
        <v>3822.8609190000002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104</v>
      </c>
      <c r="F782" t="s">
        <v>115</v>
      </c>
      <c r="G782" t="s">
        <v>17</v>
      </c>
      <c r="J782" t="s">
        <v>31</v>
      </c>
      <c r="K782" t="s">
        <v>47</v>
      </c>
      <c r="L782" t="str" cm="1">
        <f t="array" aca="1" ref="L782" ca="1">INDEX([1]!annual_data,_xlfn.XMATCH(_xlfn.CONCAT(
SUBSTITUTE($A782,LEFT($A782,FIND($C782,$A782)+LEN($C782)-1),),
$F782,
$G782:$I782,
SUBSTITUTE($J782,LEFT($A782,FIND($C782,$A782)+LEN($C782)-1),)),
[1]!annual_index),_xlfn.XMATCH(L$2,[1]!annual_header))</f>
        <v>GJ</v>
      </c>
      <c r="M782" cm="1">
        <f t="array" aca="1" ref="M782" ca="1">INDEX([1]!annual_data,_xlfn.XMATCH(_xlfn.CONCAT(
SUBSTITUTE($A782,LEFT($A782,FIND($C782,$A782)+LEN($C782)-1),),
$F782,
$G782:$I782,
SUBSTITUTE($J782,LEFT($A782,FIND($C782,$A782)+LEN($C782)-1),)),
[1]!annual_index),_xlfn.XMATCH(M$2,[1]!annual_header))</f>
        <v>1</v>
      </c>
      <c r="N782">
        <f t="shared" ca="1" si="155"/>
        <v>1</v>
      </c>
      <c r="O782">
        <f t="shared" ca="1" si="155"/>
        <v>1</v>
      </c>
      <c r="P782">
        <f t="shared" ca="1" si="155"/>
        <v>1</v>
      </c>
      <c r="Q782">
        <f t="shared" ca="1" si="155"/>
        <v>1</v>
      </c>
      <c r="R782">
        <f t="shared" ca="1" si="155"/>
        <v>1</v>
      </c>
      <c r="S782">
        <f t="shared" ca="1" si="155"/>
        <v>1</v>
      </c>
      <c r="T782">
        <f t="shared" ca="1" si="155"/>
        <v>1</v>
      </c>
      <c r="U782">
        <f t="shared" ca="1" si="155"/>
        <v>1</v>
      </c>
      <c r="V782">
        <f t="shared" ca="1" si="155"/>
        <v>1</v>
      </c>
      <c r="W782">
        <f t="shared" ca="1" si="155"/>
        <v>1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104</v>
      </c>
      <c r="F783" t="s">
        <v>116</v>
      </c>
      <c r="G783" t="s">
        <v>6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104</v>
      </c>
      <c r="F784" t="s">
        <v>116</v>
      </c>
      <c r="G784" t="s">
        <v>78</v>
      </c>
      <c r="K784" t="s">
        <v>21</v>
      </c>
      <c r="L784" t="s">
        <v>79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2000</v>
      </c>
      <c r="N784">
        <f t="shared" ref="N784:W786" ca="1" si="156">M784</f>
        <v>2000</v>
      </c>
      <c r="O784">
        <f t="shared" ca="1" si="156"/>
        <v>2000</v>
      </c>
      <c r="P784">
        <f t="shared" ca="1" si="156"/>
        <v>2000</v>
      </c>
      <c r="Q784">
        <f t="shared" ca="1" si="156"/>
        <v>2000</v>
      </c>
      <c r="R784">
        <f t="shared" ca="1" si="156"/>
        <v>2000</v>
      </c>
      <c r="S784">
        <f t="shared" ca="1" si="156"/>
        <v>2000</v>
      </c>
      <c r="T784">
        <f t="shared" ca="1" si="156"/>
        <v>2000</v>
      </c>
      <c r="U784">
        <f t="shared" ca="1" si="156"/>
        <v>2000</v>
      </c>
      <c r="V784">
        <f t="shared" ca="1" si="156"/>
        <v>2000</v>
      </c>
      <c r="W784">
        <f t="shared" ca="1" si="156"/>
        <v>2000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104</v>
      </c>
      <c r="F785" t="s">
        <v>116</v>
      </c>
      <c r="G785" t="s">
        <v>80</v>
      </c>
      <c r="K785" t="s">
        <v>21</v>
      </c>
      <c r="L785" t="s">
        <v>79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2101</v>
      </c>
      <c r="N785">
        <f t="shared" ca="1" si="156"/>
        <v>2101</v>
      </c>
      <c r="O785">
        <f t="shared" ca="1" si="156"/>
        <v>2101</v>
      </c>
      <c r="P785">
        <f t="shared" ca="1" si="156"/>
        <v>2101</v>
      </c>
      <c r="Q785">
        <f t="shared" ca="1" si="156"/>
        <v>2101</v>
      </c>
      <c r="R785">
        <f t="shared" ca="1" si="156"/>
        <v>2101</v>
      </c>
      <c r="S785">
        <f t="shared" ca="1" si="156"/>
        <v>2101</v>
      </c>
      <c r="T785">
        <f t="shared" ca="1" si="156"/>
        <v>2101</v>
      </c>
      <c r="U785">
        <f t="shared" ca="1" si="156"/>
        <v>2101</v>
      </c>
      <c r="V785">
        <f t="shared" ca="1" si="156"/>
        <v>2101</v>
      </c>
      <c r="W785">
        <f t="shared" ca="1" si="156"/>
        <v>2101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104</v>
      </c>
      <c r="F786" t="s">
        <v>116</v>
      </c>
      <c r="G786" t="s">
        <v>81</v>
      </c>
      <c r="K786" t="s">
        <v>21</v>
      </c>
      <c r="L786" t="s">
        <v>82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15.5</v>
      </c>
      <c r="N786">
        <f t="shared" ca="1" si="156"/>
        <v>15.5</v>
      </c>
      <c r="O786">
        <f t="shared" ca="1" si="156"/>
        <v>15.5</v>
      </c>
      <c r="P786">
        <f t="shared" ca="1" si="156"/>
        <v>15.5</v>
      </c>
      <c r="Q786">
        <f t="shared" ca="1" si="156"/>
        <v>15.5</v>
      </c>
      <c r="R786">
        <f t="shared" ca="1" si="156"/>
        <v>15.5</v>
      </c>
      <c r="S786">
        <f t="shared" ca="1" si="156"/>
        <v>15.5</v>
      </c>
      <c r="T786">
        <f t="shared" ca="1" si="156"/>
        <v>15.5</v>
      </c>
      <c r="U786">
        <f t="shared" ca="1" si="156"/>
        <v>15.5</v>
      </c>
      <c r="V786">
        <f t="shared" ca="1" si="156"/>
        <v>15.5</v>
      </c>
      <c r="W786">
        <f t="shared" ca="1" si="156"/>
        <v>15.5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104</v>
      </c>
      <c r="F787" t="s">
        <v>116</v>
      </c>
      <c r="G787" t="s">
        <v>62</v>
      </c>
      <c r="K787" t="s">
        <v>47</v>
      </c>
      <c r="L787" t="s">
        <v>64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0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104</v>
      </c>
      <c r="F788" t="s">
        <v>116</v>
      </c>
      <c r="G788" t="s">
        <v>108</v>
      </c>
      <c r="K788" t="s">
        <v>21</v>
      </c>
      <c r="L788" t="s">
        <v>109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31.399775999999999</v>
      </c>
      <c r="N788">
        <f t="shared" ref="N788:W793" ca="1" si="157">M788</f>
        <v>31.399775999999999</v>
      </c>
      <c r="O788">
        <f t="shared" ca="1" si="157"/>
        <v>31.399775999999999</v>
      </c>
      <c r="P788">
        <f t="shared" ca="1" si="157"/>
        <v>31.399775999999999</v>
      </c>
      <c r="Q788">
        <f t="shared" ca="1" si="157"/>
        <v>31.399775999999999</v>
      </c>
      <c r="R788">
        <f t="shared" ca="1" si="157"/>
        <v>31.399775999999999</v>
      </c>
      <c r="S788">
        <f t="shared" ca="1" si="157"/>
        <v>31.399775999999999</v>
      </c>
      <c r="T788">
        <f t="shared" ca="1" si="157"/>
        <v>31.399775999999999</v>
      </c>
      <c r="U788">
        <f t="shared" ca="1" si="157"/>
        <v>31.399775999999999</v>
      </c>
      <c r="V788">
        <f t="shared" ca="1" si="157"/>
        <v>31.399775999999999</v>
      </c>
      <c r="W788">
        <f t="shared" ca="1" si="157"/>
        <v>31.399775999999999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104</v>
      </c>
      <c r="F789" t="s">
        <v>116</v>
      </c>
      <c r="G789" t="s">
        <v>100</v>
      </c>
      <c r="K789" t="s">
        <v>21</v>
      </c>
      <c r="L789" t="s">
        <v>101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9647.8748560000004</v>
      </c>
      <c r="N789">
        <f t="shared" ca="1" si="157"/>
        <v>9647.8748560000004</v>
      </c>
      <c r="O789">
        <f t="shared" ca="1" si="157"/>
        <v>9647.8748560000004</v>
      </c>
      <c r="P789">
        <f t="shared" ca="1" si="157"/>
        <v>9647.8748560000004</v>
      </c>
      <c r="Q789">
        <f t="shared" ca="1" si="157"/>
        <v>9647.8748560000004</v>
      </c>
      <c r="R789">
        <f t="shared" ca="1" si="157"/>
        <v>9647.8748560000004</v>
      </c>
      <c r="S789">
        <f t="shared" ca="1" si="157"/>
        <v>9647.8748560000004</v>
      </c>
      <c r="T789">
        <f t="shared" ca="1" si="157"/>
        <v>9647.8748560000004</v>
      </c>
      <c r="U789">
        <f t="shared" ca="1" si="157"/>
        <v>9647.8748560000004</v>
      </c>
      <c r="V789">
        <f t="shared" ca="1" si="157"/>
        <v>9647.8748560000004</v>
      </c>
      <c r="W789">
        <f t="shared" ca="1" si="157"/>
        <v>9647.8748560000004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104</v>
      </c>
      <c r="F790" t="s">
        <v>116</v>
      </c>
      <c r="G790" t="s">
        <v>110</v>
      </c>
      <c r="K790" t="s">
        <v>21</v>
      </c>
      <c r="L790" t="s">
        <v>101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269.03931180000001</v>
      </c>
      <c r="N790">
        <f t="shared" ca="1" si="157"/>
        <v>269.03931180000001</v>
      </c>
      <c r="O790">
        <f t="shared" ca="1" si="157"/>
        <v>269.03931180000001</v>
      </c>
      <c r="P790">
        <f t="shared" ca="1" si="157"/>
        <v>269.03931180000001</v>
      </c>
      <c r="Q790">
        <f t="shared" ca="1" si="157"/>
        <v>269.03931180000001</v>
      </c>
      <c r="R790">
        <f t="shared" ca="1" si="157"/>
        <v>269.03931180000001</v>
      </c>
      <c r="S790">
        <f t="shared" ca="1" si="157"/>
        <v>269.03931180000001</v>
      </c>
      <c r="T790">
        <f t="shared" ca="1" si="157"/>
        <v>269.03931180000001</v>
      </c>
      <c r="U790">
        <f t="shared" ca="1" si="157"/>
        <v>269.03931180000001</v>
      </c>
      <c r="V790">
        <f t="shared" ca="1" si="157"/>
        <v>269.03931180000001</v>
      </c>
      <c r="W790">
        <f t="shared" ca="1" si="157"/>
        <v>269.03931180000001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104</v>
      </c>
      <c r="F791" t="s">
        <v>116</v>
      </c>
      <c r="G791" t="s">
        <v>17</v>
      </c>
      <c r="J791" t="s">
        <v>31</v>
      </c>
      <c r="K791" t="s">
        <v>47</v>
      </c>
      <c r="L791" t="str" cm="1">
        <f t="array" aca="1" ref="L791" ca="1">INDEX([1]!annual_data,_xlfn.XMATCH(_xlfn.CONCAT(
SUBSTITUTE($A791,LEFT($A791,FIND($C791,$A791)+LEN($C791)-1),),
$F791,
$G791:$I791,
SUBSTITUTE($J791,LEFT($A791,FIND($C791,$A791)+LEN($C791)-1),)),
[1]!annual_index),_xlfn.XMATCH(L$2,[1]!annual_header))</f>
        <v>GJ</v>
      </c>
      <c r="M791" cm="1">
        <f t="array" aca="1" ref="M791" ca="1">INDEX([1]!annual_data,_xlfn.XMATCH(_xlfn.CONCAT(
SUBSTITUTE($A791,LEFT($A791,FIND($C791,$A791)+LEN($C791)-1),),
$F791,
$G791:$I791,
SUBSTITUTE($J791,LEFT($A791,FIND($C791,$A791)+LEN($C791)-1),)),
[1]!annual_index),_xlfn.XMATCH(M$2,[1]!annual_header))</f>
        <v>0.72747607754999999</v>
      </c>
      <c r="N791">
        <f t="shared" ca="1" si="157"/>
        <v>0.72747607754999999</v>
      </c>
      <c r="O791">
        <f t="shared" ca="1" si="157"/>
        <v>0.72747607754999999</v>
      </c>
      <c r="P791">
        <f t="shared" ca="1" si="157"/>
        <v>0.72747607754999999</v>
      </c>
      <c r="Q791">
        <f t="shared" ca="1" si="157"/>
        <v>0.72747607754999999</v>
      </c>
      <c r="R791">
        <f t="shared" ca="1" si="157"/>
        <v>0.72747607754999999</v>
      </c>
      <c r="S791">
        <f t="shared" ca="1" si="157"/>
        <v>0.72747607754999999</v>
      </c>
      <c r="T791">
        <f t="shared" ca="1" si="157"/>
        <v>0.72747607754999999</v>
      </c>
      <c r="U791">
        <f t="shared" ca="1" si="157"/>
        <v>0.72747607754999999</v>
      </c>
      <c r="V791">
        <f t="shared" ca="1" si="157"/>
        <v>0.72747607754999999</v>
      </c>
      <c r="W791">
        <f t="shared" ca="1" si="157"/>
        <v>0.72747607754999999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104</v>
      </c>
      <c r="F792" t="s">
        <v>116</v>
      </c>
      <c r="G792" t="s">
        <v>17</v>
      </c>
      <c r="J792" t="s">
        <v>111</v>
      </c>
      <c r="K792" t="s">
        <v>47</v>
      </c>
      <c r="L792" t="str" cm="1">
        <f t="array" aca="1" ref="L792" ca="1">INDEX([1]!annual_data,_xlfn.XMATCH(_xlfn.CONCAT(
SUBSTITUTE($A792,LEFT($A792,FIND($C792,$A792)+LEN($C792)-1),),
$F792,
$G792:$I792,
SUBSTITUTE($J792,LEFT($A792,FIND($C792,$A792)+LEN($C792)-1),)),
[1]!annual_index),_xlfn.XMATCH(L$2,[1]!annual_header))</f>
        <v>GJ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5.8333333327500007E-2</v>
      </c>
      <c r="N792">
        <f t="shared" ca="1" si="157"/>
        <v>5.8333333327500007E-2</v>
      </c>
      <c r="O792">
        <f t="shared" ca="1" si="157"/>
        <v>5.8333333327500007E-2</v>
      </c>
      <c r="P792">
        <f t="shared" ca="1" si="157"/>
        <v>5.8333333327500007E-2</v>
      </c>
      <c r="Q792">
        <f t="shared" ca="1" si="157"/>
        <v>5.8333333327500007E-2</v>
      </c>
      <c r="R792">
        <f t="shared" ca="1" si="157"/>
        <v>5.8333333327500007E-2</v>
      </c>
      <c r="S792">
        <f t="shared" ca="1" si="157"/>
        <v>5.8333333327500007E-2</v>
      </c>
      <c r="T792">
        <f t="shared" ca="1" si="157"/>
        <v>5.8333333327500007E-2</v>
      </c>
      <c r="U792">
        <f t="shared" ca="1" si="157"/>
        <v>5.8333333327500007E-2</v>
      </c>
      <c r="V792">
        <f t="shared" ca="1" si="157"/>
        <v>5.8333333327500007E-2</v>
      </c>
      <c r="W792">
        <f t="shared" ca="1" si="157"/>
        <v>5.8333333327500007E-2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104</v>
      </c>
      <c r="F793" t="s">
        <v>116</v>
      </c>
      <c r="G793" t="s">
        <v>17</v>
      </c>
      <c r="J793" t="s">
        <v>72</v>
      </c>
      <c r="K793" t="s">
        <v>47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 of cooling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-4.5683640000000001E-3</v>
      </c>
      <c r="N793">
        <f t="shared" ca="1" si="157"/>
        <v>-4.5683640000000001E-3</v>
      </c>
      <c r="O793">
        <f t="shared" ca="1" si="157"/>
        <v>-4.5683640000000001E-3</v>
      </c>
      <c r="P793">
        <f t="shared" ca="1" si="157"/>
        <v>-4.5683640000000001E-3</v>
      </c>
      <c r="Q793">
        <f t="shared" ca="1" si="157"/>
        <v>-4.5683640000000001E-3</v>
      </c>
      <c r="R793">
        <f t="shared" ca="1" si="157"/>
        <v>-4.5683640000000001E-3</v>
      </c>
      <c r="S793">
        <f t="shared" ca="1" si="157"/>
        <v>-4.5683640000000001E-3</v>
      </c>
      <c r="T793">
        <f t="shared" ca="1" si="157"/>
        <v>-4.5683640000000001E-3</v>
      </c>
      <c r="U793">
        <f t="shared" ca="1" si="157"/>
        <v>-4.5683640000000001E-3</v>
      </c>
      <c r="V793">
        <f t="shared" ca="1" si="157"/>
        <v>-4.5683640000000001E-3</v>
      </c>
      <c r="W793">
        <f t="shared" ca="1" si="157"/>
        <v>-4.5683640000000001E-3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104</v>
      </c>
      <c r="F794" t="s">
        <v>117</v>
      </c>
      <c r="G794" t="s">
        <v>6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104</v>
      </c>
      <c r="F795" t="s">
        <v>117</v>
      </c>
      <c r="G795" t="s">
        <v>78</v>
      </c>
      <c r="K795" t="s">
        <v>21</v>
      </c>
      <c r="L795" t="s">
        <v>79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2000</v>
      </c>
      <c r="N795">
        <f t="shared" ref="N795:W797" ca="1" si="158">M795</f>
        <v>2000</v>
      </c>
      <c r="O795">
        <f t="shared" ca="1" si="158"/>
        <v>2000</v>
      </c>
      <c r="P795">
        <f t="shared" ca="1" si="158"/>
        <v>2000</v>
      </c>
      <c r="Q795">
        <f t="shared" ca="1" si="158"/>
        <v>2000</v>
      </c>
      <c r="R795">
        <f t="shared" ca="1" si="158"/>
        <v>2000</v>
      </c>
      <c r="S795">
        <f t="shared" ca="1" si="158"/>
        <v>2000</v>
      </c>
      <c r="T795">
        <f t="shared" ca="1" si="158"/>
        <v>2000</v>
      </c>
      <c r="U795">
        <f t="shared" ca="1" si="158"/>
        <v>2000</v>
      </c>
      <c r="V795">
        <f t="shared" ca="1" si="158"/>
        <v>2000</v>
      </c>
      <c r="W795">
        <f t="shared" ca="1" si="158"/>
        <v>2000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104</v>
      </c>
      <c r="F796" t="s">
        <v>117</v>
      </c>
      <c r="G796" t="s">
        <v>80</v>
      </c>
      <c r="K796" t="s">
        <v>21</v>
      </c>
      <c r="L796" t="s">
        <v>79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2101</v>
      </c>
      <c r="N796">
        <f t="shared" ca="1" si="158"/>
        <v>2101</v>
      </c>
      <c r="O796">
        <f t="shared" ca="1" si="158"/>
        <v>2101</v>
      </c>
      <c r="P796">
        <f t="shared" ca="1" si="158"/>
        <v>2101</v>
      </c>
      <c r="Q796">
        <f t="shared" ca="1" si="158"/>
        <v>2101</v>
      </c>
      <c r="R796">
        <f t="shared" ca="1" si="158"/>
        <v>2101</v>
      </c>
      <c r="S796">
        <f t="shared" ca="1" si="158"/>
        <v>2101</v>
      </c>
      <c r="T796">
        <f t="shared" ca="1" si="158"/>
        <v>2101</v>
      </c>
      <c r="U796">
        <f t="shared" ca="1" si="158"/>
        <v>2101</v>
      </c>
      <c r="V796">
        <f t="shared" ca="1" si="158"/>
        <v>2101</v>
      </c>
      <c r="W796">
        <f t="shared" ca="1" si="158"/>
        <v>2101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104</v>
      </c>
      <c r="F797" t="s">
        <v>117</v>
      </c>
      <c r="G797" t="s">
        <v>81</v>
      </c>
      <c r="K797" t="s">
        <v>21</v>
      </c>
      <c r="L797" t="s">
        <v>82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15.5</v>
      </c>
      <c r="N797">
        <f t="shared" ca="1" si="158"/>
        <v>15.5</v>
      </c>
      <c r="O797">
        <f t="shared" ca="1" si="158"/>
        <v>15.5</v>
      </c>
      <c r="P797">
        <f t="shared" ca="1" si="158"/>
        <v>15.5</v>
      </c>
      <c r="Q797">
        <f t="shared" ca="1" si="158"/>
        <v>15.5</v>
      </c>
      <c r="R797">
        <f t="shared" ca="1" si="158"/>
        <v>15.5</v>
      </c>
      <c r="S797">
        <f t="shared" ca="1" si="158"/>
        <v>15.5</v>
      </c>
      <c r="T797">
        <f t="shared" ca="1" si="158"/>
        <v>15.5</v>
      </c>
      <c r="U797">
        <f t="shared" ca="1" si="158"/>
        <v>15.5</v>
      </c>
      <c r="V797">
        <f t="shared" ca="1" si="158"/>
        <v>15.5</v>
      </c>
      <c r="W797">
        <f t="shared" ca="1" si="158"/>
        <v>15.5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104</v>
      </c>
      <c r="F798" t="s">
        <v>117</v>
      </c>
      <c r="G798" t="s">
        <v>62</v>
      </c>
      <c r="K798" t="s">
        <v>47</v>
      </c>
      <c r="L798" t="s">
        <v>64</v>
      </c>
      <c r="M798" cm="1">
        <f t="array" aca="1" ref="M798" ca="1">INDEX([1]!annual_data,_xlfn.XMATCH(_xlfn.CONCAT(
SUBSTITUTE($A798,LEFT($A798,FIND($C798,$A798)+LEN($C798)-1),),
$F798,
$G798:$I798,
SUBSTITUTE($J798,LEFT($A798,FIND($C798,$A798)+LEN($C798)-1),)),
[1]!annual_index),_xlfn.XMATCH(M$2,[1]!annual_header))</f>
        <v>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104</v>
      </c>
      <c r="F799" t="s">
        <v>117</v>
      </c>
      <c r="G799" t="s">
        <v>108</v>
      </c>
      <c r="K799" t="s">
        <v>21</v>
      </c>
      <c r="L799" t="s">
        <v>109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31.399775999999999</v>
      </c>
      <c r="N799">
        <f t="shared" ref="N799:W803" ca="1" si="159">M799</f>
        <v>31.399775999999999</v>
      </c>
      <c r="O799">
        <f t="shared" ca="1" si="159"/>
        <v>31.399775999999999</v>
      </c>
      <c r="P799">
        <f t="shared" ca="1" si="159"/>
        <v>31.399775999999999</v>
      </c>
      <c r="Q799">
        <f t="shared" ca="1" si="159"/>
        <v>31.399775999999999</v>
      </c>
      <c r="R799">
        <f t="shared" ca="1" si="159"/>
        <v>31.399775999999999</v>
      </c>
      <c r="S799">
        <f t="shared" ca="1" si="159"/>
        <v>31.399775999999999</v>
      </c>
      <c r="T799">
        <f t="shared" ca="1" si="159"/>
        <v>31.399775999999999</v>
      </c>
      <c r="U799">
        <f t="shared" ca="1" si="159"/>
        <v>31.399775999999999</v>
      </c>
      <c r="V799">
        <f t="shared" ca="1" si="159"/>
        <v>31.399775999999999</v>
      </c>
      <c r="W799">
        <f t="shared" ca="1" si="159"/>
        <v>31.399775999999999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104</v>
      </c>
      <c r="F800" t="s">
        <v>117</v>
      </c>
      <c r="G800" t="s">
        <v>100</v>
      </c>
      <c r="K800" t="s">
        <v>21</v>
      </c>
      <c r="L800" t="s">
        <v>101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9373.8301609999999</v>
      </c>
      <c r="N800">
        <f t="shared" ca="1" si="159"/>
        <v>9373.8301609999999</v>
      </c>
      <c r="O800">
        <f t="shared" ca="1" si="159"/>
        <v>9373.8301609999999</v>
      </c>
      <c r="P800">
        <f t="shared" ca="1" si="159"/>
        <v>9373.8301609999999</v>
      </c>
      <c r="Q800">
        <f t="shared" ca="1" si="159"/>
        <v>9373.8301609999999</v>
      </c>
      <c r="R800">
        <f t="shared" ca="1" si="159"/>
        <v>9373.8301609999999</v>
      </c>
      <c r="S800">
        <f t="shared" ca="1" si="159"/>
        <v>9373.8301609999999</v>
      </c>
      <c r="T800">
        <f t="shared" ca="1" si="159"/>
        <v>9373.8301609999999</v>
      </c>
      <c r="U800">
        <f t="shared" ca="1" si="159"/>
        <v>9373.8301609999999</v>
      </c>
      <c r="V800">
        <f t="shared" ca="1" si="159"/>
        <v>9373.8301609999999</v>
      </c>
      <c r="W800">
        <f t="shared" ca="1" si="159"/>
        <v>9373.8301609999999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104</v>
      </c>
      <c r="F801" t="s">
        <v>117</v>
      </c>
      <c r="G801" t="s">
        <v>110</v>
      </c>
      <c r="K801" t="s">
        <v>21</v>
      </c>
      <c r="L801" t="s">
        <v>101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106.36437909999999</v>
      </c>
      <c r="N801">
        <f t="shared" ca="1" si="159"/>
        <v>106.36437909999999</v>
      </c>
      <c r="O801">
        <f t="shared" ca="1" si="159"/>
        <v>106.36437909999999</v>
      </c>
      <c r="P801">
        <f t="shared" ca="1" si="159"/>
        <v>106.36437909999999</v>
      </c>
      <c r="Q801">
        <f t="shared" ca="1" si="159"/>
        <v>106.36437909999999</v>
      </c>
      <c r="R801">
        <f t="shared" ca="1" si="159"/>
        <v>106.36437909999999</v>
      </c>
      <c r="S801">
        <f t="shared" ca="1" si="159"/>
        <v>106.36437909999999</v>
      </c>
      <c r="T801">
        <f t="shared" ca="1" si="159"/>
        <v>106.36437909999999</v>
      </c>
      <c r="U801">
        <f t="shared" ca="1" si="159"/>
        <v>106.36437909999999</v>
      </c>
      <c r="V801">
        <f t="shared" ca="1" si="159"/>
        <v>106.36437909999999</v>
      </c>
      <c r="W801">
        <f t="shared" ca="1" si="159"/>
        <v>106.36437909999999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104</v>
      </c>
      <c r="F802" t="s">
        <v>117</v>
      </c>
      <c r="G802" t="s">
        <v>17</v>
      </c>
      <c r="J802" t="s">
        <v>31</v>
      </c>
      <c r="K802" t="s">
        <v>47</v>
      </c>
      <c r="L802" t="str" cm="1">
        <f t="array" aca="1" ref="L802" ca="1">INDEX([1]!annual_data,_xlfn.XMATCH(_xlfn.CONCAT(
SUBSTITUTE($A802,LEFT($A802,FIND($C802,$A802)+LEN($C802)-1),),
$F802,
$G802:$I802,
SUBSTITUTE($J802,LEFT($A802,FIND($C802,$A802)+LEN($C802)-1),)),
[1]!annual_index),_xlfn.XMATCH(L$2,[1]!annual_header))</f>
        <v>GJ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0.77747607755000003</v>
      </c>
      <c r="N802">
        <f t="shared" ca="1" si="159"/>
        <v>0.77747607755000003</v>
      </c>
      <c r="O802">
        <f t="shared" ca="1" si="159"/>
        <v>0.77747607755000003</v>
      </c>
      <c r="P802">
        <f t="shared" ca="1" si="159"/>
        <v>0.77747607755000003</v>
      </c>
      <c r="Q802">
        <f t="shared" ca="1" si="159"/>
        <v>0.77747607755000003</v>
      </c>
      <c r="R802">
        <f t="shared" ca="1" si="159"/>
        <v>0.77747607755000003</v>
      </c>
      <c r="S802">
        <f t="shared" ca="1" si="159"/>
        <v>0.77747607755000003</v>
      </c>
      <c r="T802">
        <f t="shared" ca="1" si="159"/>
        <v>0.77747607755000003</v>
      </c>
      <c r="U802">
        <f t="shared" ca="1" si="159"/>
        <v>0.77747607755000003</v>
      </c>
      <c r="V802">
        <f t="shared" ca="1" si="159"/>
        <v>0.77747607755000003</v>
      </c>
      <c r="W802">
        <f t="shared" ca="1" si="159"/>
        <v>0.77747607755000003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104</v>
      </c>
      <c r="F803" t="s">
        <v>117</v>
      </c>
      <c r="G803" t="s">
        <v>17</v>
      </c>
      <c r="J803" t="s">
        <v>72</v>
      </c>
      <c r="K803" t="s">
        <v>47</v>
      </c>
      <c r="L803" t="str" cm="1">
        <f t="array" aca="1" ref="L803" ca="1">INDEX([1]!annual_data,_xlfn.XMATCH(_xlfn.CONCAT(
SUBSTITUTE($A803,LEFT($A803,FIND($C803,$A803)+LEN($C803)-1),),
$F803,
$G803:$I803,
SUBSTITUTE($J803,LEFT($A803,FIND($C803,$A803)+LEN($C803)-1),)),
[1]!annual_index),_xlfn.XMATCH(L$2,[1]!annual_header))</f>
        <v>GJ of cooling</v>
      </c>
      <c r="M803" cm="1">
        <f t="array" aca="1" ref="M803" ca="1">INDEX([1]!annual_data,_xlfn.XMATCH(_xlfn.CONCAT(
SUBSTITUTE($A803,LEFT($A803,FIND($C803,$A803)+LEN($C803)-1),),
$F803,
$G803:$I803,
SUBSTITUTE($J803,LEFT($A803,FIND($C803,$A803)+LEN($C803)-1),)),
[1]!annual_index),_xlfn.XMATCH(M$2,[1]!annual_header))</f>
        <v>-4.5683640000000001E-3</v>
      </c>
      <c r="N803">
        <f t="shared" ca="1" si="159"/>
        <v>-4.5683640000000001E-3</v>
      </c>
      <c r="O803">
        <f t="shared" ca="1" si="159"/>
        <v>-4.5683640000000001E-3</v>
      </c>
      <c r="P803">
        <f t="shared" ca="1" si="159"/>
        <v>-4.5683640000000001E-3</v>
      </c>
      <c r="Q803">
        <f t="shared" ca="1" si="159"/>
        <v>-4.5683640000000001E-3</v>
      </c>
      <c r="R803">
        <f t="shared" ca="1" si="159"/>
        <v>-4.5683640000000001E-3</v>
      </c>
      <c r="S803">
        <f t="shared" ca="1" si="159"/>
        <v>-4.5683640000000001E-3</v>
      </c>
      <c r="T803">
        <f t="shared" ca="1" si="159"/>
        <v>-4.5683640000000001E-3</v>
      </c>
      <c r="U803">
        <f t="shared" ca="1" si="159"/>
        <v>-4.5683640000000001E-3</v>
      </c>
      <c r="V803">
        <f t="shared" ca="1" si="159"/>
        <v>-4.5683640000000001E-3</v>
      </c>
      <c r="W803">
        <f t="shared" ca="1" si="159"/>
        <v>-4.5683640000000001E-3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104</v>
      </c>
      <c r="F804" t="s">
        <v>127</v>
      </c>
      <c r="G804" t="s">
        <v>6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104</v>
      </c>
      <c r="F805" t="s">
        <v>127</v>
      </c>
      <c r="G805" t="s">
        <v>78</v>
      </c>
      <c r="K805" t="s">
        <v>21</v>
      </c>
      <c r="L805" t="s">
        <v>79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2000</v>
      </c>
      <c r="N805">
        <f t="shared" ref="N805:W807" ca="1" si="160">M805</f>
        <v>2000</v>
      </c>
      <c r="O805">
        <f t="shared" ca="1" si="160"/>
        <v>2000</v>
      </c>
      <c r="P805">
        <f t="shared" ca="1" si="160"/>
        <v>2000</v>
      </c>
      <c r="Q805">
        <f t="shared" ca="1" si="160"/>
        <v>2000</v>
      </c>
      <c r="R805">
        <f t="shared" ca="1" si="160"/>
        <v>2000</v>
      </c>
      <c r="S805">
        <f t="shared" ca="1" si="160"/>
        <v>2000</v>
      </c>
      <c r="T805">
        <f t="shared" ca="1" si="160"/>
        <v>2000</v>
      </c>
      <c r="U805">
        <f t="shared" ca="1" si="160"/>
        <v>2000</v>
      </c>
      <c r="V805">
        <f t="shared" ca="1" si="160"/>
        <v>2000</v>
      </c>
      <c r="W805">
        <f t="shared" ca="1" si="160"/>
        <v>2000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104</v>
      </c>
      <c r="F806" t="s">
        <v>127</v>
      </c>
      <c r="G806" t="s">
        <v>80</v>
      </c>
      <c r="K806" t="s">
        <v>21</v>
      </c>
      <c r="L806" t="s">
        <v>79</v>
      </c>
      <c r="M806" cm="1">
        <f t="array" aca="1" ref="M806" ca="1">INDEX([1]!constant_data,_xlfn.XMATCH(_xlfn.CONCAT(
SUBSTITUTE($A806,LEFT($A806,FIND($C806,$A806)+LEN($C806)-1),),
$F806,
$H806:$I806,
SUBSTITUTE($J806,LEFT($A806,FIND($C806,$A806)+LEN($C806)-1),)),
[1]!constant_index),_xlfn.XMATCH($G806,[1]!constant_header))</f>
        <v>2101</v>
      </c>
      <c r="N806">
        <f t="shared" ca="1" si="160"/>
        <v>2101</v>
      </c>
      <c r="O806">
        <f t="shared" ca="1" si="160"/>
        <v>2101</v>
      </c>
      <c r="P806">
        <f t="shared" ca="1" si="160"/>
        <v>2101</v>
      </c>
      <c r="Q806">
        <f t="shared" ca="1" si="160"/>
        <v>2101</v>
      </c>
      <c r="R806">
        <f t="shared" ca="1" si="160"/>
        <v>2101</v>
      </c>
      <c r="S806">
        <f t="shared" ca="1" si="160"/>
        <v>2101</v>
      </c>
      <c r="T806">
        <f t="shared" ca="1" si="160"/>
        <v>2101</v>
      </c>
      <c r="U806">
        <f t="shared" ca="1" si="160"/>
        <v>2101</v>
      </c>
      <c r="V806">
        <f t="shared" ca="1" si="160"/>
        <v>2101</v>
      </c>
      <c r="W806">
        <f t="shared" ca="1" si="160"/>
        <v>2101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104</v>
      </c>
      <c r="F807" t="s">
        <v>127</v>
      </c>
      <c r="G807" t="s">
        <v>81</v>
      </c>
      <c r="K807" t="s">
        <v>21</v>
      </c>
      <c r="L807" t="s">
        <v>82</v>
      </c>
      <c r="M807" cm="1">
        <f t="array" aca="1" ref="M807" ca="1">INDEX([1]!constant_data,_xlfn.XMATCH(_xlfn.CONCAT(
SUBSTITUTE($A807,LEFT($A807,FIND($C807,$A807)+LEN($C807)-1),),
$F807,
$H807:$I807,
SUBSTITUTE($J807,LEFT($A807,FIND($C807,$A807)+LEN($C807)-1),)),
[1]!constant_index),_xlfn.XMATCH($G807,[1]!constant_header))</f>
        <v>20</v>
      </c>
      <c r="N807">
        <f t="shared" ca="1" si="160"/>
        <v>20</v>
      </c>
      <c r="O807">
        <f t="shared" ca="1" si="160"/>
        <v>20</v>
      </c>
      <c r="P807">
        <f t="shared" ca="1" si="160"/>
        <v>20</v>
      </c>
      <c r="Q807">
        <f t="shared" ca="1" si="160"/>
        <v>20</v>
      </c>
      <c r="R807">
        <f t="shared" ca="1" si="160"/>
        <v>20</v>
      </c>
      <c r="S807">
        <f t="shared" ca="1" si="160"/>
        <v>20</v>
      </c>
      <c r="T807">
        <f t="shared" ca="1" si="160"/>
        <v>20</v>
      </c>
      <c r="U807">
        <f t="shared" ca="1" si="160"/>
        <v>20</v>
      </c>
      <c r="V807">
        <f t="shared" ca="1" si="160"/>
        <v>20</v>
      </c>
      <c r="W807">
        <f t="shared" ca="1" si="160"/>
        <v>20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104</v>
      </c>
      <c r="F808" t="s">
        <v>127</v>
      </c>
      <c r="G808" t="s">
        <v>62</v>
      </c>
      <c r="K808" t="s">
        <v>47</v>
      </c>
      <c r="L808" t="s">
        <v>64</v>
      </c>
      <c r="M808" cm="1">
        <f t="array" aca="1" ref="M808" ca="1">INDEX([1]!annual_data,_xlfn.XMATCH(_xlfn.CONCAT(
SUBSTITUTE($A808,LEFT($A808,FIND($C808,$A808)+LEN($C808)-1),),
$F808,
$G808:$I808,
SUBSTITUTE($J808,LEFT($A808,FIND($C808,$A808)+LEN($C808)-1),)),
[1]!annual_index),_xlfn.XMATCH(M$2,[1]!annual_header))</f>
        <v>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104</v>
      </c>
      <c r="F809" t="s">
        <v>127</v>
      </c>
      <c r="G809" t="s">
        <v>108</v>
      </c>
      <c r="K809" t="s">
        <v>21</v>
      </c>
      <c r="L809" t="s">
        <v>109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31.399775999999999</v>
      </c>
      <c r="N809">
        <f t="shared" ref="N809:W813" ca="1" si="161">M809</f>
        <v>31.399775999999999</v>
      </c>
      <c r="O809">
        <f t="shared" ca="1" si="161"/>
        <v>31.399775999999999</v>
      </c>
      <c r="P809">
        <f t="shared" ca="1" si="161"/>
        <v>31.399775999999999</v>
      </c>
      <c r="Q809">
        <f t="shared" ca="1" si="161"/>
        <v>31.399775999999999</v>
      </c>
      <c r="R809">
        <f t="shared" ca="1" si="161"/>
        <v>31.399775999999999</v>
      </c>
      <c r="S809">
        <f t="shared" ca="1" si="161"/>
        <v>31.399775999999999</v>
      </c>
      <c r="T809">
        <f t="shared" ca="1" si="161"/>
        <v>31.399775999999999</v>
      </c>
      <c r="U809">
        <f t="shared" ca="1" si="161"/>
        <v>31.399775999999999</v>
      </c>
      <c r="V809">
        <f t="shared" ca="1" si="161"/>
        <v>31.399775999999999</v>
      </c>
      <c r="W809">
        <f t="shared" ca="1" si="161"/>
        <v>31.399775999999999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104</v>
      </c>
      <c r="F810" t="s">
        <v>127</v>
      </c>
      <c r="G810" t="s">
        <v>100</v>
      </c>
      <c r="K810" t="s">
        <v>21</v>
      </c>
      <c r="L810" t="s">
        <v>101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23775.56709</v>
      </c>
      <c r="N810">
        <f t="shared" ca="1" si="161"/>
        <v>23775.56709</v>
      </c>
      <c r="O810">
        <f t="shared" ca="1" si="161"/>
        <v>23775.56709</v>
      </c>
      <c r="P810">
        <f t="shared" ca="1" si="161"/>
        <v>23775.56709</v>
      </c>
      <c r="Q810">
        <f t="shared" ca="1" si="161"/>
        <v>23775.56709</v>
      </c>
      <c r="R810">
        <f t="shared" ca="1" si="161"/>
        <v>23775.56709</v>
      </c>
      <c r="S810">
        <f t="shared" ca="1" si="161"/>
        <v>23775.56709</v>
      </c>
      <c r="T810">
        <f t="shared" ca="1" si="161"/>
        <v>23775.56709</v>
      </c>
      <c r="U810">
        <f t="shared" ca="1" si="161"/>
        <v>23775.56709</v>
      </c>
      <c r="V810">
        <f t="shared" ca="1" si="161"/>
        <v>23775.56709</v>
      </c>
      <c r="W810">
        <f t="shared" ca="1" si="161"/>
        <v>23775.56709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104</v>
      </c>
      <c r="F811" t="s">
        <v>127</v>
      </c>
      <c r="G811" t="s">
        <v>110</v>
      </c>
      <c r="K811" t="s">
        <v>21</v>
      </c>
      <c r="L811" t="s">
        <v>101</v>
      </c>
      <c r="M811" cm="1">
        <f t="array" aca="1" ref="M811" ca="1">INDEX([1]!constant_data,_xlfn.XMATCH(_xlfn.CONCAT(
SUBSTITUTE($A811,LEFT($A811,FIND($C811,$A811)+LEN($C811)-1),),
$F811,
$H811:$I811,
SUBSTITUTE($J811,LEFT($A811,FIND($C811,$A811)+LEN($C811)-1),)),
[1]!constant_index),_xlfn.XMATCH($G811,[1]!constant_header))</f>
        <v>112.62110730000001</v>
      </c>
      <c r="N811">
        <f t="shared" ca="1" si="161"/>
        <v>112.62110730000001</v>
      </c>
      <c r="O811">
        <f t="shared" ca="1" si="161"/>
        <v>112.62110730000001</v>
      </c>
      <c r="P811">
        <f t="shared" ca="1" si="161"/>
        <v>112.62110730000001</v>
      </c>
      <c r="Q811">
        <f t="shared" ca="1" si="161"/>
        <v>112.62110730000001</v>
      </c>
      <c r="R811">
        <f t="shared" ca="1" si="161"/>
        <v>112.62110730000001</v>
      </c>
      <c r="S811">
        <f t="shared" ca="1" si="161"/>
        <v>112.62110730000001</v>
      </c>
      <c r="T811">
        <f t="shared" ca="1" si="161"/>
        <v>112.62110730000001</v>
      </c>
      <c r="U811">
        <f t="shared" ca="1" si="161"/>
        <v>112.62110730000001</v>
      </c>
      <c r="V811">
        <f t="shared" ca="1" si="161"/>
        <v>112.62110730000001</v>
      </c>
      <c r="W811">
        <f t="shared" ca="1" si="161"/>
        <v>112.62110730000001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104</v>
      </c>
      <c r="F812" t="s">
        <v>127</v>
      </c>
      <c r="G812" t="s">
        <v>17</v>
      </c>
      <c r="J812" t="s">
        <v>31</v>
      </c>
      <c r="K812" t="s">
        <v>47</v>
      </c>
      <c r="L812" t="str" cm="1">
        <f t="array" aca="1" ref="L812" ca="1">INDEX([1]!annual_data,_xlfn.XMATCH(_xlfn.CONCAT(
SUBSTITUTE($A812,LEFT($A812,FIND($C812,$A812)+LEN($C812)-1),),
$F812,
$G812:$I812,
SUBSTITUTE($J812,LEFT($A812,FIND($C812,$A812)+LEN($C812)-1),)),
[1]!annual_index),_xlfn.XMATCH(L$2,[1]!annual_header))</f>
        <v>GJ</v>
      </c>
      <c r="M812" cm="1">
        <f t="array" aca="1" ref="M812" ca="1">INDEX([1]!annual_data,_xlfn.XMATCH(_xlfn.CONCAT(
SUBSTITUTE($A812,LEFT($A812,FIND($C812,$A812)+LEN($C812)-1),),
$F812,
$G812:$I812,
SUBSTITUTE($J812,LEFT($A812,FIND($C812,$A812)+LEN($C812)-1),)),
[1]!annual_index),_xlfn.XMATCH(M$2,[1]!annual_header))</f>
        <v>0.48642847199999995</v>
      </c>
      <c r="N812">
        <f t="shared" ca="1" si="161"/>
        <v>0.48642847199999995</v>
      </c>
      <c r="O812">
        <f t="shared" ca="1" si="161"/>
        <v>0.48642847199999995</v>
      </c>
      <c r="P812">
        <f t="shared" ca="1" si="161"/>
        <v>0.48642847199999995</v>
      </c>
      <c r="Q812">
        <f t="shared" ca="1" si="161"/>
        <v>0.48642847199999995</v>
      </c>
      <c r="R812">
        <f t="shared" ca="1" si="161"/>
        <v>0.48642847199999995</v>
      </c>
      <c r="S812">
        <f t="shared" ca="1" si="161"/>
        <v>0.48642847199999995</v>
      </c>
      <c r="T812">
        <f t="shared" ca="1" si="161"/>
        <v>0.48642847199999995</v>
      </c>
      <c r="U812">
        <f t="shared" ca="1" si="161"/>
        <v>0.48642847199999995</v>
      </c>
      <c r="V812">
        <f t="shared" ca="1" si="161"/>
        <v>0.48642847199999995</v>
      </c>
      <c r="W812">
        <f t="shared" ca="1" si="161"/>
        <v>0.48642847199999995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104</v>
      </c>
      <c r="F813" t="s">
        <v>127</v>
      </c>
      <c r="G813" t="s">
        <v>17</v>
      </c>
      <c r="J813" t="s">
        <v>72</v>
      </c>
      <c r="K813" t="s">
        <v>47</v>
      </c>
      <c r="L813" t="str" cm="1">
        <f t="array" aca="1" ref="L813" ca="1">INDEX([1]!annual_data,_xlfn.XMATCH(_xlfn.CONCAT(
SUBSTITUTE($A813,LEFT($A813,FIND($C813,$A813)+LEN($C813)-1),),
$F813,
$G813:$I813,
SUBSTITUTE($J813,LEFT($A813,FIND($C813,$A813)+LEN($C813)-1),)),
[1]!annual_index),_xlfn.XMATCH(L$2,[1]!annual_header))</f>
        <v>GJ of cooling</v>
      </c>
      <c r="M813" cm="1">
        <f t="array" aca="1" ref="M813" ca="1">INDEX([1]!annual_data,_xlfn.XMATCH(_xlfn.CONCAT(
SUBSTITUTE($A813,LEFT($A813,FIND($C813,$A813)+LEN($C813)-1),),
$F813,
$G813:$I813,
SUBSTITUTE($J813,LEFT($A813,FIND($C813,$A813)+LEN($C813)-1),)),
[1]!annual_index),_xlfn.XMATCH(M$2,[1]!annual_header))</f>
        <v>-4.5683640000000001E-3</v>
      </c>
      <c r="N813">
        <f t="shared" ca="1" si="161"/>
        <v>-4.5683640000000001E-3</v>
      </c>
      <c r="O813">
        <f t="shared" ca="1" si="161"/>
        <v>-4.5683640000000001E-3</v>
      </c>
      <c r="P813">
        <f t="shared" ca="1" si="161"/>
        <v>-4.5683640000000001E-3</v>
      </c>
      <c r="Q813">
        <f t="shared" ca="1" si="161"/>
        <v>-4.5683640000000001E-3</v>
      </c>
      <c r="R813">
        <f t="shared" ca="1" si="161"/>
        <v>-4.5683640000000001E-3</v>
      </c>
      <c r="S813">
        <f t="shared" ca="1" si="161"/>
        <v>-4.5683640000000001E-3</v>
      </c>
      <c r="T813">
        <f t="shared" ca="1" si="161"/>
        <v>-4.5683640000000001E-3</v>
      </c>
      <c r="U813">
        <f t="shared" ca="1" si="161"/>
        <v>-4.5683640000000001E-3</v>
      </c>
      <c r="V813">
        <f t="shared" ca="1" si="161"/>
        <v>-4.5683640000000001E-3</v>
      </c>
      <c r="W813">
        <f t="shared" ca="1" si="161"/>
        <v>-4.5683640000000001E-3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104</v>
      </c>
      <c r="F814" t="s">
        <v>128</v>
      </c>
      <c r="G814" t="s">
        <v>6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104</v>
      </c>
      <c r="F815" t="s">
        <v>128</v>
      </c>
      <c r="G815" t="s">
        <v>78</v>
      </c>
      <c r="K815" t="s">
        <v>21</v>
      </c>
      <c r="L815" t="s">
        <v>79</v>
      </c>
      <c r="M815" cm="1">
        <f t="array" aca="1" ref="M815" ca="1">INDEX([1]!constant_data,_xlfn.XMATCH(_xlfn.CONCAT(
SUBSTITUTE($A815,LEFT($A815,FIND($C815,$A815)+LEN($C815)-1),),
$F815,
$H815:$I815,
SUBSTITUTE($J815,LEFT($A815,FIND($C815,$A815)+LEN($C815)-1),)),
[1]!constant_index),_xlfn.XMATCH($G815,[1]!constant_header))</f>
        <v>1950</v>
      </c>
      <c r="N815">
        <f t="shared" ref="N815:W817" ca="1" si="162">M815</f>
        <v>1950</v>
      </c>
      <c r="O815">
        <f t="shared" ca="1" si="162"/>
        <v>1950</v>
      </c>
      <c r="P815">
        <f t="shared" ca="1" si="162"/>
        <v>1950</v>
      </c>
      <c r="Q815">
        <f t="shared" ca="1" si="162"/>
        <v>1950</v>
      </c>
      <c r="R815">
        <f t="shared" ca="1" si="162"/>
        <v>1950</v>
      </c>
      <c r="S815">
        <f t="shared" ca="1" si="162"/>
        <v>1950</v>
      </c>
      <c r="T815">
        <f t="shared" ca="1" si="162"/>
        <v>1950</v>
      </c>
      <c r="U815">
        <f t="shared" ca="1" si="162"/>
        <v>1950</v>
      </c>
      <c r="V815">
        <f t="shared" ca="1" si="162"/>
        <v>1950</v>
      </c>
      <c r="W815">
        <f t="shared" ca="1" si="162"/>
        <v>1950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104</v>
      </c>
      <c r="F816" t="s">
        <v>128</v>
      </c>
      <c r="G816" t="s">
        <v>80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2021</v>
      </c>
      <c r="N816">
        <f t="shared" ca="1" si="162"/>
        <v>2021</v>
      </c>
      <c r="O816">
        <f t="shared" ca="1" si="162"/>
        <v>2021</v>
      </c>
      <c r="P816">
        <f t="shared" ca="1" si="162"/>
        <v>2021</v>
      </c>
      <c r="Q816">
        <f t="shared" ca="1" si="162"/>
        <v>2021</v>
      </c>
      <c r="R816">
        <f t="shared" ca="1" si="162"/>
        <v>2021</v>
      </c>
      <c r="S816">
        <f t="shared" ca="1" si="162"/>
        <v>2021</v>
      </c>
      <c r="T816">
        <f t="shared" ca="1" si="162"/>
        <v>2021</v>
      </c>
      <c r="U816">
        <f t="shared" ca="1" si="162"/>
        <v>2021</v>
      </c>
      <c r="V816">
        <f t="shared" ca="1" si="162"/>
        <v>2021</v>
      </c>
      <c r="W816">
        <f t="shared" ca="1" si="162"/>
        <v>2021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104</v>
      </c>
      <c r="F817" t="s">
        <v>128</v>
      </c>
      <c r="G817" t="s">
        <v>81</v>
      </c>
      <c r="K817" t="s">
        <v>21</v>
      </c>
      <c r="L817" t="s">
        <v>82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23</v>
      </c>
      <c r="N817">
        <f t="shared" ca="1" si="162"/>
        <v>23</v>
      </c>
      <c r="O817">
        <f t="shared" ca="1" si="162"/>
        <v>23</v>
      </c>
      <c r="P817">
        <f t="shared" ca="1" si="162"/>
        <v>23</v>
      </c>
      <c r="Q817">
        <f t="shared" ca="1" si="162"/>
        <v>23</v>
      </c>
      <c r="R817">
        <f t="shared" ca="1" si="162"/>
        <v>23</v>
      </c>
      <c r="S817">
        <f t="shared" ca="1" si="162"/>
        <v>23</v>
      </c>
      <c r="T817">
        <f t="shared" ca="1" si="162"/>
        <v>23</v>
      </c>
      <c r="U817">
        <f t="shared" ca="1" si="162"/>
        <v>23</v>
      </c>
      <c r="V817">
        <f t="shared" ca="1" si="162"/>
        <v>23</v>
      </c>
      <c r="W817">
        <f t="shared" ca="1" si="162"/>
        <v>23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104</v>
      </c>
      <c r="F818" t="s">
        <v>128</v>
      </c>
      <c r="G818" t="s">
        <v>62</v>
      </c>
      <c r="K818" t="s">
        <v>47</v>
      </c>
      <c r="L818" t="s">
        <v>64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104</v>
      </c>
      <c r="F819" t="s">
        <v>128</v>
      </c>
      <c r="G819" t="s">
        <v>108</v>
      </c>
      <c r="K819" t="s">
        <v>21</v>
      </c>
      <c r="L819" t="s">
        <v>109</v>
      </c>
      <c r="M819" cm="1">
        <f t="array" aca="1" ref="M819" ca="1">INDEX([1]!constant_data,_xlfn.XMATCH(_xlfn.CONCAT(
SUBSTITUTE($A819,LEFT($A819,FIND($C819,$A819)+LEN($C819)-1),),
$F819,
$H819:$I819,
SUBSTITUTE($J819,LEFT($A819,FIND($C819,$A819)+LEN($C819)-1),)),
[1]!constant_index),_xlfn.XMATCH($G819,[1]!constant_header))</f>
        <v>31.399775999999999</v>
      </c>
      <c r="N819">
        <f t="shared" ref="N819:W822" ca="1" si="163">M819</f>
        <v>31.399775999999999</v>
      </c>
      <c r="O819">
        <f t="shared" ca="1" si="163"/>
        <v>31.399775999999999</v>
      </c>
      <c r="P819">
        <f t="shared" ca="1" si="163"/>
        <v>31.399775999999999</v>
      </c>
      <c r="Q819">
        <f t="shared" ca="1" si="163"/>
        <v>31.399775999999999</v>
      </c>
      <c r="R819">
        <f t="shared" ca="1" si="163"/>
        <v>31.399775999999999</v>
      </c>
      <c r="S819">
        <f t="shared" ca="1" si="163"/>
        <v>31.399775999999999</v>
      </c>
      <c r="T819">
        <f t="shared" ca="1" si="163"/>
        <v>31.399775999999999</v>
      </c>
      <c r="U819">
        <f t="shared" ca="1" si="163"/>
        <v>31.399775999999999</v>
      </c>
      <c r="V819">
        <f t="shared" ca="1" si="163"/>
        <v>31.399775999999999</v>
      </c>
      <c r="W819">
        <f t="shared" ca="1" si="163"/>
        <v>31.399775999999999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104</v>
      </c>
      <c r="F820" t="s">
        <v>128</v>
      </c>
      <c r="G820" t="s">
        <v>100</v>
      </c>
      <c r="K820" t="s">
        <v>21</v>
      </c>
      <c r="L820" t="s">
        <v>101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6444.4300270000003</v>
      </c>
      <c r="N820">
        <f t="shared" ca="1" si="163"/>
        <v>6444.4300270000003</v>
      </c>
      <c r="O820">
        <f t="shared" ca="1" si="163"/>
        <v>6444.4300270000003</v>
      </c>
      <c r="P820">
        <f t="shared" ca="1" si="163"/>
        <v>6444.4300270000003</v>
      </c>
      <c r="Q820">
        <f t="shared" ca="1" si="163"/>
        <v>6444.4300270000003</v>
      </c>
      <c r="R820">
        <f t="shared" ca="1" si="163"/>
        <v>6444.4300270000003</v>
      </c>
      <c r="S820">
        <f t="shared" ca="1" si="163"/>
        <v>6444.4300270000003</v>
      </c>
      <c r="T820">
        <f t="shared" ca="1" si="163"/>
        <v>6444.4300270000003</v>
      </c>
      <c r="U820">
        <f t="shared" ca="1" si="163"/>
        <v>6444.4300270000003</v>
      </c>
      <c r="V820">
        <f t="shared" ca="1" si="163"/>
        <v>6444.4300270000003</v>
      </c>
      <c r="W820">
        <f t="shared" ca="1" si="163"/>
        <v>6444.4300270000003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104</v>
      </c>
      <c r="F821" t="s">
        <v>128</v>
      </c>
      <c r="G821" t="s">
        <v>110</v>
      </c>
      <c r="K821" t="s">
        <v>21</v>
      </c>
      <c r="L821" t="s">
        <v>101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100.1076509</v>
      </c>
      <c r="N821">
        <f t="shared" ca="1" si="163"/>
        <v>100.1076509</v>
      </c>
      <c r="O821">
        <f t="shared" ca="1" si="163"/>
        <v>100.1076509</v>
      </c>
      <c r="P821">
        <f t="shared" ca="1" si="163"/>
        <v>100.1076509</v>
      </c>
      <c r="Q821">
        <f t="shared" ca="1" si="163"/>
        <v>100.1076509</v>
      </c>
      <c r="R821">
        <f t="shared" ca="1" si="163"/>
        <v>100.1076509</v>
      </c>
      <c r="S821">
        <f t="shared" ca="1" si="163"/>
        <v>100.1076509</v>
      </c>
      <c r="T821">
        <f t="shared" ca="1" si="163"/>
        <v>100.1076509</v>
      </c>
      <c r="U821">
        <f t="shared" ca="1" si="163"/>
        <v>100.1076509</v>
      </c>
      <c r="V821">
        <f t="shared" ca="1" si="163"/>
        <v>100.1076509</v>
      </c>
      <c r="W821">
        <f t="shared" ca="1" si="163"/>
        <v>100.1076509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104</v>
      </c>
      <c r="F822" t="s">
        <v>128</v>
      </c>
      <c r="G822" t="s">
        <v>17</v>
      </c>
      <c r="J822" t="s">
        <v>34</v>
      </c>
      <c r="K822" t="s">
        <v>47</v>
      </c>
      <c r="L822" t="str" cm="1">
        <f t="array" aca="1" ref="L822" ca="1">INDEX([1]!annual_data,_xlfn.XMATCH(_xlfn.CONCAT(
SUBSTITUTE($A822,LEFT($A822,FIND($C822,$A822)+LEN($C822)-1),),
$F822,
$G822:$I822,
SUBSTITUTE($J822,LEFT($A822,FIND($C822,$A822)+LEN($C822)-1),)),
[1]!annual_index),_xlfn.XMATCH(L$2,[1]!annual_header))</f>
        <v>GJ</v>
      </c>
      <c r="M822" cm="1">
        <f t="array" aca="1" ref="M822" ca="1">INDEX([1]!annual_data,_xlfn.XMATCH(_xlfn.CONCAT(
SUBSTITUTE($A822,LEFT($A822,FIND($C822,$A822)+LEN($C822)-1),),
$F822,
$G822:$I822,
SUBSTITUTE($J822,LEFT($A822,FIND($C822,$A822)+LEN($C822)-1),)),
[1]!annual_index),_xlfn.XMATCH(M$2,[1]!annual_header))</f>
        <v>1.2820512820000001</v>
      </c>
      <c r="N822">
        <f t="shared" ca="1" si="163"/>
        <v>1.2820512820000001</v>
      </c>
      <c r="O822">
        <f t="shared" ca="1" si="163"/>
        <v>1.2820512820000001</v>
      </c>
      <c r="P822">
        <f t="shared" ca="1" si="163"/>
        <v>1.2820512820000001</v>
      </c>
      <c r="Q822">
        <f t="shared" ca="1" si="163"/>
        <v>1.2820512820000001</v>
      </c>
      <c r="R822">
        <f t="shared" ca="1" si="163"/>
        <v>1.2820512820000001</v>
      </c>
      <c r="S822">
        <f t="shared" ca="1" si="163"/>
        <v>1.2820512820000001</v>
      </c>
      <c r="T822">
        <f t="shared" ca="1" si="163"/>
        <v>1.2820512820000001</v>
      </c>
      <c r="U822">
        <f t="shared" ca="1" si="163"/>
        <v>1.2820512820000001</v>
      </c>
      <c r="V822">
        <f t="shared" ca="1" si="163"/>
        <v>1.2820512820000001</v>
      </c>
      <c r="W822">
        <f t="shared" ca="1" si="163"/>
        <v>1.2820512820000001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104</v>
      </c>
      <c r="F823" t="s">
        <v>119</v>
      </c>
      <c r="G823" t="s">
        <v>6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104</v>
      </c>
      <c r="F824" t="s">
        <v>119</v>
      </c>
      <c r="G824" t="s">
        <v>78</v>
      </c>
      <c r="K824" t="s">
        <v>21</v>
      </c>
      <c r="L824" t="s">
        <v>79</v>
      </c>
      <c r="M824" cm="1">
        <f t="array" aca="1" ref="M824" ca="1">INDEX([1]!constant_data,_xlfn.XMATCH(_xlfn.CONCAT(
SUBSTITUTE($A824,LEFT($A824,FIND($C824,$A824)+LEN($C824)-1),),
$F824,
$H824:$I824,
SUBSTITUTE($J824,LEFT($A824,FIND($C824,$A824)+LEN($C824)-1),)),
[1]!constant_index),_xlfn.XMATCH($G824,[1]!constant_header))</f>
        <v>2000</v>
      </c>
      <c r="N824">
        <f t="shared" ref="N824:W826" ca="1" si="164">M824</f>
        <v>2000</v>
      </c>
      <c r="O824">
        <f t="shared" ca="1" si="164"/>
        <v>2000</v>
      </c>
      <c r="P824">
        <f t="shared" ca="1" si="164"/>
        <v>2000</v>
      </c>
      <c r="Q824">
        <f t="shared" ca="1" si="164"/>
        <v>2000</v>
      </c>
      <c r="R824">
        <f t="shared" ca="1" si="164"/>
        <v>2000</v>
      </c>
      <c r="S824">
        <f t="shared" ca="1" si="164"/>
        <v>2000</v>
      </c>
      <c r="T824">
        <f t="shared" ca="1" si="164"/>
        <v>2000</v>
      </c>
      <c r="U824">
        <f t="shared" ca="1" si="164"/>
        <v>2000</v>
      </c>
      <c r="V824">
        <f t="shared" ca="1" si="164"/>
        <v>2000</v>
      </c>
      <c r="W824">
        <f t="shared" ca="1" si="164"/>
        <v>2000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104</v>
      </c>
      <c r="F825" t="s">
        <v>119</v>
      </c>
      <c r="G825" t="s">
        <v>80</v>
      </c>
      <c r="K825" t="s">
        <v>21</v>
      </c>
      <c r="L825" t="s">
        <v>79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2101</v>
      </c>
      <c r="N825">
        <f t="shared" ca="1" si="164"/>
        <v>2101</v>
      </c>
      <c r="O825">
        <f t="shared" ca="1" si="164"/>
        <v>2101</v>
      </c>
      <c r="P825">
        <f t="shared" ca="1" si="164"/>
        <v>2101</v>
      </c>
      <c r="Q825">
        <f t="shared" ca="1" si="164"/>
        <v>2101</v>
      </c>
      <c r="R825">
        <f t="shared" ca="1" si="164"/>
        <v>2101</v>
      </c>
      <c r="S825">
        <f t="shared" ca="1" si="164"/>
        <v>2101</v>
      </c>
      <c r="T825">
        <f t="shared" ca="1" si="164"/>
        <v>2101</v>
      </c>
      <c r="U825">
        <f t="shared" ca="1" si="164"/>
        <v>2101</v>
      </c>
      <c r="V825">
        <f t="shared" ca="1" si="164"/>
        <v>2101</v>
      </c>
      <c r="W825">
        <f t="shared" ca="1" si="164"/>
        <v>2101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104</v>
      </c>
      <c r="F826" t="s">
        <v>119</v>
      </c>
      <c r="G826" t="s">
        <v>81</v>
      </c>
      <c r="K826" t="s">
        <v>21</v>
      </c>
      <c r="L826" t="s">
        <v>82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23</v>
      </c>
      <c r="N826">
        <f t="shared" ca="1" si="164"/>
        <v>23</v>
      </c>
      <c r="O826">
        <f t="shared" ca="1" si="164"/>
        <v>23</v>
      </c>
      <c r="P826">
        <f t="shared" ca="1" si="164"/>
        <v>23</v>
      </c>
      <c r="Q826">
        <f t="shared" ca="1" si="164"/>
        <v>23</v>
      </c>
      <c r="R826">
        <f t="shared" ca="1" si="164"/>
        <v>23</v>
      </c>
      <c r="S826">
        <f t="shared" ca="1" si="164"/>
        <v>23</v>
      </c>
      <c r="T826">
        <f t="shared" ca="1" si="164"/>
        <v>23</v>
      </c>
      <c r="U826">
        <f t="shared" ca="1" si="164"/>
        <v>23</v>
      </c>
      <c r="V826">
        <f t="shared" ca="1" si="164"/>
        <v>23</v>
      </c>
      <c r="W826">
        <f t="shared" ca="1" si="164"/>
        <v>23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104</v>
      </c>
      <c r="F827" t="s">
        <v>119</v>
      </c>
      <c r="G827" t="s">
        <v>62</v>
      </c>
      <c r="K827" t="s">
        <v>47</v>
      </c>
      <c r="L827" t="s">
        <v>64</v>
      </c>
      <c r="M827" cm="1">
        <f t="array" aca="1" ref="M827" ca="1">INDEX([1]!annual_data,_xlfn.XMATCH(_xlfn.CONCAT(
SUBSTITUTE($A827,LEFT($A827,FIND($C827,$A827)+LEN($C827)-1),),
$F827,
$G827:$I827,
SUBSTITUTE($J827,LEFT($A827,FIND($C827,$A827)+LEN($C827)-1),)),
[1]!annual_index),_xlfn.XMATCH(M$2,[1]!annual_header))</f>
        <v>0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104</v>
      </c>
      <c r="F828" t="s">
        <v>119</v>
      </c>
      <c r="G828" t="s">
        <v>108</v>
      </c>
      <c r="K828" t="s">
        <v>21</v>
      </c>
      <c r="L828" t="s">
        <v>109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31.399775999999999</v>
      </c>
      <c r="N828">
        <f t="shared" ref="N828:W831" ca="1" si="165">M828</f>
        <v>31.399775999999999</v>
      </c>
      <c r="O828">
        <f t="shared" ca="1" si="165"/>
        <v>31.399775999999999</v>
      </c>
      <c r="P828">
        <f t="shared" ca="1" si="165"/>
        <v>31.399775999999999</v>
      </c>
      <c r="Q828">
        <f t="shared" ca="1" si="165"/>
        <v>31.399775999999999</v>
      </c>
      <c r="R828">
        <f t="shared" ca="1" si="165"/>
        <v>31.399775999999999</v>
      </c>
      <c r="S828">
        <f t="shared" ca="1" si="165"/>
        <v>31.399775999999999</v>
      </c>
      <c r="T828">
        <f t="shared" ca="1" si="165"/>
        <v>31.399775999999999</v>
      </c>
      <c r="U828">
        <f t="shared" ca="1" si="165"/>
        <v>31.399775999999999</v>
      </c>
      <c r="V828">
        <f t="shared" ca="1" si="165"/>
        <v>31.399775999999999</v>
      </c>
      <c r="W828">
        <f t="shared" ca="1" si="165"/>
        <v>31.399775999999999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104</v>
      </c>
      <c r="F829" t="s">
        <v>119</v>
      </c>
      <c r="G829" t="s">
        <v>100</v>
      </c>
      <c r="K829" t="s">
        <v>21</v>
      </c>
      <c r="L829" t="s">
        <v>101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9541.5104769999998</v>
      </c>
      <c r="N829">
        <f t="shared" ca="1" si="165"/>
        <v>9541.5104769999998</v>
      </c>
      <c r="O829">
        <f t="shared" ca="1" si="165"/>
        <v>9541.5104769999998</v>
      </c>
      <c r="P829">
        <f t="shared" ca="1" si="165"/>
        <v>9541.5104769999998</v>
      </c>
      <c r="Q829">
        <f t="shared" ca="1" si="165"/>
        <v>9541.5104769999998</v>
      </c>
      <c r="R829">
        <f t="shared" ca="1" si="165"/>
        <v>9541.5104769999998</v>
      </c>
      <c r="S829">
        <f t="shared" ca="1" si="165"/>
        <v>9541.5104769999998</v>
      </c>
      <c r="T829">
        <f t="shared" ca="1" si="165"/>
        <v>9541.5104769999998</v>
      </c>
      <c r="U829">
        <f t="shared" ca="1" si="165"/>
        <v>9541.5104769999998</v>
      </c>
      <c r="V829">
        <f t="shared" ca="1" si="165"/>
        <v>9541.5104769999998</v>
      </c>
      <c r="W829">
        <f t="shared" ca="1" si="165"/>
        <v>9541.5104769999998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104</v>
      </c>
      <c r="F830" t="s">
        <v>119</v>
      </c>
      <c r="G830" t="s">
        <v>110</v>
      </c>
      <c r="K830" t="s">
        <v>21</v>
      </c>
      <c r="L830" t="s">
        <v>101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100.1076509</v>
      </c>
      <c r="N830">
        <f t="shared" ca="1" si="165"/>
        <v>100.1076509</v>
      </c>
      <c r="O830">
        <f t="shared" ca="1" si="165"/>
        <v>100.1076509</v>
      </c>
      <c r="P830">
        <f t="shared" ca="1" si="165"/>
        <v>100.1076509</v>
      </c>
      <c r="Q830">
        <f t="shared" ca="1" si="165"/>
        <v>100.1076509</v>
      </c>
      <c r="R830">
        <f t="shared" ca="1" si="165"/>
        <v>100.1076509</v>
      </c>
      <c r="S830">
        <f t="shared" ca="1" si="165"/>
        <v>100.1076509</v>
      </c>
      <c r="T830">
        <f t="shared" ca="1" si="165"/>
        <v>100.1076509</v>
      </c>
      <c r="U830">
        <f t="shared" ca="1" si="165"/>
        <v>100.1076509</v>
      </c>
      <c r="V830">
        <f t="shared" ca="1" si="165"/>
        <v>100.1076509</v>
      </c>
      <c r="W830">
        <f t="shared" ca="1" si="165"/>
        <v>100.1076509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104</v>
      </c>
      <c r="F831" t="s">
        <v>119</v>
      </c>
      <c r="G831" t="s">
        <v>17</v>
      </c>
      <c r="J831" t="s">
        <v>34</v>
      </c>
      <c r="K831" t="s">
        <v>47</v>
      </c>
      <c r="L831" t="str" cm="1">
        <f t="array" aca="1" ref="L831" ca="1">INDEX([1]!annual_data,_xlfn.XMATCH(_xlfn.CONCAT(
SUBSTITUTE($A831,LEFT($A831,FIND($C831,$A831)+LEN($C831)-1),),
$F831,
$G831:$I831,
SUBSTITUTE($J831,LEFT($A831,FIND($C831,$A831)+LEN($C831)-1),)),
[1]!annual_index),_xlfn.XMATCH(L$2,[1]!annual_header))</f>
        <v>GJ</v>
      </c>
      <c r="M831" cm="1">
        <f t="array" aca="1" ref="M831" ca="1">INDEX([1]!annual_data,_xlfn.XMATCH(_xlfn.CONCAT(
SUBSTITUTE($A831,LEFT($A831,FIND($C831,$A831)+LEN($C831)-1),),
$F831,
$G831:$I831,
SUBSTITUTE($J831,LEFT($A831,FIND($C831,$A831)+LEN($C831)-1),)),
[1]!annual_index),_xlfn.XMATCH(M$2,[1]!annual_header))</f>
        <v>1.162790698</v>
      </c>
      <c r="N831">
        <f t="shared" ca="1" si="165"/>
        <v>1.162790698</v>
      </c>
      <c r="O831">
        <f t="shared" ca="1" si="165"/>
        <v>1.162790698</v>
      </c>
      <c r="P831">
        <f t="shared" ca="1" si="165"/>
        <v>1.162790698</v>
      </c>
      <c r="Q831">
        <f t="shared" ca="1" si="165"/>
        <v>1.162790698</v>
      </c>
      <c r="R831">
        <f t="shared" ca="1" si="165"/>
        <v>1.162790698</v>
      </c>
      <c r="S831">
        <f t="shared" ca="1" si="165"/>
        <v>1.162790698</v>
      </c>
      <c r="T831">
        <f t="shared" ca="1" si="165"/>
        <v>1.162790698</v>
      </c>
      <c r="U831">
        <f t="shared" ca="1" si="165"/>
        <v>1.162790698</v>
      </c>
      <c r="V831">
        <f t="shared" ca="1" si="165"/>
        <v>1.162790698</v>
      </c>
      <c r="W831">
        <f t="shared" ca="1" si="165"/>
        <v>1.162790698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104</v>
      </c>
      <c r="F832" t="s">
        <v>120</v>
      </c>
      <c r="G832" t="s">
        <v>6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104</v>
      </c>
      <c r="F833" t="s">
        <v>120</v>
      </c>
      <c r="G833" t="s">
        <v>78</v>
      </c>
      <c r="K833" t="s">
        <v>21</v>
      </c>
      <c r="L833" t="s">
        <v>79</v>
      </c>
      <c r="M833" cm="1">
        <f t="array" aca="1" ref="M833" ca="1">INDEX([1]!constant_data,_xlfn.XMATCH(_xlfn.CONCAT(
SUBSTITUTE($A833,LEFT($A833,FIND($C833,$A833)+LEN($C833)-1),),
$F833,
$H833:$I833,
SUBSTITUTE($J833,LEFT($A833,FIND($C833,$A833)+LEN($C833)-1),)),
[1]!constant_index),_xlfn.XMATCH($G833,[1]!constant_header))</f>
        <v>1950</v>
      </c>
      <c r="N833">
        <f t="shared" ref="N833:W835" ca="1" si="166">M833</f>
        <v>1950</v>
      </c>
      <c r="O833">
        <f t="shared" ca="1" si="166"/>
        <v>1950</v>
      </c>
      <c r="P833">
        <f t="shared" ca="1" si="166"/>
        <v>1950</v>
      </c>
      <c r="Q833">
        <f t="shared" ca="1" si="166"/>
        <v>1950</v>
      </c>
      <c r="R833">
        <f t="shared" ca="1" si="166"/>
        <v>1950</v>
      </c>
      <c r="S833">
        <f t="shared" ca="1" si="166"/>
        <v>1950</v>
      </c>
      <c r="T833">
        <f t="shared" ca="1" si="166"/>
        <v>1950</v>
      </c>
      <c r="U833">
        <f t="shared" ca="1" si="166"/>
        <v>1950</v>
      </c>
      <c r="V833">
        <f t="shared" ca="1" si="166"/>
        <v>1950</v>
      </c>
      <c r="W833">
        <f t="shared" ca="1" si="166"/>
        <v>1950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104</v>
      </c>
      <c r="F834" t="s">
        <v>120</v>
      </c>
      <c r="G834" t="s">
        <v>80</v>
      </c>
      <c r="K834" t="s">
        <v>21</v>
      </c>
      <c r="L834" t="s">
        <v>79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2101</v>
      </c>
      <c r="N834">
        <f t="shared" ca="1" si="166"/>
        <v>2101</v>
      </c>
      <c r="O834">
        <f t="shared" ca="1" si="166"/>
        <v>2101</v>
      </c>
      <c r="P834">
        <f t="shared" ca="1" si="166"/>
        <v>2101</v>
      </c>
      <c r="Q834">
        <f t="shared" ca="1" si="166"/>
        <v>2101</v>
      </c>
      <c r="R834">
        <f t="shared" ca="1" si="166"/>
        <v>2101</v>
      </c>
      <c r="S834">
        <f t="shared" ca="1" si="166"/>
        <v>2101</v>
      </c>
      <c r="T834">
        <f t="shared" ca="1" si="166"/>
        <v>2101</v>
      </c>
      <c r="U834">
        <f t="shared" ca="1" si="166"/>
        <v>2101</v>
      </c>
      <c r="V834">
        <f t="shared" ca="1" si="166"/>
        <v>2101</v>
      </c>
      <c r="W834">
        <f t="shared" ca="1" si="166"/>
        <v>2101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104</v>
      </c>
      <c r="F835" t="s">
        <v>120</v>
      </c>
      <c r="G835" t="s">
        <v>81</v>
      </c>
      <c r="K835" t="s">
        <v>21</v>
      </c>
      <c r="L835" t="s">
        <v>82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18.5</v>
      </c>
      <c r="N835">
        <f t="shared" ca="1" si="166"/>
        <v>18.5</v>
      </c>
      <c r="O835">
        <f t="shared" ca="1" si="166"/>
        <v>18.5</v>
      </c>
      <c r="P835">
        <f t="shared" ca="1" si="166"/>
        <v>18.5</v>
      </c>
      <c r="Q835">
        <f t="shared" ca="1" si="166"/>
        <v>18.5</v>
      </c>
      <c r="R835">
        <f t="shared" ca="1" si="166"/>
        <v>18.5</v>
      </c>
      <c r="S835">
        <f t="shared" ca="1" si="166"/>
        <v>18.5</v>
      </c>
      <c r="T835">
        <f t="shared" ca="1" si="166"/>
        <v>18.5</v>
      </c>
      <c r="U835">
        <f t="shared" ca="1" si="166"/>
        <v>18.5</v>
      </c>
      <c r="V835">
        <f t="shared" ca="1" si="166"/>
        <v>18.5</v>
      </c>
      <c r="W835">
        <f t="shared" ca="1" si="166"/>
        <v>18.5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104</v>
      </c>
      <c r="F836" t="s">
        <v>120</v>
      </c>
      <c r="G836" t="s">
        <v>62</v>
      </c>
      <c r="K836" t="s">
        <v>47</v>
      </c>
      <c r="L836" t="s">
        <v>64</v>
      </c>
      <c r="M836" cm="1">
        <f t="array" aca="1" ref="M836" ca="1">INDEX([1]!annual_data,_xlfn.XMATCH(_xlfn.CONCAT(
SUBSTITUTE($A836,LEFT($A836,FIND($C836,$A836)+LEN($C836)-1),),
$F836,
$G836:$I836,
SUBSTITUTE($J836,LEFT($A836,FIND($C836,$A836)+LEN($C836)-1),)),
[1]!annual_index),_xlfn.XMATCH(M$2,[1]!annual_header))</f>
        <v>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104</v>
      </c>
      <c r="F837" t="s">
        <v>120</v>
      </c>
      <c r="G837" t="s">
        <v>108</v>
      </c>
      <c r="K837" t="s">
        <v>21</v>
      </c>
      <c r="L837" t="s">
        <v>109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31.399775999999999</v>
      </c>
      <c r="N837">
        <f t="shared" ref="N837:W840" ca="1" si="167">M837</f>
        <v>31.399775999999999</v>
      </c>
      <c r="O837">
        <f t="shared" ca="1" si="167"/>
        <v>31.399775999999999</v>
      </c>
      <c r="P837">
        <f t="shared" ca="1" si="167"/>
        <v>31.399775999999999</v>
      </c>
      <c r="Q837">
        <f t="shared" ca="1" si="167"/>
        <v>31.399775999999999</v>
      </c>
      <c r="R837">
        <f t="shared" ca="1" si="167"/>
        <v>31.399775999999999</v>
      </c>
      <c r="S837">
        <f t="shared" ca="1" si="167"/>
        <v>31.399775999999999</v>
      </c>
      <c r="T837">
        <f t="shared" ca="1" si="167"/>
        <v>31.399775999999999</v>
      </c>
      <c r="U837">
        <f t="shared" ca="1" si="167"/>
        <v>31.399775999999999</v>
      </c>
      <c r="V837">
        <f t="shared" ca="1" si="167"/>
        <v>31.399775999999999</v>
      </c>
      <c r="W837">
        <f t="shared" ca="1" si="167"/>
        <v>31.399775999999999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104</v>
      </c>
      <c r="F838" t="s">
        <v>120</v>
      </c>
      <c r="G838" t="s">
        <v>100</v>
      </c>
      <c r="K838" t="s">
        <v>21</v>
      </c>
      <c r="L838" t="s">
        <v>101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8000.2697680000001</v>
      </c>
      <c r="N838">
        <f t="shared" ca="1" si="167"/>
        <v>8000.2697680000001</v>
      </c>
      <c r="O838">
        <f t="shared" ca="1" si="167"/>
        <v>8000.2697680000001</v>
      </c>
      <c r="P838">
        <f t="shared" ca="1" si="167"/>
        <v>8000.2697680000001</v>
      </c>
      <c r="Q838">
        <f t="shared" ca="1" si="167"/>
        <v>8000.2697680000001</v>
      </c>
      <c r="R838">
        <f t="shared" ca="1" si="167"/>
        <v>8000.2697680000001</v>
      </c>
      <c r="S838">
        <f t="shared" ca="1" si="167"/>
        <v>8000.2697680000001</v>
      </c>
      <c r="T838">
        <f t="shared" ca="1" si="167"/>
        <v>8000.2697680000001</v>
      </c>
      <c r="U838">
        <f t="shared" ca="1" si="167"/>
        <v>8000.2697680000001</v>
      </c>
      <c r="V838">
        <f t="shared" ca="1" si="167"/>
        <v>8000.2697680000001</v>
      </c>
      <c r="W838">
        <f t="shared" ca="1" si="167"/>
        <v>8000.2697680000001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104</v>
      </c>
      <c r="F839" t="s">
        <v>120</v>
      </c>
      <c r="G839" t="s">
        <v>110</v>
      </c>
      <c r="K839" t="s">
        <v>21</v>
      </c>
      <c r="L839" t="s">
        <v>101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250.26912730000001</v>
      </c>
      <c r="N839">
        <f t="shared" ca="1" si="167"/>
        <v>250.26912730000001</v>
      </c>
      <c r="O839">
        <f t="shared" ca="1" si="167"/>
        <v>250.26912730000001</v>
      </c>
      <c r="P839">
        <f t="shared" ca="1" si="167"/>
        <v>250.26912730000001</v>
      </c>
      <c r="Q839">
        <f t="shared" ca="1" si="167"/>
        <v>250.26912730000001</v>
      </c>
      <c r="R839">
        <f t="shared" ca="1" si="167"/>
        <v>250.26912730000001</v>
      </c>
      <c r="S839">
        <f t="shared" ca="1" si="167"/>
        <v>250.26912730000001</v>
      </c>
      <c r="T839">
        <f t="shared" ca="1" si="167"/>
        <v>250.26912730000001</v>
      </c>
      <c r="U839">
        <f t="shared" ca="1" si="167"/>
        <v>250.26912730000001</v>
      </c>
      <c r="V839">
        <f t="shared" ca="1" si="167"/>
        <v>250.26912730000001</v>
      </c>
      <c r="W839">
        <f t="shared" ca="1" si="167"/>
        <v>250.26912730000001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104</v>
      </c>
      <c r="F840" t="s">
        <v>120</v>
      </c>
      <c r="G840" t="s">
        <v>17</v>
      </c>
      <c r="J840" t="s">
        <v>43</v>
      </c>
      <c r="K840" t="s">
        <v>47</v>
      </c>
      <c r="L840" t="str" cm="1">
        <f t="array" aca="1" ref="L840" ca="1">INDEX([1]!annual_data,_xlfn.XMATCH(_xlfn.CONCAT(
SUBSTITUTE($A840,LEFT($A840,FIND($C840,$A840)+LEN($C840)-1),),
$F840,
$G840:$I840,
SUBSTITUTE($J840,LEFT($A840,FIND($C840,$A840)+LEN($C840)-1),)),
[1]!annual_index),_xlfn.XMATCH(L$2,[1]!annual_header))</f>
        <v>GJ</v>
      </c>
      <c r="M840" cm="1">
        <f t="array" aca="1" ref="M840" ca="1">INDEX([1]!annual_data,_xlfn.XMATCH(_xlfn.CONCAT(
SUBSTITUTE($A840,LEFT($A840,FIND($C840,$A840)+LEN($C840)-1),),
$F840,
$G840:$I840,
SUBSTITUTE($J840,LEFT($A840,FIND($C840,$A840)+LEN($C840)-1),)),
[1]!annual_index),_xlfn.XMATCH(M$2,[1]!annual_header))</f>
        <v>2</v>
      </c>
      <c r="N840">
        <f t="shared" ca="1" si="167"/>
        <v>2</v>
      </c>
      <c r="O840">
        <f t="shared" ca="1" si="167"/>
        <v>2</v>
      </c>
      <c r="P840">
        <f t="shared" ca="1" si="167"/>
        <v>2</v>
      </c>
      <c r="Q840">
        <f t="shared" ca="1" si="167"/>
        <v>2</v>
      </c>
      <c r="R840">
        <f t="shared" ca="1" si="167"/>
        <v>2</v>
      </c>
      <c r="S840">
        <f t="shared" ca="1" si="167"/>
        <v>2</v>
      </c>
      <c r="T840">
        <f t="shared" ca="1" si="167"/>
        <v>2</v>
      </c>
      <c r="U840">
        <f t="shared" ca="1" si="167"/>
        <v>2</v>
      </c>
      <c r="V840">
        <f t="shared" ca="1" si="167"/>
        <v>2</v>
      </c>
      <c r="W840">
        <f t="shared" ca="1" si="167"/>
        <v>2</v>
      </c>
    </row>
    <row r="841" spans="1:23" x14ac:dyDescent="0.25">
      <c r="A841" t="s">
        <v>72</v>
      </c>
      <c r="B841" t="s">
        <v>5</v>
      </c>
      <c r="C841" t="s">
        <v>15</v>
      </c>
      <c r="D841" t="s">
        <v>16</v>
      </c>
      <c r="E841" t="s">
        <v>134</v>
      </c>
      <c r="G841" t="s">
        <v>20</v>
      </c>
      <c r="K841" t="s">
        <v>21</v>
      </c>
      <c r="L841" t="str" cm="1">
        <f t="array" aca="1" ref="L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GJ of cooling</v>
      </c>
    </row>
    <row r="842" spans="1:23" x14ac:dyDescent="0.25">
      <c r="A842" t="s">
        <v>72</v>
      </c>
      <c r="B842" t="s">
        <v>5</v>
      </c>
      <c r="C842" t="s">
        <v>15</v>
      </c>
      <c r="D842" t="s">
        <v>16</v>
      </c>
      <c r="E842" t="s">
        <v>134</v>
      </c>
      <c r="G842" t="s">
        <v>22</v>
      </c>
      <c r="H842" t="s">
        <v>49</v>
      </c>
    </row>
    <row r="843" spans="1:23" x14ac:dyDescent="0.25">
      <c r="A843" t="s">
        <v>72</v>
      </c>
      <c r="B843" t="s">
        <v>5</v>
      </c>
      <c r="C843" t="s">
        <v>15</v>
      </c>
      <c r="D843" t="s">
        <v>16</v>
      </c>
      <c r="E843" t="s">
        <v>134</v>
      </c>
      <c r="G843" t="s">
        <v>105</v>
      </c>
      <c r="H843" t="s">
        <v>106</v>
      </c>
      <c r="K843" t="s">
        <v>21</v>
      </c>
      <c r="M843" t="b" cm="1">
        <f t="array" aca="1" ref="M843" ca="1">INDEX([1]!constant_data,_xlfn.XMATCH(_xlfn.CONCAT(
SUBSTITUTE($A843,LEFT($A843,FIND($C843,$A843)+LEN($C843)-1),),
$F843,
$H843:$I843,
SUBSTITUTE($J843,LEFT($A843,FIND($C843,$A843)+LEN($C843)-1),)),
[1]!constant_index),_xlfn.XMATCH($G843,[1]!constant_header))</f>
        <v>1</v>
      </c>
      <c r="N843" t="b">
        <f t="shared" ref="N843:W843" ca="1" si="168">M843</f>
        <v>1</v>
      </c>
      <c r="O843" t="b">
        <f t="shared" ca="1" si="168"/>
        <v>1</v>
      </c>
      <c r="P843" t="b">
        <f t="shared" ca="1" si="168"/>
        <v>1</v>
      </c>
      <c r="Q843" t="b">
        <f t="shared" ca="1" si="168"/>
        <v>1</v>
      </c>
      <c r="R843" t="b">
        <f t="shared" ca="1" si="168"/>
        <v>1</v>
      </c>
      <c r="S843" t="b">
        <f t="shared" ca="1" si="168"/>
        <v>1</v>
      </c>
      <c r="T843" t="b">
        <f t="shared" ca="1" si="168"/>
        <v>1</v>
      </c>
      <c r="U843" t="b">
        <f t="shared" ca="1" si="168"/>
        <v>1</v>
      </c>
      <c r="V843" t="b">
        <f t="shared" ca="1" si="168"/>
        <v>1</v>
      </c>
      <c r="W843" t="b">
        <f t="shared" ca="1" si="168"/>
        <v>1</v>
      </c>
    </row>
    <row r="844" spans="1:23" x14ac:dyDescent="0.25">
      <c r="A844" t="s">
        <v>72</v>
      </c>
      <c r="B844" t="s">
        <v>5</v>
      </c>
      <c r="C844" t="s">
        <v>15</v>
      </c>
      <c r="D844" t="s">
        <v>16</v>
      </c>
      <c r="E844" t="s">
        <v>134</v>
      </c>
      <c r="G844" t="s">
        <v>17</v>
      </c>
      <c r="J844" t="s">
        <v>135</v>
      </c>
      <c r="K844" t="s">
        <v>19</v>
      </c>
      <c r="L844" t="str" cm="1">
        <f t="array" aca="1" ref="L844" ca="1">INDEX([1]!annual_data,_xlfn.XMATCH(_xlfn.CONCAT(
SUBSTITUTE($A844,LEFT($A844,FIND($C844,$A844)+LEN($C844)-1),),
$C844,
$G844:$I844,
SUBSTITUTE($J844,LEFT($A844,FIND($C844,$A844)+LEN($C844)-1),)),
[1]!annual_index),_xlfn.XMATCH(L$2,[1]!annual_header))</f>
        <v>GJ</v>
      </c>
      <c r="M844" cm="1">
        <f t="array" aca="1" ref="M844" ca="1">INDEX([1]!annual_data,_xlfn.XMATCH(_xlfn.CONCAT(
SUBSTITUTE($A844,LEFT($A844,FIND($C844,$A844)+LEN($C844)-1),),
$C844,
$G844:$I844,
SUBSTITUTE($J844,LEFT($A844,FIND($C844,$A844)+LEN($C844)-1),)),
[1]!annual_index),_xlfn.XMATCH(M$2,[1]!annual_header))</f>
        <v>0.79184669679079134</v>
      </c>
      <c r="N844" cm="1">
        <f t="array" aca="1" ref="N844" ca="1">INDEX([1]!annual_data,_xlfn.XMATCH(_xlfn.CONCAT(
SUBSTITUTE($A844,LEFT($A844,FIND($C844,$A844)+LEN($C844)-1),),
$C844,
$G844:$I844,
SUBSTITUTE($J844,LEFT($A844,FIND($C844,$A844)+LEN($C844)-1),)),
[1]!annual_index),_xlfn.XMATCH(N$2,[1]!annual_header))</f>
        <v>0.82605517179644017</v>
      </c>
      <c r="O844" cm="1">
        <f t="array" aca="1" ref="O844" ca="1">INDEX([1]!annual_data,_xlfn.XMATCH(_xlfn.CONCAT(
SUBSTITUTE($A844,LEFT($A844,FIND($C844,$A844)+LEN($C844)-1),),
$C844,
$G844:$I844,
SUBSTITUTE($J844,LEFT($A844,FIND($C844,$A844)+LEN($C844)-1),)),
[1]!annual_index),_xlfn.XMATCH(O$2,[1]!annual_header))</f>
        <v>0.82513460670777561</v>
      </c>
      <c r="P844" cm="1">
        <f t="array" aca="1" ref="P844" ca="1">INDEX([1]!annual_data,_xlfn.XMATCH(_xlfn.CONCAT(
SUBSTITUTE($A844,LEFT($A844,FIND($C844,$A844)+LEN($C844)-1),),
$C844,
$G844:$I844,
SUBSTITUTE($J844,LEFT($A844,FIND($C844,$A844)+LEN($C844)-1),)),
[1]!annual_index),_xlfn.XMATCH(P$2,[1]!annual_header))</f>
        <v>0.82322122133655129</v>
      </c>
      <c r="Q844" cm="1">
        <f t="array" aca="1" ref="Q844" ca="1">INDEX([1]!annual_data,_xlfn.XMATCH(_xlfn.CONCAT(
SUBSTITUTE($A844,LEFT($A844,FIND($C844,$A844)+LEN($C844)-1),),
$C844,
$G844:$I844,
SUBSTITUTE($J844,LEFT($A844,FIND($C844,$A844)+LEN($C844)-1),)),
[1]!annual_index),_xlfn.XMATCH(Q$2,[1]!annual_header))</f>
        <v>0.81288823299916879</v>
      </c>
      <c r="R844" cm="1">
        <f t="array" aca="1" ref="R844" ca="1">INDEX([1]!annual_data,_xlfn.XMATCH(_xlfn.CONCAT(
SUBSTITUTE($A844,LEFT($A844,FIND($C844,$A844)+LEN($C844)-1),),
$C844,
$G844:$I844,
SUBSTITUTE($J844,LEFT($A844,FIND($C844,$A844)+LEN($C844)-1),)),
[1]!annual_index),_xlfn.XMATCH(R$2,[1]!annual_header))</f>
        <v>0.81288823299916879</v>
      </c>
      <c r="S844" cm="1">
        <f t="array" aca="1" ref="S844" ca="1">INDEX([1]!annual_data,_xlfn.XMATCH(_xlfn.CONCAT(
SUBSTITUTE($A844,LEFT($A844,FIND($C844,$A844)+LEN($C844)-1),),
$C844,
$G844:$I844,
SUBSTITUTE($J844,LEFT($A844,FIND($C844,$A844)+LEN($C844)-1),)),
[1]!annual_index),_xlfn.XMATCH(S$2,[1]!annual_header))</f>
        <v>0.81288823299916879</v>
      </c>
      <c r="T844" cm="1">
        <f t="array" aca="1" ref="T844" ca="1">INDEX([1]!annual_data,_xlfn.XMATCH(_xlfn.CONCAT(
SUBSTITUTE($A844,LEFT($A844,FIND($C844,$A844)+LEN($C844)-1),),
$C844,
$G844:$I844,
SUBSTITUTE($J844,LEFT($A844,FIND($C844,$A844)+LEN($C844)-1),)),
[1]!annual_index),_xlfn.XMATCH(T$2,[1]!annual_header))</f>
        <v>0.81288823299916879</v>
      </c>
      <c r="U844" cm="1">
        <f t="array" aca="1" ref="U844" ca="1">INDEX([1]!annual_data,_xlfn.XMATCH(_xlfn.CONCAT(
SUBSTITUTE($A844,LEFT($A844,FIND($C844,$A844)+LEN($C844)-1),),
$C844,
$G844:$I844,
SUBSTITUTE($J844,LEFT($A844,FIND($C844,$A844)+LEN($C844)-1),)),
[1]!annual_index),_xlfn.XMATCH(U$2,[1]!annual_header))</f>
        <v>0.81288823299916879</v>
      </c>
      <c r="V844" cm="1">
        <f t="array" aca="1" ref="V844" ca="1">INDEX([1]!annual_data,_xlfn.XMATCH(_xlfn.CONCAT(
SUBSTITUTE($A844,LEFT($A844,FIND($C844,$A844)+LEN($C844)-1),),
$C844,
$G844:$I844,
SUBSTITUTE($J844,LEFT($A844,FIND($C844,$A844)+LEN($C844)-1),)),
[1]!annual_index),_xlfn.XMATCH(V$2,[1]!annual_header))</f>
        <v>0.81288823299916879</v>
      </c>
      <c r="W844" cm="1">
        <f t="array" aca="1" ref="W844" ca="1">INDEX([1]!annual_data,_xlfn.XMATCH(_xlfn.CONCAT(
SUBSTITUTE($A844,LEFT($A844,FIND($C844,$A844)+LEN($C844)-1),),
$C844,
$G844:$I844,
SUBSTITUTE($J844,LEFT($A844,FIND($C844,$A844)+LEN($C844)-1),)),
[1]!annual_index),_xlfn.XMATCH(W$2,[1]!annual_header))</f>
        <v>0.81288823299916879</v>
      </c>
    </row>
    <row r="845" spans="1:23" x14ac:dyDescent="0.25">
      <c r="A845" t="s">
        <v>72</v>
      </c>
      <c r="B845" t="s">
        <v>5</v>
      </c>
      <c r="C845" t="s">
        <v>15</v>
      </c>
      <c r="D845" t="s">
        <v>16</v>
      </c>
      <c r="E845" t="s">
        <v>134</v>
      </c>
      <c r="G845" t="s">
        <v>17</v>
      </c>
      <c r="J845" t="s">
        <v>136</v>
      </c>
      <c r="K845" t="s">
        <v>19</v>
      </c>
      <c r="L845" t="str" cm="1">
        <f t="array" aca="1" ref="L845" ca="1">INDEX([1]!annual_data,_xlfn.XMATCH(_xlfn.CONCAT(
SUBSTITUTE($A845,LEFT($A845,FIND($C845,$A845)+LEN($C845)-1),),
$C845,
$G845:$I845,
SUBSTITUTE($J845,LEFT($A845,FIND($C845,$A845)+LEN($C845)-1),)),
[1]!annual_index),_xlfn.XMATCH(L$2,[1]!annual_header))</f>
        <v>GJ</v>
      </c>
      <c r="M845" cm="1">
        <f t="array" aca="1" ref="M845" ca="1">INDEX([1]!annual_data,_xlfn.XMATCH(_xlfn.CONCAT(
SUBSTITUTE($A845,LEFT($A845,FIND($C845,$A845)+LEN($C845)-1),),
$C845,
$G845:$I845,
SUBSTITUTE($J845,LEFT($A845,FIND($C845,$A845)+LEN($C845)-1),)),
[1]!annual_index),_xlfn.XMATCH(M$2,[1]!annual_header))</f>
        <v>0.20815330320920866</v>
      </c>
      <c r="N845" cm="1">
        <f t="array" aca="1" ref="N845" ca="1">INDEX([1]!annual_data,_xlfn.XMATCH(_xlfn.CONCAT(
SUBSTITUTE($A845,LEFT($A845,FIND($C845,$A845)+LEN($C845)-1),),
$C845,
$G845:$I845,
SUBSTITUTE($J845,LEFT($A845,FIND($C845,$A845)+LEN($C845)-1),)),
[1]!annual_index),_xlfn.XMATCH(N$2,[1]!annual_header))</f>
        <v>0.17394482820355983</v>
      </c>
      <c r="O845" cm="1">
        <f t="array" aca="1" ref="O845" ca="1">INDEX([1]!annual_data,_xlfn.XMATCH(_xlfn.CONCAT(
SUBSTITUTE($A845,LEFT($A845,FIND($C845,$A845)+LEN($C845)-1),),
$C845,
$G845:$I845,
SUBSTITUTE($J845,LEFT($A845,FIND($C845,$A845)+LEN($C845)-1),)),
[1]!annual_index),_xlfn.XMATCH(O$2,[1]!annual_header))</f>
        <v>0.17486539329222439</v>
      </c>
      <c r="P845" cm="1">
        <f t="array" aca="1" ref="P845" ca="1">INDEX([1]!annual_data,_xlfn.XMATCH(_xlfn.CONCAT(
SUBSTITUTE($A845,LEFT($A845,FIND($C845,$A845)+LEN($C845)-1),),
$C845,
$G845:$I845,
SUBSTITUTE($J845,LEFT($A845,FIND($C845,$A845)+LEN($C845)-1),)),
[1]!annual_index),_xlfn.XMATCH(P$2,[1]!annual_header))</f>
        <v>0.17677877866344871</v>
      </c>
      <c r="Q845" cm="1">
        <f t="array" aca="1" ref="Q845" ca="1">INDEX([1]!annual_data,_xlfn.XMATCH(_xlfn.CONCAT(
SUBSTITUTE($A845,LEFT($A845,FIND($C845,$A845)+LEN($C845)-1),),
$C845,
$G845:$I845,
SUBSTITUTE($J845,LEFT($A845,FIND($C845,$A845)+LEN($C845)-1),)),
[1]!annual_index),_xlfn.XMATCH(Q$2,[1]!annual_header))</f>
        <v>0.18711176700083121</v>
      </c>
      <c r="R845" cm="1">
        <f t="array" aca="1" ref="R845" ca="1">INDEX([1]!annual_data,_xlfn.XMATCH(_xlfn.CONCAT(
SUBSTITUTE($A845,LEFT($A845,FIND($C845,$A845)+LEN($C845)-1),),
$C845,
$G845:$I845,
SUBSTITUTE($J845,LEFT($A845,FIND($C845,$A845)+LEN($C845)-1),)),
[1]!annual_index),_xlfn.XMATCH(R$2,[1]!annual_header))</f>
        <v>0.18711176700083121</v>
      </c>
      <c r="S845" cm="1">
        <f t="array" aca="1" ref="S845" ca="1">INDEX([1]!annual_data,_xlfn.XMATCH(_xlfn.CONCAT(
SUBSTITUTE($A845,LEFT($A845,FIND($C845,$A845)+LEN($C845)-1),),
$C845,
$G845:$I845,
SUBSTITUTE($J845,LEFT($A845,FIND($C845,$A845)+LEN($C845)-1),)),
[1]!annual_index),_xlfn.XMATCH(S$2,[1]!annual_header))</f>
        <v>0.18711176700083121</v>
      </c>
      <c r="T845" cm="1">
        <f t="array" aca="1" ref="T845" ca="1">INDEX([1]!annual_data,_xlfn.XMATCH(_xlfn.CONCAT(
SUBSTITUTE($A845,LEFT($A845,FIND($C845,$A845)+LEN($C845)-1),),
$C845,
$G845:$I845,
SUBSTITUTE($J845,LEFT($A845,FIND($C845,$A845)+LEN($C845)-1),)),
[1]!annual_index),_xlfn.XMATCH(T$2,[1]!annual_header))</f>
        <v>0.18711176700083121</v>
      </c>
      <c r="U845" cm="1">
        <f t="array" aca="1" ref="U845" ca="1">INDEX([1]!annual_data,_xlfn.XMATCH(_xlfn.CONCAT(
SUBSTITUTE($A845,LEFT($A845,FIND($C845,$A845)+LEN($C845)-1),),
$C845,
$G845:$I845,
SUBSTITUTE($J845,LEFT($A845,FIND($C845,$A845)+LEN($C845)-1),)),
[1]!annual_index),_xlfn.XMATCH(U$2,[1]!annual_header))</f>
        <v>0.18711176700083121</v>
      </c>
      <c r="V845" cm="1">
        <f t="array" aca="1" ref="V845" ca="1">INDEX([1]!annual_data,_xlfn.XMATCH(_xlfn.CONCAT(
SUBSTITUTE($A845,LEFT($A845,FIND($C845,$A845)+LEN($C845)-1),),
$C845,
$G845:$I845,
SUBSTITUTE($J845,LEFT($A845,FIND($C845,$A845)+LEN($C845)-1),)),
[1]!annual_index),_xlfn.XMATCH(V$2,[1]!annual_header))</f>
        <v>0.18711176700083121</v>
      </c>
      <c r="W845" cm="1">
        <f t="array" aca="1" ref="W845" ca="1">INDEX([1]!annual_data,_xlfn.XMATCH(_xlfn.CONCAT(
SUBSTITUTE($A845,LEFT($A845,FIND($C845,$A845)+LEN($C845)-1),),
$C845,
$G845:$I845,
SUBSTITUTE($J845,LEFT($A845,FIND($C845,$A845)+LEN($C845)-1),)),
[1]!annual_index),_xlfn.XMATCH(W$2,[1]!annual_header))</f>
        <v>0.18711176700083121</v>
      </c>
    </row>
    <row r="846" spans="1:23" x14ac:dyDescent="0.25">
      <c r="A846" t="s">
        <v>135</v>
      </c>
      <c r="B846" t="s">
        <v>5</v>
      </c>
      <c r="C846" t="s">
        <v>15</v>
      </c>
      <c r="D846" t="s">
        <v>16</v>
      </c>
      <c r="E846" t="s">
        <v>137</v>
      </c>
      <c r="G846" t="s">
        <v>20</v>
      </c>
      <c r="K846" t="s">
        <v>21</v>
      </c>
      <c r="L846" t="str" cm="1">
        <f t="array" aca="1" ref="L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GJ of cooling</v>
      </c>
    </row>
    <row r="847" spans="1:23" x14ac:dyDescent="0.25">
      <c r="A847" t="s">
        <v>135</v>
      </c>
      <c r="B847" t="s">
        <v>5</v>
      </c>
      <c r="C847" t="s">
        <v>15</v>
      </c>
      <c r="D847" t="s">
        <v>16</v>
      </c>
      <c r="E847" t="s">
        <v>137</v>
      </c>
      <c r="G847" t="s">
        <v>22</v>
      </c>
      <c r="H847" t="s">
        <v>59</v>
      </c>
    </row>
    <row r="848" spans="1:23" x14ac:dyDescent="0.25">
      <c r="A848" t="s">
        <v>135</v>
      </c>
      <c r="B848" t="s">
        <v>5</v>
      </c>
      <c r="C848" t="s">
        <v>15</v>
      </c>
      <c r="D848" t="s">
        <v>16</v>
      </c>
      <c r="E848" t="s">
        <v>137</v>
      </c>
      <c r="G848" t="s">
        <v>76</v>
      </c>
      <c r="K848" t="s">
        <v>21</v>
      </c>
      <c r="L848" t="s">
        <v>64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0.25</v>
      </c>
      <c r="N848">
        <f t="shared" ref="N848:W849" ca="1" si="169">M848</f>
        <v>0.25</v>
      </c>
      <c r="O848">
        <f t="shared" ca="1" si="169"/>
        <v>0.25</v>
      </c>
      <c r="P848">
        <f t="shared" ca="1" si="169"/>
        <v>0.25</v>
      </c>
      <c r="Q848">
        <f t="shared" ca="1" si="169"/>
        <v>0.25</v>
      </c>
      <c r="R848">
        <f t="shared" ca="1" si="169"/>
        <v>0.25</v>
      </c>
      <c r="S848">
        <f t="shared" ca="1" si="169"/>
        <v>0.25</v>
      </c>
      <c r="T848">
        <f t="shared" ca="1" si="169"/>
        <v>0.25</v>
      </c>
      <c r="U848">
        <f t="shared" ca="1" si="169"/>
        <v>0.25</v>
      </c>
      <c r="V848">
        <f t="shared" ca="1" si="169"/>
        <v>0.25</v>
      </c>
      <c r="W848">
        <f t="shared" ca="1" si="169"/>
        <v>0.25</v>
      </c>
    </row>
    <row r="849" spans="1:23" x14ac:dyDescent="0.25">
      <c r="A849" t="s">
        <v>135</v>
      </c>
      <c r="B849" t="s">
        <v>5</v>
      </c>
      <c r="C849" t="s">
        <v>15</v>
      </c>
      <c r="D849" t="s">
        <v>16</v>
      </c>
      <c r="E849" t="s">
        <v>137</v>
      </c>
      <c r="G849" t="s">
        <v>96</v>
      </c>
      <c r="K849" t="s">
        <v>21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69"/>
        <v>10</v>
      </c>
      <c r="O849">
        <f t="shared" ca="1" si="169"/>
        <v>10</v>
      </c>
      <c r="P849">
        <f t="shared" ca="1" si="169"/>
        <v>10</v>
      </c>
      <c r="Q849">
        <f t="shared" ca="1" si="169"/>
        <v>10</v>
      </c>
      <c r="R849">
        <f t="shared" ca="1" si="169"/>
        <v>10</v>
      </c>
      <c r="S849">
        <f t="shared" ca="1" si="169"/>
        <v>10</v>
      </c>
      <c r="T849">
        <f t="shared" ca="1" si="169"/>
        <v>10</v>
      </c>
      <c r="U849">
        <f t="shared" ca="1" si="169"/>
        <v>10</v>
      </c>
      <c r="V849">
        <f t="shared" ca="1" si="169"/>
        <v>10</v>
      </c>
      <c r="W849">
        <f t="shared" ca="1" si="169"/>
        <v>10</v>
      </c>
    </row>
    <row r="850" spans="1:23" x14ac:dyDescent="0.25">
      <c r="A850" t="s">
        <v>135</v>
      </c>
      <c r="B850" t="s">
        <v>5</v>
      </c>
      <c r="C850" t="s">
        <v>15</v>
      </c>
      <c r="D850" t="s">
        <v>16</v>
      </c>
      <c r="E850" t="s">
        <v>137</v>
      </c>
      <c r="F850" t="s">
        <v>138</v>
      </c>
      <c r="G850" t="s">
        <v>6</v>
      </c>
    </row>
    <row r="851" spans="1:23" x14ac:dyDescent="0.25">
      <c r="A851" t="s">
        <v>135</v>
      </c>
      <c r="B851" t="s">
        <v>5</v>
      </c>
      <c r="C851" t="s">
        <v>15</v>
      </c>
      <c r="D851" t="s">
        <v>16</v>
      </c>
      <c r="E851" t="s">
        <v>137</v>
      </c>
      <c r="F851" t="s">
        <v>138</v>
      </c>
      <c r="G851" t="s">
        <v>78</v>
      </c>
      <c r="K851" t="s">
        <v>21</v>
      </c>
      <c r="L851" t="s">
        <v>79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1990</v>
      </c>
      <c r="N851">
        <f t="shared" ref="N851:W853" ca="1" si="170">M851</f>
        <v>1990</v>
      </c>
      <c r="O851">
        <f t="shared" ca="1" si="170"/>
        <v>1990</v>
      </c>
      <c r="P851">
        <f t="shared" ca="1" si="170"/>
        <v>1990</v>
      </c>
      <c r="Q851">
        <f t="shared" ca="1" si="170"/>
        <v>1990</v>
      </c>
      <c r="R851">
        <f t="shared" ca="1" si="170"/>
        <v>1990</v>
      </c>
      <c r="S851">
        <f t="shared" ca="1" si="170"/>
        <v>1990</v>
      </c>
      <c r="T851">
        <f t="shared" ca="1" si="170"/>
        <v>1990</v>
      </c>
      <c r="U851">
        <f t="shared" ca="1" si="170"/>
        <v>1990</v>
      </c>
      <c r="V851">
        <f t="shared" ca="1" si="170"/>
        <v>1990</v>
      </c>
      <c r="W851">
        <f t="shared" ca="1" si="170"/>
        <v>1990</v>
      </c>
    </row>
    <row r="852" spans="1:23" x14ac:dyDescent="0.25">
      <c r="A852" t="s">
        <v>135</v>
      </c>
      <c r="B852" t="s">
        <v>5</v>
      </c>
      <c r="C852" t="s">
        <v>15</v>
      </c>
      <c r="D852" t="s">
        <v>16</v>
      </c>
      <c r="E852" t="s">
        <v>137</v>
      </c>
      <c r="F852" t="s">
        <v>138</v>
      </c>
      <c r="G852" t="s">
        <v>80</v>
      </c>
      <c r="K852" t="s">
        <v>21</v>
      </c>
      <c r="L852" t="s">
        <v>79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2001</v>
      </c>
      <c r="N852">
        <f t="shared" ca="1" si="170"/>
        <v>2001</v>
      </c>
      <c r="O852">
        <f t="shared" ca="1" si="170"/>
        <v>2001</v>
      </c>
      <c r="P852">
        <f t="shared" ca="1" si="170"/>
        <v>2001</v>
      </c>
      <c r="Q852">
        <f t="shared" ca="1" si="170"/>
        <v>2001</v>
      </c>
      <c r="R852">
        <f t="shared" ca="1" si="170"/>
        <v>2001</v>
      </c>
      <c r="S852">
        <f t="shared" ca="1" si="170"/>
        <v>2001</v>
      </c>
      <c r="T852">
        <f t="shared" ca="1" si="170"/>
        <v>2001</v>
      </c>
      <c r="U852">
        <f t="shared" ca="1" si="170"/>
        <v>2001</v>
      </c>
      <c r="V852">
        <f t="shared" ca="1" si="170"/>
        <v>2001</v>
      </c>
      <c r="W852">
        <f t="shared" ca="1" si="170"/>
        <v>2001</v>
      </c>
    </row>
    <row r="853" spans="1:23" x14ac:dyDescent="0.25">
      <c r="A853" t="s">
        <v>135</v>
      </c>
      <c r="B853" t="s">
        <v>5</v>
      </c>
      <c r="C853" t="s">
        <v>15</v>
      </c>
      <c r="D853" t="s">
        <v>16</v>
      </c>
      <c r="E853" t="s">
        <v>137</v>
      </c>
      <c r="F853" t="s">
        <v>138</v>
      </c>
      <c r="G853" t="s">
        <v>81</v>
      </c>
      <c r="K853" t="s">
        <v>21</v>
      </c>
      <c r="L853" t="s">
        <v>82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18</v>
      </c>
      <c r="N853">
        <f t="shared" ca="1" si="170"/>
        <v>18</v>
      </c>
      <c r="O853">
        <f t="shared" ca="1" si="170"/>
        <v>18</v>
      </c>
      <c r="P853">
        <f t="shared" ca="1" si="170"/>
        <v>18</v>
      </c>
      <c r="Q853">
        <f t="shared" ca="1" si="170"/>
        <v>18</v>
      </c>
      <c r="R853">
        <f t="shared" ca="1" si="170"/>
        <v>18</v>
      </c>
      <c r="S853">
        <f t="shared" ca="1" si="170"/>
        <v>18</v>
      </c>
      <c r="T853">
        <f t="shared" ca="1" si="170"/>
        <v>18</v>
      </c>
      <c r="U853">
        <f t="shared" ca="1" si="170"/>
        <v>18</v>
      </c>
      <c r="V853">
        <f t="shared" ca="1" si="170"/>
        <v>18</v>
      </c>
      <c r="W853">
        <f t="shared" ca="1" si="170"/>
        <v>18</v>
      </c>
    </row>
    <row r="854" spans="1:23" x14ac:dyDescent="0.25">
      <c r="A854" t="s">
        <v>135</v>
      </c>
      <c r="B854" t="s">
        <v>5</v>
      </c>
      <c r="C854" t="s">
        <v>15</v>
      </c>
      <c r="D854" t="s">
        <v>16</v>
      </c>
      <c r="E854" t="s">
        <v>137</v>
      </c>
      <c r="F854" t="s">
        <v>138</v>
      </c>
      <c r="G854" t="s">
        <v>62</v>
      </c>
      <c r="K854" t="s">
        <v>47</v>
      </c>
      <c r="L854" t="s">
        <v>64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1</v>
      </c>
    </row>
    <row r="855" spans="1:23" x14ac:dyDescent="0.25">
      <c r="A855" t="s">
        <v>135</v>
      </c>
      <c r="B855" t="s">
        <v>5</v>
      </c>
      <c r="C855" t="s">
        <v>15</v>
      </c>
      <c r="D855" t="s">
        <v>16</v>
      </c>
      <c r="E855" t="s">
        <v>137</v>
      </c>
      <c r="F855" t="s">
        <v>138</v>
      </c>
      <c r="G855" t="s">
        <v>108</v>
      </c>
      <c r="K855" t="s">
        <v>21</v>
      </c>
      <c r="L855" t="s">
        <v>109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12.76</v>
      </c>
      <c r="N855">
        <f t="shared" ref="N855:W858" ca="1" si="171">M855</f>
        <v>12.76</v>
      </c>
      <c r="O855">
        <f t="shared" ca="1" si="171"/>
        <v>12.76</v>
      </c>
      <c r="P855">
        <f t="shared" ca="1" si="171"/>
        <v>12.76</v>
      </c>
      <c r="Q855">
        <f t="shared" ca="1" si="171"/>
        <v>12.76</v>
      </c>
      <c r="R855">
        <f t="shared" ca="1" si="171"/>
        <v>12.76</v>
      </c>
      <c r="S855">
        <f t="shared" ca="1" si="171"/>
        <v>12.76</v>
      </c>
      <c r="T855">
        <f t="shared" ca="1" si="171"/>
        <v>12.76</v>
      </c>
      <c r="U855">
        <f t="shared" ca="1" si="171"/>
        <v>12.76</v>
      </c>
      <c r="V855">
        <f t="shared" ca="1" si="171"/>
        <v>12.76</v>
      </c>
      <c r="W855">
        <f t="shared" ca="1" si="171"/>
        <v>12.76</v>
      </c>
    </row>
    <row r="856" spans="1:23" x14ac:dyDescent="0.25">
      <c r="A856" t="s">
        <v>135</v>
      </c>
      <c r="B856" t="s">
        <v>5</v>
      </c>
      <c r="C856" t="s">
        <v>15</v>
      </c>
      <c r="D856" t="s">
        <v>16</v>
      </c>
      <c r="E856" t="s">
        <v>137</v>
      </c>
      <c r="F856" t="s">
        <v>138</v>
      </c>
      <c r="G856" t="s">
        <v>100</v>
      </c>
      <c r="K856" t="s">
        <v>21</v>
      </c>
      <c r="L856" t="s">
        <v>101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5005.38</v>
      </c>
      <c r="N856">
        <f t="shared" ca="1" si="171"/>
        <v>5005.38</v>
      </c>
      <c r="O856">
        <f t="shared" ca="1" si="171"/>
        <v>5005.38</v>
      </c>
      <c r="P856">
        <f t="shared" ca="1" si="171"/>
        <v>5005.38</v>
      </c>
      <c r="Q856">
        <f t="shared" ca="1" si="171"/>
        <v>5005.38</v>
      </c>
      <c r="R856">
        <f t="shared" ca="1" si="171"/>
        <v>5005.38</v>
      </c>
      <c r="S856">
        <f t="shared" ca="1" si="171"/>
        <v>5005.38</v>
      </c>
      <c r="T856">
        <f t="shared" ca="1" si="171"/>
        <v>5005.38</v>
      </c>
      <c r="U856">
        <f t="shared" ca="1" si="171"/>
        <v>5005.38</v>
      </c>
      <c r="V856">
        <f t="shared" ca="1" si="171"/>
        <v>5005.38</v>
      </c>
      <c r="W856">
        <f t="shared" ca="1" si="171"/>
        <v>5005.38</v>
      </c>
    </row>
    <row r="857" spans="1:23" x14ac:dyDescent="0.25">
      <c r="A857" t="s">
        <v>135</v>
      </c>
      <c r="B857" t="s">
        <v>5</v>
      </c>
      <c r="C857" t="s">
        <v>15</v>
      </c>
      <c r="D857" t="s">
        <v>16</v>
      </c>
      <c r="E857" t="s">
        <v>137</v>
      </c>
      <c r="F857" t="s">
        <v>138</v>
      </c>
      <c r="G857" t="s">
        <v>110</v>
      </c>
      <c r="K857" t="s">
        <v>21</v>
      </c>
      <c r="L857" t="s">
        <v>101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106.36</v>
      </c>
      <c r="N857">
        <f t="shared" ca="1" si="171"/>
        <v>106.36</v>
      </c>
      <c r="O857">
        <f t="shared" ca="1" si="171"/>
        <v>106.36</v>
      </c>
      <c r="P857">
        <f t="shared" ca="1" si="171"/>
        <v>106.36</v>
      </c>
      <c r="Q857">
        <f t="shared" ca="1" si="171"/>
        <v>106.36</v>
      </c>
      <c r="R857">
        <f t="shared" ca="1" si="171"/>
        <v>106.36</v>
      </c>
      <c r="S857">
        <f t="shared" ca="1" si="171"/>
        <v>106.36</v>
      </c>
      <c r="T857">
        <f t="shared" ca="1" si="171"/>
        <v>106.36</v>
      </c>
      <c r="U857">
        <f t="shared" ca="1" si="171"/>
        <v>106.36</v>
      </c>
      <c r="V857">
        <f t="shared" ca="1" si="171"/>
        <v>106.36</v>
      </c>
      <c r="W857">
        <f t="shared" ca="1" si="171"/>
        <v>106.36</v>
      </c>
    </row>
    <row r="858" spans="1:23" x14ac:dyDescent="0.25">
      <c r="A858" t="s">
        <v>135</v>
      </c>
      <c r="B858" t="s">
        <v>5</v>
      </c>
      <c r="C858" t="s">
        <v>15</v>
      </c>
      <c r="D858" t="s">
        <v>16</v>
      </c>
      <c r="E858" t="s">
        <v>137</v>
      </c>
      <c r="F858" t="s">
        <v>138</v>
      </c>
      <c r="G858" t="s">
        <v>17</v>
      </c>
      <c r="J858" t="s">
        <v>31</v>
      </c>
      <c r="K858" t="s">
        <v>47</v>
      </c>
      <c r="L858" t="str" cm="1">
        <f t="array" aca="1" ref="L858" ca="1">INDEX([1]!annual_data,_xlfn.XMATCH(_xlfn.CONCAT(
SUBSTITUTE($A858,LEFT($A858,FIND($C858,$A858)+LEN($C858)-1),),
$F858,
$G858:$I858,
SUBSTITUTE($J858,LEFT($A858,FIND($C858,$A858)+LEN($C858)-1),)),
[1]!annual_index),_xlfn.XMATCH(L$2,[1]!annual_header))</f>
        <v>GJ</v>
      </c>
      <c r="M858" cm="1">
        <f t="array" aca="1" ref="M858" ca="1">INDEX([1]!annual_data,_xlfn.XMATCH(_xlfn.CONCAT(
SUBSTITUTE($A858,LEFT($A858,FIND($C858,$A858)+LEN($C858)-1),),
$F858,
$G858:$I858,
SUBSTITUTE($J858,LEFT($A858,FIND($C858,$A858)+LEN($C858)-1),)),
[1]!annual_index),_xlfn.XMATCH(M$2,[1]!annual_header))</f>
        <v>0.35581279599999999</v>
      </c>
      <c r="N858">
        <f t="shared" ca="1" si="171"/>
        <v>0.35581279599999999</v>
      </c>
      <c r="O858">
        <f t="shared" ca="1" si="171"/>
        <v>0.35581279599999999</v>
      </c>
      <c r="P858">
        <f t="shared" ca="1" si="171"/>
        <v>0.35581279599999999</v>
      </c>
      <c r="Q858">
        <f t="shared" ca="1" si="171"/>
        <v>0.35581279599999999</v>
      </c>
      <c r="R858">
        <f t="shared" ca="1" si="171"/>
        <v>0.35581279599999999</v>
      </c>
      <c r="S858">
        <f t="shared" ca="1" si="171"/>
        <v>0.35581279599999999</v>
      </c>
      <c r="T858">
        <f t="shared" ca="1" si="171"/>
        <v>0.35581279599999999</v>
      </c>
      <c r="U858">
        <f t="shared" ca="1" si="171"/>
        <v>0.35581279599999999</v>
      </c>
      <c r="V858">
        <f t="shared" ca="1" si="171"/>
        <v>0.35581279599999999</v>
      </c>
      <c r="W858">
        <f t="shared" ca="1" si="171"/>
        <v>0.35581279599999999</v>
      </c>
    </row>
    <row r="859" spans="1:23" x14ac:dyDescent="0.25">
      <c r="A859" t="s">
        <v>135</v>
      </c>
      <c r="B859" t="s">
        <v>5</v>
      </c>
      <c r="C859" t="s">
        <v>15</v>
      </c>
      <c r="D859" t="s">
        <v>16</v>
      </c>
      <c r="E859" t="s">
        <v>137</v>
      </c>
      <c r="F859" t="s">
        <v>139</v>
      </c>
      <c r="G859" t="s">
        <v>6</v>
      </c>
    </row>
    <row r="860" spans="1:23" x14ac:dyDescent="0.25">
      <c r="A860" t="s">
        <v>135</v>
      </c>
      <c r="B860" t="s">
        <v>5</v>
      </c>
      <c r="C860" t="s">
        <v>15</v>
      </c>
      <c r="D860" t="s">
        <v>16</v>
      </c>
      <c r="E860" t="s">
        <v>137</v>
      </c>
      <c r="F860" t="s">
        <v>139</v>
      </c>
      <c r="G860" t="s">
        <v>78</v>
      </c>
      <c r="K860" t="s">
        <v>21</v>
      </c>
      <c r="L860" t="s">
        <v>79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2000</v>
      </c>
      <c r="N860">
        <f t="shared" ref="N860:W862" ca="1" si="172">M860</f>
        <v>2000</v>
      </c>
      <c r="O860">
        <f t="shared" ca="1" si="172"/>
        <v>2000</v>
      </c>
      <c r="P860">
        <f t="shared" ca="1" si="172"/>
        <v>2000</v>
      </c>
      <c r="Q860">
        <f t="shared" ca="1" si="172"/>
        <v>2000</v>
      </c>
      <c r="R860">
        <f t="shared" ca="1" si="172"/>
        <v>2000</v>
      </c>
      <c r="S860">
        <f t="shared" ca="1" si="172"/>
        <v>2000</v>
      </c>
      <c r="T860">
        <f t="shared" ca="1" si="172"/>
        <v>2000</v>
      </c>
      <c r="U860">
        <f t="shared" ca="1" si="172"/>
        <v>2000</v>
      </c>
      <c r="V860">
        <f t="shared" ca="1" si="172"/>
        <v>2000</v>
      </c>
      <c r="W860">
        <f t="shared" ca="1" si="172"/>
        <v>2000</v>
      </c>
    </row>
    <row r="861" spans="1:23" x14ac:dyDescent="0.25">
      <c r="A861" t="s">
        <v>135</v>
      </c>
      <c r="B861" t="s">
        <v>5</v>
      </c>
      <c r="C861" t="s">
        <v>15</v>
      </c>
      <c r="D861" t="s">
        <v>16</v>
      </c>
      <c r="E861" t="s">
        <v>137</v>
      </c>
      <c r="F861" t="s">
        <v>139</v>
      </c>
      <c r="G861" t="s">
        <v>80</v>
      </c>
      <c r="K861" t="s">
        <v>21</v>
      </c>
      <c r="L861" t="s">
        <v>79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2101</v>
      </c>
      <c r="N861">
        <f t="shared" ca="1" si="172"/>
        <v>2101</v>
      </c>
      <c r="O861">
        <f t="shared" ca="1" si="172"/>
        <v>2101</v>
      </c>
      <c r="P861">
        <f t="shared" ca="1" si="172"/>
        <v>2101</v>
      </c>
      <c r="Q861">
        <f t="shared" ca="1" si="172"/>
        <v>2101</v>
      </c>
      <c r="R861">
        <f t="shared" ca="1" si="172"/>
        <v>2101</v>
      </c>
      <c r="S861">
        <f t="shared" ca="1" si="172"/>
        <v>2101</v>
      </c>
      <c r="T861">
        <f t="shared" ca="1" si="172"/>
        <v>2101</v>
      </c>
      <c r="U861">
        <f t="shared" ca="1" si="172"/>
        <v>2101</v>
      </c>
      <c r="V861">
        <f t="shared" ca="1" si="172"/>
        <v>2101</v>
      </c>
      <c r="W861">
        <f t="shared" ca="1" si="172"/>
        <v>2101</v>
      </c>
    </row>
    <row r="862" spans="1:23" x14ac:dyDescent="0.25">
      <c r="A862" t="s">
        <v>135</v>
      </c>
      <c r="B862" t="s">
        <v>5</v>
      </c>
      <c r="C862" t="s">
        <v>15</v>
      </c>
      <c r="D862" t="s">
        <v>16</v>
      </c>
      <c r="E862" t="s">
        <v>137</v>
      </c>
      <c r="F862" t="s">
        <v>139</v>
      </c>
      <c r="G862" t="s">
        <v>81</v>
      </c>
      <c r="K862" t="s">
        <v>21</v>
      </c>
      <c r="L862" t="s">
        <v>82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18</v>
      </c>
      <c r="N862">
        <f t="shared" ca="1" si="172"/>
        <v>18</v>
      </c>
      <c r="O862">
        <f t="shared" ca="1" si="172"/>
        <v>18</v>
      </c>
      <c r="P862">
        <f t="shared" ca="1" si="172"/>
        <v>18</v>
      </c>
      <c r="Q862">
        <f t="shared" ca="1" si="172"/>
        <v>18</v>
      </c>
      <c r="R862">
        <f t="shared" ca="1" si="172"/>
        <v>18</v>
      </c>
      <c r="S862">
        <f t="shared" ca="1" si="172"/>
        <v>18</v>
      </c>
      <c r="T862">
        <f t="shared" ca="1" si="172"/>
        <v>18</v>
      </c>
      <c r="U862">
        <f t="shared" ca="1" si="172"/>
        <v>18</v>
      </c>
      <c r="V862">
        <f t="shared" ca="1" si="172"/>
        <v>18</v>
      </c>
      <c r="W862">
        <f t="shared" ca="1" si="172"/>
        <v>18</v>
      </c>
    </row>
    <row r="863" spans="1:23" x14ac:dyDescent="0.25">
      <c r="A863" t="s">
        <v>135</v>
      </c>
      <c r="B863" t="s">
        <v>5</v>
      </c>
      <c r="C863" t="s">
        <v>15</v>
      </c>
      <c r="D863" t="s">
        <v>16</v>
      </c>
      <c r="E863" t="s">
        <v>137</v>
      </c>
      <c r="F863" t="s">
        <v>139</v>
      </c>
      <c r="G863" t="s">
        <v>62</v>
      </c>
      <c r="K863" t="s">
        <v>47</v>
      </c>
      <c r="L863" t="s">
        <v>64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0</v>
      </c>
    </row>
    <row r="864" spans="1:23" x14ac:dyDescent="0.25">
      <c r="A864" t="s">
        <v>135</v>
      </c>
      <c r="B864" t="s">
        <v>5</v>
      </c>
      <c r="C864" t="s">
        <v>15</v>
      </c>
      <c r="D864" t="s">
        <v>16</v>
      </c>
      <c r="E864" t="s">
        <v>137</v>
      </c>
      <c r="F864" t="s">
        <v>139</v>
      </c>
      <c r="G864" t="s">
        <v>108</v>
      </c>
      <c r="K864" t="s">
        <v>21</v>
      </c>
      <c r="L864" t="s">
        <v>109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16.03</v>
      </c>
      <c r="N864">
        <f t="shared" ref="N864:W867" ca="1" si="173">M864</f>
        <v>16.03</v>
      </c>
      <c r="O864">
        <f t="shared" ca="1" si="173"/>
        <v>16.03</v>
      </c>
      <c r="P864">
        <f t="shared" ca="1" si="173"/>
        <v>16.03</v>
      </c>
      <c r="Q864">
        <f t="shared" ca="1" si="173"/>
        <v>16.03</v>
      </c>
      <c r="R864">
        <f t="shared" ca="1" si="173"/>
        <v>16.03</v>
      </c>
      <c r="S864">
        <f t="shared" ca="1" si="173"/>
        <v>16.03</v>
      </c>
      <c r="T864">
        <f t="shared" ca="1" si="173"/>
        <v>16.03</v>
      </c>
      <c r="U864">
        <f t="shared" ca="1" si="173"/>
        <v>16.03</v>
      </c>
      <c r="V864">
        <f t="shared" ca="1" si="173"/>
        <v>16.03</v>
      </c>
      <c r="W864">
        <f t="shared" ca="1" si="173"/>
        <v>16.03</v>
      </c>
    </row>
    <row r="865" spans="1:23" x14ac:dyDescent="0.25">
      <c r="A865" t="s">
        <v>135</v>
      </c>
      <c r="B865" t="s">
        <v>5</v>
      </c>
      <c r="C865" t="s">
        <v>15</v>
      </c>
      <c r="D865" t="s">
        <v>16</v>
      </c>
      <c r="E865" t="s">
        <v>137</v>
      </c>
      <c r="F865" t="s">
        <v>139</v>
      </c>
      <c r="G865" t="s">
        <v>100</v>
      </c>
      <c r="K865" t="s">
        <v>21</v>
      </c>
      <c r="L865" t="s">
        <v>101</v>
      </c>
      <c r="M865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6569.56</v>
      </c>
      <c r="N865">
        <f t="shared" ca="1" si="173"/>
        <v>6569.56</v>
      </c>
      <c r="O865">
        <f t="shared" ca="1" si="173"/>
        <v>6569.56</v>
      </c>
      <c r="P865">
        <f t="shared" ca="1" si="173"/>
        <v>6569.56</v>
      </c>
      <c r="Q865">
        <f t="shared" ca="1" si="173"/>
        <v>6569.56</v>
      </c>
      <c r="R865">
        <f t="shared" ca="1" si="173"/>
        <v>6569.56</v>
      </c>
      <c r="S865">
        <f t="shared" ca="1" si="173"/>
        <v>6569.56</v>
      </c>
      <c r="T865">
        <f t="shared" ca="1" si="173"/>
        <v>6569.56</v>
      </c>
      <c r="U865">
        <f t="shared" ca="1" si="173"/>
        <v>6569.56</v>
      </c>
      <c r="V865">
        <f t="shared" ca="1" si="173"/>
        <v>6569.56</v>
      </c>
      <c r="W865">
        <f t="shared" ca="1" si="173"/>
        <v>6569.56</v>
      </c>
    </row>
    <row r="866" spans="1:23" x14ac:dyDescent="0.25">
      <c r="A866" t="s">
        <v>135</v>
      </c>
      <c r="B866" t="s">
        <v>5</v>
      </c>
      <c r="C866" t="s">
        <v>15</v>
      </c>
      <c r="D866" t="s">
        <v>16</v>
      </c>
      <c r="E866" t="s">
        <v>137</v>
      </c>
      <c r="F866" t="s">
        <v>139</v>
      </c>
      <c r="G866" t="s">
        <v>110</v>
      </c>
      <c r="K866" t="s">
        <v>21</v>
      </c>
      <c r="L866" t="s">
        <v>101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106.36</v>
      </c>
      <c r="N866">
        <f t="shared" ca="1" si="173"/>
        <v>106.36</v>
      </c>
      <c r="O866">
        <f t="shared" ca="1" si="173"/>
        <v>106.36</v>
      </c>
      <c r="P866">
        <f t="shared" ca="1" si="173"/>
        <v>106.36</v>
      </c>
      <c r="Q866">
        <f t="shared" ca="1" si="173"/>
        <v>106.36</v>
      </c>
      <c r="R866">
        <f t="shared" ca="1" si="173"/>
        <v>106.36</v>
      </c>
      <c r="S866">
        <f t="shared" ca="1" si="173"/>
        <v>106.36</v>
      </c>
      <c r="T866">
        <f t="shared" ca="1" si="173"/>
        <v>106.36</v>
      </c>
      <c r="U866">
        <f t="shared" ca="1" si="173"/>
        <v>106.36</v>
      </c>
      <c r="V866">
        <f t="shared" ca="1" si="173"/>
        <v>106.36</v>
      </c>
      <c r="W866">
        <f t="shared" ca="1" si="173"/>
        <v>106.36</v>
      </c>
    </row>
    <row r="867" spans="1:23" x14ac:dyDescent="0.25">
      <c r="A867" t="s">
        <v>135</v>
      </c>
      <c r="B867" t="s">
        <v>5</v>
      </c>
      <c r="C867" t="s">
        <v>15</v>
      </c>
      <c r="D867" t="s">
        <v>16</v>
      </c>
      <c r="E867" t="s">
        <v>137</v>
      </c>
      <c r="F867" t="s">
        <v>139</v>
      </c>
      <c r="G867" t="s">
        <v>17</v>
      </c>
      <c r="J867" t="s">
        <v>31</v>
      </c>
      <c r="K867" t="s">
        <v>47</v>
      </c>
      <c r="L867" t="str" cm="1">
        <f t="array" aca="1" ref="L867" ca="1">INDEX([1]!annual_data,_xlfn.XMATCH(_xlfn.CONCAT(
SUBSTITUTE($A867,LEFT($A867,FIND($C867,$A867)+LEN($C867)-1),),
$F867,
$G867:$I867,
SUBSTITUTE($J867,LEFT($A867,FIND($C867,$A867)+LEN($C867)-1),)),
[1]!annual_index),_xlfn.XMATCH(L$2,[1]!annual_header))</f>
        <v>GJ</v>
      </c>
      <c r="M867" cm="1">
        <f t="array" aca="1" ref="M867" ca="1">INDEX([1]!annual_data,_xlfn.XMATCH(_xlfn.CONCAT(
SUBSTITUTE($A867,LEFT($A867,FIND($C867,$A867)+LEN($C867)-1),),
$F867,
$G867:$I867,
SUBSTITUTE($J867,LEFT($A867,FIND($C867,$A867)+LEN($C867)-1),)),
[1]!annual_index),_xlfn.XMATCH(M$2,[1]!annual_header))</f>
        <v>0.28434509699999999</v>
      </c>
      <c r="N867">
        <f t="shared" ca="1" si="173"/>
        <v>0.28434509699999999</v>
      </c>
      <c r="O867">
        <f t="shared" ca="1" si="173"/>
        <v>0.28434509699999999</v>
      </c>
      <c r="P867">
        <f t="shared" ca="1" si="173"/>
        <v>0.28434509699999999</v>
      </c>
      <c r="Q867">
        <f t="shared" ca="1" si="173"/>
        <v>0.28434509699999999</v>
      </c>
      <c r="R867">
        <f t="shared" ca="1" si="173"/>
        <v>0.28434509699999999</v>
      </c>
      <c r="S867">
        <f t="shared" ca="1" si="173"/>
        <v>0.28434509699999999</v>
      </c>
      <c r="T867">
        <f t="shared" ca="1" si="173"/>
        <v>0.28434509699999999</v>
      </c>
      <c r="U867">
        <f t="shared" ca="1" si="173"/>
        <v>0.28434509699999999</v>
      </c>
      <c r="V867">
        <f t="shared" ca="1" si="173"/>
        <v>0.28434509699999999</v>
      </c>
      <c r="W867">
        <f t="shared" ca="1" si="173"/>
        <v>0.28434509699999999</v>
      </c>
    </row>
    <row r="868" spans="1:23" x14ac:dyDescent="0.25">
      <c r="A868" t="s">
        <v>135</v>
      </c>
      <c r="B868" t="s">
        <v>5</v>
      </c>
      <c r="C868" t="s">
        <v>15</v>
      </c>
      <c r="D868" t="s">
        <v>16</v>
      </c>
      <c r="E868" t="s">
        <v>137</v>
      </c>
      <c r="F868" t="s">
        <v>140</v>
      </c>
      <c r="G868" t="s">
        <v>6</v>
      </c>
    </row>
    <row r="869" spans="1:23" x14ac:dyDescent="0.25">
      <c r="A869" t="s">
        <v>135</v>
      </c>
      <c r="B869" t="s">
        <v>5</v>
      </c>
      <c r="C869" t="s">
        <v>15</v>
      </c>
      <c r="D869" t="s">
        <v>16</v>
      </c>
      <c r="E869" t="s">
        <v>137</v>
      </c>
      <c r="F869" t="s">
        <v>140</v>
      </c>
      <c r="G869" t="s">
        <v>78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2015</v>
      </c>
      <c r="N869">
        <f t="shared" ref="N869:W871" ca="1" si="174">M869</f>
        <v>2015</v>
      </c>
      <c r="O869">
        <f t="shared" ca="1" si="174"/>
        <v>2015</v>
      </c>
      <c r="P869">
        <f t="shared" ca="1" si="174"/>
        <v>2015</v>
      </c>
      <c r="Q869">
        <f t="shared" ca="1" si="174"/>
        <v>2015</v>
      </c>
      <c r="R869">
        <f t="shared" ca="1" si="174"/>
        <v>2015</v>
      </c>
      <c r="S869">
        <f t="shared" ca="1" si="174"/>
        <v>2015</v>
      </c>
      <c r="T869">
        <f t="shared" ca="1" si="174"/>
        <v>2015</v>
      </c>
      <c r="U869">
        <f t="shared" ca="1" si="174"/>
        <v>2015</v>
      </c>
      <c r="V869">
        <f t="shared" ca="1" si="174"/>
        <v>2015</v>
      </c>
      <c r="W869">
        <f t="shared" ca="1" si="174"/>
        <v>2015</v>
      </c>
    </row>
    <row r="870" spans="1:23" x14ac:dyDescent="0.25">
      <c r="A870" t="s">
        <v>135</v>
      </c>
      <c r="B870" t="s">
        <v>5</v>
      </c>
      <c r="C870" t="s">
        <v>15</v>
      </c>
      <c r="D870" t="s">
        <v>16</v>
      </c>
      <c r="E870" t="s">
        <v>137</v>
      </c>
      <c r="F870" t="s">
        <v>140</v>
      </c>
      <c r="G870" t="s">
        <v>80</v>
      </c>
      <c r="K870" t="s">
        <v>21</v>
      </c>
      <c r="L870" t="s">
        <v>79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4"/>
        <v>2101</v>
      </c>
      <c r="O870">
        <f t="shared" ca="1" si="174"/>
        <v>2101</v>
      </c>
      <c r="P870">
        <f t="shared" ca="1" si="174"/>
        <v>2101</v>
      </c>
      <c r="Q870">
        <f t="shared" ca="1" si="174"/>
        <v>2101</v>
      </c>
      <c r="R870">
        <f t="shared" ca="1" si="174"/>
        <v>2101</v>
      </c>
      <c r="S870">
        <f t="shared" ca="1" si="174"/>
        <v>2101</v>
      </c>
      <c r="T870">
        <f t="shared" ca="1" si="174"/>
        <v>2101</v>
      </c>
      <c r="U870">
        <f t="shared" ca="1" si="174"/>
        <v>2101</v>
      </c>
      <c r="V870">
        <f t="shared" ca="1" si="174"/>
        <v>2101</v>
      </c>
      <c r="W870">
        <f t="shared" ca="1" si="174"/>
        <v>2101</v>
      </c>
    </row>
    <row r="871" spans="1:23" x14ac:dyDescent="0.25">
      <c r="A871" t="s">
        <v>135</v>
      </c>
      <c r="B871" t="s">
        <v>5</v>
      </c>
      <c r="C871" t="s">
        <v>15</v>
      </c>
      <c r="D871" t="s">
        <v>16</v>
      </c>
      <c r="E871" t="s">
        <v>137</v>
      </c>
      <c r="F871" t="s">
        <v>140</v>
      </c>
      <c r="G871" t="s">
        <v>81</v>
      </c>
      <c r="K871" t="s">
        <v>21</v>
      </c>
      <c r="L871" t="s">
        <v>82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18</v>
      </c>
      <c r="N871">
        <f t="shared" ca="1" si="174"/>
        <v>18</v>
      </c>
      <c r="O871">
        <f t="shared" ca="1" si="174"/>
        <v>18</v>
      </c>
      <c r="P871">
        <f t="shared" ca="1" si="174"/>
        <v>18</v>
      </c>
      <c r="Q871">
        <f t="shared" ca="1" si="174"/>
        <v>18</v>
      </c>
      <c r="R871">
        <f t="shared" ca="1" si="174"/>
        <v>18</v>
      </c>
      <c r="S871">
        <f t="shared" ca="1" si="174"/>
        <v>18</v>
      </c>
      <c r="T871">
        <f t="shared" ca="1" si="174"/>
        <v>18</v>
      </c>
      <c r="U871">
        <f t="shared" ca="1" si="174"/>
        <v>18</v>
      </c>
      <c r="V871">
        <f t="shared" ca="1" si="174"/>
        <v>18</v>
      </c>
      <c r="W871">
        <f t="shared" ca="1" si="174"/>
        <v>18</v>
      </c>
    </row>
    <row r="872" spans="1:23" x14ac:dyDescent="0.25">
      <c r="A872" t="s">
        <v>135</v>
      </c>
      <c r="B872" t="s">
        <v>5</v>
      </c>
      <c r="C872" t="s">
        <v>15</v>
      </c>
      <c r="D872" t="s">
        <v>16</v>
      </c>
      <c r="E872" t="s">
        <v>137</v>
      </c>
      <c r="F872" t="s">
        <v>140</v>
      </c>
      <c r="G872" t="s">
        <v>62</v>
      </c>
      <c r="K872" t="s">
        <v>47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</v>
      </c>
    </row>
    <row r="873" spans="1:23" x14ac:dyDescent="0.25">
      <c r="A873" t="s">
        <v>135</v>
      </c>
      <c r="B873" t="s">
        <v>5</v>
      </c>
      <c r="C873" t="s">
        <v>15</v>
      </c>
      <c r="D873" t="s">
        <v>16</v>
      </c>
      <c r="E873" t="s">
        <v>137</v>
      </c>
      <c r="F873" t="s">
        <v>140</v>
      </c>
      <c r="G873" t="s">
        <v>108</v>
      </c>
      <c r="K873" t="s">
        <v>21</v>
      </c>
      <c r="L873" t="s">
        <v>109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18.7</v>
      </c>
      <c r="N873">
        <f t="shared" ref="N873:W876" ca="1" si="175">M873</f>
        <v>18.7</v>
      </c>
      <c r="O873">
        <f t="shared" ca="1" si="175"/>
        <v>18.7</v>
      </c>
      <c r="P873">
        <f t="shared" ca="1" si="175"/>
        <v>18.7</v>
      </c>
      <c r="Q873">
        <f t="shared" ca="1" si="175"/>
        <v>18.7</v>
      </c>
      <c r="R873">
        <f t="shared" ca="1" si="175"/>
        <v>18.7</v>
      </c>
      <c r="S873">
        <f t="shared" ca="1" si="175"/>
        <v>18.7</v>
      </c>
      <c r="T873">
        <f t="shared" ca="1" si="175"/>
        <v>18.7</v>
      </c>
      <c r="U873">
        <f t="shared" ca="1" si="175"/>
        <v>18.7</v>
      </c>
      <c r="V873">
        <f t="shared" ca="1" si="175"/>
        <v>18.7</v>
      </c>
      <c r="W873">
        <f t="shared" ca="1" si="175"/>
        <v>18.7</v>
      </c>
    </row>
    <row r="874" spans="1:23" x14ac:dyDescent="0.25">
      <c r="A874" t="s">
        <v>135</v>
      </c>
      <c r="B874" t="s">
        <v>5</v>
      </c>
      <c r="C874" t="s">
        <v>15</v>
      </c>
      <c r="D874" t="s">
        <v>16</v>
      </c>
      <c r="E874" t="s">
        <v>137</v>
      </c>
      <c r="F874" t="s">
        <v>140</v>
      </c>
      <c r="G874" t="s">
        <v>100</v>
      </c>
      <c r="K874" t="s">
        <v>21</v>
      </c>
      <c r="L874" t="s">
        <v>101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7483.05</v>
      </c>
      <c r="N874">
        <f t="shared" ca="1" si="175"/>
        <v>7483.05</v>
      </c>
      <c r="O874">
        <f t="shared" ca="1" si="175"/>
        <v>7483.05</v>
      </c>
      <c r="P874">
        <f t="shared" ca="1" si="175"/>
        <v>7483.05</v>
      </c>
      <c r="Q874">
        <f t="shared" ca="1" si="175"/>
        <v>7483.05</v>
      </c>
      <c r="R874">
        <f t="shared" ca="1" si="175"/>
        <v>7483.05</v>
      </c>
      <c r="S874">
        <f t="shared" ca="1" si="175"/>
        <v>7483.05</v>
      </c>
      <c r="T874">
        <f t="shared" ca="1" si="175"/>
        <v>7483.05</v>
      </c>
      <c r="U874">
        <f t="shared" ca="1" si="175"/>
        <v>7483.05</v>
      </c>
      <c r="V874">
        <f t="shared" ca="1" si="175"/>
        <v>7483.05</v>
      </c>
      <c r="W874">
        <f t="shared" ca="1" si="175"/>
        <v>7483.05</v>
      </c>
    </row>
    <row r="875" spans="1:23" x14ac:dyDescent="0.25">
      <c r="A875" t="s">
        <v>135</v>
      </c>
      <c r="B875" t="s">
        <v>5</v>
      </c>
      <c r="C875" t="s">
        <v>15</v>
      </c>
      <c r="D875" t="s">
        <v>16</v>
      </c>
      <c r="E875" t="s">
        <v>137</v>
      </c>
      <c r="F875" t="s">
        <v>140</v>
      </c>
      <c r="G875" t="s">
        <v>110</v>
      </c>
      <c r="K875" t="s">
        <v>21</v>
      </c>
      <c r="L875" t="s">
        <v>101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106.36</v>
      </c>
      <c r="N875">
        <f t="shared" ca="1" si="175"/>
        <v>106.36</v>
      </c>
      <c r="O875">
        <f t="shared" ca="1" si="175"/>
        <v>106.36</v>
      </c>
      <c r="P875">
        <f t="shared" ca="1" si="175"/>
        <v>106.36</v>
      </c>
      <c r="Q875">
        <f t="shared" ca="1" si="175"/>
        <v>106.36</v>
      </c>
      <c r="R875">
        <f t="shared" ca="1" si="175"/>
        <v>106.36</v>
      </c>
      <c r="S875">
        <f t="shared" ca="1" si="175"/>
        <v>106.36</v>
      </c>
      <c r="T875">
        <f t="shared" ca="1" si="175"/>
        <v>106.36</v>
      </c>
      <c r="U875">
        <f t="shared" ca="1" si="175"/>
        <v>106.36</v>
      </c>
      <c r="V875">
        <f t="shared" ca="1" si="175"/>
        <v>106.36</v>
      </c>
      <c r="W875">
        <f t="shared" ca="1" si="175"/>
        <v>106.36</v>
      </c>
    </row>
    <row r="876" spans="1:23" x14ac:dyDescent="0.25">
      <c r="A876" t="s">
        <v>135</v>
      </c>
      <c r="B876" t="s">
        <v>5</v>
      </c>
      <c r="C876" t="s">
        <v>15</v>
      </c>
      <c r="D876" t="s">
        <v>16</v>
      </c>
      <c r="E876" t="s">
        <v>137</v>
      </c>
      <c r="F876" t="s">
        <v>140</v>
      </c>
      <c r="G876" t="s">
        <v>17</v>
      </c>
      <c r="J876" t="s">
        <v>31</v>
      </c>
      <c r="K876" t="s">
        <v>47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0.243724369</v>
      </c>
      <c r="N876">
        <f t="shared" ca="1" si="175"/>
        <v>0.243724369</v>
      </c>
      <c r="O876">
        <f t="shared" ca="1" si="175"/>
        <v>0.243724369</v>
      </c>
      <c r="P876">
        <f t="shared" ca="1" si="175"/>
        <v>0.243724369</v>
      </c>
      <c r="Q876">
        <f t="shared" ca="1" si="175"/>
        <v>0.243724369</v>
      </c>
      <c r="R876">
        <f t="shared" ca="1" si="175"/>
        <v>0.243724369</v>
      </c>
      <c r="S876">
        <f t="shared" ca="1" si="175"/>
        <v>0.243724369</v>
      </c>
      <c r="T876">
        <f t="shared" ca="1" si="175"/>
        <v>0.243724369</v>
      </c>
      <c r="U876">
        <f t="shared" ca="1" si="175"/>
        <v>0.243724369</v>
      </c>
      <c r="V876">
        <f t="shared" ca="1" si="175"/>
        <v>0.243724369</v>
      </c>
      <c r="W876">
        <f t="shared" ca="1" si="175"/>
        <v>0.243724369</v>
      </c>
    </row>
    <row r="877" spans="1:23" x14ac:dyDescent="0.25">
      <c r="A877" t="s">
        <v>136</v>
      </c>
      <c r="B877" t="s">
        <v>5</v>
      </c>
      <c r="C877" t="s">
        <v>15</v>
      </c>
      <c r="D877" t="s">
        <v>16</v>
      </c>
      <c r="E877" t="s">
        <v>141</v>
      </c>
      <c r="G877" t="s">
        <v>20</v>
      </c>
      <c r="K877" t="s">
        <v>21</v>
      </c>
      <c r="L877" t="str" cm="1">
        <f t="array" aca="1" ref="L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GJ of cooling</v>
      </c>
    </row>
    <row r="878" spans="1:23" x14ac:dyDescent="0.25">
      <c r="A878" t="s">
        <v>136</v>
      </c>
      <c r="B878" t="s">
        <v>5</v>
      </c>
      <c r="C878" t="s">
        <v>15</v>
      </c>
      <c r="D878" t="s">
        <v>16</v>
      </c>
      <c r="E878" t="s">
        <v>141</v>
      </c>
      <c r="G878" t="s">
        <v>22</v>
      </c>
      <c r="H878" t="s">
        <v>59</v>
      </c>
    </row>
    <row r="879" spans="1:23" x14ac:dyDescent="0.25">
      <c r="A879" t="s">
        <v>136</v>
      </c>
      <c r="B879" t="s">
        <v>5</v>
      </c>
      <c r="C879" t="s">
        <v>15</v>
      </c>
      <c r="D879" t="s">
        <v>16</v>
      </c>
      <c r="E879" t="s">
        <v>141</v>
      </c>
      <c r="G879" t="s">
        <v>76</v>
      </c>
      <c r="K879" t="s">
        <v>21</v>
      </c>
      <c r="L879" t="s">
        <v>64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0.25</v>
      </c>
      <c r="N879">
        <f t="shared" ref="N879:W880" ca="1" si="176">M879</f>
        <v>0.25</v>
      </c>
      <c r="O879">
        <f t="shared" ca="1" si="176"/>
        <v>0.25</v>
      </c>
      <c r="P879">
        <f t="shared" ca="1" si="176"/>
        <v>0.25</v>
      </c>
      <c r="Q879">
        <f t="shared" ca="1" si="176"/>
        <v>0.25</v>
      </c>
      <c r="R879">
        <f t="shared" ca="1" si="176"/>
        <v>0.25</v>
      </c>
      <c r="S879">
        <f t="shared" ca="1" si="176"/>
        <v>0.25</v>
      </c>
      <c r="T879">
        <f t="shared" ca="1" si="176"/>
        <v>0.25</v>
      </c>
      <c r="U879">
        <f t="shared" ca="1" si="176"/>
        <v>0.25</v>
      </c>
      <c r="V879">
        <f t="shared" ca="1" si="176"/>
        <v>0.25</v>
      </c>
      <c r="W879">
        <f t="shared" ca="1" si="176"/>
        <v>0.25</v>
      </c>
    </row>
    <row r="880" spans="1:23" x14ac:dyDescent="0.25">
      <c r="A880" t="s">
        <v>136</v>
      </c>
      <c r="B880" t="s">
        <v>5</v>
      </c>
      <c r="C880" t="s">
        <v>15</v>
      </c>
      <c r="D880" t="s">
        <v>16</v>
      </c>
      <c r="E880" t="s">
        <v>141</v>
      </c>
      <c r="G880" t="s">
        <v>96</v>
      </c>
      <c r="K880" t="s">
        <v>21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6"/>
        <v>10</v>
      </c>
      <c r="O880">
        <f t="shared" ca="1" si="176"/>
        <v>10</v>
      </c>
      <c r="P880">
        <f t="shared" ca="1" si="176"/>
        <v>10</v>
      </c>
      <c r="Q880">
        <f t="shared" ca="1" si="176"/>
        <v>10</v>
      </c>
      <c r="R880">
        <f t="shared" ca="1" si="176"/>
        <v>10</v>
      </c>
      <c r="S880">
        <f t="shared" ca="1" si="176"/>
        <v>10</v>
      </c>
      <c r="T880">
        <f t="shared" ca="1" si="176"/>
        <v>10</v>
      </c>
      <c r="U880">
        <f t="shared" ca="1" si="176"/>
        <v>10</v>
      </c>
      <c r="V880">
        <f t="shared" ca="1" si="176"/>
        <v>10</v>
      </c>
      <c r="W880">
        <f t="shared" ca="1" si="176"/>
        <v>10</v>
      </c>
    </row>
    <row r="881" spans="1:23" x14ac:dyDescent="0.25">
      <c r="A881" t="s">
        <v>136</v>
      </c>
      <c r="B881" t="s">
        <v>5</v>
      </c>
      <c r="C881" t="s">
        <v>15</v>
      </c>
      <c r="D881" t="s">
        <v>16</v>
      </c>
      <c r="E881" t="s">
        <v>141</v>
      </c>
      <c r="F881" t="s">
        <v>142</v>
      </c>
      <c r="G881" t="s">
        <v>6</v>
      </c>
    </row>
    <row r="882" spans="1:23" x14ac:dyDescent="0.25">
      <c r="A882" t="s">
        <v>136</v>
      </c>
      <c r="B882" t="s">
        <v>5</v>
      </c>
      <c r="C882" t="s">
        <v>15</v>
      </c>
      <c r="D882" t="s">
        <v>16</v>
      </c>
      <c r="E882" t="s">
        <v>141</v>
      </c>
      <c r="F882" t="s">
        <v>142</v>
      </c>
      <c r="G882" t="s">
        <v>78</v>
      </c>
      <c r="K882" t="s">
        <v>21</v>
      </c>
      <c r="L882" t="s">
        <v>79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1990</v>
      </c>
      <c r="N882">
        <f t="shared" ref="N882:W884" ca="1" si="177">M882</f>
        <v>1990</v>
      </c>
      <c r="O882">
        <f t="shared" ca="1" si="177"/>
        <v>1990</v>
      </c>
      <c r="P882">
        <f t="shared" ca="1" si="177"/>
        <v>1990</v>
      </c>
      <c r="Q882">
        <f t="shared" ca="1" si="177"/>
        <v>1990</v>
      </c>
      <c r="R882">
        <f t="shared" ca="1" si="177"/>
        <v>1990</v>
      </c>
      <c r="S882">
        <f t="shared" ca="1" si="177"/>
        <v>1990</v>
      </c>
      <c r="T882">
        <f t="shared" ca="1" si="177"/>
        <v>1990</v>
      </c>
      <c r="U882">
        <f t="shared" ca="1" si="177"/>
        <v>1990</v>
      </c>
      <c r="V882">
        <f t="shared" ca="1" si="177"/>
        <v>1990</v>
      </c>
      <c r="W882">
        <f t="shared" ca="1" si="177"/>
        <v>1990</v>
      </c>
    </row>
    <row r="883" spans="1:23" x14ac:dyDescent="0.25">
      <c r="A883" t="s">
        <v>136</v>
      </c>
      <c r="B883" t="s">
        <v>5</v>
      </c>
      <c r="C883" t="s">
        <v>15</v>
      </c>
      <c r="D883" t="s">
        <v>16</v>
      </c>
      <c r="E883" t="s">
        <v>141</v>
      </c>
      <c r="F883" t="s">
        <v>142</v>
      </c>
      <c r="G883" t="s">
        <v>80</v>
      </c>
      <c r="K883" t="s">
        <v>21</v>
      </c>
      <c r="L883" t="s">
        <v>79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2001</v>
      </c>
      <c r="N883">
        <f t="shared" ca="1" si="177"/>
        <v>2001</v>
      </c>
      <c r="O883">
        <f t="shared" ca="1" si="177"/>
        <v>2001</v>
      </c>
      <c r="P883">
        <f t="shared" ca="1" si="177"/>
        <v>2001</v>
      </c>
      <c r="Q883">
        <f t="shared" ca="1" si="177"/>
        <v>2001</v>
      </c>
      <c r="R883">
        <f t="shared" ca="1" si="177"/>
        <v>2001</v>
      </c>
      <c r="S883">
        <f t="shared" ca="1" si="177"/>
        <v>2001</v>
      </c>
      <c r="T883">
        <f t="shared" ca="1" si="177"/>
        <v>2001</v>
      </c>
      <c r="U883">
        <f t="shared" ca="1" si="177"/>
        <v>2001</v>
      </c>
      <c r="V883">
        <f t="shared" ca="1" si="177"/>
        <v>2001</v>
      </c>
      <c r="W883">
        <f t="shared" ca="1" si="177"/>
        <v>2001</v>
      </c>
    </row>
    <row r="884" spans="1:23" x14ac:dyDescent="0.25">
      <c r="A884" t="s">
        <v>136</v>
      </c>
      <c r="B884" t="s">
        <v>5</v>
      </c>
      <c r="C884" t="s">
        <v>15</v>
      </c>
      <c r="D884" t="s">
        <v>16</v>
      </c>
      <c r="E884" t="s">
        <v>141</v>
      </c>
      <c r="F884" t="s">
        <v>142</v>
      </c>
      <c r="G884" t="s">
        <v>81</v>
      </c>
      <c r="K884" t="s">
        <v>21</v>
      </c>
      <c r="L884" t="s">
        <v>82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13</v>
      </c>
      <c r="N884">
        <f t="shared" ca="1" si="177"/>
        <v>13</v>
      </c>
      <c r="O884">
        <f t="shared" ca="1" si="177"/>
        <v>13</v>
      </c>
      <c r="P884">
        <f t="shared" ca="1" si="177"/>
        <v>13</v>
      </c>
      <c r="Q884">
        <f t="shared" ca="1" si="177"/>
        <v>13</v>
      </c>
      <c r="R884">
        <f t="shared" ca="1" si="177"/>
        <v>13</v>
      </c>
      <c r="S884">
        <f t="shared" ca="1" si="177"/>
        <v>13</v>
      </c>
      <c r="T884">
        <f t="shared" ca="1" si="177"/>
        <v>13</v>
      </c>
      <c r="U884">
        <f t="shared" ca="1" si="177"/>
        <v>13</v>
      </c>
      <c r="V884">
        <f t="shared" ca="1" si="177"/>
        <v>13</v>
      </c>
      <c r="W884">
        <f t="shared" ca="1" si="177"/>
        <v>13</v>
      </c>
    </row>
    <row r="885" spans="1:23" x14ac:dyDescent="0.25">
      <c r="A885" t="s">
        <v>136</v>
      </c>
      <c r="B885" t="s">
        <v>5</v>
      </c>
      <c r="C885" t="s">
        <v>15</v>
      </c>
      <c r="D885" t="s">
        <v>16</v>
      </c>
      <c r="E885" t="s">
        <v>141</v>
      </c>
      <c r="F885" t="s">
        <v>142</v>
      </c>
      <c r="G885" t="s">
        <v>62</v>
      </c>
      <c r="K885" t="s">
        <v>47</v>
      </c>
      <c r="L885" t="s">
        <v>64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</v>
      </c>
    </row>
    <row r="886" spans="1:23" x14ac:dyDescent="0.25">
      <c r="A886" t="s">
        <v>136</v>
      </c>
      <c r="B886" t="s">
        <v>5</v>
      </c>
      <c r="C886" t="s">
        <v>15</v>
      </c>
      <c r="D886" t="s">
        <v>16</v>
      </c>
      <c r="E886" t="s">
        <v>141</v>
      </c>
      <c r="F886" t="s">
        <v>142</v>
      </c>
      <c r="G886" t="s">
        <v>108</v>
      </c>
      <c r="K886" t="s">
        <v>21</v>
      </c>
      <c r="L886" t="s">
        <v>109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3.06</v>
      </c>
      <c r="N886">
        <f t="shared" ref="N886:W888" ca="1" si="178">M886</f>
        <v>3.06</v>
      </c>
      <c r="O886">
        <f t="shared" ca="1" si="178"/>
        <v>3.06</v>
      </c>
      <c r="P886">
        <f t="shared" ca="1" si="178"/>
        <v>3.06</v>
      </c>
      <c r="Q886">
        <f t="shared" ca="1" si="178"/>
        <v>3.06</v>
      </c>
      <c r="R886">
        <f t="shared" ca="1" si="178"/>
        <v>3.06</v>
      </c>
      <c r="S886">
        <f t="shared" ca="1" si="178"/>
        <v>3.06</v>
      </c>
      <c r="T886">
        <f t="shared" ca="1" si="178"/>
        <v>3.06</v>
      </c>
      <c r="U886">
        <f t="shared" ca="1" si="178"/>
        <v>3.06</v>
      </c>
      <c r="V886">
        <f t="shared" ca="1" si="178"/>
        <v>3.06</v>
      </c>
      <c r="W886">
        <f t="shared" ca="1" si="178"/>
        <v>3.06</v>
      </c>
    </row>
    <row r="887" spans="1:23" x14ac:dyDescent="0.25">
      <c r="A887" t="s">
        <v>136</v>
      </c>
      <c r="B887" t="s">
        <v>5</v>
      </c>
      <c r="C887" t="s">
        <v>15</v>
      </c>
      <c r="D887" t="s">
        <v>16</v>
      </c>
      <c r="E887" t="s">
        <v>141</v>
      </c>
      <c r="F887" t="s">
        <v>142</v>
      </c>
      <c r="G887" t="s">
        <v>100</v>
      </c>
      <c r="K887" t="s">
        <v>21</v>
      </c>
      <c r="L887" t="s">
        <v>101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919.74</v>
      </c>
      <c r="N887">
        <f t="shared" ca="1" si="178"/>
        <v>919.74</v>
      </c>
      <c r="O887">
        <f t="shared" ca="1" si="178"/>
        <v>919.74</v>
      </c>
      <c r="P887">
        <f t="shared" ca="1" si="178"/>
        <v>919.74</v>
      </c>
      <c r="Q887">
        <f t="shared" ca="1" si="178"/>
        <v>919.74</v>
      </c>
      <c r="R887">
        <f t="shared" ca="1" si="178"/>
        <v>919.74</v>
      </c>
      <c r="S887">
        <f t="shared" ca="1" si="178"/>
        <v>919.74</v>
      </c>
      <c r="T887">
        <f t="shared" ca="1" si="178"/>
        <v>919.74</v>
      </c>
      <c r="U887">
        <f t="shared" ca="1" si="178"/>
        <v>919.74</v>
      </c>
      <c r="V887">
        <f t="shared" ca="1" si="178"/>
        <v>919.74</v>
      </c>
      <c r="W887">
        <f t="shared" ca="1" si="178"/>
        <v>919.74</v>
      </c>
    </row>
    <row r="888" spans="1:23" x14ac:dyDescent="0.25">
      <c r="A888" t="s">
        <v>136</v>
      </c>
      <c r="B888" t="s">
        <v>5</v>
      </c>
      <c r="C888" t="s">
        <v>15</v>
      </c>
      <c r="D888" t="s">
        <v>16</v>
      </c>
      <c r="E888" t="s">
        <v>141</v>
      </c>
      <c r="F888" t="s">
        <v>142</v>
      </c>
      <c r="G888" t="s">
        <v>17</v>
      </c>
      <c r="J888" t="s">
        <v>31</v>
      </c>
      <c r="K888" t="s">
        <v>47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0.41334741600000002</v>
      </c>
      <c r="N888">
        <f t="shared" ca="1" si="178"/>
        <v>0.41334741600000002</v>
      </c>
      <c r="O888">
        <f t="shared" ca="1" si="178"/>
        <v>0.41334741600000002</v>
      </c>
      <c r="P888">
        <f t="shared" ca="1" si="178"/>
        <v>0.41334741600000002</v>
      </c>
      <c r="Q888">
        <f t="shared" ca="1" si="178"/>
        <v>0.41334741600000002</v>
      </c>
      <c r="R888">
        <f t="shared" ca="1" si="178"/>
        <v>0.41334741600000002</v>
      </c>
      <c r="S888">
        <f t="shared" ca="1" si="178"/>
        <v>0.41334741600000002</v>
      </c>
      <c r="T888">
        <f t="shared" ca="1" si="178"/>
        <v>0.41334741600000002</v>
      </c>
      <c r="U888">
        <f t="shared" ca="1" si="178"/>
        <v>0.41334741600000002</v>
      </c>
      <c r="V888">
        <f t="shared" ca="1" si="178"/>
        <v>0.41334741600000002</v>
      </c>
      <c r="W888">
        <f t="shared" ca="1" si="178"/>
        <v>0.41334741600000002</v>
      </c>
    </row>
    <row r="889" spans="1:23" x14ac:dyDescent="0.25">
      <c r="A889" t="s">
        <v>136</v>
      </c>
      <c r="B889" t="s">
        <v>5</v>
      </c>
      <c r="C889" t="s">
        <v>15</v>
      </c>
      <c r="D889" t="s">
        <v>16</v>
      </c>
      <c r="E889" t="s">
        <v>141</v>
      </c>
      <c r="F889" t="s">
        <v>143</v>
      </c>
      <c r="G889" t="s">
        <v>6</v>
      </c>
    </row>
    <row r="890" spans="1:23" x14ac:dyDescent="0.25">
      <c r="A890" t="s">
        <v>136</v>
      </c>
      <c r="B890" t="s">
        <v>5</v>
      </c>
      <c r="C890" t="s">
        <v>15</v>
      </c>
      <c r="D890" t="s">
        <v>16</v>
      </c>
      <c r="E890" t="s">
        <v>141</v>
      </c>
      <c r="F890" t="s">
        <v>143</v>
      </c>
      <c r="G890" t="s">
        <v>78</v>
      </c>
      <c r="K890" t="s">
        <v>21</v>
      </c>
      <c r="L890" t="s">
        <v>79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2000</v>
      </c>
      <c r="N890">
        <f t="shared" ref="N890:W892" ca="1" si="179">M890</f>
        <v>2000</v>
      </c>
      <c r="O890">
        <f t="shared" ca="1" si="179"/>
        <v>2000</v>
      </c>
      <c r="P890">
        <f t="shared" ca="1" si="179"/>
        <v>2000</v>
      </c>
      <c r="Q890">
        <f t="shared" ca="1" si="179"/>
        <v>2000</v>
      </c>
      <c r="R890">
        <f t="shared" ca="1" si="179"/>
        <v>2000</v>
      </c>
      <c r="S890">
        <f t="shared" ca="1" si="179"/>
        <v>2000</v>
      </c>
      <c r="T890">
        <f t="shared" ca="1" si="179"/>
        <v>2000</v>
      </c>
      <c r="U890">
        <f t="shared" ca="1" si="179"/>
        <v>2000</v>
      </c>
      <c r="V890">
        <f t="shared" ca="1" si="179"/>
        <v>2000</v>
      </c>
      <c r="W890">
        <f t="shared" ca="1" si="179"/>
        <v>2000</v>
      </c>
    </row>
    <row r="891" spans="1:23" x14ac:dyDescent="0.25">
      <c r="A891" t="s">
        <v>136</v>
      </c>
      <c r="B891" t="s">
        <v>5</v>
      </c>
      <c r="C891" t="s">
        <v>15</v>
      </c>
      <c r="D891" t="s">
        <v>16</v>
      </c>
      <c r="E891" t="s">
        <v>141</v>
      </c>
      <c r="F891" t="s">
        <v>143</v>
      </c>
      <c r="G891" t="s">
        <v>80</v>
      </c>
      <c r="K891" t="s">
        <v>21</v>
      </c>
      <c r="L891" t="s">
        <v>79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2101</v>
      </c>
      <c r="N891">
        <f t="shared" ca="1" si="179"/>
        <v>2101</v>
      </c>
      <c r="O891">
        <f t="shared" ca="1" si="179"/>
        <v>2101</v>
      </c>
      <c r="P891">
        <f t="shared" ca="1" si="179"/>
        <v>2101</v>
      </c>
      <c r="Q891">
        <f t="shared" ca="1" si="179"/>
        <v>2101</v>
      </c>
      <c r="R891">
        <f t="shared" ca="1" si="179"/>
        <v>2101</v>
      </c>
      <c r="S891">
        <f t="shared" ca="1" si="179"/>
        <v>2101</v>
      </c>
      <c r="T891">
        <f t="shared" ca="1" si="179"/>
        <v>2101</v>
      </c>
      <c r="U891">
        <f t="shared" ca="1" si="179"/>
        <v>2101</v>
      </c>
      <c r="V891">
        <f t="shared" ca="1" si="179"/>
        <v>2101</v>
      </c>
      <c r="W891">
        <f t="shared" ca="1" si="179"/>
        <v>2101</v>
      </c>
    </row>
    <row r="892" spans="1:23" x14ac:dyDescent="0.25">
      <c r="A892" t="s">
        <v>136</v>
      </c>
      <c r="B892" t="s">
        <v>5</v>
      </c>
      <c r="C892" t="s">
        <v>15</v>
      </c>
      <c r="D892" t="s">
        <v>16</v>
      </c>
      <c r="E892" t="s">
        <v>141</v>
      </c>
      <c r="F892" t="s">
        <v>143</v>
      </c>
      <c r="G892" t="s">
        <v>81</v>
      </c>
      <c r="K892" t="s">
        <v>21</v>
      </c>
      <c r="L892" t="s">
        <v>82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13</v>
      </c>
      <c r="N892">
        <f t="shared" ca="1" si="179"/>
        <v>13</v>
      </c>
      <c r="O892">
        <f t="shared" ca="1" si="179"/>
        <v>13</v>
      </c>
      <c r="P892">
        <f t="shared" ca="1" si="179"/>
        <v>13</v>
      </c>
      <c r="Q892">
        <f t="shared" ca="1" si="179"/>
        <v>13</v>
      </c>
      <c r="R892">
        <f t="shared" ca="1" si="179"/>
        <v>13</v>
      </c>
      <c r="S892">
        <f t="shared" ca="1" si="179"/>
        <v>13</v>
      </c>
      <c r="T892">
        <f t="shared" ca="1" si="179"/>
        <v>13</v>
      </c>
      <c r="U892">
        <f t="shared" ca="1" si="179"/>
        <v>13</v>
      </c>
      <c r="V892">
        <f t="shared" ca="1" si="179"/>
        <v>13</v>
      </c>
      <c r="W892">
        <f t="shared" ca="1" si="179"/>
        <v>13</v>
      </c>
    </row>
    <row r="893" spans="1:23" x14ac:dyDescent="0.25">
      <c r="A893" t="s">
        <v>136</v>
      </c>
      <c r="B893" t="s">
        <v>5</v>
      </c>
      <c r="C893" t="s">
        <v>15</v>
      </c>
      <c r="D893" t="s">
        <v>16</v>
      </c>
      <c r="E893" t="s">
        <v>141</v>
      </c>
      <c r="F893" t="s">
        <v>143</v>
      </c>
      <c r="G893" t="s">
        <v>62</v>
      </c>
      <c r="K893" t="s">
        <v>47</v>
      </c>
      <c r="L893" t="s">
        <v>64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</v>
      </c>
    </row>
    <row r="894" spans="1:23" x14ac:dyDescent="0.25">
      <c r="A894" t="s">
        <v>136</v>
      </c>
      <c r="B894" t="s">
        <v>5</v>
      </c>
      <c r="C894" t="s">
        <v>15</v>
      </c>
      <c r="D894" t="s">
        <v>16</v>
      </c>
      <c r="E894" t="s">
        <v>141</v>
      </c>
      <c r="F894" t="s">
        <v>143</v>
      </c>
      <c r="G894" t="s">
        <v>108</v>
      </c>
      <c r="K894" t="s">
        <v>21</v>
      </c>
      <c r="L894" t="s">
        <v>109</v>
      </c>
      <c r="M894" cm="1">
        <f t="array" aca="1" ref="M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3.71</v>
      </c>
      <c r="N894">
        <f t="shared" ref="N894:W896" ca="1" si="180">M894</f>
        <v>3.71</v>
      </c>
      <c r="O894">
        <f t="shared" ca="1" si="180"/>
        <v>3.71</v>
      </c>
      <c r="P894">
        <f t="shared" ca="1" si="180"/>
        <v>3.71</v>
      </c>
      <c r="Q894">
        <f t="shared" ca="1" si="180"/>
        <v>3.71</v>
      </c>
      <c r="R894">
        <f t="shared" ca="1" si="180"/>
        <v>3.71</v>
      </c>
      <c r="S894">
        <f t="shared" ca="1" si="180"/>
        <v>3.71</v>
      </c>
      <c r="T894">
        <f t="shared" ca="1" si="180"/>
        <v>3.71</v>
      </c>
      <c r="U894">
        <f t="shared" ca="1" si="180"/>
        <v>3.71</v>
      </c>
      <c r="V894">
        <f t="shared" ca="1" si="180"/>
        <v>3.71</v>
      </c>
      <c r="W894">
        <f t="shared" ca="1" si="180"/>
        <v>3.71</v>
      </c>
    </row>
    <row r="895" spans="1:23" x14ac:dyDescent="0.25">
      <c r="A895" t="s">
        <v>136</v>
      </c>
      <c r="B895" t="s">
        <v>5</v>
      </c>
      <c r="C895" t="s">
        <v>15</v>
      </c>
      <c r="D895" t="s">
        <v>16</v>
      </c>
      <c r="E895" t="s">
        <v>141</v>
      </c>
      <c r="F895" t="s">
        <v>143</v>
      </c>
      <c r="G895" t="s">
        <v>100</v>
      </c>
      <c r="K895" t="s">
        <v>21</v>
      </c>
      <c r="L895" t="s">
        <v>101</v>
      </c>
      <c r="M895" cm="1">
        <f t="array" aca="1" ref="M895" ca="1">INDEX([1]!constant_data,_xlfn.XMATCH(_xlfn.CONCAT(
SUBSTITUTE($A895,LEFT($A895,FIND($C895,$A895)+LEN($C895)-1),),
$F895,
$H895:$I895,
SUBSTITUTE($J895,LEFT($A895,FIND($C895,$A895)+LEN($C895)-1),)),
[1]!constant_index),_xlfn.XMATCH($G895,[1]!constant_header))</f>
        <v>700.75</v>
      </c>
      <c r="N895">
        <f t="shared" ca="1" si="180"/>
        <v>700.75</v>
      </c>
      <c r="O895">
        <f t="shared" ca="1" si="180"/>
        <v>700.75</v>
      </c>
      <c r="P895">
        <f t="shared" ca="1" si="180"/>
        <v>700.75</v>
      </c>
      <c r="Q895">
        <f t="shared" ca="1" si="180"/>
        <v>700.75</v>
      </c>
      <c r="R895">
        <f t="shared" ca="1" si="180"/>
        <v>700.75</v>
      </c>
      <c r="S895">
        <f t="shared" ca="1" si="180"/>
        <v>700.75</v>
      </c>
      <c r="T895">
        <f t="shared" ca="1" si="180"/>
        <v>700.75</v>
      </c>
      <c r="U895">
        <f t="shared" ca="1" si="180"/>
        <v>700.75</v>
      </c>
      <c r="V895">
        <f t="shared" ca="1" si="180"/>
        <v>700.75</v>
      </c>
      <c r="W895">
        <f t="shared" ca="1" si="180"/>
        <v>700.75</v>
      </c>
    </row>
    <row r="896" spans="1:23" x14ac:dyDescent="0.25">
      <c r="A896" t="s">
        <v>136</v>
      </c>
      <c r="B896" t="s">
        <v>5</v>
      </c>
      <c r="C896" t="s">
        <v>15</v>
      </c>
      <c r="D896" t="s">
        <v>16</v>
      </c>
      <c r="E896" t="s">
        <v>141</v>
      </c>
      <c r="F896" t="s">
        <v>143</v>
      </c>
      <c r="G896" t="s">
        <v>17</v>
      </c>
      <c r="J896" t="s">
        <v>31</v>
      </c>
      <c r="K896" t="s">
        <v>47</v>
      </c>
      <c r="L896" t="str" cm="1">
        <f t="array" aca="1" ref="L896" ca="1">INDEX([1]!annual_data,_xlfn.XMATCH(_xlfn.CONCAT(
SUBSTITUTE($A896,LEFT($A896,FIND($C896,$A896)+LEN($C896)-1),),
$F896,
$G896:$I896,
SUBSTITUTE($J896,LEFT($A896,FIND($C896,$A896)+LEN($C896)-1),)),
[1]!annual_index),_xlfn.XMATCH(L$2,[1]!annual_header))</f>
        <v>GJ</v>
      </c>
      <c r="M896" cm="1">
        <f t="array" aca="1" ref="M896" ca="1">INDEX([1]!annual_data,_xlfn.XMATCH(_xlfn.CONCAT(
SUBSTITUTE($A896,LEFT($A896,FIND($C896,$A896)+LEN($C896)-1),),
$F896,
$G896:$I896,
SUBSTITUTE($J896,LEFT($A896,FIND($C896,$A896)+LEN($C896)-1),)),
[1]!annual_index),_xlfn.XMATCH(M$2,[1]!annual_header))</f>
        <v>0.34121411699999998</v>
      </c>
      <c r="N896">
        <f t="shared" ca="1" si="180"/>
        <v>0.34121411699999998</v>
      </c>
      <c r="O896">
        <f t="shared" ca="1" si="180"/>
        <v>0.34121411699999998</v>
      </c>
      <c r="P896">
        <f t="shared" ca="1" si="180"/>
        <v>0.34121411699999998</v>
      </c>
      <c r="Q896">
        <f t="shared" ca="1" si="180"/>
        <v>0.34121411699999998</v>
      </c>
      <c r="R896">
        <f t="shared" ca="1" si="180"/>
        <v>0.34121411699999998</v>
      </c>
      <c r="S896">
        <f t="shared" ca="1" si="180"/>
        <v>0.34121411699999998</v>
      </c>
      <c r="T896">
        <f t="shared" ca="1" si="180"/>
        <v>0.34121411699999998</v>
      </c>
      <c r="U896">
        <f t="shared" ca="1" si="180"/>
        <v>0.34121411699999998</v>
      </c>
      <c r="V896">
        <f t="shared" ca="1" si="180"/>
        <v>0.34121411699999998</v>
      </c>
      <c r="W896">
        <f t="shared" ca="1" si="180"/>
        <v>0.34121411699999998</v>
      </c>
    </row>
    <row r="897" spans="1:23" x14ac:dyDescent="0.25">
      <c r="A897" t="s">
        <v>136</v>
      </c>
      <c r="B897" t="s">
        <v>5</v>
      </c>
      <c r="C897" t="s">
        <v>15</v>
      </c>
      <c r="D897" t="s">
        <v>16</v>
      </c>
      <c r="E897" t="s">
        <v>141</v>
      </c>
      <c r="F897" t="s">
        <v>144</v>
      </c>
      <c r="G897" t="s">
        <v>6</v>
      </c>
    </row>
    <row r="898" spans="1:23" x14ac:dyDescent="0.25">
      <c r="A898" t="s">
        <v>136</v>
      </c>
      <c r="B898" t="s">
        <v>5</v>
      </c>
      <c r="C898" t="s">
        <v>15</v>
      </c>
      <c r="D898" t="s">
        <v>16</v>
      </c>
      <c r="E898" t="s">
        <v>141</v>
      </c>
      <c r="F898" t="s">
        <v>144</v>
      </c>
      <c r="G898" t="s">
        <v>78</v>
      </c>
      <c r="K898" t="s">
        <v>21</v>
      </c>
      <c r="L898" t="s">
        <v>79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2015</v>
      </c>
      <c r="N898">
        <f t="shared" ref="N898:W900" ca="1" si="181">M898</f>
        <v>2015</v>
      </c>
      <c r="O898">
        <f t="shared" ca="1" si="181"/>
        <v>2015</v>
      </c>
      <c r="P898">
        <f t="shared" ca="1" si="181"/>
        <v>2015</v>
      </c>
      <c r="Q898">
        <f t="shared" ca="1" si="181"/>
        <v>2015</v>
      </c>
      <c r="R898">
        <f t="shared" ca="1" si="181"/>
        <v>2015</v>
      </c>
      <c r="S898">
        <f t="shared" ca="1" si="181"/>
        <v>2015</v>
      </c>
      <c r="T898">
        <f t="shared" ca="1" si="181"/>
        <v>2015</v>
      </c>
      <c r="U898">
        <f t="shared" ca="1" si="181"/>
        <v>2015</v>
      </c>
      <c r="V898">
        <f t="shared" ca="1" si="181"/>
        <v>2015</v>
      </c>
      <c r="W898">
        <f t="shared" ca="1" si="181"/>
        <v>2015</v>
      </c>
    </row>
    <row r="899" spans="1:23" x14ac:dyDescent="0.25">
      <c r="A899" t="s">
        <v>136</v>
      </c>
      <c r="B899" t="s">
        <v>5</v>
      </c>
      <c r="C899" t="s">
        <v>15</v>
      </c>
      <c r="D899" t="s">
        <v>16</v>
      </c>
      <c r="E899" t="s">
        <v>141</v>
      </c>
      <c r="F899" t="s">
        <v>144</v>
      </c>
      <c r="G899" t="s">
        <v>80</v>
      </c>
      <c r="K899" t="s">
        <v>21</v>
      </c>
      <c r="L899" t="s">
        <v>79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2101</v>
      </c>
      <c r="N899">
        <f t="shared" ca="1" si="181"/>
        <v>2101</v>
      </c>
      <c r="O899">
        <f t="shared" ca="1" si="181"/>
        <v>2101</v>
      </c>
      <c r="P899">
        <f t="shared" ca="1" si="181"/>
        <v>2101</v>
      </c>
      <c r="Q899">
        <f t="shared" ca="1" si="181"/>
        <v>2101</v>
      </c>
      <c r="R899">
        <f t="shared" ca="1" si="181"/>
        <v>2101</v>
      </c>
      <c r="S899">
        <f t="shared" ca="1" si="181"/>
        <v>2101</v>
      </c>
      <c r="T899">
        <f t="shared" ca="1" si="181"/>
        <v>2101</v>
      </c>
      <c r="U899">
        <f t="shared" ca="1" si="181"/>
        <v>2101</v>
      </c>
      <c r="V899">
        <f t="shared" ca="1" si="181"/>
        <v>2101</v>
      </c>
      <c r="W899">
        <f t="shared" ca="1" si="181"/>
        <v>2101</v>
      </c>
    </row>
    <row r="900" spans="1:23" x14ac:dyDescent="0.25">
      <c r="A900" t="s">
        <v>136</v>
      </c>
      <c r="B900" t="s">
        <v>5</v>
      </c>
      <c r="C900" t="s">
        <v>15</v>
      </c>
      <c r="D900" t="s">
        <v>16</v>
      </c>
      <c r="E900" t="s">
        <v>141</v>
      </c>
      <c r="F900" t="s">
        <v>144</v>
      </c>
      <c r="G900" t="s">
        <v>81</v>
      </c>
      <c r="K900" t="s">
        <v>21</v>
      </c>
      <c r="L900" t="s">
        <v>82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13</v>
      </c>
      <c r="N900">
        <f t="shared" ca="1" si="181"/>
        <v>13</v>
      </c>
      <c r="O900">
        <f t="shared" ca="1" si="181"/>
        <v>13</v>
      </c>
      <c r="P900">
        <f t="shared" ca="1" si="181"/>
        <v>13</v>
      </c>
      <c r="Q900">
        <f t="shared" ca="1" si="181"/>
        <v>13</v>
      </c>
      <c r="R900">
        <f t="shared" ca="1" si="181"/>
        <v>13</v>
      </c>
      <c r="S900">
        <f t="shared" ca="1" si="181"/>
        <v>13</v>
      </c>
      <c r="T900">
        <f t="shared" ca="1" si="181"/>
        <v>13</v>
      </c>
      <c r="U900">
        <f t="shared" ca="1" si="181"/>
        <v>13</v>
      </c>
      <c r="V900">
        <f t="shared" ca="1" si="181"/>
        <v>13</v>
      </c>
      <c r="W900">
        <f t="shared" ca="1" si="181"/>
        <v>13</v>
      </c>
    </row>
    <row r="901" spans="1:23" x14ac:dyDescent="0.25">
      <c r="A901" t="s">
        <v>136</v>
      </c>
      <c r="B901" t="s">
        <v>5</v>
      </c>
      <c r="C901" t="s">
        <v>15</v>
      </c>
      <c r="D901" t="s">
        <v>16</v>
      </c>
      <c r="E901" t="s">
        <v>141</v>
      </c>
      <c r="F901" t="s">
        <v>144</v>
      </c>
      <c r="G901" t="s">
        <v>62</v>
      </c>
      <c r="K901" t="s">
        <v>47</v>
      </c>
      <c r="L901" t="s">
        <v>64</v>
      </c>
      <c r="M901" cm="1">
        <f t="array" aca="1" ref="M901" ca="1">INDEX([1]!annual_data,_xlfn.XMATCH(_xlfn.CONCAT(
SUBSTITUTE($A901,LEFT($A901,FIND($C901,$A901)+LEN($C901)-1),),
$F901,
$G901:$I901,
SUBSTITUTE($J901,LEFT($A901,FIND($C901,$A901)+LEN($C901)-1),)),
[1]!annual_index),_xlfn.XMATCH(M$2,[1]!annual_header))</f>
        <v>0</v>
      </c>
    </row>
    <row r="902" spans="1:23" x14ac:dyDescent="0.25">
      <c r="A902" t="s">
        <v>136</v>
      </c>
      <c r="B902" t="s">
        <v>5</v>
      </c>
      <c r="C902" t="s">
        <v>15</v>
      </c>
      <c r="D902" t="s">
        <v>16</v>
      </c>
      <c r="E902" t="s">
        <v>141</v>
      </c>
      <c r="F902" t="s">
        <v>144</v>
      </c>
      <c r="G902" t="s">
        <v>108</v>
      </c>
      <c r="K902" t="s">
        <v>21</v>
      </c>
      <c r="L902" t="s">
        <v>109</v>
      </c>
      <c r="M902" cm="1">
        <f t="array" aca="1" ref="M902" ca="1">INDEX([1]!constant_data,_xlfn.XMATCH(_xlfn.CONCAT(
SUBSTITUTE($A902,LEFT($A902,FIND($C902,$A902)+LEN($C902)-1),),
$F902,
$H902:$I902,
SUBSTITUTE($J902,LEFT($A902,FIND($C902,$A902)+LEN($C902)-1),)),
[1]!constant_index),_xlfn.XMATCH($G902,[1]!constant_header))</f>
        <v>4.45</v>
      </c>
      <c r="N902">
        <f t="shared" ref="N902:W904" ca="1" si="182">M902</f>
        <v>4.45</v>
      </c>
      <c r="O902">
        <f t="shared" ca="1" si="182"/>
        <v>4.45</v>
      </c>
      <c r="P902">
        <f t="shared" ca="1" si="182"/>
        <v>4.45</v>
      </c>
      <c r="Q902">
        <f t="shared" ca="1" si="182"/>
        <v>4.45</v>
      </c>
      <c r="R902">
        <f t="shared" ca="1" si="182"/>
        <v>4.45</v>
      </c>
      <c r="S902">
        <f t="shared" ca="1" si="182"/>
        <v>4.45</v>
      </c>
      <c r="T902">
        <f t="shared" ca="1" si="182"/>
        <v>4.45</v>
      </c>
      <c r="U902">
        <f t="shared" ca="1" si="182"/>
        <v>4.45</v>
      </c>
      <c r="V902">
        <f t="shared" ca="1" si="182"/>
        <v>4.45</v>
      </c>
      <c r="W902">
        <f t="shared" ca="1" si="182"/>
        <v>4.45</v>
      </c>
    </row>
    <row r="903" spans="1:23" x14ac:dyDescent="0.25">
      <c r="A903" t="s">
        <v>136</v>
      </c>
      <c r="B903" t="s">
        <v>5</v>
      </c>
      <c r="C903" t="s">
        <v>15</v>
      </c>
      <c r="D903" t="s">
        <v>16</v>
      </c>
      <c r="E903" t="s">
        <v>141</v>
      </c>
      <c r="F903" t="s">
        <v>144</v>
      </c>
      <c r="G903" t="s">
        <v>100</v>
      </c>
      <c r="K903" t="s">
        <v>21</v>
      </c>
      <c r="L903" t="s">
        <v>101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707.01</v>
      </c>
      <c r="N903">
        <f t="shared" ca="1" si="182"/>
        <v>707.01</v>
      </c>
      <c r="O903">
        <f t="shared" ca="1" si="182"/>
        <v>707.01</v>
      </c>
      <c r="P903">
        <f t="shared" ca="1" si="182"/>
        <v>707.01</v>
      </c>
      <c r="Q903">
        <f t="shared" ca="1" si="182"/>
        <v>707.01</v>
      </c>
      <c r="R903">
        <f t="shared" ca="1" si="182"/>
        <v>707.01</v>
      </c>
      <c r="S903">
        <f t="shared" ca="1" si="182"/>
        <v>707.01</v>
      </c>
      <c r="T903">
        <f t="shared" ca="1" si="182"/>
        <v>707.01</v>
      </c>
      <c r="U903">
        <f t="shared" ca="1" si="182"/>
        <v>707.01</v>
      </c>
      <c r="V903">
        <f t="shared" ca="1" si="182"/>
        <v>707.01</v>
      </c>
      <c r="W903">
        <f t="shared" ca="1" si="182"/>
        <v>707.01</v>
      </c>
    </row>
    <row r="904" spans="1:23" x14ac:dyDescent="0.25">
      <c r="A904" t="s">
        <v>136</v>
      </c>
      <c r="B904" t="s">
        <v>5</v>
      </c>
      <c r="C904" t="s">
        <v>15</v>
      </c>
      <c r="D904" t="s">
        <v>16</v>
      </c>
      <c r="E904" t="s">
        <v>141</v>
      </c>
      <c r="F904" t="s">
        <v>144</v>
      </c>
      <c r="G904" t="s">
        <v>17</v>
      </c>
      <c r="J904" t="s">
        <v>31</v>
      </c>
      <c r="K904" t="s">
        <v>47</v>
      </c>
      <c r="L904" t="str" cm="1">
        <f t="array" aca="1" ref="L904" ca="1">INDEX([1]!annual_data,_xlfn.XMATCH(_xlfn.CONCAT(
SUBSTITUTE($A904,LEFT($A904,FIND($C904,$A904)+LEN($C904)-1),),
$F904,
$G904:$I904,
SUBSTITUTE($J904,LEFT($A904,FIND($C904,$A904)+LEN($C904)-1),)),
[1]!annual_index),_xlfn.XMATCH(L$2,[1]!annual_header))</f>
        <v>GJ</v>
      </c>
      <c r="M904" cm="1">
        <f t="array" aca="1" ref="M904" ca="1">INDEX([1]!annual_data,_xlfn.XMATCH(_xlfn.CONCAT(
SUBSTITUTE($A904,LEFT($A904,FIND($C904,$A904)+LEN($C904)-1),),
$F904,
$G904:$I904,
SUBSTITUTE($J904,LEFT($A904,FIND($C904,$A904)+LEN($C904)-1),)),
[1]!annual_index),_xlfn.XMATCH(M$2,[1]!annual_header))</f>
        <v>0.28434509699999999</v>
      </c>
      <c r="N904">
        <f t="shared" ca="1" si="182"/>
        <v>0.28434509699999999</v>
      </c>
      <c r="O904">
        <f t="shared" ca="1" si="182"/>
        <v>0.28434509699999999</v>
      </c>
      <c r="P904">
        <f t="shared" ca="1" si="182"/>
        <v>0.28434509699999999</v>
      </c>
      <c r="Q904">
        <f t="shared" ca="1" si="182"/>
        <v>0.28434509699999999</v>
      </c>
      <c r="R904">
        <f t="shared" ca="1" si="182"/>
        <v>0.28434509699999999</v>
      </c>
      <c r="S904">
        <f t="shared" ca="1" si="182"/>
        <v>0.28434509699999999</v>
      </c>
      <c r="T904">
        <f t="shared" ca="1" si="182"/>
        <v>0.28434509699999999</v>
      </c>
      <c r="U904">
        <f t="shared" ca="1" si="182"/>
        <v>0.28434509699999999</v>
      </c>
      <c r="V904">
        <f t="shared" ca="1" si="182"/>
        <v>0.28434509699999999</v>
      </c>
      <c r="W904">
        <f t="shared" ca="1" si="182"/>
        <v>0.28434509699999999</v>
      </c>
    </row>
    <row r="905" spans="1:23" x14ac:dyDescent="0.25">
      <c r="A905" t="s">
        <v>136</v>
      </c>
      <c r="B905" t="s">
        <v>5</v>
      </c>
      <c r="C905" t="s">
        <v>15</v>
      </c>
      <c r="D905" t="s">
        <v>16</v>
      </c>
      <c r="E905" t="s">
        <v>141</v>
      </c>
      <c r="F905" t="s">
        <v>145</v>
      </c>
      <c r="G905" t="s">
        <v>6</v>
      </c>
    </row>
    <row r="906" spans="1:23" x14ac:dyDescent="0.25">
      <c r="A906" t="s">
        <v>136</v>
      </c>
      <c r="B906" t="s">
        <v>5</v>
      </c>
      <c r="C906" t="s">
        <v>15</v>
      </c>
      <c r="D906" t="s">
        <v>16</v>
      </c>
      <c r="E906" t="s">
        <v>141</v>
      </c>
      <c r="F906" t="s">
        <v>145</v>
      </c>
      <c r="G906" t="s">
        <v>78</v>
      </c>
      <c r="K906" t="s">
        <v>21</v>
      </c>
      <c r="L906" t="s">
        <v>79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2015</v>
      </c>
      <c r="N906">
        <f t="shared" ref="N906:W908" ca="1" si="183">M906</f>
        <v>2015</v>
      </c>
      <c r="O906">
        <f t="shared" ca="1" si="183"/>
        <v>2015</v>
      </c>
      <c r="P906">
        <f t="shared" ca="1" si="183"/>
        <v>2015</v>
      </c>
      <c r="Q906">
        <f t="shared" ca="1" si="183"/>
        <v>2015</v>
      </c>
      <c r="R906">
        <f t="shared" ca="1" si="183"/>
        <v>2015</v>
      </c>
      <c r="S906">
        <f t="shared" ca="1" si="183"/>
        <v>2015</v>
      </c>
      <c r="T906">
        <f t="shared" ca="1" si="183"/>
        <v>2015</v>
      </c>
      <c r="U906">
        <f t="shared" ca="1" si="183"/>
        <v>2015</v>
      </c>
      <c r="V906">
        <f t="shared" ca="1" si="183"/>
        <v>2015</v>
      </c>
      <c r="W906">
        <f t="shared" ca="1" si="183"/>
        <v>2015</v>
      </c>
    </row>
    <row r="907" spans="1:23" x14ac:dyDescent="0.25">
      <c r="A907" t="s">
        <v>136</v>
      </c>
      <c r="B907" t="s">
        <v>5</v>
      </c>
      <c r="C907" t="s">
        <v>15</v>
      </c>
      <c r="D907" t="s">
        <v>16</v>
      </c>
      <c r="E907" t="s">
        <v>141</v>
      </c>
      <c r="F907" t="s">
        <v>145</v>
      </c>
      <c r="G907" t="s">
        <v>80</v>
      </c>
      <c r="K907" t="s">
        <v>21</v>
      </c>
      <c r="L907" t="s">
        <v>79</v>
      </c>
      <c r="M907" cm="1">
        <f t="array" aca="1" ref="M907" ca="1">INDEX([1]!constant_data,_xlfn.XMATCH(_xlfn.CONCAT(
SUBSTITUTE($A907,LEFT($A907,FIND($C907,$A907)+LEN($C907)-1),),
$F907,
$H907:$I907,
SUBSTITUTE($J907,LEFT($A907,FIND($C907,$A907)+LEN($C907)-1),)),
[1]!constant_index),_xlfn.XMATCH($G907,[1]!constant_header))</f>
        <v>2101</v>
      </c>
      <c r="N907">
        <f t="shared" ca="1" si="183"/>
        <v>2101</v>
      </c>
      <c r="O907">
        <f t="shared" ca="1" si="183"/>
        <v>2101</v>
      </c>
      <c r="P907">
        <f t="shared" ca="1" si="183"/>
        <v>2101</v>
      </c>
      <c r="Q907">
        <f t="shared" ca="1" si="183"/>
        <v>2101</v>
      </c>
      <c r="R907">
        <f t="shared" ca="1" si="183"/>
        <v>2101</v>
      </c>
      <c r="S907">
        <f t="shared" ca="1" si="183"/>
        <v>2101</v>
      </c>
      <c r="T907">
        <f t="shared" ca="1" si="183"/>
        <v>2101</v>
      </c>
      <c r="U907">
        <f t="shared" ca="1" si="183"/>
        <v>2101</v>
      </c>
      <c r="V907">
        <f t="shared" ca="1" si="183"/>
        <v>2101</v>
      </c>
      <c r="W907">
        <f t="shared" ca="1" si="183"/>
        <v>2101</v>
      </c>
    </row>
    <row r="908" spans="1:23" x14ac:dyDescent="0.25">
      <c r="A908" t="s">
        <v>136</v>
      </c>
      <c r="B908" t="s">
        <v>5</v>
      </c>
      <c r="C908" t="s">
        <v>15</v>
      </c>
      <c r="D908" t="s">
        <v>16</v>
      </c>
      <c r="E908" t="s">
        <v>141</v>
      </c>
      <c r="F908" t="s">
        <v>145</v>
      </c>
      <c r="G908" t="s">
        <v>81</v>
      </c>
      <c r="K908" t="s">
        <v>21</v>
      </c>
      <c r="L908" t="s">
        <v>82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18</v>
      </c>
      <c r="N908">
        <f t="shared" ca="1" si="183"/>
        <v>18</v>
      </c>
      <c r="O908">
        <f t="shared" ca="1" si="183"/>
        <v>18</v>
      </c>
      <c r="P908">
        <f t="shared" ca="1" si="183"/>
        <v>18</v>
      </c>
      <c r="Q908">
        <f t="shared" ca="1" si="183"/>
        <v>18</v>
      </c>
      <c r="R908">
        <f t="shared" ca="1" si="183"/>
        <v>18</v>
      </c>
      <c r="S908">
        <f t="shared" ca="1" si="183"/>
        <v>18</v>
      </c>
      <c r="T908">
        <f t="shared" ca="1" si="183"/>
        <v>18</v>
      </c>
      <c r="U908">
        <f t="shared" ca="1" si="183"/>
        <v>18</v>
      </c>
      <c r="V908">
        <f t="shared" ca="1" si="183"/>
        <v>18</v>
      </c>
      <c r="W908">
        <f t="shared" ca="1" si="183"/>
        <v>18</v>
      </c>
    </row>
    <row r="909" spans="1:23" x14ac:dyDescent="0.25">
      <c r="A909" t="s">
        <v>136</v>
      </c>
      <c r="B909" t="s">
        <v>5</v>
      </c>
      <c r="C909" t="s">
        <v>15</v>
      </c>
      <c r="D909" t="s">
        <v>16</v>
      </c>
      <c r="E909" t="s">
        <v>141</v>
      </c>
      <c r="F909" t="s">
        <v>145</v>
      </c>
      <c r="G909" t="s">
        <v>62</v>
      </c>
      <c r="K909" t="s">
        <v>47</v>
      </c>
      <c r="L909" t="s">
        <v>64</v>
      </c>
      <c r="M909" cm="1">
        <f t="array" aca="1" ref="M909" ca="1">INDEX([1]!annual_data,_xlfn.XMATCH(_xlfn.CONCAT(
SUBSTITUTE($A909,LEFT($A909,FIND($C909,$A909)+LEN($C909)-1),),
$F909,
$G909:$I909,
SUBSTITUTE($J909,LEFT($A909,FIND($C909,$A909)+LEN($C909)-1),)),
[1]!annual_index),_xlfn.XMATCH(M$2,[1]!annual_header))</f>
        <v>0</v>
      </c>
    </row>
    <row r="910" spans="1:23" x14ac:dyDescent="0.25">
      <c r="A910" t="s">
        <v>136</v>
      </c>
      <c r="B910" t="s">
        <v>5</v>
      </c>
      <c r="C910" t="s">
        <v>15</v>
      </c>
      <c r="D910" t="s">
        <v>16</v>
      </c>
      <c r="E910" t="s">
        <v>141</v>
      </c>
      <c r="F910" t="s">
        <v>145</v>
      </c>
      <c r="G910" t="s">
        <v>108</v>
      </c>
      <c r="K910" t="s">
        <v>21</v>
      </c>
      <c r="L910" t="s">
        <v>109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5.19</v>
      </c>
      <c r="N910">
        <f t="shared" ref="N910:W912" ca="1" si="184">M910</f>
        <v>5.19</v>
      </c>
      <c r="O910">
        <f t="shared" ca="1" si="184"/>
        <v>5.19</v>
      </c>
      <c r="P910">
        <f t="shared" ca="1" si="184"/>
        <v>5.19</v>
      </c>
      <c r="Q910">
        <f t="shared" ca="1" si="184"/>
        <v>5.19</v>
      </c>
      <c r="R910">
        <f t="shared" ca="1" si="184"/>
        <v>5.19</v>
      </c>
      <c r="S910">
        <f t="shared" ca="1" si="184"/>
        <v>5.19</v>
      </c>
      <c r="T910">
        <f t="shared" ca="1" si="184"/>
        <v>5.19</v>
      </c>
      <c r="U910">
        <f t="shared" ca="1" si="184"/>
        <v>5.19</v>
      </c>
      <c r="V910">
        <f t="shared" ca="1" si="184"/>
        <v>5.19</v>
      </c>
      <c r="W910">
        <f t="shared" ca="1" si="184"/>
        <v>5.19</v>
      </c>
    </row>
    <row r="911" spans="1:23" x14ac:dyDescent="0.25">
      <c r="A911" t="s">
        <v>136</v>
      </c>
      <c r="B911" t="s">
        <v>5</v>
      </c>
      <c r="C911" t="s">
        <v>15</v>
      </c>
      <c r="D911" t="s">
        <v>16</v>
      </c>
      <c r="E911" t="s">
        <v>141</v>
      </c>
      <c r="F911" t="s">
        <v>145</v>
      </c>
      <c r="G911" t="s">
        <v>100</v>
      </c>
      <c r="K911" t="s">
        <v>21</v>
      </c>
      <c r="L911" t="s">
        <v>101</v>
      </c>
      <c r="M911" cm="1">
        <f t="array" aca="1" ref="M911" ca="1">INDEX([1]!constant_data,_xlfn.XMATCH(_xlfn.CONCAT(
SUBSTITUTE($A911,LEFT($A911,FIND($C911,$A911)+LEN($C911)-1),),
$F911,
$H911:$I911,
SUBSTITUTE($J911,LEFT($A911,FIND($C911,$A911)+LEN($C911)-1),)),
[1]!constant_index),_xlfn.XMATCH($G911,[1]!constant_header))</f>
        <v>844.66</v>
      </c>
      <c r="N911">
        <f t="shared" ca="1" si="184"/>
        <v>844.66</v>
      </c>
      <c r="O911">
        <f t="shared" ca="1" si="184"/>
        <v>844.66</v>
      </c>
      <c r="P911">
        <f t="shared" ca="1" si="184"/>
        <v>844.66</v>
      </c>
      <c r="Q911">
        <f t="shared" ca="1" si="184"/>
        <v>844.66</v>
      </c>
      <c r="R911">
        <f t="shared" ca="1" si="184"/>
        <v>844.66</v>
      </c>
      <c r="S911">
        <f t="shared" ca="1" si="184"/>
        <v>844.66</v>
      </c>
      <c r="T911">
        <f t="shared" ca="1" si="184"/>
        <v>844.66</v>
      </c>
      <c r="U911">
        <f t="shared" ca="1" si="184"/>
        <v>844.66</v>
      </c>
      <c r="V911">
        <f t="shared" ca="1" si="184"/>
        <v>844.66</v>
      </c>
      <c r="W911">
        <f t="shared" ca="1" si="184"/>
        <v>844.66</v>
      </c>
    </row>
    <row r="912" spans="1:23" x14ac:dyDescent="0.25">
      <c r="A912" t="s">
        <v>136</v>
      </c>
      <c r="B912" t="s">
        <v>5</v>
      </c>
      <c r="C912" t="s">
        <v>15</v>
      </c>
      <c r="D912" t="s">
        <v>16</v>
      </c>
      <c r="E912" t="s">
        <v>141</v>
      </c>
      <c r="F912" t="s">
        <v>145</v>
      </c>
      <c r="G912" t="s">
        <v>17</v>
      </c>
      <c r="J912" t="s">
        <v>31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0.243724369</v>
      </c>
      <c r="N912">
        <f t="shared" ca="1" si="184"/>
        <v>0.243724369</v>
      </c>
      <c r="O912">
        <f t="shared" ca="1" si="184"/>
        <v>0.243724369</v>
      </c>
      <c r="P912">
        <f t="shared" ca="1" si="184"/>
        <v>0.243724369</v>
      </c>
      <c r="Q912">
        <f t="shared" ca="1" si="184"/>
        <v>0.243724369</v>
      </c>
      <c r="R912">
        <f t="shared" ca="1" si="184"/>
        <v>0.243724369</v>
      </c>
      <c r="S912">
        <f t="shared" ca="1" si="184"/>
        <v>0.243724369</v>
      </c>
      <c r="T912">
        <f t="shared" ca="1" si="184"/>
        <v>0.243724369</v>
      </c>
      <c r="U912">
        <f t="shared" ca="1" si="184"/>
        <v>0.243724369</v>
      </c>
      <c r="V912">
        <f t="shared" ca="1" si="184"/>
        <v>0.243724369</v>
      </c>
      <c r="W912">
        <f t="shared" ca="1" si="184"/>
        <v>0.243724369</v>
      </c>
    </row>
    <row r="913" spans="1:23" x14ac:dyDescent="0.25">
      <c r="A913" t="s">
        <v>67</v>
      </c>
      <c r="B913" t="s">
        <v>5</v>
      </c>
      <c r="C913" t="s">
        <v>15</v>
      </c>
      <c r="D913" t="s">
        <v>16</v>
      </c>
      <c r="E913" t="s">
        <v>146</v>
      </c>
      <c r="G913" t="s">
        <v>20</v>
      </c>
      <c r="K913" t="s">
        <v>21</v>
      </c>
      <c r="L913" t="str" cm="1">
        <f t="array" aca="1" ref="L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m2</v>
      </c>
    </row>
    <row r="914" spans="1:23" x14ac:dyDescent="0.25">
      <c r="A914" t="s">
        <v>67</v>
      </c>
      <c r="B914" t="s">
        <v>5</v>
      </c>
      <c r="C914" t="s">
        <v>15</v>
      </c>
      <c r="D914" t="s">
        <v>16</v>
      </c>
      <c r="E914" t="s">
        <v>146</v>
      </c>
      <c r="G914" t="s">
        <v>22</v>
      </c>
      <c r="H914" t="s">
        <v>49</v>
      </c>
    </row>
    <row r="915" spans="1:23" x14ac:dyDescent="0.25">
      <c r="A915" t="s">
        <v>67</v>
      </c>
      <c r="B915" t="s">
        <v>5</v>
      </c>
      <c r="C915" t="s">
        <v>15</v>
      </c>
      <c r="D915" t="s">
        <v>16</v>
      </c>
      <c r="E915" t="s">
        <v>146</v>
      </c>
      <c r="G915" t="s">
        <v>17</v>
      </c>
      <c r="J915" t="s">
        <v>147</v>
      </c>
      <c r="K915" t="s">
        <v>47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m2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</v>
      </c>
      <c r="N915" cm="1">
        <f t="array" aca="1" ref="N915" ca="1">INDEX([1]!annual_data,_xlfn.XMATCH(_xlfn.CONCAT(
SUBSTITUTE($A915,LEFT($A915,FIND($C915,$A915)+LEN($C915)-1),),
$F915,
$G915:$I915,
SUBSTITUTE($J915,LEFT($A915,FIND($C915,$A915)+LEN($C915)-1),)),
[1]!annual_index),_xlfn.XMATCH(N$2,[1]!annual_header))</f>
        <v>1</v>
      </c>
      <c r="O915" cm="1">
        <f t="array" aca="1" ref="O915" ca="1">INDEX([1]!annual_data,_xlfn.XMATCH(_xlfn.CONCAT(
SUBSTITUTE($A915,LEFT($A915,FIND($C915,$A915)+LEN($C915)-1),),
$F915,
$G915:$I915,
SUBSTITUTE($J915,LEFT($A915,FIND($C915,$A915)+LEN($C915)-1),)),
[1]!annual_index),_xlfn.XMATCH(O$2,[1]!annual_header))</f>
        <v>1</v>
      </c>
      <c r="P915" cm="1">
        <f t="array" aca="1" ref="P915" ca="1">INDEX([1]!annual_data,_xlfn.XMATCH(_xlfn.CONCAT(
SUBSTITUTE($A915,LEFT($A915,FIND($C915,$A915)+LEN($C915)-1),),
$F915,
$G915:$I915,
SUBSTITUTE($J915,LEFT($A915,FIND($C915,$A915)+LEN($C915)-1),)),
[1]!annual_index),_xlfn.XMATCH(P$2,[1]!annual_header))</f>
        <v>1</v>
      </c>
      <c r="Q915" cm="1">
        <f t="array" aca="1" ref="Q915" ca="1">INDEX([1]!annual_data,_xlfn.XMATCH(_xlfn.CONCAT(
SUBSTITUTE($A915,LEFT($A915,FIND($C915,$A915)+LEN($C915)-1),),
$F915,
$G915:$I915,
SUBSTITUTE($J915,LEFT($A915,FIND($C915,$A915)+LEN($C915)-1),)),
[1]!annual_index),_xlfn.XMATCH(Q$2,[1]!annual_header))</f>
        <v>1</v>
      </c>
      <c r="R915" cm="1">
        <f t="array" aca="1" ref="R915" ca="1">INDEX([1]!annual_data,_xlfn.XMATCH(_xlfn.CONCAT(
SUBSTITUTE($A915,LEFT($A915,FIND($C915,$A915)+LEN($C915)-1),),
$F915,
$G915:$I915,
SUBSTITUTE($J915,LEFT($A915,FIND($C915,$A915)+LEN($C915)-1),)),
[1]!annual_index),_xlfn.XMATCH(R$2,[1]!annual_header))</f>
        <v>1</v>
      </c>
      <c r="S915" cm="1">
        <f t="array" aca="1" ref="S915" ca="1">INDEX([1]!annual_data,_xlfn.XMATCH(_xlfn.CONCAT(
SUBSTITUTE($A915,LEFT($A915,FIND($C915,$A915)+LEN($C915)-1),),
$F915,
$G915:$I915,
SUBSTITUTE($J915,LEFT($A915,FIND($C915,$A915)+LEN($C915)-1),)),
[1]!annual_index),_xlfn.XMATCH(S$2,[1]!annual_header))</f>
        <v>1</v>
      </c>
      <c r="T915" cm="1">
        <f t="array" aca="1" ref="T915" ca="1">INDEX([1]!annual_data,_xlfn.XMATCH(_xlfn.CONCAT(
SUBSTITUTE($A915,LEFT($A915,FIND($C915,$A915)+LEN($C915)-1),),
$F915,
$G915:$I915,
SUBSTITUTE($J915,LEFT($A915,FIND($C915,$A915)+LEN($C915)-1),)),
[1]!annual_index),_xlfn.XMATCH(T$2,[1]!annual_header))</f>
        <v>1</v>
      </c>
      <c r="U915" cm="1">
        <f t="array" aca="1" ref="U915" ca="1">INDEX([1]!annual_data,_xlfn.XMATCH(_xlfn.CONCAT(
SUBSTITUTE($A915,LEFT($A915,FIND($C915,$A915)+LEN($C915)-1),),
$F915,
$G915:$I915,
SUBSTITUTE($J915,LEFT($A915,FIND($C915,$A915)+LEN($C915)-1),)),
[1]!annual_index),_xlfn.XMATCH(U$2,[1]!annual_header))</f>
        <v>1</v>
      </c>
      <c r="V915" cm="1">
        <f t="array" aca="1" ref="V915" ca="1">INDEX([1]!annual_data,_xlfn.XMATCH(_xlfn.CONCAT(
SUBSTITUTE($A915,LEFT($A915,FIND($C915,$A915)+LEN($C915)-1),),
$F915,
$G915:$I915,
SUBSTITUTE($J915,LEFT($A915,FIND($C915,$A915)+LEN($C915)-1),)),
[1]!annual_index),_xlfn.XMATCH(V$2,[1]!annual_header))</f>
        <v>1</v>
      </c>
      <c r="W915" cm="1">
        <f t="array" aca="1" ref="W915" ca="1">INDEX([1]!annual_data,_xlfn.XMATCH(_xlfn.CONCAT(
SUBSTITUTE($A915,LEFT($A915,FIND($C915,$A915)+LEN($C915)-1),),
$F915,
$G915:$I915,
SUBSTITUTE($J915,LEFT($A915,FIND($C915,$A915)+LEN($C915)-1),)),
[1]!annual_index),_xlfn.XMATCH(W$2,[1]!annual_header))</f>
        <v>1</v>
      </c>
    </row>
    <row r="916" spans="1:23" x14ac:dyDescent="0.25">
      <c r="A916" t="s">
        <v>67</v>
      </c>
      <c r="B916" t="s">
        <v>5</v>
      </c>
      <c r="C916" t="s">
        <v>15</v>
      </c>
      <c r="D916" t="s">
        <v>16</v>
      </c>
      <c r="E916" t="s">
        <v>146</v>
      </c>
      <c r="G916" t="s">
        <v>17</v>
      </c>
      <c r="J916" t="s">
        <v>148</v>
      </c>
      <c r="K916" t="s">
        <v>19</v>
      </c>
      <c r="L916" t="str" cm="1">
        <f t="array" aca="1" ref="L916" ca="1">INDEX([1]!annual_data,_xlfn.XMATCH(_xlfn.CONCAT(
SUBSTITUTE($A916,LEFT($A916,FIND($C916,$A916)+LEN($C916)-1),),
$C916,
$G916:$I916,
SUBSTITUTE($J916,LEFT($A916,FIND($C916,$A916)+LEN($C916)-1),)),
[1]!annual_index),_xlfn.XMATCH(L$2,[1]!annual_header))</f>
        <v>GJ</v>
      </c>
      <c r="M916" cm="1">
        <f t="array" aca="1" ref="M916" ca="1">INDEX([1]!annual_data,_xlfn.XMATCH(_xlfn.CONCAT(
SUBSTITUTE($A916,LEFT($A916,FIND($C916,$A916)+LEN($C916)-1),),
$C916,
$G916:$I916,
SUBSTITUTE($J916,LEFT($A916,FIND($C916,$A916)+LEN($C916)-1),)),
[1]!annual_index),_xlfn.XMATCH(M$2,[1]!annual_header))</f>
        <v>7.0148765250477073E-3</v>
      </c>
      <c r="N916" cm="1">
        <f t="array" aca="1" ref="N916" ca="1">INDEX([1]!annual_data,_xlfn.XMATCH(_xlfn.CONCAT(
SUBSTITUTE($A916,LEFT($A916,FIND($C916,$A916)+LEN($C916)-1),),
$C916,
$G916:$I916,
SUBSTITUTE($J916,LEFT($A916,FIND($C916,$A916)+LEN($C916)-1),)),
[1]!annual_index),_xlfn.XMATCH(N$2,[1]!annual_header))</f>
        <v>7.0148765250477073E-3</v>
      </c>
      <c r="O916" cm="1">
        <f t="array" aca="1" ref="O916" ca="1">INDEX([1]!annual_data,_xlfn.XMATCH(_xlfn.CONCAT(
SUBSTITUTE($A916,LEFT($A916,FIND($C916,$A916)+LEN($C916)-1),),
$C916,
$G916:$I916,
SUBSTITUTE($J916,LEFT($A916,FIND($C916,$A916)+LEN($C916)-1),)),
[1]!annual_index),_xlfn.XMATCH(O$2,[1]!annual_header))</f>
        <v>7.0148765250477073E-3</v>
      </c>
      <c r="P916" cm="1">
        <f t="array" aca="1" ref="P916" ca="1">INDEX([1]!annual_data,_xlfn.XMATCH(_xlfn.CONCAT(
SUBSTITUTE($A916,LEFT($A916,FIND($C916,$A916)+LEN($C916)-1),),
$C916,
$G916:$I916,
SUBSTITUTE($J916,LEFT($A916,FIND($C916,$A916)+LEN($C916)-1),)),
[1]!annual_index),_xlfn.XMATCH(P$2,[1]!annual_header))</f>
        <v>7.0148765250477073E-3</v>
      </c>
      <c r="Q916" cm="1">
        <f t="array" aca="1" ref="Q916" ca="1">INDEX([1]!annual_data,_xlfn.XMATCH(_xlfn.CONCAT(
SUBSTITUTE($A916,LEFT($A916,FIND($C916,$A916)+LEN($C916)-1),),
$C916,
$G916:$I916,
SUBSTITUTE($J916,LEFT($A916,FIND($C916,$A916)+LEN($C916)-1),)),
[1]!annual_index),_xlfn.XMATCH(Q$2,[1]!annual_header))</f>
        <v>7.0148765250477073E-3</v>
      </c>
      <c r="R916" cm="1">
        <f t="array" aca="1" ref="R916" ca="1">INDEX([1]!annual_data,_xlfn.XMATCH(_xlfn.CONCAT(
SUBSTITUTE($A916,LEFT($A916,FIND($C916,$A916)+LEN($C916)-1),),
$C916,
$G916:$I916,
SUBSTITUTE($J916,LEFT($A916,FIND($C916,$A916)+LEN($C916)-1),)),
[1]!annual_index),_xlfn.XMATCH(R$2,[1]!annual_header))</f>
        <v>7.0148765250477073E-3</v>
      </c>
      <c r="S916" cm="1">
        <f t="array" aca="1" ref="S916" ca="1">INDEX([1]!annual_data,_xlfn.XMATCH(_xlfn.CONCAT(
SUBSTITUTE($A916,LEFT($A916,FIND($C916,$A916)+LEN($C916)-1),),
$C916,
$G916:$I916,
SUBSTITUTE($J916,LEFT($A916,FIND($C916,$A916)+LEN($C916)-1),)),
[1]!annual_index),_xlfn.XMATCH(S$2,[1]!annual_header))</f>
        <v>7.0148765250477073E-3</v>
      </c>
      <c r="T916" cm="1">
        <f t="array" aca="1" ref="T916" ca="1">INDEX([1]!annual_data,_xlfn.XMATCH(_xlfn.CONCAT(
SUBSTITUTE($A916,LEFT($A916,FIND($C916,$A916)+LEN($C916)-1),),
$C916,
$G916:$I916,
SUBSTITUTE($J916,LEFT($A916,FIND($C916,$A916)+LEN($C916)-1),)),
[1]!annual_index),_xlfn.XMATCH(T$2,[1]!annual_header))</f>
        <v>7.0148765250477073E-3</v>
      </c>
      <c r="U916" cm="1">
        <f t="array" aca="1" ref="U916" ca="1">INDEX([1]!annual_data,_xlfn.XMATCH(_xlfn.CONCAT(
SUBSTITUTE($A916,LEFT($A916,FIND($C916,$A916)+LEN($C916)-1),),
$C916,
$G916:$I916,
SUBSTITUTE($J916,LEFT($A916,FIND($C916,$A916)+LEN($C916)-1),)),
[1]!annual_index),_xlfn.XMATCH(U$2,[1]!annual_header))</f>
        <v>7.0148765250477073E-3</v>
      </c>
      <c r="V916" cm="1">
        <f t="array" aca="1" ref="V916" ca="1">INDEX([1]!annual_data,_xlfn.XMATCH(_xlfn.CONCAT(
SUBSTITUTE($A916,LEFT($A916,FIND($C916,$A916)+LEN($C916)-1),),
$C916,
$G916:$I916,
SUBSTITUTE($J916,LEFT($A916,FIND($C916,$A916)+LEN($C916)-1),)),
[1]!annual_index),_xlfn.XMATCH(V$2,[1]!annual_header))</f>
        <v>7.0148765250477073E-3</v>
      </c>
      <c r="W916" cm="1">
        <f t="array" aca="1" ref="W916" ca="1">INDEX([1]!annual_data,_xlfn.XMATCH(_xlfn.CONCAT(
SUBSTITUTE($A916,LEFT($A916,FIND($C916,$A916)+LEN($C916)-1),),
$C916,
$G916:$I916,
SUBSTITUTE($J916,LEFT($A916,FIND($C916,$A916)+LEN($C916)-1),)),
[1]!annual_index),_xlfn.XMATCH(W$2,[1]!annual_header))</f>
        <v>7.0148765250477073E-3</v>
      </c>
    </row>
    <row r="917" spans="1:23" x14ac:dyDescent="0.25">
      <c r="A917" t="s">
        <v>67</v>
      </c>
      <c r="B917" t="s">
        <v>5</v>
      </c>
      <c r="C917" t="s">
        <v>15</v>
      </c>
      <c r="D917" t="s">
        <v>16</v>
      </c>
      <c r="E917" t="s">
        <v>146</v>
      </c>
      <c r="G917" t="s">
        <v>17</v>
      </c>
      <c r="J917" t="s">
        <v>73</v>
      </c>
      <c r="K917" t="s">
        <v>47</v>
      </c>
      <c r="L917" t="str" cm="1">
        <f t="array" aca="1" ref="L917" ca="1">INDEX([1]!annual_data,_xlfn.XMATCH(_xlfn.CONCAT(
SUBSTITUTE($A917,LEFT($A917,FIND($C917,$A917)+LEN($C917)-1),),
$F917,
$G917:$I917,
SUBSTITUTE($J917,LEFT($A917,FIND($C917,$A917)+LEN($C917)-1),)),
[1]!annual_index),_xlfn.XMATCH(L$2,[1]!annual_header))</f>
        <v>m2</v>
      </c>
      <c r="M917" cm="1">
        <f t="array" aca="1" ref="M917" ca="1">INDEX([1]!annual_data,_xlfn.XMATCH(_xlfn.CONCAT(
SUBSTITUTE($A917,LEFT($A917,FIND($C917,$A917)+LEN($C917)-1),),
$F917,
$G917:$I917,
SUBSTITUTE($J917,LEFT($A917,FIND($C917,$A917)+LEN($C917)-1),)),
[1]!annual_index),_xlfn.XMATCH(M$2,[1]!annual_header))</f>
        <v>1.1599999999999999</v>
      </c>
      <c r="N917" cm="1">
        <f t="array" aca="1" ref="N917" ca="1">INDEX([1]!annual_data,_xlfn.XMATCH(_xlfn.CONCAT(
SUBSTITUTE($A917,LEFT($A917,FIND($C917,$A917)+LEN($C917)-1),),
$F917,
$G917:$I917,
SUBSTITUTE($J917,LEFT($A917,FIND($C917,$A917)+LEN($C917)-1),)),
[1]!annual_index),_xlfn.XMATCH(N$2,[1]!annual_header))</f>
        <v>1.1599999999999999</v>
      </c>
      <c r="O917" cm="1">
        <f t="array" aca="1" ref="O917" ca="1">INDEX([1]!annual_data,_xlfn.XMATCH(_xlfn.CONCAT(
SUBSTITUTE($A917,LEFT($A917,FIND($C917,$A917)+LEN($C917)-1),),
$F917,
$G917:$I917,
SUBSTITUTE($J917,LEFT($A917,FIND($C917,$A917)+LEN($C917)-1),)),
[1]!annual_index),_xlfn.XMATCH(O$2,[1]!annual_header))</f>
        <v>1.1599999999999999</v>
      </c>
      <c r="P917" cm="1">
        <f t="array" aca="1" ref="P917" ca="1">INDEX([1]!annual_data,_xlfn.XMATCH(_xlfn.CONCAT(
SUBSTITUTE($A917,LEFT($A917,FIND($C917,$A917)+LEN($C917)-1),),
$F917,
$G917:$I917,
SUBSTITUTE($J917,LEFT($A917,FIND($C917,$A917)+LEN($C917)-1),)),
[1]!annual_index),_xlfn.XMATCH(P$2,[1]!annual_header))</f>
        <v>1.1599999999999999</v>
      </c>
      <c r="Q917" cm="1">
        <f t="array" aca="1" ref="Q917" ca="1">INDEX([1]!annual_data,_xlfn.XMATCH(_xlfn.CONCAT(
SUBSTITUTE($A917,LEFT($A917,FIND($C917,$A917)+LEN($C917)-1),),
$F917,
$G917:$I917,
SUBSTITUTE($J917,LEFT($A917,FIND($C917,$A917)+LEN($C917)-1),)),
[1]!annual_index),_xlfn.XMATCH(Q$2,[1]!annual_header))</f>
        <v>1.1599999999999999</v>
      </c>
      <c r="R917" cm="1">
        <f t="array" aca="1" ref="R917" ca="1">INDEX([1]!annual_data,_xlfn.XMATCH(_xlfn.CONCAT(
SUBSTITUTE($A917,LEFT($A917,FIND($C917,$A917)+LEN($C917)-1),),
$F917,
$G917:$I917,
SUBSTITUTE($J917,LEFT($A917,FIND($C917,$A917)+LEN($C917)-1),)),
[1]!annual_index),_xlfn.XMATCH(R$2,[1]!annual_header))</f>
        <v>1.1599999999999999</v>
      </c>
      <c r="S917" cm="1">
        <f t="array" aca="1" ref="S917" ca="1">INDEX([1]!annual_data,_xlfn.XMATCH(_xlfn.CONCAT(
SUBSTITUTE($A917,LEFT($A917,FIND($C917,$A917)+LEN($C917)-1),),
$F917,
$G917:$I917,
SUBSTITUTE($J917,LEFT($A917,FIND($C917,$A917)+LEN($C917)-1),)),
[1]!annual_index),_xlfn.XMATCH(S$2,[1]!annual_header))</f>
        <v>1.1599999999999999</v>
      </c>
      <c r="T917" cm="1">
        <f t="array" aca="1" ref="T917" ca="1">INDEX([1]!annual_data,_xlfn.XMATCH(_xlfn.CONCAT(
SUBSTITUTE($A917,LEFT($A917,FIND($C917,$A917)+LEN($C917)-1),),
$F917,
$G917:$I917,
SUBSTITUTE($J917,LEFT($A917,FIND($C917,$A917)+LEN($C917)-1),)),
[1]!annual_index),_xlfn.XMATCH(T$2,[1]!annual_header))</f>
        <v>1.1599999999999999</v>
      </c>
      <c r="U917" cm="1">
        <f t="array" aca="1" ref="U917" ca="1">INDEX([1]!annual_data,_xlfn.XMATCH(_xlfn.CONCAT(
SUBSTITUTE($A917,LEFT($A917,FIND($C917,$A917)+LEN($C917)-1),),
$F917,
$G917:$I917,
SUBSTITUTE($J917,LEFT($A917,FIND($C917,$A917)+LEN($C917)-1),)),
[1]!annual_index),_xlfn.XMATCH(U$2,[1]!annual_header))</f>
        <v>1.1599999999999999</v>
      </c>
      <c r="V917" cm="1">
        <f t="array" aca="1" ref="V917" ca="1">INDEX([1]!annual_data,_xlfn.XMATCH(_xlfn.CONCAT(
SUBSTITUTE($A917,LEFT($A917,FIND($C917,$A917)+LEN($C917)-1),),
$F917,
$G917:$I917,
SUBSTITUTE($J917,LEFT($A917,FIND($C917,$A917)+LEN($C917)-1),)),
[1]!annual_index),_xlfn.XMATCH(V$2,[1]!annual_header))</f>
        <v>1.1599999999999999</v>
      </c>
      <c r="W917" cm="1">
        <f t="array" aca="1" ref="W917" ca="1">INDEX([1]!annual_data,_xlfn.XMATCH(_xlfn.CONCAT(
SUBSTITUTE($A917,LEFT($A917,FIND($C917,$A917)+LEN($C917)-1),),
$F917,
$G917:$I917,
SUBSTITUTE($J917,LEFT($A917,FIND($C917,$A917)+LEN($C917)-1),)),
[1]!annual_index),_xlfn.XMATCH(W$2,[1]!annual_header))</f>
        <v>1.1599999999999999</v>
      </c>
    </row>
    <row r="918" spans="1:23" x14ac:dyDescent="0.25">
      <c r="A918" t="s">
        <v>67</v>
      </c>
      <c r="B918" t="s">
        <v>5</v>
      </c>
      <c r="C918" t="s">
        <v>15</v>
      </c>
      <c r="D918" t="s">
        <v>16</v>
      </c>
      <c r="E918" t="s">
        <v>146</v>
      </c>
      <c r="G918" t="s">
        <v>17</v>
      </c>
      <c r="J918" t="s">
        <v>74</v>
      </c>
      <c r="K918" t="s">
        <v>47</v>
      </c>
      <c r="L918" t="str" cm="1">
        <f t="array" aca="1" ref="L918" ca="1">INDEX([1]!annual_data,_xlfn.XMATCH(_xlfn.CONCAT(
SUBSTITUTE($A918,LEFT($A918,FIND($C918,$A918)+LEN($C918)-1),),
$F918,
$G918:$I918,
SUBSTITUTE($J918,LEFT($A918,FIND($C918,$A918)+LEN($C918)-1),)),
[1]!annual_index),_xlfn.XMATCH(L$2,[1]!annual_header))</f>
        <v>m2 of roofspace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0.25</v>
      </c>
      <c r="N918" cm="1">
        <f t="array" aca="1" ref="N918" ca="1">INDEX([1]!annual_data,_xlfn.XMATCH(_xlfn.CONCAT(
SUBSTITUTE($A918,LEFT($A918,FIND($C918,$A918)+LEN($C918)-1),),
$F918,
$G918:$I918,
SUBSTITUTE($J918,LEFT($A918,FIND($C918,$A918)+LEN($C918)-1),)),
[1]!annual_index),_xlfn.XMATCH(N$2,[1]!annual_header))</f>
        <v>0.25</v>
      </c>
      <c r="O918" cm="1">
        <f t="array" aca="1" ref="O918" ca="1">INDEX([1]!annual_data,_xlfn.XMATCH(_xlfn.CONCAT(
SUBSTITUTE($A918,LEFT($A918,FIND($C918,$A918)+LEN($C918)-1),),
$F918,
$G918:$I918,
SUBSTITUTE($J918,LEFT($A918,FIND($C918,$A918)+LEN($C918)-1),)),
[1]!annual_index),_xlfn.XMATCH(O$2,[1]!annual_header))</f>
        <v>0.25</v>
      </c>
      <c r="P918" cm="1">
        <f t="array" aca="1" ref="P918" ca="1">INDEX([1]!annual_data,_xlfn.XMATCH(_xlfn.CONCAT(
SUBSTITUTE($A918,LEFT($A918,FIND($C918,$A918)+LEN($C918)-1),),
$F918,
$G918:$I918,
SUBSTITUTE($J918,LEFT($A918,FIND($C918,$A918)+LEN($C918)-1),)),
[1]!annual_index),_xlfn.XMATCH(P$2,[1]!annual_header))</f>
        <v>0.25</v>
      </c>
      <c r="Q918" cm="1">
        <f t="array" aca="1" ref="Q918" ca="1">INDEX([1]!annual_data,_xlfn.XMATCH(_xlfn.CONCAT(
SUBSTITUTE($A918,LEFT($A918,FIND($C918,$A918)+LEN($C918)-1),),
$F918,
$G918:$I918,
SUBSTITUTE($J918,LEFT($A918,FIND($C918,$A918)+LEN($C918)-1),)),
[1]!annual_index),_xlfn.XMATCH(Q$2,[1]!annual_header))</f>
        <v>0.25</v>
      </c>
      <c r="R918" cm="1">
        <f t="array" aca="1" ref="R918" ca="1">INDEX([1]!annual_data,_xlfn.XMATCH(_xlfn.CONCAT(
SUBSTITUTE($A918,LEFT($A918,FIND($C918,$A918)+LEN($C918)-1),),
$F918,
$G918:$I918,
SUBSTITUTE($J918,LEFT($A918,FIND($C918,$A918)+LEN($C918)-1),)),
[1]!annual_index),_xlfn.XMATCH(R$2,[1]!annual_header))</f>
        <v>0.25</v>
      </c>
      <c r="S918" cm="1">
        <f t="array" aca="1" ref="S918" ca="1">INDEX([1]!annual_data,_xlfn.XMATCH(_xlfn.CONCAT(
SUBSTITUTE($A918,LEFT($A918,FIND($C918,$A918)+LEN($C918)-1),),
$F918,
$G918:$I918,
SUBSTITUTE($J918,LEFT($A918,FIND($C918,$A918)+LEN($C918)-1),)),
[1]!annual_index),_xlfn.XMATCH(S$2,[1]!annual_header))</f>
        <v>0.25</v>
      </c>
      <c r="T918" cm="1">
        <f t="array" aca="1" ref="T918" ca="1">INDEX([1]!annual_data,_xlfn.XMATCH(_xlfn.CONCAT(
SUBSTITUTE($A918,LEFT($A918,FIND($C918,$A918)+LEN($C918)-1),),
$F918,
$G918:$I918,
SUBSTITUTE($J918,LEFT($A918,FIND($C918,$A918)+LEN($C918)-1),)),
[1]!annual_index),_xlfn.XMATCH(T$2,[1]!annual_header))</f>
        <v>0.25</v>
      </c>
      <c r="U918" cm="1">
        <f t="array" aca="1" ref="U918" ca="1">INDEX([1]!annual_data,_xlfn.XMATCH(_xlfn.CONCAT(
SUBSTITUTE($A918,LEFT($A918,FIND($C918,$A918)+LEN($C918)-1),),
$F918,
$G918:$I918,
SUBSTITUTE($J918,LEFT($A918,FIND($C918,$A918)+LEN($C918)-1),)),
[1]!annual_index),_xlfn.XMATCH(U$2,[1]!annual_header))</f>
        <v>0.25</v>
      </c>
      <c r="V918" cm="1">
        <f t="array" aca="1" ref="V918" ca="1">INDEX([1]!annual_data,_xlfn.XMATCH(_xlfn.CONCAT(
SUBSTITUTE($A918,LEFT($A918,FIND($C918,$A918)+LEN($C918)-1),),
$F918,
$G918:$I918,
SUBSTITUTE($J918,LEFT($A918,FIND($C918,$A918)+LEN($C918)-1),)),
[1]!annual_index),_xlfn.XMATCH(V$2,[1]!annual_header))</f>
        <v>0.25</v>
      </c>
      <c r="W918" cm="1">
        <f t="array" aca="1" ref="W918" ca="1">INDEX([1]!annual_data,_xlfn.XMATCH(_xlfn.CONCAT(
SUBSTITUTE($A918,LEFT($A918,FIND($C918,$A918)+LEN($C918)-1),),
$F918,
$G918:$I918,
SUBSTITUTE($J918,LEFT($A918,FIND($C918,$A918)+LEN($C918)-1),)),
[1]!annual_index),_xlfn.XMATCH(W$2,[1]!annual_header))</f>
        <v>0.25</v>
      </c>
    </row>
    <row r="919" spans="1:23" x14ac:dyDescent="0.25">
      <c r="A919" t="s">
        <v>147</v>
      </c>
      <c r="B919" t="s">
        <v>5</v>
      </c>
      <c r="C919" t="s">
        <v>15</v>
      </c>
      <c r="D919" t="s">
        <v>16</v>
      </c>
      <c r="E919" t="s">
        <v>75</v>
      </c>
      <c r="G919" t="s">
        <v>20</v>
      </c>
      <c r="K919" t="s">
        <v>21</v>
      </c>
      <c r="L919" t="str" cm="1">
        <f t="array" aca="1" ref="L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m2</v>
      </c>
    </row>
    <row r="920" spans="1:23" x14ac:dyDescent="0.25">
      <c r="A920" t="s">
        <v>147</v>
      </c>
      <c r="B920" t="s">
        <v>5</v>
      </c>
      <c r="C920" t="s">
        <v>15</v>
      </c>
      <c r="D920" t="s">
        <v>16</v>
      </c>
      <c r="E920" t="s">
        <v>75</v>
      </c>
      <c r="G920" t="s">
        <v>22</v>
      </c>
      <c r="H920" t="s">
        <v>59</v>
      </c>
    </row>
    <row r="921" spans="1:23" x14ac:dyDescent="0.25">
      <c r="A921" t="s">
        <v>147</v>
      </c>
      <c r="B921" t="s">
        <v>5</v>
      </c>
      <c r="C921" t="s">
        <v>15</v>
      </c>
      <c r="D921" t="s">
        <v>16</v>
      </c>
      <c r="E921" t="s">
        <v>75</v>
      </c>
      <c r="G921" t="s">
        <v>76</v>
      </c>
      <c r="K921" t="s">
        <v>21</v>
      </c>
      <c r="L921" t="s">
        <v>64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0.25</v>
      </c>
      <c r="N921">
        <f t="shared" ref="N921:W921" ca="1" si="185">M921</f>
        <v>0.25</v>
      </c>
      <c r="O921">
        <f t="shared" ca="1" si="185"/>
        <v>0.25</v>
      </c>
      <c r="P921">
        <f t="shared" ca="1" si="185"/>
        <v>0.25</v>
      </c>
      <c r="Q921">
        <f t="shared" ca="1" si="185"/>
        <v>0.25</v>
      </c>
      <c r="R921">
        <f t="shared" ca="1" si="185"/>
        <v>0.25</v>
      </c>
      <c r="S921">
        <f t="shared" ca="1" si="185"/>
        <v>0.25</v>
      </c>
      <c r="T921">
        <f t="shared" ca="1" si="185"/>
        <v>0.25</v>
      </c>
      <c r="U921">
        <f t="shared" ca="1" si="185"/>
        <v>0.25</v>
      </c>
      <c r="V921">
        <f t="shared" ca="1" si="185"/>
        <v>0.25</v>
      </c>
      <c r="W921">
        <f t="shared" ca="1" si="185"/>
        <v>0.25</v>
      </c>
    </row>
    <row r="922" spans="1:23" x14ac:dyDescent="0.25">
      <c r="A922" t="s">
        <v>147</v>
      </c>
      <c r="B922" t="s">
        <v>5</v>
      </c>
      <c r="C922" t="s">
        <v>15</v>
      </c>
      <c r="D922" t="s">
        <v>16</v>
      </c>
      <c r="E922" t="s">
        <v>75</v>
      </c>
      <c r="F922" t="s">
        <v>77</v>
      </c>
      <c r="G922" t="s">
        <v>6</v>
      </c>
    </row>
    <row r="923" spans="1:23" x14ac:dyDescent="0.25">
      <c r="A923" t="s">
        <v>147</v>
      </c>
      <c r="B923" t="s">
        <v>5</v>
      </c>
      <c r="C923" t="s">
        <v>15</v>
      </c>
      <c r="D923" t="s">
        <v>16</v>
      </c>
      <c r="E923" t="s">
        <v>75</v>
      </c>
      <c r="F923" t="s">
        <v>77</v>
      </c>
      <c r="G923" t="s">
        <v>62</v>
      </c>
      <c r="K923" t="s">
        <v>63</v>
      </c>
      <c r="L923" t="s">
        <v>64</v>
      </c>
      <c r="M923" cm="1">
        <f t="array" aca="1" ref="M923" ca="1">INDEX([1]!annual_data,_xlfn.XMATCH(_xlfn.CONCAT(
SUBSTITUTE($A923,LEFT($A923,FIND($C923,$A923)+LEN($C923)-1),),
$C923,
$F923,
$G923:$I923,
SUBSTITUTE($J923,LEFT($A923,FIND($C923,$A923)+LEN($C923)-1),)),
[1]!annual_index),_xlfn.XMATCH(M$2,[1]!annual_header))</f>
        <v>0.13948390953472148</v>
      </c>
    </row>
    <row r="924" spans="1:23" x14ac:dyDescent="0.25">
      <c r="A924" t="s">
        <v>147</v>
      </c>
      <c r="B924" t="s">
        <v>5</v>
      </c>
      <c r="C924" t="s">
        <v>15</v>
      </c>
      <c r="D924" t="s">
        <v>16</v>
      </c>
      <c r="E924" t="s">
        <v>75</v>
      </c>
      <c r="F924" t="s">
        <v>77</v>
      </c>
      <c r="G924" t="s">
        <v>78</v>
      </c>
      <c r="K924" t="s">
        <v>21</v>
      </c>
      <c r="L924" t="s">
        <v>79</v>
      </c>
      <c r="M924" cm="1">
        <f t="array" aca="1" ref="M924" ca="1">INDEX([1]!constant_data,_xlfn.XMATCH(_xlfn.CONCAT(
SUBSTITUTE($A924,LEFT($A924,FIND($C924,$A924)+LEN($C924)-1),),
$F924,
$H924:$I924,
SUBSTITUTE($J924,LEFT($A924,FIND($C924,$A924)+LEN($C924)-1),)),
[1]!constant_index),_xlfn.XMATCH($G924,[1]!constant_header))</f>
        <v>1945</v>
      </c>
      <c r="N924">
        <f t="shared" ref="N924:W927" ca="1" si="186">M924</f>
        <v>1945</v>
      </c>
      <c r="O924">
        <f t="shared" ca="1" si="186"/>
        <v>1945</v>
      </c>
      <c r="P924">
        <f t="shared" ca="1" si="186"/>
        <v>1945</v>
      </c>
      <c r="Q924">
        <f t="shared" ca="1" si="186"/>
        <v>1945</v>
      </c>
      <c r="R924">
        <f t="shared" ca="1" si="186"/>
        <v>1945</v>
      </c>
      <c r="S924">
        <f t="shared" ca="1" si="186"/>
        <v>1945</v>
      </c>
      <c r="T924">
        <f t="shared" ca="1" si="186"/>
        <v>1945</v>
      </c>
      <c r="U924">
        <f t="shared" ca="1" si="186"/>
        <v>1945</v>
      </c>
      <c r="V924">
        <f t="shared" ca="1" si="186"/>
        <v>1945</v>
      </c>
      <c r="W924">
        <f t="shared" ca="1" si="186"/>
        <v>1945</v>
      </c>
    </row>
    <row r="925" spans="1:23" x14ac:dyDescent="0.25">
      <c r="A925" t="s">
        <v>147</v>
      </c>
      <c r="B925" t="s">
        <v>5</v>
      </c>
      <c r="C925" t="s">
        <v>15</v>
      </c>
      <c r="D925" t="s">
        <v>16</v>
      </c>
      <c r="E925" t="s">
        <v>75</v>
      </c>
      <c r="F925" t="s">
        <v>77</v>
      </c>
      <c r="G925" t="s">
        <v>80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2001</v>
      </c>
      <c r="N925">
        <f t="shared" ca="1" si="186"/>
        <v>2001</v>
      </c>
      <c r="O925">
        <f t="shared" ca="1" si="186"/>
        <v>2001</v>
      </c>
      <c r="P925">
        <f t="shared" ca="1" si="186"/>
        <v>2001</v>
      </c>
      <c r="Q925">
        <f t="shared" ca="1" si="186"/>
        <v>2001</v>
      </c>
      <c r="R925">
        <f t="shared" ca="1" si="186"/>
        <v>2001</v>
      </c>
      <c r="S925">
        <f t="shared" ca="1" si="186"/>
        <v>2001</v>
      </c>
      <c r="T925">
        <f t="shared" ca="1" si="186"/>
        <v>2001</v>
      </c>
      <c r="U925">
        <f t="shared" ca="1" si="186"/>
        <v>2001</v>
      </c>
      <c r="V925">
        <f t="shared" ca="1" si="186"/>
        <v>2001</v>
      </c>
      <c r="W925">
        <f t="shared" ca="1" si="186"/>
        <v>2001</v>
      </c>
    </row>
    <row r="926" spans="1:23" x14ac:dyDescent="0.25">
      <c r="A926" t="s">
        <v>147</v>
      </c>
      <c r="B926" t="s">
        <v>5</v>
      </c>
      <c r="C926" t="s">
        <v>15</v>
      </c>
      <c r="D926" t="s">
        <v>16</v>
      </c>
      <c r="E926" t="s">
        <v>75</v>
      </c>
      <c r="F926" t="s">
        <v>77</v>
      </c>
      <c r="G926" t="s">
        <v>81</v>
      </c>
      <c r="K926" t="s">
        <v>21</v>
      </c>
      <c r="L926" t="s">
        <v>82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90</v>
      </c>
      <c r="N926">
        <f t="shared" ca="1" si="186"/>
        <v>90</v>
      </c>
      <c r="O926">
        <f t="shared" ca="1" si="186"/>
        <v>90</v>
      </c>
      <c r="P926">
        <f t="shared" ca="1" si="186"/>
        <v>90</v>
      </c>
      <c r="Q926">
        <f t="shared" ca="1" si="186"/>
        <v>90</v>
      </c>
      <c r="R926">
        <f t="shared" ca="1" si="186"/>
        <v>90</v>
      </c>
      <c r="S926">
        <f t="shared" ca="1" si="186"/>
        <v>90</v>
      </c>
      <c r="T926">
        <f t="shared" ca="1" si="186"/>
        <v>90</v>
      </c>
      <c r="U926">
        <f t="shared" ca="1" si="186"/>
        <v>90</v>
      </c>
      <c r="V926">
        <f t="shared" ca="1" si="186"/>
        <v>90</v>
      </c>
      <c r="W926">
        <f t="shared" ca="1" si="186"/>
        <v>90</v>
      </c>
    </row>
    <row r="927" spans="1:23" x14ac:dyDescent="0.25">
      <c r="A927" t="s">
        <v>147</v>
      </c>
      <c r="B927" t="s">
        <v>5</v>
      </c>
      <c r="C927" t="s">
        <v>15</v>
      </c>
      <c r="D927" t="s">
        <v>16</v>
      </c>
      <c r="E927" t="s">
        <v>75</v>
      </c>
      <c r="F927" t="s">
        <v>77</v>
      </c>
      <c r="G927" t="s">
        <v>83</v>
      </c>
      <c r="K927" t="s">
        <v>21</v>
      </c>
      <c r="L927" t="s">
        <v>64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0</v>
      </c>
      <c r="N927">
        <f t="shared" ca="1" si="186"/>
        <v>0</v>
      </c>
      <c r="O927">
        <f t="shared" ca="1" si="186"/>
        <v>0</v>
      </c>
      <c r="P927">
        <f t="shared" ca="1" si="186"/>
        <v>0</v>
      </c>
      <c r="Q927">
        <f t="shared" ca="1" si="186"/>
        <v>0</v>
      </c>
      <c r="R927">
        <f t="shared" ca="1" si="186"/>
        <v>0</v>
      </c>
      <c r="S927">
        <f t="shared" ca="1" si="186"/>
        <v>0</v>
      </c>
      <c r="T927">
        <f t="shared" ca="1" si="186"/>
        <v>0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</row>
    <row r="928" spans="1:23" x14ac:dyDescent="0.25">
      <c r="A928" t="s">
        <v>147</v>
      </c>
      <c r="B928" t="s">
        <v>5</v>
      </c>
      <c r="C928" t="s">
        <v>15</v>
      </c>
      <c r="D928" t="s">
        <v>16</v>
      </c>
      <c r="E928" t="s">
        <v>75</v>
      </c>
      <c r="F928" t="s">
        <v>77</v>
      </c>
      <c r="G928" t="s">
        <v>17</v>
      </c>
      <c r="J928" t="s">
        <v>149</v>
      </c>
      <c r="K928" t="s">
        <v>47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</v>
      </c>
      <c r="N928" cm="1">
        <f t="array" aca="1" ref="N928" ca="1">INDEX([1]!annual_data,_xlfn.XMATCH(_xlfn.CONCAT(
SUBSTITUTE($A928,LEFT($A928,FIND($C928,$A928)+LEN($C928)-1),),
$F928,
$G928:$I928,
SUBSTITUTE($J928,LEFT($A928,FIND($C928,$A928)+LEN($C928)-1),)),
[1]!annual_index),_xlfn.XMATCH(N$2,[1]!annual_header))</f>
        <v>1</v>
      </c>
      <c r="O928" cm="1">
        <f t="array" aca="1" ref="O928" ca="1">INDEX([1]!annual_data,_xlfn.XMATCH(_xlfn.CONCAT(
SUBSTITUTE($A928,LEFT($A928,FIND($C928,$A928)+LEN($C928)-1),),
$F928,
$G928:$I928,
SUBSTITUTE($J928,LEFT($A928,FIND($C928,$A928)+LEN($C928)-1),)),
[1]!annual_index),_xlfn.XMATCH(O$2,[1]!annual_header))</f>
        <v>1</v>
      </c>
      <c r="P928" cm="1">
        <f t="array" aca="1" ref="P928" ca="1">INDEX([1]!annual_data,_xlfn.XMATCH(_xlfn.CONCAT(
SUBSTITUTE($A928,LEFT($A928,FIND($C928,$A928)+LEN($C928)-1),),
$F928,
$G928:$I928,
SUBSTITUTE($J928,LEFT($A928,FIND($C928,$A928)+LEN($C928)-1),)),
[1]!annual_index),_xlfn.XMATCH(P$2,[1]!annual_header))</f>
        <v>1</v>
      </c>
      <c r="Q928" cm="1">
        <f t="array" aca="1" ref="Q928" ca="1">INDEX([1]!annual_data,_xlfn.XMATCH(_xlfn.CONCAT(
SUBSTITUTE($A928,LEFT($A928,FIND($C928,$A928)+LEN($C928)-1),),
$F928,
$G928:$I928,
SUBSTITUTE($J928,LEFT($A928,FIND($C928,$A928)+LEN($C928)-1),)),
[1]!annual_index),_xlfn.XMATCH(Q$2,[1]!annual_header))</f>
        <v>1</v>
      </c>
      <c r="R928" cm="1">
        <f t="array" aca="1" ref="R928" ca="1">INDEX([1]!annual_data,_xlfn.XMATCH(_xlfn.CONCAT(
SUBSTITUTE($A928,LEFT($A928,FIND($C928,$A928)+LEN($C928)-1),),
$F928,
$G928:$I928,
SUBSTITUTE($J928,LEFT($A928,FIND($C928,$A928)+LEN($C928)-1),)),
[1]!annual_index),_xlfn.XMATCH(R$2,[1]!annual_header))</f>
        <v>1</v>
      </c>
      <c r="S928" cm="1">
        <f t="array" aca="1" ref="S928" ca="1">INDEX([1]!annual_data,_xlfn.XMATCH(_xlfn.CONCAT(
SUBSTITUTE($A928,LEFT($A928,FIND($C928,$A928)+LEN($C928)-1),),
$F928,
$G928:$I928,
SUBSTITUTE($J928,LEFT($A928,FIND($C928,$A928)+LEN($C928)-1),)),
[1]!annual_index),_xlfn.XMATCH(S$2,[1]!annual_header))</f>
        <v>1</v>
      </c>
      <c r="T928" cm="1">
        <f t="array" aca="1" ref="T928" ca="1">INDEX([1]!annual_data,_xlfn.XMATCH(_xlfn.CONCAT(
SUBSTITUTE($A928,LEFT($A928,FIND($C928,$A928)+LEN($C928)-1),),
$F928,
$G928:$I928,
SUBSTITUTE($J928,LEFT($A928,FIND($C928,$A928)+LEN($C928)-1),)),
[1]!annual_index),_xlfn.XMATCH(T$2,[1]!annual_header))</f>
        <v>1</v>
      </c>
      <c r="U928" cm="1">
        <f t="array" aca="1" ref="U928" ca="1">INDEX([1]!annual_data,_xlfn.XMATCH(_xlfn.CONCAT(
SUBSTITUTE($A928,LEFT($A928,FIND($C928,$A928)+LEN($C928)-1),),
$F928,
$G928:$I928,
SUBSTITUTE($J928,LEFT($A928,FIND($C928,$A928)+LEN($C928)-1),)),
[1]!annual_index),_xlfn.XMATCH(U$2,[1]!annual_header))</f>
        <v>1</v>
      </c>
      <c r="V928" cm="1">
        <f t="array" aca="1" ref="V928" ca="1">INDEX([1]!annual_data,_xlfn.XMATCH(_xlfn.CONCAT(
SUBSTITUTE($A928,LEFT($A928,FIND($C928,$A928)+LEN($C928)-1),),
$F928,
$G928:$I928,
SUBSTITUTE($J928,LEFT($A928,FIND($C928,$A928)+LEN($C928)-1),)),
[1]!annual_index),_xlfn.XMATCH(V$2,[1]!annual_header))</f>
        <v>1</v>
      </c>
      <c r="W928" cm="1">
        <f t="array" aca="1" ref="W928" ca="1">INDEX([1]!annual_data,_xlfn.XMATCH(_xlfn.CONCAT(
SUBSTITUTE($A928,LEFT($A928,FIND($C928,$A928)+LEN($C928)-1),),
$F928,
$G928:$I928,
SUBSTITUTE($J928,LEFT($A928,FIND($C928,$A928)+LEN($C928)-1),)),
[1]!annual_index),_xlfn.XMATCH(W$2,[1]!annual_header))</f>
        <v>1</v>
      </c>
    </row>
    <row r="929" spans="1:23" x14ac:dyDescent="0.25">
      <c r="A929" t="s">
        <v>147</v>
      </c>
      <c r="B929" t="s">
        <v>5</v>
      </c>
      <c r="C929" t="s">
        <v>15</v>
      </c>
      <c r="D929" t="s">
        <v>16</v>
      </c>
      <c r="E929" t="s">
        <v>75</v>
      </c>
      <c r="F929" t="s">
        <v>85</v>
      </c>
      <c r="G929" t="s">
        <v>6</v>
      </c>
    </row>
    <row r="930" spans="1:23" x14ac:dyDescent="0.25">
      <c r="A930" t="s">
        <v>147</v>
      </c>
      <c r="B930" t="s">
        <v>5</v>
      </c>
      <c r="C930" t="s">
        <v>15</v>
      </c>
      <c r="D930" t="s">
        <v>16</v>
      </c>
      <c r="E930" t="s">
        <v>75</v>
      </c>
      <c r="F930" t="s">
        <v>85</v>
      </c>
      <c r="G930" t="s">
        <v>62</v>
      </c>
      <c r="K930" t="s">
        <v>63</v>
      </c>
      <c r="L930" t="s">
        <v>64</v>
      </c>
      <c r="M930" cm="1">
        <f t="array" aca="1" ref="M930" ca="1">INDEX([1]!annual_data,_xlfn.XMATCH(_xlfn.CONCAT(
SUBSTITUTE($A930,LEFT($A930,FIND($C930,$A930)+LEN($C930)-1),),
$C930,
$F930,
$G930:$I930,
SUBSTITUTE($J930,LEFT($A930,FIND($C930,$A930)+LEN($C930)-1),)),
[1]!annual_index),_xlfn.XMATCH(M$2,[1]!annual_header))</f>
        <v>0.48828501212181596</v>
      </c>
    </row>
    <row r="931" spans="1:23" x14ac:dyDescent="0.25">
      <c r="A931" t="s">
        <v>147</v>
      </c>
      <c r="B931" t="s">
        <v>5</v>
      </c>
      <c r="C931" t="s">
        <v>15</v>
      </c>
      <c r="D931" t="s">
        <v>16</v>
      </c>
      <c r="E931" t="s">
        <v>75</v>
      </c>
      <c r="F931" t="s">
        <v>85</v>
      </c>
      <c r="G931" t="s">
        <v>78</v>
      </c>
      <c r="K931" t="s">
        <v>21</v>
      </c>
      <c r="L931" t="s">
        <v>79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1961</v>
      </c>
      <c r="N931">
        <f t="shared" ref="N931:W934" ca="1" si="187">M931</f>
        <v>1961</v>
      </c>
      <c r="O931">
        <f t="shared" ca="1" si="187"/>
        <v>1961</v>
      </c>
      <c r="P931">
        <f t="shared" ca="1" si="187"/>
        <v>1961</v>
      </c>
      <c r="Q931">
        <f t="shared" ca="1" si="187"/>
        <v>1961</v>
      </c>
      <c r="R931">
        <f t="shared" ca="1" si="187"/>
        <v>1961</v>
      </c>
      <c r="S931">
        <f t="shared" ca="1" si="187"/>
        <v>1961</v>
      </c>
      <c r="T931">
        <f t="shared" ca="1" si="187"/>
        <v>1961</v>
      </c>
      <c r="U931">
        <f t="shared" ca="1" si="187"/>
        <v>1961</v>
      </c>
      <c r="V931">
        <f t="shared" ca="1" si="187"/>
        <v>1961</v>
      </c>
      <c r="W931">
        <f t="shared" ca="1" si="187"/>
        <v>1961</v>
      </c>
    </row>
    <row r="932" spans="1:23" x14ac:dyDescent="0.25">
      <c r="A932" t="s">
        <v>147</v>
      </c>
      <c r="B932" t="s">
        <v>5</v>
      </c>
      <c r="C932" t="s">
        <v>15</v>
      </c>
      <c r="D932" t="s">
        <v>16</v>
      </c>
      <c r="E932" t="s">
        <v>75</v>
      </c>
      <c r="F932" t="s">
        <v>85</v>
      </c>
      <c r="G932" t="s">
        <v>80</v>
      </c>
      <c r="K932" t="s">
        <v>21</v>
      </c>
      <c r="L932" t="s">
        <v>79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2001</v>
      </c>
      <c r="N932">
        <f t="shared" ca="1" si="187"/>
        <v>2001</v>
      </c>
      <c r="O932">
        <f t="shared" ca="1" si="187"/>
        <v>2001</v>
      </c>
      <c r="P932">
        <f t="shared" ca="1" si="187"/>
        <v>2001</v>
      </c>
      <c r="Q932">
        <f t="shared" ca="1" si="187"/>
        <v>2001</v>
      </c>
      <c r="R932">
        <f t="shared" ca="1" si="187"/>
        <v>2001</v>
      </c>
      <c r="S932">
        <f t="shared" ca="1" si="187"/>
        <v>2001</v>
      </c>
      <c r="T932">
        <f t="shared" ca="1" si="187"/>
        <v>2001</v>
      </c>
      <c r="U932">
        <f t="shared" ca="1" si="187"/>
        <v>2001</v>
      </c>
      <c r="V932">
        <f t="shared" ca="1" si="187"/>
        <v>2001</v>
      </c>
      <c r="W932">
        <f t="shared" ca="1" si="187"/>
        <v>2001</v>
      </c>
    </row>
    <row r="933" spans="1:23" x14ac:dyDescent="0.25">
      <c r="A933" t="s">
        <v>147</v>
      </c>
      <c r="B933" t="s">
        <v>5</v>
      </c>
      <c r="C933" t="s">
        <v>15</v>
      </c>
      <c r="D933" t="s">
        <v>16</v>
      </c>
      <c r="E933" t="s">
        <v>75</v>
      </c>
      <c r="F933" t="s">
        <v>85</v>
      </c>
      <c r="G933" t="s">
        <v>81</v>
      </c>
      <c r="K933" t="s">
        <v>21</v>
      </c>
      <c r="L933" t="s">
        <v>82</v>
      </c>
      <c r="M933" cm="1">
        <f t="array" aca="1" ref="M933" ca="1">INDEX([1]!constant_data,_xlfn.XMATCH(_xlfn.CONCAT(
SUBSTITUTE($A933,LEFT($A933,FIND($C933,$A933)+LEN($C933)-1),),
$F933,
$H933:$I933,
SUBSTITUTE($J933,LEFT($A933,FIND($C933,$A933)+LEN($C933)-1),)),
[1]!constant_index),_xlfn.XMATCH($G933,[1]!constant_header))</f>
        <v>180</v>
      </c>
      <c r="N933">
        <f t="shared" ca="1" si="187"/>
        <v>180</v>
      </c>
      <c r="O933">
        <f t="shared" ca="1" si="187"/>
        <v>180</v>
      </c>
      <c r="P933">
        <f t="shared" ca="1" si="187"/>
        <v>180</v>
      </c>
      <c r="Q933">
        <f t="shared" ca="1" si="187"/>
        <v>180</v>
      </c>
      <c r="R933">
        <f t="shared" ca="1" si="187"/>
        <v>180</v>
      </c>
      <c r="S933">
        <f t="shared" ca="1" si="187"/>
        <v>180</v>
      </c>
      <c r="T933">
        <f t="shared" ca="1" si="187"/>
        <v>180</v>
      </c>
      <c r="U933">
        <f t="shared" ca="1" si="187"/>
        <v>180</v>
      </c>
      <c r="V933">
        <f t="shared" ca="1" si="187"/>
        <v>180</v>
      </c>
      <c r="W933">
        <f t="shared" ca="1" si="187"/>
        <v>180</v>
      </c>
    </row>
    <row r="934" spans="1:23" x14ac:dyDescent="0.25">
      <c r="A934" t="s">
        <v>147</v>
      </c>
      <c r="B934" t="s">
        <v>5</v>
      </c>
      <c r="C934" t="s">
        <v>15</v>
      </c>
      <c r="D934" t="s">
        <v>16</v>
      </c>
      <c r="E934" t="s">
        <v>75</v>
      </c>
      <c r="F934" t="s">
        <v>85</v>
      </c>
      <c r="G934" t="s">
        <v>83</v>
      </c>
      <c r="K934" t="s">
        <v>21</v>
      </c>
      <c r="L934" t="s">
        <v>64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0</v>
      </c>
      <c r="N934">
        <f t="shared" ca="1" si="187"/>
        <v>0</v>
      </c>
      <c r="O934">
        <f t="shared" ca="1" si="187"/>
        <v>0</v>
      </c>
      <c r="P934">
        <f t="shared" ca="1" si="187"/>
        <v>0</v>
      </c>
      <c r="Q934">
        <f t="shared" ca="1" si="187"/>
        <v>0</v>
      </c>
      <c r="R934">
        <f t="shared" ca="1" si="187"/>
        <v>0</v>
      </c>
      <c r="S934">
        <f t="shared" ca="1" si="187"/>
        <v>0</v>
      </c>
      <c r="T934">
        <f t="shared" ca="1" si="187"/>
        <v>0</v>
      </c>
      <c r="U934">
        <f t="shared" ca="1" si="187"/>
        <v>0</v>
      </c>
      <c r="V934">
        <f t="shared" ca="1" si="187"/>
        <v>0</v>
      </c>
      <c r="W934">
        <f t="shared" ca="1" si="187"/>
        <v>0</v>
      </c>
    </row>
    <row r="935" spans="1:23" x14ac:dyDescent="0.25">
      <c r="A935" t="s">
        <v>147</v>
      </c>
      <c r="B935" t="s">
        <v>5</v>
      </c>
      <c r="C935" t="s">
        <v>15</v>
      </c>
      <c r="D935" t="s">
        <v>16</v>
      </c>
      <c r="E935" t="s">
        <v>75</v>
      </c>
      <c r="F935" t="s">
        <v>85</v>
      </c>
      <c r="G935" t="s">
        <v>17</v>
      </c>
      <c r="J935" t="s">
        <v>150</v>
      </c>
      <c r="K935" t="s">
        <v>47</v>
      </c>
      <c r="L935" t="str" cm="1">
        <f t="array" aca="1" ref="L935" ca="1">INDEX([1]!annual_data,_xlfn.XMATCH(_xlfn.CONCAT(
SUBSTITUTE($A935,LEFT($A935,FIND($C935,$A935)+LEN($C935)-1),),
$F935,
$G935:$I935,
SUBSTITUTE($J935,LEFT($A935,FIND($C935,$A935)+LEN($C935)-1),)),
[1]!annual_index),_xlfn.XMATCH(L$2,[1]!annual_header))</f>
        <v>GJ</v>
      </c>
      <c r="M935" cm="1">
        <f t="array" aca="1" ref="M935" ca="1">INDEX([1]!annual_data,_xlfn.XMATCH(_xlfn.CONCAT(
SUBSTITUTE($A935,LEFT($A935,FIND($C935,$A935)+LEN($C935)-1),),
$F935,
$G935:$I935,
SUBSTITUTE($J935,LEFT($A935,FIND($C935,$A935)+LEN($C935)-1),)),
[1]!annual_index),_xlfn.XMATCH(M$2,[1]!annual_header))</f>
        <v>1</v>
      </c>
      <c r="N935" cm="1">
        <f t="array" aca="1" ref="N935" ca="1">INDEX([1]!annual_data,_xlfn.XMATCH(_xlfn.CONCAT(
SUBSTITUTE($A935,LEFT($A935,FIND($C935,$A935)+LEN($C935)-1),),
$F935,
$G935:$I935,
SUBSTITUTE($J935,LEFT($A935,FIND($C935,$A935)+LEN($C935)-1),)),
[1]!annual_index),_xlfn.XMATCH(N$2,[1]!annual_header))</f>
        <v>1</v>
      </c>
      <c r="O935" cm="1">
        <f t="array" aca="1" ref="O935" ca="1">INDEX([1]!annual_data,_xlfn.XMATCH(_xlfn.CONCAT(
SUBSTITUTE($A935,LEFT($A935,FIND($C935,$A935)+LEN($C935)-1),),
$F935,
$G935:$I935,
SUBSTITUTE($J935,LEFT($A935,FIND($C935,$A935)+LEN($C935)-1),)),
[1]!annual_index),_xlfn.XMATCH(O$2,[1]!annual_header))</f>
        <v>1</v>
      </c>
      <c r="P935" cm="1">
        <f t="array" aca="1" ref="P935" ca="1">INDEX([1]!annual_data,_xlfn.XMATCH(_xlfn.CONCAT(
SUBSTITUTE($A935,LEFT($A935,FIND($C935,$A935)+LEN($C935)-1),),
$F935,
$G935:$I935,
SUBSTITUTE($J935,LEFT($A935,FIND($C935,$A935)+LEN($C935)-1),)),
[1]!annual_index),_xlfn.XMATCH(P$2,[1]!annual_header))</f>
        <v>1</v>
      </c>
      <c r="Q935" cm="1">
        <f t="array" aca="1" ref="Q935" ca="1">INDEX([1]!annual_data,_xlfn.XMATCH(_xlfn.CONCAT(
SUBSTITUTE($A935,LEFT($A935,FIND($C935,$A935)+LEN($C935)-1),),
$F935,
$G935:$I935,
SUBSTITUTE($J935,LEFT($A935,FIND($C935,$A935)+LEN($C935)-1),)),
[1]!annual_index),_xlfn.XMATCH(Q$2,[1]!annual_header))</f>
        <v>1</v>
      </c>
      <c r="R935" cm="1">
        <f t="array" aca="1" ref="R935" ca="1">INDEX([1]!annual_data,_xlfn.XMATCH(_xlfn.CONCAT(
SUBSTITUTE($A935,LEFT($A935,FIND($C935,$A935)+LEN($C935)-1),),
$F935,
$G935:$I935,
SUBSTITUTE($J935,LEFT($A935,FIND($C935,$A935)+LEN($C935)-1),)),
[1]!annual_index),_xlfn.XMATCH(R$2,[1]!annual_header))</f>
        <v>1</v>
      </c>
      <c r="S935" cm="1">
        <f t="array" aca="1" ref="S935" ca="1">INDEX([1]!annual_data,_xlfn.XMATCH(_xlfn.CONCAT(
SUBSTITUTE($A935,LEFT($A935,FIND($C935,$A935)+LEN($C935)-1),),
$F935,
$G935:$I935,
SUBSTITUTE($J935,LEFT($A935,FIND($C935,$A935)+LEN($C935)-1),)),
[1]!annual_index),_xlfn.XMATCH(S$2,[1]!annual_header))</f>
        <v>1</v>
      </c>
      <c r="T935" cm="1">
        <f t="array" aca="1" ref="T935" ca="1">INDEX([1]!annual_data,_xlfn.XMATCH(_xlfn.CONCAT(
SUBSTITUTE($A935,LEFT($A935,FIND($C935,$A935)+LEN($C935)-1),),
$F935,
$G935:$I935,
SUBSTITUTE($J935,LEFT($A935,FIND($C935,$A935)+LEN($C935)-1),)),
[1]!annual_index),_xlfn.XMATCH(T$2,[1]!annual_header))</f>
        <v>1</v>
      </c>
      <c r="U935" cm="1">
        <f t="array" aca="1" ref="U935" ca="1">INDEX([1]!annual_data,_xlfn.XMATCH(_xlfn.CONCAT(
SUBSTITUTE($A935,LEFT($A935,FIND($C935,$A935)+LEN($C935)-1),),
$F935,
$G935:$I935,
SUBSTITUTE($J935,LEFT($A935,FIND($C935,$A935)+LEN($C935)-1),)),
[1]!annual_index),_xlfn.XMATCH(U$2,[1]!annual_header))</f>
        <v>1</v>
      </c>
      <c r="V935" cm="1">
        <f t="array" aca="1" ref="V935" ca="1">INDEX([1]!annual_data,_xlfn.XMATCH(_xlfn.CONCAT(
SUBSTITUTE($A935,LEFT($A935,FIND($C935,$A935)+LEN($C935)-1),),
$F935,
$G935:$I935,
SUBSTITUTE($J935,LEFT($A935,FIND($C935,$A935)+LEN($C935)-1),)),
[1]!annual_index),_xlfn.XMATCH(V$2,[1]!annual_header))</f>
        <v>1</v>
      </c>
      <c r="W935" cm="1">
        <f t="array" aca="1" ref="W935" ca="1">INDEX([1]!annual_data,_xlfn.XMATCH(_xlfn.CONCAT(
SUBSTITUTE($A935,LEFT($A935,FIND($C935,$A935)+LEN($C935)-1),),
$F935,
$G935:$I935,
SUBSTITUTE($J935,LEFT($A935,FIND($C935,$A935)+LEN($C935)-1),)),
[1]!annual_index),_xlfn.XMATCH(W$2,[1]!annual_header))</f>
        <v>1</v>
      </c>
    </row>
    <row r="936" spans="1:23" x14ac:dyDescent="0.25">
      <c r="A936" t="s">
        <v>147</v>
      </c>
      <c r="B936" t="s">
        <v>5</v>
      </c>
      <c r="C936" t="s">
        <v>15</v>
      </c>
      <c r="D936" t="s">
        <v>16</v>
      </c>
      <c r="E936" t="s">
        <v>75</v>
      </c>
      <c r="F936" t="s">
        <v>87</v>
      </c>
      <c r="G936" t="s">
        <v>6</v>
      </c>
    </row>
    <row r="937" spans="1:23" x14ac:dyDescent="0.25">
      <c r="A937" t="s">
        <v>147</v>
      </c>
      <c r="B937" t="s">
        <v>5</v>
      </c>
      <c r="C937" t="s">
        <v>15</v>
      </c>
      <c r="D937" t="s">
        <v>16</v>
      </c>
      <c r="E937" t="s">
        <v>75</v>
      </c>
      <c r="F937" t="s">
        <v>87</v>
      </c>
      <c r="G937" t="s">
        <v>62</v>
      </c>
      <c r="K937" t="s">
        <v>63</v>
      </c>
      <c r="L937" t="s">
        <v>64</v>
      </c>
      <c r="M937" cm="1">
        <f t="array" aca="1" ref="M937" ca="1">INDEX([1]!annual_data,_xlfn.XMATCH(_xlfn.CONCAT(
SUBSTITUTE($A937,LEFT($A937,FIND($C937,$A937)+LEN($C937)-1),),
$C937,
$F937,
$G937:$I937,
SUBSTITUTE($J937,LEFT($A937,FIND($C937,$A937)+LEN($C937)-1),)),
[1]!annual_index),_xlfn.XMATCH(M$2,[1]!annual_header))</f>
        <v>0.37223107834346247</v>
      </c>
    </row>
    <row r="938" spans="1:23" x14ac:dyDescent="0.25">
      <c r="A938" t="s">
        <v>147</v>
      </c>
      <c r="B938" t="s">
        <v>5</v>
      </c>
      <c r="C938" t="s">
        <v>15</v>
      </c>
      <c r="D938" t="s">
        <v>16</v>
      </c>
      <c r="E938" t="s">
        <v>75</v>
      </c>
      <c r="F938" t="s">
        <v>87</v>
      </c>
      <c r="G938" t="s">
        <v>78</v>
      </c>
      <c r="K938" t="s">
        <v>21</v>
      </c>
      <c r="L938" t="s">
        <v>79</v>
      </c>
      <c r="M938" cm="1">
        <f t="array" aca="1" ref="M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1981</v>
      </c>
      <c r="N938">
        <f t="shared" ref="N938:W941" ca="1" si="188">M938</f>
        <v>1981</v>
      </c>
      <c r="O938">
        <f t="shared" ca="1" si="188"/>
        <v>1981</v>
      </c>
      <c r="P938">
        <f t="shared" ca="1" si="188"/>
        <v>1981</v>
      </c>
      <c r="Q938">
        <f t="shared" ca="1" si="188"/>
        <v>1981</v>
      </c>
      <c r="R938">
        <f t="shared" ca="1" si="188"/>
        <v>1981</v>
      </c>
      <c r="S938">
        <f t="shared" ca="1" si="188"/>
        <v>1981</v>
      </c>
      <c r="T938">
        <f t="shared" ca="1" si="188"/>
        <v>1981</v>
      </c>
      <c r="U938">
        <f t="shared" ca="1" si="188"/>
        <v>1981</v>
      </c>
      <c r="V938">
        <f t="shared" ca="1" si="188"/>
        <v>1981</v>
      </c>
      <c r="W938">
        <f t="shared" ca="1" si="188"/>
        <v>1981</v>
      </c>
    </row>
    <row r="939" spans="1:23" x14ac:dyDescent="0.25">
      <c r="A939" t="s">
        <v>147</v>
      </c>
      <c r="B939" t="s">
        <v>5</v>
      </c>
      <c r="C939" t="s">
        <v>15</v>
      </c>
      <c r="D939" t="s">
        <v>16</v>
      </c>
      <c r="E939" t="s">
        <v>75</v>
      </c>
      <c r="F939" t="s">
        <v>87</v>
      </c>
      <c r="G939" t="s">
        <v>80</v>
      </c>
      <c r="K939" t="s">
        <v>21</v>
      </c>
      <c r="L939" t="s">
        <v>79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2001</v>
      </c>
      <c r="N939">
        <f t="shared" ca="1" si="188"/>
        <v>2001</v>
      </c>
      <c r="O939">
        <f t="shared" ca="1" si="188"/>
        <v>2001</v>
      </c>
      <c r="P939">
        <f t="shared" ca="1" si="188"/>
        <v>2001</v>
      </c>
      <c r="Q939">
        <f t="shared" ca="1" si="188"/>
        <v>2001</v>
      </c>
      <c r="R939">
        <f t="shared" ca="1" si="188"/>
        <v>2001</v>
      </c>
      <c r="S939">
        <f t="shared" ca="1" si="188"/>
        <v>2001</v>
      </c>
      <c r="T939">
        <f t="shared" ca="1" si="188"/>
        <v>2001</v>
      </c>
      <c r="U939">
        <f t="shared" ca="1" si="188"/>
        <v>2001</v>
      </c>
      <c r="V939">
        <f t="shared" ca="1" si="188"/>
        <v>2001</v>
      </c>
      <c r="W939">
        <f t="shared" ca="1" si="188"/>
        <v>2001</v>
      </c>
    </row>
    <row r="940" spans="1:23" x14ac:dyDescent="0.25">
      <c r="A940" t="s">
        <v>147</v>
      </c>
      <c r="B940" t="s">
        <v>5</v>
      </c>
      <c r="C940" t="s">
        <v>15</v>
      </c>
      <c r="D940" t="s">
        <v>16</v>
      </c>
      <c r="E940" t="s">
        <v>75</v>
      </c>
      <c r="F940" t="s">
        <v>87</v>
      </c>
      <c r="G940" t="s">
        <v>81</v>
      </c>
      <c r="K940" t="s">
        <v>21</v>
      </c>
      <c r="L940" t="s">
        <v>82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250</v>
      </c>
      <c r="N940">
        <f t="shared" ca="1" si="188"/>
        <v>250</v>
      </c>
      <c r="O940">
        <f t="shared" ca="1" si="188"/>
        <v>250</v>
      </c>
      <c r="P940">
        <f t="shared" ca="1" si="188"/>
        <v>250</v>
      </c>
      <c r="Q940">
        <f t="shared" ca="1" si="188"/>
        <v>250</v>
      </c>
      <c r="R940">
        <f t="shared" ca="1" si="188"/>
        <v>250</v>
      </c>
      <c r="S940">
        <f t="shared" ca="1" si="188"/>
        <v>250</v>
      </c>
      <c r="T940">
        <f t="shared" ca="1" si="188"/>
        <v>250</v>
      </c>
      <c r="U940">
        <f t="shared" ca="1" si="188"/>
        <v>250</v>
      </c>
      <c r="V940">
        <f t="shared" ca="1" si="188"/>
        <v>250</v>
      </c>
      <c r="W940">
        <f t="shared" ca="1" si="188"/>
        <v>250</v>
      </c>
    </row>
    <row r="941" spans="1:23" x14ac:dyDescent="0.25">
      <c r="A941" t="s">
        <v>147</v>
      </c>
      <c r="B941" t="s">
        <v>5</v>
      </c>
      <c r="C941" t="s">
        <v>15</v>
      </c>
      <c r="D941" t="s">
        <v>16</v>
      </c>
      <c r="E941" t="s">
        <v>75</v>
      </c>
      <c r="F941" t="s">
        <v>87</v>
      </c>
      <c r="G941" t="s">
        <v>83</v>
      </c>
      <c r="K941" t="s">
        <v>21</v>
      </c>
      <c r="L941" t="s">
        <v>64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0</v>
      </c>
      <c r="N941">
        <f t="shared" ca="1" si="188"/>
        <v>0</v>
      </c>
      <c r="O941">
        <f t="shared" ca="1" si="188"/>
        <v>0</v>
      </c>
      <c r="P941">
        <f t="shared" ca="1" si="188"/>
        <v>0</v>
      </c>
      <c r="Q941">
        <f t="shared" ca="1" si="188"/>
        <v>0</v>
      </c>
      <c r="R941">
        <f t="shared" ca="1" si="188"/>
        <v>0</v>
      </c>
      <c r="S941">
        <f t="shared" ca="1" si="188"/>
        <v>0</v>
      </c>
      <c r="T941">
        <f t="shared" ca="1" si="188"/>
        <v>0</v>
      </c>
      <c r="U941">
        <f t="shared" ca="1" si="188"/>
        <v>0</v>
      </c>
      <c r="V941">
        <f t="shared" ca="1" si="188"/>
        <v>0</v>
      </c>
      <c r="W941">
        <f t="shared" ca="1" si="188"/>
        <v>0</v>
      </c>
    </row>
    <row r="942" spans="1:23" x14ac:dyDescent="0.25">
      <c r="A942" t="s">
        <v>147</v>
      </c>
      <c r="B942" t="s">
        <v>5</v>
      </c>
      <c r="C942" t="s">
        <v>15</v>
      </c>
      <c r="D942" t="s">
        <v>16</v>
      </c>
      <c r="E942" t="s">
        <v>75</v>
      </c>
      <c r="F942" t="s">
        <v>87</v>
      </c>
      <c r="G942" t="s">
        <v>17</v>
      </c>
      <c r="J942" t="s">
        <v>151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</v>
      </c>
      <c r="N942" cm="1">
        <f t="array" aca="1" ref="N942" ca="1">INDEX([1]!annual_data,_xlfn.XMATCH(_xlfn.CONCAT(
SUBSTITUTE($A942,LEFT($A942,FIND($C942,$A942)+LEN($C942)-1),),
$F942,
$G942:$I942,
SUBSTITUTE($J942,LEFT($A942,FIND($C942,$A942)+LEN($C942)-1),)),
[1]!annual_index),_xlfn.XMATCH(N$2,[1]!annual_header))</f>
        <v>1</v>
      </c>
      <c r="O942" cm="1">
        <f t="array" aca="1" ref="O942" ca="1">INDEX([1]!annual_data,_xlfn.XMATCH(_xlfn.CONCAT(
SUBSTITUTE($A942,LEFT($A942,FIND($C942,$A942)+LEN($C942)-1),),
$F942,
$G942:$I942,
SUBSTITUTE($J942,LEFT($A942,FIND($C942,$A942)+LEN($C942)-1),)),
[1]!annual_index),_xlfn.XMATCH(O$2,[1]!annual_header))</f>
        <v>1</v>
      </c>
      <c r="P942" cm="1">
        <f t="array" aca="1" ref="P942" ca="1">INDEX([1]!annual_data,_xlfn.XMATCH(_xlfn.CONCAT(
SUBSTITUTE($A942,LEFT($A942,FIND($C942,$A942)+LEN($C942)-1),),
$F942,
$G942:$I942,
SUBSTITUTE($J942,LEFT($A942,FIND($C942,$A942)+LEN($C942)-1),)),
[1]!annual_index),_xlfn.XMATCH(P$2,[1]!annual_header))</f>
        <v>1</v>
      </c>
      <c r="Q942" cm="1">
        <f t="array" aca="1" ref="Q942" ca="1">INDEX([1]!annual_data,_xlfn.XMATCH(_xlfn.CONCAT(
SUBSTITUTE($A942,LEFT($A942,FIND($C942,$A942)+LEN($C942)-1),),
$F942,
$G942:$I942,
SUBSTITUTE($J942,LEFT($A942,FIND($C942,$A942)+LEN($C942)-1),)),
[1]!annual_index),_xlfn.XMATCH(Q$2,[1]!annual_header))</f>
        <v>1</v>
      </c>
      <c r="R942" cm="1">
        <f t="array" aca="1" ref="R942" ca="1">INDEX([1]!annual_data,_xlfn.XMATCH(_xlfn.CONCAT(
SUBSTITUTE($A942,LEFT($A942,FIND($C942,$A942)+LEN($C942)-1),),
$F942,
$G942:$I942,
SUBSTITUTE($J942,LEFT($A942,FIND($C942,$A942)+LEN($C942)-1),)),
[1]!annual_index),_xlfn.XMATCH(R$2,[1]!annual_header))</f>
        <v>1</v>
      </c>
      <c r="S942" cm="1">
        <f t="array" aca="1" ref="S942" ca="1">INDEX([1]!annual_data,_xlfn.XMATCH(_xlfn.CONCAT(
SUBSTITUTE($A942,LEFT($A942,FIND($C942,$A942)+LEN($C942)-1),),
$F942,
$G942:$I942,
SUBSTITUTE($J942,LEFT($A942,FIND($C942,$A942)+LEN($C942)-1),)),
[1]!annual_index),_xlfn.XMATCH(S$2,[1]!annual_header))</f>
        <v>1</v>
      </c>
      <c r="T942" cm="1">
        <f t="array" aca="1" ref="T942" ca="1">INDEX([1]!annual_data,_xlfn.XMATCH(_xlfn.CONCAT(
SUBSTITUTE($A942,LEFT($A942,FIND($C942,$A942)+LEN($C942)-1),),
$F942,
$G942:$I942,
SUBSTITUTE($J942,LEFT($A942,FIND($C942,$A942)+LEN($C942)-1),)),
[1]!annual_index),_xlfn.XMATCH(T$2,[1]!annual_header))</f>
        <v>1</v>
      </c>
      <c r="U942" cm="1">
        <f t="array" aca="1" ref="U942" ca="1">INDEX([1]!annual_data,_xlfn.XMATCH(_xlfn.CONCAT(
SUBSTITUTE($A942,LEFT($A942,FIND($C942,$A942)+LEN($C942)-1),),
$F942,
$G942:$I942,
SUBSTITUTE($J942,LEFT($A942,FIND($C942,$A942)+LEN($C942)-1),)),
[1]!annual_index),_xlfn.XMATCH(U$2,[1]!annual_header))</f>
        <v>1</v>
      </c>
      <c r="V942" cm="1">
        <f t="array" aca="1" ref="V942" ca="1">INDEX([1]!annual_data,_xlfn.XMATCH(_xlfn.CONCAT(
SUBSTITUTE($A942,LEFT($A942,FIND($C942,$A942)+LEN($C942)-1),),
$F942,
$G942:$I942,
SUBSTITUTE($J942,LEFT($A942,FIND($C942,$A942)+LEN($C942)-1),)),
[1]!annual_index),_xlfn.XMATCH(V$2,[1]!annual_header))</f>
        <v>1</v>
      </c>
      <c r="W942" cm="1">
        <f t="array" aca="1" ref="W942" ca="1">INDEX([1]!annual_data,_xlfn.XMATCH(_xlfn.CONCAT(
SUBSTITUTE($A942,LEFT($A942,FIND($C942,$A942)+LEN($C942)-1),),
$F942,
$G942:$I942,
SUBSTITUTE($J942,LEFT($A942,FIND($C942,$A942)+LEN($C942)-1),)),
[1]!annual_index),_xlfn.XMATCH(W$2,[1]!annual_header))</f>
        <v>1</v>
      </c>
    </row>
    <row r="943" spans="1:23" x14ac:dyDescent="0.25">
      <c r="A943" t="s">
        <v>147</v>
      </c>
      <c r="B943" t="s">
        <v>5</v>
      </c>
      <c r="C943" t="s">
        <v>15</v>
      </c>
      <c r="D943" t="s">
        <v>16</v>
      </c>
      <c r="E943" t="s">
        <v>75</v>
      </c>
      <c r="F943" t="s">
        <v>89</v>
      </c>
      <c r="G943" t="s">
        <v>6</v>
      </c>
    </row>
    <row r="944" spans="1:23" x14ac:dyDescent="0.25">
      <c r="A944" t="s">
        <v>147</v>
      </c>
      <c r="B944" t="s">
        <v>5</v>
      </c>
      <c r="C944" t="s">
        <v>15</v>
      </c>
      <c r="D944" t="s">
        <v>16</v>
      </c>
      <c r="E944" t="s">
        <v>75</v>
      </c>
      <c r="F944" t="s">
        <v>89</v>
      </c>
      <c r="G944" t="s">
        <v>62</v>
      </c>
      <c r="K944" t="s">
        <v>63</v>
      </c>
      <c r="L944" t="s">
        <v>64</v>
      </c>
      <c r="M944" cm="1">
        <f t="array" aca="1" ref="M944" ca="1">INDEX([1]!annual_data,_xlfn.XMATCH(_xlfn.CONCAT(
SUBSTITUTE($A944,LEFT($A944,FIND($C944,$A944)+LEN($C944)-1),),
$C944,
$F944,
$G944:$I944,
SUBSTITUTE($J944,LEFT($A944,FIND($C944,$A944)+LEN($C944)-1),)),
[1]!annual_index),_xlfn.XMATCH(M$2,[1]!annual_header))</f>
        <v>0</v>
      </c>
    </row>
    <row r="945" spans="1:23" x14ac:dyDescent="0.25">
      <c r="A945" t="s">
        <v>147</v>
      </c>
      <c r="B945" t="s">
        <v>5</v>
      </c>
      <c r="C945" t="s">
        <v>15</v>
      </c>
      <c r="D945" t="s">
        <v>16</v>
      </c>
      <c r="E945" t="s">
        <v>75</v>
      </c>
      <c r="F945" t="s">
        <v>89</v>
      </c>
      <c r="G945" t="s">
        <v>78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2001</v>
      </c>
      <c r="N945">
        <f t="shared" ref="N945:W948" ca="1" si="189">M945</f>
        <v>2001</v>
      </c>
      <c r="O945">
        <f t="shared" ca="1" si="189"/>
        <v>2001</v>
      </c>
      <c r="P945">
        <f t="shared" ca="1" si="189"/>
        <v>2001</v>
      </c>
      <c r="Q945">
        <f t="shared" ca="1" si="189"/>
        <v>2001</v>
      </c>
      <c r="R945">
        <f t="shared" ca="1" si="189"/>
        <v>2001</v>
      </c>
      <c r="S945">
        <f t="shared" ca="1" si="189"/>
        <v>2001</v>
      </c>
      <c r="T945">
        <f t="shared" ca="1" si="189"/>
        <v>2001</v>
      </c>
      <c r="U945">
        <f t="shared" ca="1" si="189"/>
        <v>2001</v>
      </c>
      <c r="V945">
        <f t="shared" ca="1" si="189"/>
        <v>2001</v>
      </c>
      <c r="W945">
        <f t="shared" ca="1" si="189"/>
        <v>2001</v>
      </c>
    </row>
    <row r="946" spans="1:23" x14ac:dyDescent="0.25">
      <c r="A946" t="s">
        <v>147</v>
      </c>
      <c r="B946" t="s">
        <v>5</v>
      </c>
      <c r="C946" t="s">
        <v>15</v>
      </c>
      <c r="D946" t="s">
        <v>16</v>
      </c>
      <c r="E946" t="s">
        <v>75</v>
      </c>
      <c r="F946" t="s">
        <v>89</v>
      </c>
      <c r="G946" t="s">
        <v>80</v>
      </c>
      <c r="K946" t="s">
        <v>21</v>
      </c>
      <c r="L946" t="s">
        <v>79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2021</v>
      </c>
      <c r="N946">
        <f t="shared" ca="1" si="189"/>
        <v>2021</v>
      </c>
      <c r="O946">
        <f t="shared" ca="1" si="189"/>
        <v>2021</v>
      </c>
      <c r="P946">
        <f t="shared" ca="1" si="189"/>
        <v>2021</v>
      </c>
      <c r="Q946">
        <f t="shared" ca="1" si="189"/>
        <v>2021</v>
      </c>
      <c r="R946">
        <f t="shared" ca="1" si="189"/>
        <v>2021</v>
      </c>
      <c r="S946">
        <f t="shared" ca="1" si="189"/>
        <v>2021</v>
      </c>
      <c r="T946">
        <f t="shared" ca="1" si="189"/>
        <v>2021</v>
      </c>
      <c r="U946">
        <f t="shared" ca="1" si="189"/>
        <v>2021</v>
      </c>
      <c r="V946">
        <f t="shared" ca="1" si="189"/>
        <v>2021</v>
      </c>
      <c r="W946">
        <f t="shared" ca="1" si="189"/>
        <v>2021</v>
      </c>
    </row>
    <row r="947" spans="1:23" x14ac:dyDescent="0.25">
      <c r="A947" t="s">
        <v>147</v>
      </c>
      <c r="B947" t="s">
        <v>5</v>
      </c>
      <c r="C947" t="s">
        <v>15</v>
      </c>
      <c r="D947" t="s">
        <v>16</v>
      </c>
      <c r="E947" t="s">
        <v>75</v>
      </c>
      <c r="F947" t="s">
        <v>89</v>
      </c>
      <c r="G947" t="s">
        <v>81</v>
      </c>
      <c r="K947" t="s">
        <v>21</v>
      </c>
      <c r="L947" t="s">
        <v>82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65</v>
      </c>
      <c r="N947">
        <f t="shared" ca="1" si="189"/>
        <v>65</v>
      </c>
      <c r="O947">
        <f t="shared" ca="1" si="189"/>
        <v>65</v>
      </c>
      <c r="P947">
        <f t="shared" ca="1" si="189"/>
        <v>65</v>
      </c>
      <c r="Q947">
        <f t="shared" ca="1" si="189"/>
        <v>65</v>
      </c>
      <c r="R947">
        <f t="shared" ca="1" si="189"/>
        <v>65</v>
      </c>
      <c r="S947">
        <f t="shared" ca="1" si="189"/>
        <v>65</v>
      </c>
      <c r="T947">
        <f t="shared" ca="1" si="189"/>
        <v>65</v>
      </c>
      <c r="U947">
        <f t="shared" ca="1" si="189"/>
        <v>65</v>
      </c>
      <c r="V947">
        <f t="shared" ca="1" si="189"/>
        <v>65</v>
      </c>
      <c r="W947">
        <f t="shared" ca="1" si="189"/>
        <v>65</v>
      </c>
    </row>
    <row r="948" spans="1:23" x14ac:dyDescent="0.25">
      <c r="A948" t="s">
        <v>147</v>
      </c>
      <c r="B948" t="s">
        <v>5</v>
      </c>
      <c r="C948" t="s">
        <v>15</v>
      </c>
      <c r="D948" t="s">
        <v>16</v>
      </c>
      <c r="E948" t="s">
        <v>75</v>
      </c>
      <c r="F948" t="s">
        <v>89</v>
      </c>
      <c r="G948" t="s">
        <v>83</v>
      </c>
      <c r="K948" t="s">
        <v>21</v>
      </c>
      <c r="L948" t="s">
        <v>64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0</v>
      </c>
      <c r="N948">
        <f t="shared" ca="1" si="189"/>
        <v>0</v>
      </c>
      <c r="O948">
        <f t="shared" ca="1" si="189"/>
        <v>0</v>
      </c>
      <c r="P948">
        <f t="shared" ca="1" si="189"/>
        <v>0</v>
      </c>
      <c r="Q948">
        <f t="shared" ca="1" si="189"/>
        <v>0</v>
      </c>
      <c r="R948">
        <f t="shared" ca="1" si="189"/>
        <v>0</v>
      </c>
      <c r="S948">
        <f t="shared" ca="1" si="189"/>
        <v>0</v>
      </c>
      <c r="T948">
        <f t="shared" ca="1" si="189"/>
        <v>0</v>
      </c>
      <c r="U948">
        <f t="shared" ca="1" si="189"/>
        <v>0</v>
      </c>
      <c r="V948">
        <f t="shared" ca="1" si="189"/>
        <v>0</v>
      </c>
      <c r="W948">
        <f t="shared" ca="1" si="189"/>
        <v>0</v>
      </c>
    </row>
    <row r="949" spans="1:23" x14ac:dyDescent="0.25">
      <c r="A949" t="s">
        <v>147</v>
      </c>
      <c r="B949" t="s">
        <v>5</v>
      </c>
      <c r="C949" t="s">
        <v>15</v>
      </c>
      <c r="D949" t="s">
        <v>16</v>
      </c>
      <c r="E949" t="s">
        <v>75</v>
      </c>
      <c r="F949" t="s">
        <v>89</v>
      </c>
      <c r="G949" t="s">
        <v>17</v>
      </c>
      <c r="J949" t="s">
        <v>152</v>
      </c>
      <c r="K949" t="s">
        <v>47</v>
      </c>
      <c r="L949" t="str" cm="1">
        <f t="array" aca="1" ref="L949" ca="1">INDEX([1]!annual_data,_xlfn.XMATCH(_xlfn.CONCAT(
SUBSTITUTE($A949,LEFT($A949,FIND($C949,$A949)+LEN($C949)-1),),
$F949,
$G949:$I949,
SUBSTITUTE($J949,LEFT($A949,FIND($C949,$A949)+LEN($C949)-1),)),
[1]!annual_index),_xlfn.XMATCH(L$2,[1]!annual_header))</f>
        <v>GJ</v>
      </c>
      <c r="M949" cm="1">
        <f t="array" aca="1" ref="M949" ca="1">INDEX([1]!annual_data,_xlfn.XMATCH(_xlfn.CONCAT(
SUBSTITUTE($A949,LEFT($A949,FIND($C949,$A949)+LEN($C949)-1),),
$F949,
$G949:$I949,
SUBSTITUTE($J949,LEFT($A949,FIND($C949,$A949)+LEN($C949)-1),)),
[1]!annual_index),_xlfn.XMATCH(M$2,[1]!annual_header))</f>
        <v>1</v>
      </c>
      <c r="N949" cm="1">
        <f t="array" aca="1" ref="N949" ca="1">INDEX([1]!annual_data,_xlfn.XMATCH(_xlfn.CONCAT(
SUBSTITUTE($A949,LEFT($A949,FIND($C949,$A949)+LEN($C949)-1),),
$F949,
$G949:$I949,
SUBSTITUTE($J949,LEFT($A949,FIND($C949,$A949)+LEN($C949)-1),)),
[1]!annual_index),_xlfn.XMATCH(N$2,[1]!annual_header))</f>
        <v>1</v>
      </c>
      <c r="O949" cm="1">
        <f t="array" aca="1" ref="O949" ca="1">INDEX([1]!annual_data,_xlfn.XMATCH(_xlfn.CONCAT(
SUBSTITUTE($A949,LEFT($A949,FIND($C949,$A949)+LEN($C949)-1),),
$F949,
$G949:$I949,
SUBSTITUTE($J949,LEFT($A949,FIND($C949,$A949)+LEN($C949)-1),)),
[1]!annual_index),_xlfn.XMATCH(O$2,[1]!annual_header))</f>
        <v>1</v>
      </c>
      <c r="P949" cm="1">
        <f t="array" aca="1" ref="P949" ca="1">INDEX([1]!annual_data,_xlfn.XMATCH(_xlfn.CONCAT(
SUBSTITUTE($A949,LEFT($A949,FIND($C949,$A949)+LEN($C949)-1),),
$F949,
$G949:$I949,
SUBSTITUTE($J949,LEFT($A949,FIND($C949,$A949)+LEN($C949)-1),)),
[1]!annual_index),_xlfn.XMATCH(P$2,[1]!annual_header))</f>
        <v>1</v>
      </c>
      <c r="Q949" cm="1">
        <f t="array" aca="1" ref="Q949" ca="1">INDEX([1]!annual_data,_xlfn.XMATCH(_xlfn.CONCAT(
SUBSTITUTE($A949,LEFT($A949,FIND($C949,$A949)+LEN($C949)-1),),
$F949,
$G949:$I949,
SUBSTITUTE($J949,LEFT($A949,FIND($C949,$A949)+LEN($C949)-1),)),
[1]!annual_index),_xlfn.XMATCH(Q$2,[1]!annual_header))</f>
        <v>1</v>
      </c>
      <c r="R949" cm="1">
        <f t="array" aca="1" ref="R949" ca="1">INDEX([1]!annual_data,_xlfn.XMATCH(_xlfn.CONCAT(
SUBSTITUTE($A949,LEFT($A949,FIND($C949,$A949)+LEN($C949)-1),),
$F949,
$G949:$I949,
SUBSTITUTE($J949,LEFT($A949,FIND($C949,$A949)+LEN($C949)-1),)),
[1]!annual_index),_xlfn.XMATCH(R$2,[1]!annual_header))</f>
        <v>1</v>
      </c>
      <c r="S949" cm="1">
        <f t="array" aca="1" ref="S949" ca="1">INDEX([1]!annual_data,_xlfn.XMATCH(_xlfn.CONCAT(
SUBSTITUTE($A949,LEFT($A949,FIND($C949,$A949)+LEN($C949)-1),),
$F949,
$G949:$I949,
SUBSTITUTE($J949,LEFT($A949,FIND($C949,$A949)+LEN($C949)-1),)),
[1]!annual_index),_xlfn.XMATCH(S$2,[1]!annual_header))</f>
        <v>1</v>
      </c>
      <c r="T949" cm="1">
        <f t="array" aca="1" ref="T949" ca="1">INDEX([1]!annual_data,_xlfn.XMATCH(_xlfn.CONCAT(
SUBSTITUTE($A949,LEFT($A949,FIND($C949,$A949)+LEN($C949)-1),),
$F949,
$G949:$I949,
SUBSTITUTE($J949,LEFT($A949,FIND($C949,$A949)+LEN($C949)-1),)),
[1]!annual_index),_xlfn.XMATCH(T$2,[1]!annual_header))</f>
        <v>1</v>
      </c>
      <c r="U949" cm="1">
        <f t="array" aca="1" ref="U949" ca="1">INDEX([1]!annual_data,_xlfn.XMATCH(_xlfn.CONCAT(
SUBSTITUTE($A949,LEFT($A949,FIND($C949,$A949)+LEN($C949)-1),),
$F949,
$G949:$I949,
SUBSTITUTE($J949,LEFT($A949,FIND($C949,$A949)+LEN($C949)-1),)),
[1]!annual_index),_xlfn.XMATCH(U$2,[1]!annual_header))</f>
        <v>1</v>
      </c>
      <c r="V949" cm="1">
        <f t="array" aca="1" ref="V949" ca="1">INDEX([1]!annual_data,_xlfn.XMATCH(_xlfn.CONCAT(
SUBSTITUTE($A949,LEFT($A949,FIND($C949,$A949)+LEN($C949)-1),),
$F949,
$G949:$I949,
SUBSTITUTE($J949,LEFT($A949,FIND($C949,$A949)+LEN($C949)-1),)),
[1]!annual_index),_xlfn.XMATCH(V$2,[1]!annual_header))</f>
        <v>1</v>
      </c>
      <c r="W949" cm="1">
        <f t="array" aca="1" ref="W949" ca="1">INDEX([1]!annual_data,_xlfn.XMATCH(_xlfn.CONCAT(
SUBSTITUTE($A949,LEFT($A949,FIND($C949,$A949)+LEN($C949)-1),),
$F949,
$G949:$I949,
SUBSTITUTE($J949,LEFT($A949,FIND($C949,$A949)+LEN($C949)-1),)),
[1]!annual_index),_xlfn.XMATCH(W$2,[1]!annual_header))</f>
        <v>1</v>
      </c>
    </row>
    <row r="950" spans="1:23" x14ac:dyDescent="0.25">
      <c r="A950" t="s">
        <v>147</v>
      </c>
      <c r="B950" t="s">
        <v>5</v>
      </c>
      <c r="C950" t="s">
        <v>15</v>
      </c>
      <c r="D950" t="s">
        <v>16</v>
      </c>
      <c r="E950" t="s">
        <v>75</v>
      </c>
      <c r="F950" t="s">
        <v>91</v>
      </c>
      <c r="G950" t="s">
        <v>6</v>
      </c>
    </row>
    <row r="951" spans="1:23" x14ac:dyDescent="0.25">
      <c r="A951" t="s">
        <v>147</v>
      </c>
      <c r="B951" t="s">
        <v>5</v>
      </c>
      <c r="C951" t="s">
        <v>15</v>
      </c>
      <c r="D951" t="s">
        <v>16</v>
      </c>
      <c r="E951" t="s">
        <v>75</v>
      </c>
      <c r="F951" t="s">
        <v>91</v>
      </c>
      <c r="G951" t="s">
        <v>62</v>
      </c>
      <c r="K951" t="s">
        <v>63</v>
      </c>
      <c r="L951" t="s">
        <v>64</v>
      </c>
      <c r="M951" cm="1">
        <f t="array" aca="1" ref="M951" ca="1">INDEX([1]!annual_data,_xlfn.XMATCH(_xlfn.CONCAT(
SUBSTITUTE($A951,LEFT($A951,FIND($C951,$A951)+LEN($C951)-1),),
$C951,
$F951,
$G951:$I951,
SUBSTITUTE($J951,LEFT($A951,FIND($C951,$A951)+LEN($C951)-1),)),
[1]!annual_index),_xlfn.XMATCH(M$2,[1]!annual_header))</f>
        <v>0</v>
      </c>
    </row>
    <row r="952" spans="1:23" x14ac:dyDescent="0.25">
      <c r="A952" t="s">
        <v>147</v>
      </c>
      <c r="B952" t="s">
        <v>5</v>
      </c>
      <c r="C952" t="s">
        <v>15</v>
      </c>
      <c r="D952" t="s">
        <v>16</v>
      </c>
      <c r="E952" t="s">
        <v>75</v>
      </c>
      <c r="F952" t="s">
        <v>91</v>
      </c>
      <c r="G952" t="s">
        <v>78</v>
      </c>
      <c r="K952" t="s">
        <v>21</v>
      </c>
      <c r="L952" t="s">
        <v>79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2021</v>
      </c>
      <c r="N952">
        <f t="shared" ref="N952:W955" ca="1" si="190">M952</f>
        <v>2021</v>
      </c>
      <c r="O952">
        <f t="shared" ca="1" si="190"/>
        <v>2021</v>
      </c>
      <c r="P952">
        <f t="shared" ca="1" si="190"/>
        <v>2021</v>
      </c>
      <c r="Q952">
        <f t="shared" ca="1" si="190"/>
        <v>2021</v>
      </c>
      <c r="R952">
        <f t="shared" ca="1" si="190"/>
        <v>2021</v>
      </c>
      <c r="S952">
        <f t="shared" ca="1" si="190"/>
        <v>2021</v>
      </c>
      <c r="T952">
        <f t="shared" ca="1" si="190"/>
        <v>2021</v>
      </c>
      <c r="U952">
        <f t="shared" ca="1" si="190"/>
        <v>2021</v>
      </c>
      <c r="V952">
        <f t="shared" ca="1" si="190"/>
        <v>2021</v>
      </c>
      <c r="W952">
        <f t="shared" ca="1" si="190"/>
        <v>2021</v>
      </c>
    </row>
    <row r="953" spans="1:23" x14ac:dyDescent="0.25">
      <c r="A953" t="s">
        <v>147</v>
      </c>
      <c r="B953" t="s">
        <v>5</v>
      </c>
      <c r="C953" t="s">
        <v>15</v>
      </c>
      <c r="D953" t="s">
        <v>16</v>
      </c>
      <c r="E953" t="s">
        <v>75</v>
      </c>
      <c r="F953" t="s">
        <v>91</v>
      </c>
      <c r="G953" t="s">
        <v>80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2036</v>
      </c>
      <c r="N953">
        <f t="shared" ca="1" si="190"/>
        <v>2036</v>
      </c>
      <c r="O953">
        <f t="shared" ca="1" si="190"/>
        <v>2036</v>
      </c>
      <c r="P953">
        <f t="shared" ca="1" si="190"/>
        <v>2036</v>
      </c>
      <c r="Q953">
        <f t="shared" ca="1" si="190"/>
        <v>2036</v>
      </c>
      <c r="R953">
        <f t="shared" ca="1" si="190"/>
        <v>2036</v>
      </c>
      <c r="S953">
        <f t="shared" ca="1" si="190"/>
        <v>2036</v>
      </c>
      <c r="T953">
        <f t="shared" ca="1" si="190"/>
        <v>2036</v>
      </c>
      <c r="U953">
        <f t="shared" ca="1" si="190"/>
        <v>2036</v>
      </c>
      <c r="V953">
        <f t="shared" ca="1" si="190"/>
        <v>2036</v>
      </c>
      <c r="W953">
        <f t="shared" ca="1" si="190"/>
        <v>2036</v>
      </c>
    </row>
    <row r="954" spans="1:23" x14ac:dyDescent="0.25">
      <c r="A954" t="s">
        <v>147</v>
      </c>
      <c r="B954" t="s">
        <v>5</v>
      </c>
      <c r="C954" t="s">
        <v>15</v>
      </c>
      <c r="D954" t="s">
        <v>16</v>
      </c>
      <c r="E954" t="s">
        <v>75</v>
      </c>
      <c r="F954" t="s">
        <v>91</v>
      </c>
      <c r="G954" t="s">
        <v>81</v>
      </c>
      <c r="K954" t="s">
        <v>21</v>
      </c>
      <c r="L954" t="s">
        <v>82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65</v>
      </c>
      <c r="N954">
        <f t="shared" ca="1" si="190"/>
        <v>65</v>
      </c>
      <c r="O954">
        <f t="shared" ca="1" si="190"/>
        <v>65</v>
      </c>
      <c r="P954">
        <f t="shared" ca="1" si="190"/>
        <v>65</v>
      </c>
      <c r="Q954">
        <f t="shared" ca="1" si="190"/>
        <v>65</v>
      </c>
      <c r="R954">
        <f t="shared" ca="1" si="190"/>
        <v>65</v>
      </c>
      <c r="S954">
        <f t="shared" ca="1" si="190"/>
        <v>65</v>
      </c>
      <c r="T954">
        <f t="shared" ca="1" si="190"/>
        <v>65</v>
      </c>
      <c r="U954">
        <f t="shared" ca="1" si="190"/>
        <v>65</v>
      </c>
      <c r="V954">
        <f t="shared" ca="1" si="190"/>
        <v>65</v>
      </c>
      <c r="W954">
        <f t="shared" ca="1" si="190"/>
        <v>65</v>
      </c>
    </row>
    <row r="955" spans="1:23" x14ac:dyDescent="0.25">
      <c r="A955" t="s">
        <v>147</v>
      </c>
      <c r="B955" t="s">
        <v>5</v>
      </c>
      <c r="C955" t="s">
        <v>15</v>
      </c>
      <c r="D955" t="s">
        <v>16</v>
      </c>
      <c r="E955" t="s">
        <v>75</v>
      </c>
      <c r="F955" t="s">
        <v>91</v>
      </c>
      <c r="G955" t="s">
        <v>83</v>
      </c>
      <c r="K955" t="s">
        <v>21</v>
      </c>
      <c r="L955" t="s">
        <v>64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0</v>
      </c>
      <c r="N955">
        <f t="shared" ca="1" si="190"/>
        <v>0</v>
      </c>
      <c r="O955">
        <f t="shared" ca="1" si="190"/>
        <v>0</v>
      </c>
      <c r="P955">
        <f t="shared" ca="1" si="190"/>
        <v>0</v>
      </c>
      <c r="Q955">
        <f t="shared" ca="1" si="190"/>
        <v>0</v>
      </c>
      <c r="R955">
        <f t="shared" ca="1" si="190"/>
        <v>0</v>
      </c>
      <c r="S955">
        <f t="shared" ca="1" si="190"/>
        <v>0</v>
      </c>
      <c r="T955">
        <f t="shared" ca="1" si="190"/>
        <v>0</v>
      </c>
      <c r="U955">
        <f t="shared" ca="1" si="190"/>
        <v>0</v>
      </c>
      <c r="V955">
        <f t="shared" ca="1" si="190"/>
        <v>0</v>
      </c>
      <c r="W955">
        <f t="shared" ca="1" si="190"/>
        <v>0</v>
      </c>
    </row>
    <row r="956" spans="1:23" x14ac:dyDescent="0.25">
      <c r="A956" t="s">
        <v>147</v>
      </c>
      <c r="B956" t="s">
        <v>5</v>
      </c>
      <c r="C956" t="s">
        <v>15</v>
      </c>
      <c r="D956" t="s">
        <v>16</v>
      </c>
      <c r="E956" t="s">
        <v>75</v>
      </c>
      <c r="F956" t="s">
        <v>91</v>
      </c>
      <c r="G956" t="s">
        <v>17</v>
      </c>
      <c r="J956" t="s">
        <v>153</v>
      </c>
      <c r="K956" t="s">
        <v>47</v>
      </c>
      <c r="L956" t="str" cm="1">
        <f t="array" aca="1" ref="L956" ca="1">INDEX([1]!annual_data,_xlfn.XMATCH(_xlfn.CONCAT(
SUBSTITUTE($A956,LEFT($A956,FIND($C956,$A956)+LEN($C956)-1),),
$F956,
$G956:$I956,
SUBSTITUTE($J956,LEFT($A956,FIND($C956,$A956)+LEN($C956)-1),)),
[1]!annual_index),_xlfn.XMATCH(L$2,[1]!annual_header))</f>
        <v>GJ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1</v>
      </c>
      <c r="N956" cm="1">
        <f t="array" aca="1" ref="N956" ca="1">INDEX([1]!annual_data,_xlfn.XMATCH(_xlfn.CONCAT(
SUBSTITUTE($A956,LEFT($A956,FIND($C956,$A956)+LEN($C956)-1),),
$F956,
$G956:$I956,
SUBSTITUTE($J956,LEFT($A956,FIND($C956,$A956)+LEN($C956)-1),)),
[1]!annual_index),_xlfn.XMATCH(N$2,[1]!annual_header))</f>
        <v>1</v>
      </c>
      <c r="O956" cm="1">
        <f t="array" aca="1" ref="O956" ca="1">INDEX([1]!annual_data,_xlfn.XMATCH(_xlfn.CONCAT(
SUBSTITUTE($A956,LEFT($A956,FIND($C956,$A956)+LEN($C956)-1),),
$F956,
$G956:$I956,
SUBSTITUTE($J956,LEFT($A956,FIND($C956,$A956)+LEN($C956)-1),)),
[1]!annual_index),_xlfn.XMATCH(O$2,[1]!annual_header))</f>
        <v>1</v>
      </c>
      <c r="P956" cm="1">
        <f t="array" aca="1" ref="P956" ca="1">INDEX([1]!annual_data,_xlfn.XMATCH(_xlfn.CONCAT(
SUBSTITUTE($A956,LEFT($A956,FIND($C956,$A956)+LEN($C956)-1),),
$F956,
$G956:$I956,
SUBSTITUTE($J956,LEFT($A956,FIND($C956,$A956)+LEN($C956)-1),)),
[1]!annual_index),_xlfn.XMATCH(P$2,[1]!annual_header))</f>
        <v>1</v>
      </c>
      <c r="Q956" cm="1">
        <f t="array" aca="1" ref="Q956" ca="1">INDEX([1]!annual_data,_xlfn.XMATCH(_xlfn.CONCAT(
SUBSTITUTE($A956,LEFT($A956,FIND($C956,$A956)+LEN($C956)-1),),
$F956,
$G956:$I956,
SUBSTITUTE($J956,LEFT($A956,FIND($C956,$A956)+LEN($C956)-1),)),
[1]!annual_index),_xlfn.XMATCH(Q$2,[1]!annual_header))</f>
        <v>1</v>
      </c>
      <c r="R956" cm="1">
        <f t="array" aca="1" ref="R956" ca="1">INDEX([1]!annual_data,_xlfn.XMATCH(_xlfn.CONCAT(
SUBSTITUTE($A956,LEFT($A956,FIND($C956,$A956)+LEN($C956)-1),),
$F956,
$G956:$I956,
SUBSTITUTE($J956,LEFT($A956,FIND($C956,$A956)+LEN($C956)-1),)),
[1]!annual_index),_xlfn.XMATCH(R$2,[1]!annual_header))</f>
        <v>1</v>
      </c>
      <c r="S956" cm="1">
        <f t="array" aca="1" ref="S956" ca="1">INDEX([1]!annual_data,_xlfn.XMATCH(_xlfn.CONCAT(
SUBSTITUTE($A956,LEFT($A956,FIND($C956,$A956)+LEN($C956)-1),),
$F956,
$G956:$I956,
SUBSTITUTE($J956,LEFT($A956,FIND($C956,$A956)+LEN($C956)-1),)),
[1]!annual_index),_xlfn.XMATCH(S$2,[1]!annual_header))</f>
        <v>1</v>
      </c>
      <c r="T956" cm="1">
        <f t="array" aca="1" ref="T956" ca="1">INDEX([1]!annual_data,_xlfn.XMATCH(_xlfn.CONCAT(
SUBSTITUTE($A956,LEFT($A956,FIND($C956,$A956)+LEN($C956)-1),),
$F956,
$G956:$I956,
SUBSTITUTE($J956,LEFT($A956,FIND($C956,$A956)+LEN($C956)-1),)),
[1]!annual_index),_xlfn.XMATCH(T$2,[1]!annual_header))</f>
        <v>1</v>
      </c>
      <c r="U956" cm="1">
        <f t="array" aca="1" ref="U956" ca="1">INDEX([1]!annual_data,_xlfn.XMATCH(_xlfn.CONCAT(
SUBSTITUTE($A956,LEFT($A956,FIND($C956,$A956)+LEN($C956)-1),),
$F956,
$G956:$I956,
SUBSTITUTE($J956,LEFT($A956,FIND($C956,$A956)+LEN($C956)-1),)),
[1]!annual_index),_xlfn.XMATCH(U$2,[1]!annual_header))</f>
        <v>1</v>
      </c>
      <c r="V956" cm="1">
        <f t="array" aca="1" ref="V956" ca="1">INDEX([1]!annual_data,_xlfn.XMATCH(_xlfn.CONCAT(
SUBSTITUTE($A956,LEFT($A956,FIND($C956,$A956)+LEN($C956)-1),),
$F956,
$G956:$I956,
SUBSTITUTE($J956,LEFT($A956,FIND($C956,$A956)+LEN($C956)-1),)),
[1]!annual_index),_xlfn.XMATCH(V$2,[1]!annual_header))</f>
        <v>1</v>
      </c>
      <c r="W956" cm="1">
        <f t="array" aca="1" ref="W956" ca="1">INDEX([1]!annual_data,_xlfn.XMATCH(_xlfn.CONCAT(
SUBSTITUTE($A956,LEFT($A956,FIND($C956,$A956)+LEN($C956)-1),),
$F956,
$G956:$I956,
SUBSTITUTE($J956,LEFT($A956,FIND($C956,$A956)+LEN($C956)-1),)),
[1]!annual_index),_xlfn.XMATCH(W$2,[1]!annual_header))</f>
        <v>1</v>
      </c>
    </row>
    <row r="957" spans="1:23" x14ac:dyDescent="0.25">
      <c r="A957" t="s">
        <v>147</v>
      </c>
      <c r="B957" t="s">
        <v>5</v>
      </c>
      <c r="C957" t="s">
        <v>15</v>
      </c>
      <c r="D957" t="s">
        <v>16</v>
      </c>
      <c r="E957" t="s">
        <v>75</v>
      </c>
      <c r="F957" t="s">
        <v>93</v>
      </c>
      <c r="G957" t="s">
        <v>6</v>
      </c>
    </row>
    <row r="958" spans="1:23" x14ac:dyDescent="0.25">
      <c r="A958" t="s">
        <v>147</v>
      </c>
      <c r="B958" t="s">
        <v>5</v>
      </c>
      <c r="C958" t="s">
        <v>15</v>
      </c>
      <c r="D958" t="s">
        <v>16</v>
      </c>
      <c r="E958" t="s">
        <v>75</v>
      </c>
      <c r="F958" t="s">
        <v>93</v>
      </c>
      <c r="G958" t="s">
        <v>62</v>
      </c>
      <c r="K958" t="s">
        <v>47</v>
      </c>
      <c r="L958" t="s">
        <v>64</v>
      </c>
      <c r="M958" cm="1">
        <f t="array" aca="1" ref="M958" ca="1">INDEX([1]!annual_data,_xlfn.XMATCH(_xlfn.CONCAT(
SUBSTITUTE($A958,LEFT($A958,FIND($C958,$A958)+LEN($C958)-1),),
$F958,
$G958:$I958,
SUBSTITUTE($J958,LEFT($A958,FIND($C958,$A958)+LEN($C958)-1),)),
[1]!annual_index),_xlfn.XMATCH(M$2,[1]!annual_header))</f>
        <v>0</v>
      </c>
    </row>
    <row r="959" spans="1:23" x14ac:dyDescent="0.25">
      <c r="A959" t="s">
        <v>147</v>
      </c>
      <c r="B959" t="s">
        <v>5</v>
      </c>
      <c r="C959" t="s">
        <v>15</v>
      </c>
      <c r="D959" t="s">
        <v>16</v>
      </c>
      <c r="E959" t="s">
        <v>75</v>
      </c>
      <c r="F959" t="s">
        <v>93</v>
      </c>
      <c r="G959" t="s">
        <v>78</v>
      </c>
      <c r="K959" t="s">
        <v>21</v>
      </c>
      <c r="L959" t="s">
        <v>79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2036</v>
      </c>
      <c r="N959">
        <f t="shared" ref="N959:W962" ca="1" si="191">M959</f>
        <v>2036</v>
      </c>
      <c r="O959">
        <f t="shared" ca="1" si="191"/>
        <v>2036</v>
      </c>
      <c r="P959">
        <f t="shared" ca="1" si="191"/>
        <v>2036</v>
      </c>
      <c r="Q959">
        <f t="shared" ca="1" si="191"/>
        <v>2036</v>
      </c>
      <c r="R959">
        <f t="shared" ca="1" si="191"/>
        <v>2036</v>
      </c>
      <c r="S959">
        <f t="shared" ca="1" si="191"/>
        <v>2036</v>
      </c>
      <c r="T959">
        <f t="shared" ca="1" si="191"/>
        <v>2036</v>
      </c>
      <c r="U959">
        <f t="shared" ca="1" si="191"/>
        <v>2036</v>
      </c>
      <c r="V959">
        <f t="shared" ca="1" si="191"/>
        <v>2036</v>
      </c>
      <c r="W959">
        <f t="shared" ca="1" si="191"/>
        <v>2036</v>
      </c>
    </row>
    <row r="960" spans="1:23" x14ac:dyDescent="0.25">
      <c r="A960" t="s">
        <v>147</v>
      </c>
      <c r="B960" t="s">
        <v>5</v>
      </c>
      <c r="C960" t="s">
        <v>15</v>
      </c>
      <c r="D960" t="s">
        <v>16</v>
      </c>
      <c r="E960" t="s">
        <v>75</v>
      </c>
      <c r="F960" t="s">
        <v>93</v>
      </c>
      <c r="G960" t="s">
        <v>80</v>
      </c>
      <c r="K960" t="s">
        <v>21</v>
      </c>
      <c r="L960" t="s">
        <v>79</v>
      </c>
      <c r="M960" cm="1">
        <f t="array" aca="1" ref="M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2101</v>
      </c>
      <c r="N960">
        <f t="shared" ca="1" si="191"/>
        <v>2101</v>
      </c>
      <c r="O960">
        <f t="shared" ca="1" si="191"/>
        <v>2101</v>
      </c>
      <c r="P960">
        <f t="shared" ca="1" si="191"/>
        <v>2101</v>
      </c>
      <c r="Q960">
        <f t="shared" ca="1" si="191"/>
        <v>2101</v>
      </c>
      <c r="R960">
        <f t="shared" ca="1" si="191"/>
        <v>2101</v>
      </c>
      <c r="S960">
        <f t="shared" ca="1" si="191"/>
        <v>2101</v>
      </c>
      <c r="T960">
        <f t="shared" ca="1" si="191"/>
        <v>2101</v>
      </c>
      <c r="U960">
        <f t="shared" ca="1" si="191"/>
        <v>2101</v>
      </c>
      <c r="V960">
        <f t="shared" ca="1" si="191"/>
        <v>2101</v>
      </c>
      <c r="W960">
        <f t="shared" ca="1" si="191"/>
        <v>2101</v>
      </c>
    </row>
    <row r="961" spans="1:23" x14ac:dyDescent="0.25">
      <c r="A961" t="s">
        <v>147</v>
      </c>
      <c r="B961" t="s">
        <v>5</v>
      </c>
      <c r="C961" t="s">
        <v>15</v>
      </c>
      <c r="D961" t="s">
        <v>16</v>
      </c>
      <c r="E961" t="s">
        <v>75</v>
      </c>
      <c r="F961" t="s">
        <v>93</v>
      </c>
      <c r="G961" t="s">
        <v>81</v>
      </c>
      <c r="K961" t="s">
        <v>21</v>
      </c>
      <c r="L961" t="s">
        <v>82</v>
      </c>
      <c r="M961" cm="1">
        <f t="array" aca="1" ref="M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65</v>
      </c>
      <c r="N961">
        <f t="shared" ca="1" si="191"/>
        <v>65</v>
      </c>
      <c r="O961">
        <f t="shared" ca="1" si="191"/>
        <v>65</v>
      </c>
      <c r="P961">
        <f t="shared" ca="1" si="191"/>
        <v>65</v>
      </c>
      <c r="Q961">
        <f t="shared" ca="1" si="191"/>
        <v>65</v>
      </c>
      <c r="R961">
        <f t="shared" ca="1" si="191"/>
        <v>65</v>
      </c>
      <c r="S961">
        <f t="shared" ca="1" si="191"/>
        <v>65</v>
      </c>
      <c r="T961">
        <f t="shared" ca="1" si="191"/>
        <v>65</v>
      </c>
      <c r="U961">
        <f t="shared" ca="1" si="191"/>
        <v>65</v>
      </c>
      <c r="V961">
        <f t="shared" ca="1" si="191"/>
        <v>65</v>
      </c>
      <c r="W961">
        <f t="shared" ca="1" si="191"/>
        <v>65</v>
      </c>
    </row>
    <row r="962" spans="1:23" x14ac:dyDescent="0.25">
      <c r="A962" t="s">
        <v>147</v>
      </c>
      <c r="B962" t="s">
        <v>5</v>
      </c>
      <c r="C962" t="s">
        <v>15</v>
      </c>
      <c r="D962" t="s">
        <v>16</v>
      </c>
      <c r="E962" t="s">
        <v>75</v>
      </c>
      <c r="F962" t="s">
        <v>93</v>
      </c>
      <c r="G962" t="s">
        <v>83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</v>
      </c>
      <c r="N962">
        <f t="shared" ca="1" si="191"/>
        <v>0</v>
      </c>
      <c r="O962">
        <f t="shared" ca="1" si="191"/>
        <v>0</v>
      </c>
      <c r="P962">
        <f t="shared" ca="1" si="191"/>
        <v>0</v>
      </c>
      <c r="Q962">
        <f t="shared" ca="1" si="191"/>
        <v>0</v>
      </c>
      <c r="R962">
        <f t="shared" ca="1" si="191"/>
        <v>0</v>
      </c>
      <c r="S962">
        <f t="shared" ca="1" si="191"/>
        <v>0</v>
      </c>
      <c r="T962">
        <f t="shared" ca="1" si="191"/>
        <v>0</v>
      </c>
      <c r="U962">
        <f t="shared" ca="1" si="191"/>
        <v>0</v>
      </c>
      <c r="V962">
        <f t="shared" ca="1" si="191"/>
        <v>0</v>
      </c>
      <c r="W962">
        <f t="shared" ca="1" si="191"/>
        <v>0</v>
      </c>
    </row>
    <row r="963" spans="1:23" x14ac:dyDescent="0.25">
      <c r="A963" t="s">
        <v>147</v>
      </c>
      <c r="B963" t="s">
        <v>5</v>
      </c>
      <c r="C963" t="s">
        <v>15</v>
      </c>
      <c r="D963" t="s">
        <v>16</v>
      </c>
      <c r="E963" t="s">
        <v>75</v>
      </c>
      <c r="F963" t="s">
        <v>93</v>
      </c>
      <c r="G963" t="s">
        <v>17</v>
      </c>
      <c r="J963" t="s">
        <v>154</v>
      </c>
      <c r="K963" t="s">
        <v>47</v>
      </c>
      <c r="L963" t="str" cm="1">
        <f t="array" aca="1" ref="L963" ca="1">INDEX([1]!annual_data,_xlfn.XMATCH(_xlfn.CONCAT(
SUBSTITUTE($A963,LEFT($A963,FIND($C963,$A963)+LEN($C963)-1),),
$F963,
$G963:$I963,
SUBSTITUTE($J963,LEFT($A963,FIND($C963,$A963)+LEN($C963)-1),)),
[1]!annual_index),_xlfn.XMATCH(L$2,[1]!annual_header))</f>
        <v>GJ</v>
      </c>
      <c r="M963" cm="1">
        <f t="array" aca="1" ref="M963" ca="1">INDEX([1]!annual_data,_xlfn.XMATCH(_xlfn.CONCAT(
SUBSTITUTE($A963,LEFT($A963,FIND($C963,$A963)+LEN($C963)-1),),
$F963,
$G963:$I963,
SUBSTITUTE($J963,LEFT($A963,FIND($C963,$A963)+LEN($C963)-1),)),
[1]!annual_index),_xlfn.XMATCH(M$2,[1]!annual_header))</f>
        <v>1</v>
      </c>
      <c r="N963" cm="1">
        <f t="array" aca="1" ref="N963" ca="1">INDEX([1]!annual_data,_xlfn.XMATCH(_xlfn.CONCAT(
SUBSTITUTE($A963,LEFT($A963,FIND($C963,$A963)+LEN($C963)-1),),
$F963,
$G963:$I963,
SUBSTITUTE($J963,LEFT($A963,FIND($C963,$A963)+LEN($C963)-1),)),
[1]!annual_index),_xlfn.XMATCH(N$2,[1]!annual_header))</f>
        <v>1</v>
      </c>
      <c r="O963" cm="1">
        <f t="array" aca="1" ref="O963" ca="1">INDEX([1]!annual_data,_xlfn.XMATCH(_xlfn.CONCAT(
SUBSTITUTE($A963,LEFT($A963,FIND($C963,$A963)+LEN($C963)-1),),
$F963,
$G963:$I963,
SUBSTITUTE($J963,LEFT($A963,FIND($C963,$A963)+LEN($C963)-1),)),
[1]!annual_index),_xlfn.XMATCH(O$2,[1]!annual_header))</f>
        <v>1</v>
      </c>
      <c r="P963" cm="1">
        <f t="array" aca="1" ref="P963" ca="1">INDEX([1]!annual_data,_xlfn.XMATCH(_xlfn.CONCAT(
SUBSTITUTE($A963,LEFT($A963,FIND($C963,$A963)+LEN($C963)-1),),
$F963,
$G963:$I963,
SUBSTITUTE($J963,LEFT($A963,FIND($C963,$A963)+LEN($C963)-1),)),
[1]!annual_index),_xlfn.XMATCH(P$2,[1]!annual_header))</f>
        <v>1</v>
      </c>
      <c r="Q963" cm="1">
        <f t="array" aca="1" ref="Q963" ca="1">INDEX([1]!annual_data,_xlfn.XMATCH(_xlfn.CONCAT(
SUBSTITUTE($A963,LEFT($A963,FIND($C963,$A963)+LEN($C963)-1),),
$F963,
$G963:$I963,
SUBSTITUTE($J963,LEFT($A963,FIND($C963,$A963)+LEN($C963)-1),)),
[1]!annual_index),_xlfn.XMATCH(Q$2,[1]!annual_header))</f>
        <v>1</v>
      </c>
      <c r="R963" cm="1">
        <f t="array" aca="1" ref="R963" ca="1">INDEX([1]!annual_data,_xlfn.XMATCH(_xlfn.CONCAT(
SUBSTITUTE($A963,LEFT($A963,FIND($C963,$A963)+LEN($C963)-1),),
$F963,
$G963:$I963,
SUBSTITUTE($J963,LEFT($A963,FIND($C963,$A963)+LEN($C963)-1),)),
[1]!annual_index),_xlfn.XMATCH(R$2,[1]!annual_header))</f>
        <v>1</v>
      </c>
      <c r="S963" cm="1">
        <f t="array" aca="1" ref="S963" ca="1">INDEX([1]!annual_data,_xlfn.XMATCH(_xlfn.CONCAT(
SUBSTITUTE($A963,LEFT($A963,FIND($C963,$A963)+LEN($C963)-1),),
$F963,
$G963:$I963,
SUBSTITUTE($J963,LEFT($A963,FIND($C963,$A963)+LEN($C963)-1),)),
[1]!annual_index),_xlfn.XMATCH(S$2,[1]!annual_header))</f>
        <v>1</v>
      </c>
      <c r="T963" cm="1">
        <f t="array" aca="1" ref="T963" ca="1">INDEX([1]!annual_data,_xlfn.XMATCH(_xlfn.CONCAT(
SUBSTITUTE($A963,LEFT($A963,FIND($C963,$A963)+LEN($C963)-1),),
$F963,
$G963:$I963,
SUBSTITUTE($J963,LEFT($A963,FIND($C963,$A963)+LEN($C963)-1),)),
[1]!annual_index),_xlfn.XMATCH(T$2,[1]!annual_header))</f>
        <v>1</v>
      </c>
      <c r="U963" cm="1">
        <f t="array" aca="1" ref="U963" ca="1">INDEX([1]!annual_data,_xlfn.XMATCH(_xlfn.CONCAT(
SUBSTITUTE($A963,LEFT($A963,FIND($C963,$A963)+LEN($C963)-1),),
$F963,
$G963:$I963,
SUBSTITUTE($J963,LEFT($A963,FIND($C963,$A963)+LEN($C963)-1),)),
[1]!annual_index),_xlfn.XMATCH(U$2,[1]!annual_header))</f>
        <v>1</v>
      </c>
      <c r="V963" cm="1">
        <f t="array" aca="1" ref="V963" ca="1">INDEX([1]!annual_data,_xlfn.XMATCH(_xlfn.CONCAT(
SUBSTITUTE($A963,LEFT($A963,FIND($C963,$A963)+LEN($C963)-1),),
$F963,
$G963:$I963,
SUBSTITUTE($J963,LEFT($A963,FIND($C963,$A963)+LEN($C963)-1),)),
[1]!annual_index),_xlfn.XMATCH(V$2,[1]!annual_header))</f>
        <v>1</v>
      </c>
      <c r="W963" cm="1">
        <f t="array" aca="1" ref="W963" ca="1">INDEX([1]!annual_data,_xlfn.XMATCH(_xlfn.CONCAT(
SUBSTITUTE($A963,LEFT($A963,FIND($C963,$A963)+LEN($C963)-1),),
$F963,
$G963:$I963,
SUBSTITUTE($J963,LEFT($A963,FIND($C963,$A963)+LEN($C963)-1),)),
[1]!annual_index),_xlfn.XMATCH(W$2,[1]!annual_header))</f>
        <v>1</v>
      </c>
    </row>
    <row r="964" spans="1:23" x14ac:dyDescent="0.25">
      <c r="A964" t="s">
        <v>149</v>
      </c>
      <c r="B964" t="s">
        <v>5</v>
      </c>
      <c r="C964" t="s">
        <v>15</v>
      </c>
      <c r="D964" t="s">
        <v>16</v>
      </c>
      <c r="E964" t="s">
        <v>95</v>
      </c>
      <c r="G964" t="s">
        <v>20</v>
      </c>
      <c r="K964" t="s">
        <v>21</v>
      </c>
      <c r="L964" t="str" cm="1">
        <f t="array" aca="1" ref="L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m2</v>
      </c>
    </row>
    <row r="965" spans="1:23" x14ac:dyDescent="0.25">
      <c r="A965" t="s">
        <v>149</v>
      </c>
      <c r="B965" t="s">
        <v>5</v>
      </c>
      <c r="C965" t="s">
        <v>15</v>
      </c>
      <c r="D965" t="s">
        <v>16</v>
      </c>
      <c r="E965" t="s">
        <v>95</v>
      </c>
      <c r="G965" t="s">
        <v>22</v>
      </c>
      <c r="H965" t="s">
        <v>59</v>
      </c>
    </row>
    <row r="966" spans="1:23" x14ac:dyDescent="0.25">
      <c r="A966" t="s">
        <v>149</v>
      </c>
      <c r="B966" t="s">
        <v>5</v>
      </c>
      <c r="C966" t="s">
        <v>15</v>
      </c>
      <c r="D966" t="s">
        <v>16</v>
      </c>
      <c r="E966" t="s">
        <v>95</v>
      </c>
      <c r="G966" t="s">
        <v>76</v>
      </c>
      <c r="K966" t="s">
        <v>21</v>
      </c>
      <c r="L966" t="s">
        <v>64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0.25</v>
      </c>
      <c r="N966">
        <f t="shared" ref="N966:W967" ca="1" si="192">M966</f>
        <v>0.25</v>
      </c>
      <c r="O966">
        <f t="shared" ca="1" si="192"/>
        <v>0.25</v>
      </c>
      <c r="P966">
        <f t="shared" ca="1" si="192"/>
        <v>0.25</v>
      </c>
      <c r="Q966">
        <f t="shared" ca="1" si="192"/>
        <v>0.25</v>
      </c>
      <c r="R966">
        <f t="shared" ca="1" si="192"/>
        <v>0.25</v>
      </c>
      <c r="S966">
        <f t="shared" ca="1" si="192"/>
        <v>0.25</v>
      </c>
      <c r="T966">
        <f t="shared" ca="1" si="192"/>
        <v>0.25</v>
      </c>
      <c r="U966">
        <f t="shared" ca="1" si="192"/>
        <v>0.25</v>
      </c>
      <c r="V966">
        <f t="shared" ca="1" si="192"/>
        <v>0.25</v>
      </c>
      <c r="W966">
        <f t="shared" ca="1" si="192"/>
        <v>0.25</v>
      </c>
    </row>
    <row r="967" spans="1:23" x14ac:dyDescent="0.25">
      <c r="A967" t="s">
        <v>149</v>
      </c>
      <c r="B967" t="s">
        <v>5</v>
      </c>
      <c r="C967" t="s">
        <v>15</v>
      </c>
      <c r="D967" t="s">
        <v>16</v>
      </c>
      <c r="E967" t="s">
        <v>95</v>
      </c>
      <c r="G967" t="s">
        <v>96</v>
      </c>
      <c r="K967" t="s">
        <v>21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10</v>
      </c>
      <c r="N967">
        <f t="shared" ca="1" si="192"/>
        <v>10</v>
      </c>
      <c r="O967">
        <f t="shared" ca="1" si="192"/>
        <v>10</v>
      </c>
      <c r="P967">
        <f t="shared" ca="1" si="192"/>
        <v>10</v>
      </c>
      <c r="Q967">
        <f t="shared" ca="1" si="192"/>
        <v>10</v>
      </c>
      <c r="R967">
        <f t="shared" ca="1" si="192"/>
        <v>10</v>
      </c>
      <c r="S967">
        <f t="shared" ca="1" si="192"/>
        <v>10</v>
      </c>
      <c r="T967">
        <f t="shared" ca="1" si="192"/>
        <v>10</v>
      </c>
      <c r="U967">
        <f t="shared" ca="1" si="192"/>
        <v>10</v>
      </c>
      <c r="V967">
        <f t="shared" ca="1" si="192"/>
        <v>10</v>
      </c>
      <c r="W967">
        <f t="shared" ca="1" si="192"/>
        <v>10</v>
      </c>
    </row>
    <row r="968" spans="1:23" x14ac:dyDescent="0.25">
      <c r="A968" t="s">
        <v>149</v>
      </c>
      <c r="B968" t="s">
        <v>5</v>
      </c>
      <c r="C968" t="s">
        <v>15</v>
      </c>
      <c r="D968" t="s">
        <v>16</v>
      </c>
      <c r="E968" t="s">
        <v>95</v>
      </c>
      <c r="F968" t="s">
        <v>97</v>
      </c>
      <c r="G968" t="s">
        <v>6</v>
      </c>
    </row>
    <row r="969" spans="1:23" x14ac:dyDescent="0.25">
      <c r="A969" t="s">
        <v>149</v>
      </c>
      <c r="B969" t="s">
        <v>5</v>
      </c>
      <c r="C969" t="s">
        <v>15</v>
      </c>
      <c r="D969" t="s">
        <v>16</v>
      </c>
      <c r="E969" t="s">
        <v>95</v>
      </c>
      <c r="F969" t="s">
        <v>97</v>
      </c>
      <c r="G969" t="s">
        <v>78</v>
      </c>
      <c r="K969" t="s">
        <v>21</v>
      </c>
      <c r="L969" t="s">
        <v>79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1945</v>
      </c>
      <c r="N969">
        <f t="shared" ref="N969:W971" ca="1" si="193">M969</f>
        <v>1945</v>
      </c>
      <c r="O969">
        <f t="shared" ca="1" si="193"/>
        <v>1945</v>
      </c>
      <c r="P969">
        <f t="shared" ca="1" si="193"/>
        <v>1945</v>
      </c>
      <c r="Q969">
        <f t="shared" ca="1" si="193"/>
        <v>1945</v>
      </c>
      <c r="R969">
        <f t="shared" ca="1" si="193"/>
        <v>1945</v>
      </c>
      <c r="S969">
        <f t="shared" ca="1" si="193"/>
        <v>1945</v>
      </c>
      <c r="T969">
        <f t="shared" ca="1" si="193"/>
        <v>1945</v>
      </c>
      <c r="U969">
        <f t="shared" ca="1" si="193"/>
        <v>1945</v>
      </c>
      <c r="V969">
        <f t="shared" ca="1" si="193"/>
        <v>1945</v>
      </c>
      <c r="W969">
        <f t="shared" ca="1" si="193"/>
        <v>1945</v>
      </c>
    </row>
    <row r="970" spans="1:23" x14ac:dyDescent="0.25">
      <c r="A970" t="s">
        <v>149</v>
      </c>
      <c r="B970" t="s">
        <v>5</v>
      </c>
      <c r="C970" t="s">
        <v>15</v>
      </c>
      <c r="D970" t="s">
        <v>16</v>
      </c>
      <c r="E970" t="s">
        <v>95</v>
      </c>
      <c r="F970" t="s">
        <v>97</v>
      </c>
      <c r="G970" t="s">
        <v>80</v>
      </c>
      <c r="K970" t="s">
        <v>21</v>
      </c>
      <c r="L970" t="s">
        <v>79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2001</v>
      </c>
      <c r="N970">
        <f t="shared" ca="1" si="193"/>
        <v>2001</v>
      </c>
      <c r="O970">
        <f t="shared" ca="1" si="193"/>
        <v>2001</v>
      </c>
      <c r="P970">
        <f t="shared" ca="1" si="193"/>
        <v>2001</v>
      </c>
      <c r="Q970">
        <f t="shared" ca="1" si="193"/>
        <v>2001</v>
      </c>
      <c r="R970">
        <f t="shared" ca="1" si="193"/>
        <v>2001</v>
      </c>
      <c r="S970">
        <f t="shared" ca="1" si="193"/>
        <v>2001</v>
      </c>
      <c r="T970">
        <f t="shared" ca="1" si="193"/>
        <v>2001</v>
      </c>
      <c r="U970">
        <f t="shared" ca="1" si="193"/>
        <v>2001</v>
      </c>
      <c r="V970">
        <f t="shared" ca="1" si="193"/>
        <v>2001</v>
      </c>
      <c r="W970">
        <f t="shared" ca="1" si="193"/>
        <v>2001</v>
      </c>
    </row>
    <row r="971" spans="1:23" x14ac:dyDescent="0.25">
      <c r="A971" t="s">
        <v>149</v>
      </c>
      <c r="B971" t="s">
        <v>5</v>
      </c>
      <c r="C971" t="s">
        <v>15</v>
      </c>
      <c r="D971" t="s">
        <v>16</v>
      </c>
      <c r="E971" t="s">
        <v>95</v>
      </c>
      <c r="F971" t="s">
        <v>97</v>
      </c>
      <c r="G971" t="s">
        <v>81</v>
      </c>
      <c r="K971" t="s">
        <v>21</v>
      </c>
      <c r="L971" t="s">
        <v>82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90</v>
      </c>
      <c r="N971">
        <f t="shared" ca="1" si="193"/>
        <v>90</v>
      </c>
      <c r="O971">
        <f t="shared" ca="1" si="193"/>
        <v>90</v>
      </c>
      <c r="P971">
        <f t="shared" ca="1" si="193"/>
        <v>90</v>
      </c>
      <c r="Q971">
        <f t="shared" ca="1" si="193"/>
        <v>90</v>
      </c>
      <c r="R971">
        <f t="shared" ca="1" si="193"/>
        <v>90</v>
      </c>
      <c r="S971">
        <f t="shared" ca="1" si="193"/>
        <v>90</v>
      </c>
      <c r="T971">
        <f t="shared" ca="1" si="193"/>
        <v>90</v>
      </c>
      <c r="U971">
        <f t="shared" ca="1" si="193"/>
        <v>90</v>
      </c>
      <c r="V971">
        <f t="shared" ca="1" si="193"/>
        <v>90</v>
      </c>
      <c r="W971">
        <f t="shared" ca="1" si="193"/>
        <v>90</v>
      </c>
    </row>
    <row r="972" spans="1:23" x14ac:dyDescent="0.25">
      <c r="A972" t="s">
        <v>149</v>
      </c>
      <c r="B972" t="s">
        <v>5</v>
      </c>
      <c r="C972" t="s">
        <v>15</v>
      </c>
      <c r="D972" t="s">
        <v>16</v>
      </c>
      <c r="E972" t="s">
        <v>95</v>
      </c>
      <c r="F972" t="s">
        <v>97</v>
      </c>
      <c r="G972" t="s">
        <v>62</v>
      </c>
      <c r="K972" t="s">
        <v>47</v>
      </c>
      <c r="L972" t="s">
        <v>64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</v>
      </c>
    </row>
    <row r="973" spans="1:23" x14ac:dyDescent="0.25">
      <c r="A973" t="s">
        <v>149</v>
      </c>
      <c r="B973" t="s">
        <v>5</v>
      </c>
      <c r="C973" t="s">
        <v>15</v>
      </c>
      <c r="D973" t="s">
        <v>16</v>
      </c>
      <c r="E973" t="s">
        <v>95</v>
      </c>
      <c r="F973" t="s">
        <v>97</v>
      </c>
      <c r="G973" t="s">
        <v>17</v>
      </c>
      <c r="J973" t="s">
        <v>155</v>
      </c>
      <c r="K973" t="s">
        <v>63</v>
      </c>
      <c r="L973" t="str" cm="1">
        <f t="array" aca="1" ref="L973" ca="1">INDEX([1]!annual_data,_xlfn.XMATCH(_xlfn.CONCAT(
SUBSTITUTE($A973,LEFT($A973,FIND($C973,$A973)+LEN($C973)-1),),
$C973,
$F973,
$G973:$I973,
SUBSTITUTE($J973,LEFT($A973,FIND($C973,$A973)+LEN($C973)-1),)),
[1]!annual_index),_xlfn.XMATCH(L$2,[1]!annual_header))</f>
        <v>GJ</v>
      </c>
      <c r="M973" cm="1">
        <f t="array" aca="1" ref="M973" ca="1">INDEX([1]!annual_data,_xlfn.XMATCH(_xlfn.CONCAT(
SUBSTITUTE($A973,LEFT($A973,FIND($C973,$A973)+LEN($C973)-1),),
$C973,
$F973,
$G973:$I973,
SUBSTITUTE($J973,LEFT($A973,FIND($C973,$A973)+LEN($C973)-1),)),
[1]!annual_index),_xlfn.XMATCH(M$2,[1]!annual_header))</f>
        <v>1.1135654236925521</v>
      </c>
      <c r="N973" cm="1">
        <f t="array" aca="1" ref="N973" ca="1">INDEX([1]!annual_data,_xlfn.XMATCH(_xlfn.CONCAT(
SUBSTITUTE($A973,LEFT($A973,FIND($C973,$A973)+LEN($C973)-1),),
$C973,
$F973,
$G973:$I973,
SUBSTITUTE($J973,LEFT($A973,FIND($C973,$A973)+LEN($C973)-1),)),
[1]!annual_index),_xlfn.XMATCH(N$2,[1]!annual_header))</f>
        <v>0.9376338890183229</v>
      </c>
      <c r="O973" cm="1">
        <f t="array" aca="1" ref="O973" ca="1">INDEX([1]!annual_data,_xlfn.XMATCH(_xlfn.CONCAT(
SUBSTITUTE($A973,LEFT($A973,FIND($C973,$A973)+LEN($C973)-1),),
$C973,
$F973,
$G973:$I973,
SUBSTITUTE($J973,LEFT($A973,FIND($C973,$A973)+LEN($C973)-1),)),
[1]!annual_index),_xlfn.XMATCH(O$2,[1]!annual_header))</f>
        <v>1.0260195882569154</v>
      </c>
      <c r="P973" cm="1">
        <f t="array" aca="1" ref="P973" ca="1">INDEX([1]!annual_data,_xlfn.XMATCH(_xlfn.CONCAT(
SUBSTITUTE($A973,LEFT($A973,FIND($C973,$A973)+LEN($C973)-1),),
$C973,
$F973,
$G973:$I973,
SUBSTITUTE($J973,LEFT($A973,FIND($C973,$A973)+LEN($C973)-1),)),
[1]!annual_index),_xlfn.XMATCH(P$2,[1]!annual_header))</f>
        <v>1.0084479975490195</v>
      </c>
      <c r="Q973" cm="1">
        <f t="array" aca="1" ref="Q973" ca="1">INDEX([1]!annual_data,_xlfn.XMATCH(_xlfn.CONCAT(
SUBSTITUTE($A973,LEFT($A973,FIND($C973,$A973)+LEN($C973)-1),),
$C973,
$F973,
$G973:$I973,
SUBSTITUTE($J973,LEFT($A973,FIND($C973,$A973)+LEN($C973)-1),)),
[1]!annual_index),_xlfn.XMATCH(Q$2,[1]!annual_header))</f>
        <v>1.0718626034759933</v>
      </c>
      <c r="R973" cm="1">
        <f t="array" aca="1" ref="R973" ca="1">INDEX([1]!annual_data,_xlfn.XMATCH(_xlfn.CONCAT(
SUBSTITUTE($A973,LEFT($A973,FIND($C973,$A973)+LEN($C973)-1),),
$C973,
$F973,
$G973:$I973,
SUBSTITUTE($J973,LEFT($A973,FIND($C973,$A973)+LEN($C973)-1),)),
[1]!annual_index),_xlfn.XMATCH(R$2,[1]!annual_header))</f>
        <v>1.0718626034759933</v>
      </c>
      <c r="S973" cm="1">
        <f t="array" aca="1" ref="S973" ca="1">INDEX([1]!annual_data,_xlfn.XMATCH(_xlfn.CONCAT(
SUBSTITUTE($A973,LEFT($A973,FIND($C973,$A973)+LEN($C973)-1),),
$C973,
$F973,
$G973:$I973,
SUBSTITUTE($J973,LEFT($A973,FIND($C973,$A973)+LEN($C973)-1),)),
[1]!annual_index),_xlfn.XMATCH(S$2,[1]!annual_header))</f>
        <v>1.0718626034759933</v>
      </c>
      <c r="T973" cm="1">
        <f t="array" aca="1" ref="T973" ca="1">INDEX([1]!annual_data,_xlfn.XMATCH(_xlfn.CONCAT(
SUBSTITUTE($A973,LEFT($A973,FIND($C973,$A973)+LEN($C973)-1),),
$C973,
$F973,
$G973:$I973,
SUBSTITUTE($J973,LEFT($A973,FIND($C973,$A973)+LEN($C973)-1),)),
[1]!annual_index),_xlfn.XMATCH(T$2,[1]!annual_header))</f>
        <v>1.0718626034759933</v>
      </c>
      <c r="U973" cm="1">
        <f t="array" aca="1" ref="U973" ca="1">INDEX([1]!annual_data,_xlfn.XMATCH(_xlfn.CONCAT(
SUBSTITUTE($A973,LEFT($A973,FIND($C973,$A973)+LEN($C973)-1),),
$C973,
$F973,
$G973:$I973,
SUBSTITUTE($J973,LEFT($A973,FIND($C973,$A973)+LEN($C973)-1),)),
[1]!annual_index),_xlfn.XMATCH(U$2,[1]!annual_header))</f>
        <v>1.0718626034759933</v>
      </c>
      <c r="V973" cm="1">
        <f t="array" aca="1" ref="V973" ca="1">INDEX([1]!annual_data,_xlfn.XMATCH(_xlfn.CONCAT(
SUBSTITUTE($A973,LEFT($A973,FIND($C973,$A973)+LEN($C973)-1),),
$C973,
$F973,
$G973:$I973,
SUBSTITUTE($J973,LEFT($A973,FIND($C973,$A973)+LEN($C973)-1),)),
[1]!annual_index),_xlfn.XMATCH(V$2,[1]!annual_header))</f>
        <v>1.0718626034759933</v>
      </c>
      <c r="W973" cm="1">
        <f t="array" aca="1" ref="W973" ca="1">INDEX([1]!annual_data,_xlfn.XMATCH(_xlfn.CONCAT(
SUBSTITUTE($A973,LEFT($A973,FIND($C973,$A973)+LEN($C973)-1),),
$C973,
$F973,
$G973:$I973,
SUBSTITUTE($J973,LEFT($A973,FIND($C973,$A973)+LEN($C973)-1),)),
[1]!annual_index),_xlfn.XMATCH(W$2,[1]!annual_header))</f>
        <v>1.0718626034759933</v>
      </c>
    </row>
    <row r="974" spans="1:23" x14ac:dyDescent="0.25">
      <c r="A974" t="s">
        <v>149</v>
      </c>
      <c r="B974" t="s">
        <v>5</v>
      </c>
      <c r="C974" t="s">
        <v>15</v>
      </c>
      <c r="D974" t="s">
        <v>16</v>
      </c>
      <c r="E974" t="s">
        <v>95</v>
      </c>
      <c r="F974" t="s">
        <v>99</v>
      </c>
      <c r="G974" t="s">
        <v>6</v>
      </c>
    </row>
    <row r="975" spans="1:23" x14ac:dyDescent="0.25">
      <c r="A975" t="s">
        <v>149</v>
      </c>
      <c r="B975" t="s">
        <v>5</v>
      </c>
      <c r="C975" t="s">
        <v>15</v>
      </c>
      <c r="D975" t="s">
        <v>16</v>
      </c>
      <c r="E975" t="s">
        <v>95</v>
      </c>
      <c r="F975" t="s">
        <v>99</v>
      </c>
      <c r="G975" t="s">
        <v>78</v>
      </c>
      <c r="K975" t="s">
        <v>21</v>
      </c>
      <c r="L975" t="s">
        <v>79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1945</v>
      </c>
      <c r="N975">
        <f t="shared" ref="N975:W977" ca="1" si="194">M975</f>
        <v>1945</v>
      </c>
      <c r="O975">
        <f t="shared" ca="1" si="194"/>
        <v>1945</v>
      </c>
      <c r="P975">
        <f t="shared" ca="1" si="194"/>
        <v>1945</v>
      </c>
      <c r="Q975">
        <f t="shared" ca="1" si="194"/>
        <v>1945</v>
      </c>
      <c r="R975">
        <f t="shared" ca="1" si="194"/>
        <v>1945</v>
      </c>
      <c r="S975">
        <f t="shared" ca="1" si="194"/>
        <v>1945</v>
      </c>
      <c r="T975">
        <f t="shared" ca="1" si="194"/>
        <v>1945</v>
      </c>
      <c r="U975">
        <f t="shared" ca="1" si="194"/>
        <v>1945</v>
      </c>
      <c r="V975">
        <f t="shared" ca="1" si="194"/>
        <v>1945</v>
      </c>
      <c r="W975">
        <f t="shared" ca="1" si="194"/>
        <v>1945</v>
      </c>
    </row>
    <row r="976" spans="1:23" x14ac:dyDescent="0.25">
      <c r="A976" t="s">
        <v>149</v>
      </c>
      <c r="B976" t="s">
        <v>5</v>
      </c>
      <c r="C976" t="s">
        <v>15</v>
      </c>
      <c r="D976" t="s">
        <v>16</v>
      </c>
      <c r="E976" t="s">
        <v>95</v>
      </c>
      <c r="F976" t="s">
        <v>99</v>
      </c>
      <c r="G976" t="s">
        <v>80</v>
      </c>
      <c r="K976" t="s">
        <v>21</v>
      </c>
      <c r="L976" t="s">
        <v>79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2101</v>
      </c>
      <c r="N976">
        <f t="shared" ca="1" si="194"/>
        <v>2101</v>
      </c>
      <c r="O976">
        <f t="shared" ca="1" si="194"/>
        <v>2101</v>
      </c>
      <c r="P976">
        <f t="shared" ca="1" si="194"/>
        <v>2101</v>
      </c>
      <c r="Q976">
        <f t="shared" ca="1" si="194"/>
        <v>2101</v>
      </c>
      <c r="R976">
        <f t="shared" ca="1" si="194"/>
        <v>2101</v>
      </c>
      <c r="S976">
        <f t="shared" ca="1" si="194"/>
        <v>2101</v>
      </c>
      <c r="T976">
        <f t="shared" ca="1" si="194"/>
        <v>2101</v>
      </c>
      <c r="U976">
        <f t="shared" ca="1" si="194"/>
        <v>2101</v>
      </c>
      <c r="V976">
        <f t="shared" ca="1" si="194"/>
        <v>2101</v>
      </c>
      <c r="W976">
        <f t="shared" ca="1" si="194"/>
        <v>2101</v>
      </c>
    </row>
    <row r="977" spans="1:23" x14ac:dyDescent="0.25">
      <c r="A977" t="s">
        <v>149</v>
      </c>
      <c r="B977" t="s">
        <v>5</v>
      </c>
      <c r="C977" t="s">
        <v>15</v>
      </c>
      <c r="D977" t="s">
        <v>16</v>
      </c>
      <c r="E977" t="s">
        <v>95</v>
      </c>
      <c r="F977" t="s">
        <v>99</v>
      </c>
      <c r="G977" t="s">
        <v>81</v>
      </c>
      <c r="K977" t="s">
        <v>21</v>
      </c>
      <c r="L977" t="s">
        <v>82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90</v>
      </c>
      <c r="N977">
        <f t="shared" ca="1" si="194"/>
        <v>90</v>
      </c>
      <c r="O977">
        <f t="shared" ca="1" si="194"/>
        <v>90</v>
      </c>
      <c r="P977">
        <f t="shared" ca="1" si="194"/>
        <v>90</v>
      </c>
      <c r="Q977">
        <f t="shared" ca="1" si="194"/>
        <v>90</v>
      </c>
      <c r="R977">
        <f t="shared" ca="1" si="194"/>
        <v>90</v>
      </c>
      <c r="S977">
        <f t="shared" ca="1" si="194"/>
        <v>90</v>
      </c>
      <c r="T977">
        <f t="shared" ca="1" si="194"/>
        <v>90</v>
      </c>
      <c r="U977">
        <f t="shared" ca="1" si="194"/>
        <v>90</v>
      </c>
      <c r="V977">
        <f t="shared" ca="1" si="194"/>
        <v>90</v>
      </c>
      <c r="W977">
        <f t="shared" ca="1" si="194"/>
        <v>90</v>
      </c>
    </row>
    <row r="978" spans="1:23" x14ac:dyDescent="0.25">
      <c r="A978" t="s">
        <v>149</v>
      </c>
      <c r="B978" t="s">
        <v>5</v>
      </c>
      <c r="C978" t="s">
        <v>15</v>
      </c>
      <c r="D978" t="s">
        <v>16</v>
      </c>
      <c r="E978" t="s">
        <v>95</v>
      </c>
      <c r="F978" t="s">
        <v>99</v>
      </c>
      <c r="G978" t="s">
        <v>62</v>
      </c>
      <c r="K978" t="s">
        <v>47</v>
      </c>
      <c r="L978" t="s">
        <v>64</v>
      </c>
      <c r="M978" cm="1">
        <f t="array" aca="1" ref="M978" ca="1">INDEX([1]!annual_data,_xlfn.XMATCH(_xlfn.CONCAT(
SUBSTITUTE($A978,LEFT($A978,FIND($C978,$A978)+LEN($C978)-1),),
$F978,
$G978:$I978,
SUBSTITUTE($J978,LEFT($A978,FIND($C978,$A978)+LEN($C978)-1),)),
[1]!annual_index),_xlfn.XMATCH(M$2,[1]!annual_header))</f>
        <v>0</v>
      </c>
    </row>
    <row r="979" spans="1:23" x14ac:dyDescent="0.25">
      <c r="A979" t="s">
        <v>149</v>
      </c>
      <c r="B979" t="s">
        <v>5</v>
      </c>
      <c r="C979" t="s">
        <v>15</v>
      </c>
      <c r="D979" t="s">
        <v>16</v>
      </c>
      <c r="E979" t="s">
        <v>95</v>
      </c>
      <c r="F979" t="s">
        <v>99</v>
      </c>
      <c r="G979" t="s">
        <v>100</v>
      </c>
      <c r="K979" t="s">
        <v>21</v>
      </c>
      <c r="L979" t="s">
        <v>101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1565</v>
      </c>
      <c r="N979">
        <f t="shared" ref="N979:W980" ca="1" si="195">M979</f>
        <v>1565</v>
      </c>
      <c r="O979">
        <f t="shared" ca="1" si="195"/>
        <v>1565</v>
      </c>
      <c r="P979">
        <f t="shared" ca="1" si="195"/>
        <v>1565</v>
      </c>
      <c r="Q979">
        <f t="shared" ca="1" si="195"/>
        <v>1565</v>
      </c>
      <c r="R979">
        <f t="shared" ca="1" si="195"/>
        <v>1565</v>
      </c>
      <c r="S979">
        <f t="shared" ca="1" si="195"/>
        <v>1565</v>
      </c>
      <c r="T979">
        <f t="shared" ca="1" si="195"/>
        <v>1565</v>
      </c>
      <c r="U979">
        <f t="shared" ca="1" si="195"/>
        <v>1565</v>
      </c>
      <c r="V979">
        <f t="shared" ca="1" si="195"/>
        <v>1565</v>
      </c>
      <c r="W979">
        <f t="shared" ca="1" si="195"/>
        <v>1565</v>
      </c>
    </row>
    <row r="980" spans="1:23" x14ac:dyDescent="0.25">
      <c r="A980" t="s">
        <v>149</v>
      </c>
      <c r="B980" t="s">
        <v>5</v>
      </c>
      <c r="C980" t="s">
        <v>15</v>
      </c>
      <c r="D980" t="s">
        <v>16</v>
      </c>
      <c r="E980" t="s">
        <v>95</v>
      </c>
      <c r="F980" t="s">
        <v>99</v>
      </c>
      <c r="G980" t="s">
        <v>102</v>
      </c>
      <c r="K980" t="s">
        <v>21</v>
      </c>
      <c r="L980" t="s">
        <v>64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0</v>
      </c>
      <c r="N980">
        <f t="shared" ca="1" si="195"/>
        <v>0</v>
      </c>
      <c r="O980">
        <f t="shared" ca="1" si="195"/>
        <v>0</v>
      </c>
      <c r="P980">
        <f t="shared" ca="1" si="195"/>
        <v>0</v>
      </c>
      <c r="Q980">
        <f t="shared" ca="1" si="195"/>
        <v>0</v>
      </c>
      <c r="R980">
        <f t="shared" ca="1" si="195"/>
        <v>0</v>
      </c>
      <c r="S980">
        <f t="shared" ca="1" si="195"/>
        <v>0</v>
      </c>
      <c r="T980">
        <f t="shared" ca="1" si="195"/>
        <v>0</v>
      </c>
      <c r="U980">
        <f t="shared" ca="1" si="195"/>
        <v>0</v>
      </c>
      <c r="V980">
        <f t="shared" ca="1" si="195"/>
        <v>0</v>
      </c>
      <c r="W980">
        <f t="shared" ca="1" si="195"/>
        <v>0</v>
      </c>
    </row>
    <row r="981" spans="1:23" x14ac:dyDescent="0.25">
      <c r="A981" t="s">
        <v>149</v>
      </c>
      <c r="B981" t="s">
        <v>5</v>
      </c>
      <c r="C981" t="s">
        <v>15</v>
      </c>
      <c r="D981" t="s">
        <v>16</v>
      </c>
      <c r="E981" t="s">
        <v>95</v>
      </c>
      <c r="F981" t="s">
        <v>99</v>
      </c>
      <c r="G981" t="s">
        <v>17</v>
      </c>
      <c r="J981" t="s">
        <v>155</v>
      </c>
      <c r="K981" t="s">
        <v>63</v>
      </c>
      <c r="L981" t="str" cm="1">
        <f t="array" aca="1" ref="L981" ca="1">INDEX([1]!annual_data,_xlfn.XMATCH(_xlfn.CONCAT(
SUBSTITUTE($A981,LEFT($A981,FIND($C981,$A981)+LEN($C981)-1),),
$C981,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$C981,
$F981,
$G981:$I981,
SUBSTITUTE($J981,LEFT($A981,FIND($C981,$A981)+LEN($C981)-1),)),
[1]!annual_index),_xlfn.XMATCH(M$2,[1]!annual_header))</f>
        <v>0.7794957965847864</v>
      </c>
      <c r="N981" cm="1">
        <f t="array" aca="1" ref="N981" ca="1">INDEX([1]!annual_data,_xlfn.XMATCH(_xlfn.CONCAT(
SUBSTITUTE($A981,LEFT($A981,FIND($C981,$A981)+LEN($C981)-1),),
$C981,
$F981,
$G981:$I981,
SUBSTITUTE($J981,LEFT($A981,FIND($C981,$A981)+LEN($C981)-1),)),
[1]!annual_index),_xlfn.XMATCH(N$2,[1]!annual_header))</f>
        <v>0.65634372231282601</v>
      </c>
      <c r="O981" cm="1">
        <f t="array" aca="1" ref="O981" ca="1">INDEX([1]!annual_data,_xlfn.XMATCH(_xlfn.CONCAT(
SUBSTITUTE($A981,LEFT($A981,FIND($C981,$A981)+LEN($C981)-1),),
$C981,
$F981,
$G981:$I981,
SUBSTITUTE($J981,LEFT($A981,FIND($C981,$A981)+LEN($C981)-1),)),
[1]!annual_index),_xlfn.XMATCH(O$2,[1]!annual_header))</f>
        <v>0.71821371177984072</v>
      </c>
      <c r="P981" cm="1">
        <f t="array" aca="1" ref="P981" ca="1">INDEX([1]!annual_data,_xlfn.XMATCH(_xlfn.CONCAT(
SUBSTITUTE($A981,LEFT($A981,FIND($C981,$A981)+LEN($C981)-1),),
$C981,
$F981,
$G981:$I981,
SUBSTITUTE($J981,LEFT($A981,FIND($C981,$A981)+LEN($C981)-1),)),
[1]!annual_index),_xlfn.XMATCH(P$2,[1]!annual_header))</f>
        <v>0.70591359828431355</v>
      </c>
      <c r="Q981" cm="1">
        <f t="array" aca="1" ref="Q981" ca="1">INDEX([1]!annual_data,_xlfn.XMATCH(_xlfn.CONCAT(
SUBSTITUTE($A981,LEFT($A981,FIND($C981,$A981)+LEN($C981)-1),),
$C981,
$F981,
$G981:$I981,
SUBSTITUTE($J981,LEFT($A981,FIND($C981,$A981)+LEN($C981)-1),)),
[1]!annual_index),_xlfn.XMATCH(Q$2,[1]!annual_header))</f>
        <v>0.75030382243319527</v>
      </c>
      <c r="R981" cm="1">
        <f t="array" aca="1" ref="R981" ca="1">INDEX([1]!annual_data,_xlfn.XMATCH(_xlfn.CONCAT(
SUBSTITUTE($A981,LEFT($A981,FIND($C981,$A981)+LEN($C981)-1),),
$C981,
$F981,
$G981:$I981,
SUBSTITUTE($J981,LEFT($A981,FIND($C981,$A981)+LEN($C981)-1),)),
[1]!annual_index),_xlfn.XMATCH(R$2,[1]!annual_header))</f>
        <v>0.75030382243319527</v>
      </c>
      <c r="S981" cm="1">
        <f t="array" aca="1" ref="S981" ca="1">INDEX([1]!annual_data,_xlfn.XMATCH(_xlfn.CONCAT(
SUBSTITUTE($A981,LEFT($A981,FIND($C981,$A981)+LEN($C981)-1),),
$C981,
$F981,
$G981:$I981,
SUBSTITUTE($J981,LEFT($A981,FIND($C981,$A981)+LEN($C981)-1),)),
[1]!annual_index),_xlfn.XMATCH(S$2,[1]!annual_header))</f>
        <v>0.75030382243319527</v>
      </c>
      <c r="T981" cm="1">
        <f t="array" aca="1" ref="T981" ca="1">INDEX([1]!annual_data,_xlfn.XMATCH(_xlfn.CONCAT(
SUBSTITUTE($A981,LEFT($A981,FIND($C981,$A981)+LEN($C981)-1),),
$C981,
$F981,
$G981:$I981,
SUBSTITUTE($J981,LEFT($A981,FIND($C981,$A981)+LEN($C981)-1),)),
[1]!annual_index),_xlfn.XMATCH(T$2,[1]!annual_header))</f>
        <v>0.75030382243319527</v>
      </c>
      <c r="U981" cm="1">
        <f t="array" aca="1" ref="U981" ca="1">INDEX([1]!annual_data,_xlfn.XMATCH(_xlfn.CONCAT(
SUBSTITUTE($A981,LEFT($A981,FIND($C981,$A981)+LEN($C981)-1),),
$C981,
$F981,
$G981:$I981,
SUBSTITUTE($J981,LEFT($A981,FIND($C981,$A981)+LEN($C981)-1),)),
[1]!annual_index),_xlfn.XMATCH(U$2,[1]!annual_header))</f>
        <v>0.75030382243319527</v>
      </c>
      <c r="V981" cm="1">
        <f t="array" aca="1" ref="V981" ca="1">INDEX([1]!annual_data,_xlfn.XMATCH(_xlfn.CONCAT(
SUBSTITUTE($A981,LEFT($A981,FIND($C981,$A981)+LEN($C981)-1),),
$C981,
$F981,
$G981:$I981,
SUBSTITUTE($J981,LEFT($A981,FIND($C981,$A981)+LEN($C981)-1),)),
[1]!annual_index),_xlfn.XMATCH(V$2,[1]!annual_header))</f>
        <v>0.75030382243319527</v>
      </c>
      <c r="W981" cm="1">
        <f t="array" aca="1" ref="W981" ca="1">INDEX([1]!annual_data,_xlfn.XMATCH(_xlfn.CONCAT(
SUBSTITUTE($A981,LEFT($A981,FIND($C981,$A981)+LEN($C981)-1),),
$C981,
$F981,
$G981:$I981,
SUBSTITUTE($J981,LEFT($A981,FIND($C981,$A981)+LEN($C981)-1),)),
[1]!annual_index),_xlfn.XMATCH(W$2,[1]!annual_header))</f>
        <v>0.75030382243319527</v>
      </c>
    </row>
    <row r="982" spans="1:23" x14ac:dyDescent="0.25">
      <c r="A982" t="s">
        <v>149</v>
      </c>
      <c r="B982" t="s">
        <v>5</v>
      </c>
      <c r="C982" t="s">
        <v>15</v>
      </c>
      <c r="D982" t="s">
        <v>16</v>
      </c>
      <c r="E982" t="s">
        <v>95</v>
      </c>
      <c r="F982" t="s">
        <v>103</v>
      </c>
      <c r="G982" t="s">
        <v>6</v>
      </c>
    </row>
    <row r="983" spans="1:23" x14ac:dyDescent="0.25">
      <c r="A983" t="s">
        <v>149</v>
      </c>
      <c r="B983" t="s">
        <v>5</v>
      </c>
      <c r="C983" t="s">
        <v>15</v>
      </c>
      <c r="D983" t="s">
        <v>16</v>
      </c>
      <c r="E983" t="s">
        <v>95</v>
      </c>
      <c r="F983" t="s">
        <v>103</v>
      </c>
      <c r="G983" t="s">
        <v>78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1945</v>
      </c>
      <c r="N983">
        <f t="shared" ref="N983:W985" ca="1" si="196">M983</f>
        <v>1945</v>
      </c>
      <c r="O983">
        <f t="shared" ca="1" si="196"/>
        <v>1945</v>
      </c>
      <c r="P983">
        <f t="shared" ca="1" si="196"/>
        <v>1945</v>
      </c>
      <c r="Q983">
        <f t="shared" ca="1" si="196"/>
        <v>1945</v>
      </c>
      <c r="R983">
        <f t="shared" ca="1" si="196"/>
        <v>1945</v>
      </c>
      <c r="S983">
        <f t="shared" ca="1" si="196"/>
        <v>1945</v>
      </c>
      <c r="T983">
        <f t="shared" ca="1" si="196"/>
        <v>1945</v>
      </c>
      <c r="U983">
        <f t="shared" ca="1" si="196"/>
        <v>1945</v>
      </c>
      <c r="V983">
        <f t="shared" ca="1" si="196"/>
        <v>1945</v>
      </c>
      <c r="W983">
        <f t="shared" ca="1" si="196"/>
        <v>1945</v>
      </c>
    </row>
    <row r="984" spans="1:23" x14ac:dyDescent="0.25">
      <c r="A984" t="s">
        <v>149</v>
      </c>
      <c r="B984" t="s">
        <v>5</v>
      </c>
      <c r="C984" t="s">
        <v>15</v>
      </c>
      <c r="D984" t="s">
        <v>16</v>
      </c>
      <c r="E984" t="s">
        <v>95</v>
      </c>
      <c r="F984" t="s">
        <v>103</v>
      </c>
      <c r="G984" t="s">
        <v>80</v>
      </c>
      <c r="K984" t="s">
        <v>21</v>
      </c>
      <c r="L984" t="s">
        <v>79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2101</v>
      </c>
      <c r="N984">
        <f t="shared" ca="1" si="196"/>
        <v>2101</v>
      </c>
      <c r="O984">
        <f t="shared" ca="1" si="196"/>
        <v>2101</v>
      </c>
      <c r="P984">
        <f t="shared" ca="1" si="196"/>
        <v>2101</v>
      </c>
      <c r="Q984">
        <f t="shared" ca="1" si="196"/>
        <v>2101</v>
      </c>
      <c r="R984">
        <f t="shared" ca="1" si="196"/>
        <v>2101</v>
      </c>
      <c r="S984">
        <f t="shared" ca="1" si="196"/>
        <v>2101</v>
      </c>
      <c r="T984">
        <f t="shared" ca="1" si="196"/>
        <v>2101</v>
      </c>
      <c r="U984">
        <f t="shared" ca="1" si="196"/>
        <v>2101</v>
      </c>
      <c r="V984">
        <f t="shared" ca="1" si="196"/>
        <v>2101</v>
      </c>
      <c r="W984">
        <f t="shared" ca="1" si="196"/>
        <v>2101</v>
      </c>
    </row>
    <row r="985" spans="1:23" x14ac:dyDescent="0.25">
      <c r="A985" t="s">
        <v>149</v>
      </c>
      <c r="B985" t="s">
        <v>5</v>
      </c>
      <c r="C985" t="s">
        <v>15</v>
      </c>
      <c r="D985" t="s">
        <v>16</v>
      </c>
      <c r="E985" t="s">
        <v>95</v>
      </c>
      <c r="F985" t="s">
        <v>103</v>
      </c>
      <c r="G985" t="s">
        <v>81</v>
      </c>
      <c r="K985" t="s">
        <v>21</v>
      </c>
      <c r="L985" t="s">
        <v>82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90</v>
      </c>
      <c r="N985">
        <f t="shared" ca="1" si="196"/>
        <v>90</v>
      </c>
      <c r="O985">
        <f t="shared" ca="1" si="196"/>
        <v>90</v>
      </c>
      <c r="P985">
        <f t="shared" ca="1" si="196"/>
        <v>90</v>
      </c>
      <c r="Q985">
        <f t="shared" ca="1" si="196"/>
        <v>90</v>
      </c>
      <c r="R985">
        <f t="shared" ca="1" si="196"/>
        <v>90</v>
      </c>
      <c r="S985">
        <f t="shared" ca="1" si="196"/>
        <v>90</v>
      </c>
      <c r="T985">
        <f t="shared" ca="1" si="196"/>
        <v>90</v>
      </c>
      <c r="U985">
        <f t="shared" ca="1" si="196"/>
        <v>90</v>
      </c>
      <c r="V985">
        <f t="shared" ca="1" si="196"/>
        <v>90</v>
      </c>
      <c r="W985">
        <f t="shared" ca="1" si="196"/>
        <v>90</v>
      </c>
    </row>
    <row r="986" spans="1:23" x14ac:dyDescent="0.25">
      <c r="A986" t="s">
        <v>149</v>
      </c>
      <c r="B986" t="s">
        <v>5</v>
      </c>
      <c r="C986" t="s">
        <v>15</v>
      </c>
      <c r="D986" t="s">
        <v>16</v>
      </c>
      <c r="E986" t="s">
        <v>95</v>
      </c>
      <c r="F986" t="s">
        <v>103</v>
      </c>
      <c r="G986" t="s">
        <v>62</v>
      </c>
      <c r="K986" t="s">
        <v>47</v>
      </c>
      <c r="L986" t="s">
        <v>64</v>
      </c>
      <c r="M986" cm="1">
        <f t="array" aca="1" ref="M986" ca="1">INDEX([1]!annual_data,_xlfn.XMATCH(_xlfn.CONCAT(
SUBSTITUTE($A986,LEFT($A986,FIND($C986,$A986)+LEN($C986)-1),),
$F986,
$G986:$I986,
SUBSTITUTE($J986,LEFT($A986,FIND($C986,$A986)+LEN($C986)-1),)),
[1]!annual_index),_xlfn.XMATCH(M$2,[1]!annual_header))</f>
        <v>0</v>
      </c>
    </row>
    <row r="987" spans="1:23" x14ac:dyDescent="0.25">
      <c r="A987" t="s">
        <v>149</v>
      </c>
      <c r="B987" t="s">
        <v>5</v>
      </c>
      <c r="C987" t="s">
        <v>15</v>
      </c>
      <c r="D987" t="s">
        <v>16</v>
      </c>
      <c r="E987" t="s">
        <v>95</v>
      </c>
      <c r="F987" t="s">
        <v>103</v>
      </c>
      <c r="G987" t="s">
        <v>100</v>
      </c>
      <c r="K987" t="s">
        <v>21</v>
      </c>
      <c r="L987" t="s">
        <v>101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3130</v>
      </c>
      <c r="N987">
        <f t="shared" ref="N987:W988" ca="1" si="197">M987</f>
        <v>3130</v>
      </c>
      <c r="O987">
        <f t="shared" ca="1" si="197"/>
        <v>3130</v>
      </c>
      <c r="P987">
        <f t="shared" ca="1" si="197"/>
        <v>3130</v>
      </c>
      <c r="Q987">
        <f t="shared" ca="1" si="197"/>
        <v>3130</v>
      </c>
      <c r="R987">
        <f t="shared" ca="1" si="197"/>
        <v>3130</v>
      </c>
      <c r="S987">
        <f t="shared" ca="1" si="197"/>
        <v>3130</v>
      </c>
      <c r="T987">
        <f t="shared" ca="1" si="197"/>
        <v>3130</v>
      </c>
      <c r="U987">
        <f t="shared" ca="1" si="197"/>
        <v>3130</v>
      </c>
      <c r="V987">
        <f t="shared" ca="1" si="197"/>
        <v>3130</v>
      </c>
      <c r="W987">
        <f t="shared" ca="1" si="197"/>
        <v>3130</v>
      </c>
    </row>
    <row r="988" spans="1:23" x14ac:dyDescent="0.25">
      <c r="A988" t="s">
        <v>149</v>
      </c>
      <c r="B988" t="s">
        <v>5</v>
      </c>
      <c r="C988" t="s">
        <v>15</v>
      </c>
      <c r="D988" t="s">
        <v>16</v>
      </c>
      <c r="E988" t="s">
        <v>95</v>
      </c>
      <c r="F988" t="s">
        <v>103</v>
      </c>
      <c r="G988" t="s">
        <v>102</v>
      </c>
      <c r="K988" t="s">
        <v>21</v>
      </c>
      <c r="L988" t="s">
        <v>64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0</v>
      </c>
      <c r="N988">
        <f t="shared" ca="1" si="197"/>
        <v>0</v>
      </c>
      <c r="O988">
        <f t="shared" ca="1" si="197"/>
        <v>0</v>
      </c>
      <c r="P988">
        <f t="shared" ca="1" si="197"/>
        <v>0</v>
      </c>
      <c r="Q988">
        <f t="shared" ca="1" si="197"/>
        <v>0</v>
      </c>
      <c r="R988">
        <f t="shared" ca="1" si="197"/>
        <v>0</v>
      </c>
      <c r="S988">
        <f t="shared" ca="1" si="197"/>
        <v>0</v>
      </c>
      <c r="T988">
        <f t="shared" ca="1" si="197"/>
        <v>0</v>
      </c>
      <c r="U988">
        <f t="shared" ca="1" si="197"/>
        <v>0</v>
      </c>
      <c r="V988">
        <f t="shared" ca="1" si="197"/>
        <v>0</v>
      </c>
      <c r="W988">
        <f t="shared" ca="1" si="197"/>
        <v>0</v>
      </c>
    </row>
    <row r="989" spans="1:23" x14ac:dyDescent="0.25">
      <c r="A989" t="s">
        <v>149</v>
      </c>
      <c r="B989" t="s">
        <v>5</v>
      </c>
      <c r="C989" t="s">
        <v>15</v>
      </c>
      <c r="D989" t="s">
        <v>16</v>
      </c>
      <c r="E989" t="s">
        <v>95</v>
      </c>
      <c r="F989" t="s">
        <v>103</v>
      </c>
      <c r="G989" t="s">
        <v>17</v>
      </c>
      <c r="J989" t="s">
        <v>155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0.55678271184627603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0.46881694450916145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0.51300979412845771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0.50422399877450974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0.53593130173799663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0.53593130173799663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0.53593130173799663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0.53593130173799663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0.53593130173799663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0.53593130173799663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0.53593130173799663</v>
      </c>
    </row>
    <row r="990" spans="1:23" x14ac:dyDescent="0.25">
      <c r="A990" t="s">
        <v>155</v>
      </c>
      <c r="B990" t="s">
        <v>5</v>
      </c>
      <c r="C990" t="s">
        <v>15</v>
      </c>
      <c r="D990" t="s">
        <v>16</v>
      </c>
      <c r="E990" t="s">
        <v>104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155</v>
      </c>
      <c r="B991" t="s">
        <v>5</v>
      </c>
      <c r="C991" t="s">
        <v>15</v>
      </c>
      <c r="D991" t="s">
        <v>16</v>
      </c>
      <c r="E991" t="s">
        <v>104</v>
      </c>
      <c r="G991" t="s">
        <v>22</v>
      </c>
      <c r="H991" t="s">
        <v>59</v>
      </c>
    </row>
    <row r="992" spans="1:23" x14ac:dyDescent="0.25">
      <c r="A992" t="s">
        <v>155</v>
      </c>
      <c r="B992" t="s">
        <v>5</v>
      </c>
      <c r="C992" t="s">
        <v>15</v>
      </c>
      <c r="D992" t="s">
        <v>16</v>
      </c>
      <c r="E992" t="s">
        <v>104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155</v>
      </c>
      <c r="B993" t="s">
        <v>5</v>
      </c>
      <c r="C993" t="s">
        <v>15</v>
      </c>
      <c r="D993" t="s">
        <v>16</v>
      </c>
      <c r="E993" t="s">
        <v>104</v>
      </c>
      <c r="G993" t="s">
        <v>105</v>
      </c>
      <c r="H993" t="s">
        <v>106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155</v>
      </c>
      <c r="B994" t="s">
        <v>5</v>
      </c>
      <c r="C994" t="s">
        <v>15</v>
      </c>
      <c r="D994" t="s">
        <v>16</v>
      </c>
      <c r="E994" t="s">
        <v>104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155</v>
      </c>
      <c r="B995" t="s">
        <v>5</v>
      </c>
      <c r="C995" t="s">
        <v>15</v>
      </c>
      <c r="D995" t="s">
        <v>16</v>
      </c>
      <c r="E995" t="s">
        <v>104</v>
      </c>
      <c r="F995" t="s">
        <v>107</v>
      </c>
      <c r="G995" t="s">
        <v>6</v>
      </c>
    </row>
    <row r="996" spans="1:23" x14ac:dyDescent="0.25">
      <c r="A996" t="s">
        <v>155</v>
      </c>
      <c r="B996" t="s">
        <v>5</v>
      </c>
      <c r="C996" t="s">
        <v>15</v>
      </c>
      <c r="D996" t="s">
        <v>16</v>
      </c>
      <c r="E996" t="s">
        <v>104</v>
      </c>
      <c r="F996" t="s">
        <v>107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1950</v>
      </c>
      <c r="N996">
        <f t="shared" ref="N996:W998" ca="1" si="199">M996</f>
        <v>1950</v>
      </c>
      <c r="O996">
        <f t="shared" ca="1" si="199"/>
        <v>1950</v>
      </c>
      <c r="P996">
        <f t="shared" ca="1" si="199"/>
        <v>1950</v>
      </c>
      <c r="Q996">
        <f t="shared" ca="1" si="199"/>
        <v>1950</v>
      </c>
      <c r="R996">
        <f t="shared" ca="1" si="199"/>
        <v>1950</v>
      </c>
      <c r="S996">
        <f t="shared" ca="1" si="199"/>
        <v>1950</v>
      </c>
      <c r="T996">
        <f t="shared" ca="1" si="199"/>
        <v>1950</v>
      </c>
      <c r="U996">
        <f t="shared" ca="1" si="199"/>
        <v>1950</v>
      </c>
      <c r="V996">
        <f t="shared" ca="1" si="199"/>
        <v>1950</v>
      </c>
      <c r="W996">
        <f t="shared" ca="1" si="199"/>
        <v>1950</v>
      </c>
    </row>
    <row r="997" spans="1:23" x14ac:dyDescent="0.25">
      <c r="A997" t="s">
        <v>155</v>
      </c>
      <c r="B997" t="s">
        <v>5</v>
      </c>
      <c r="C997" t="s">
        <v>15</v>
      </c>
      <c r="D997" t="s">
        <v>16</v>
      </c>
      <c r="E997" t="s">
        <v>104</v>
      </c>
      <c r="F997" t="s">
        <v>107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2001</v>
      </c>
      <c r="N997">
        <f t="shared" ca="1" si="199"/>
        <v>2001</v>
      </c>
      <c r="O997">
        <f t="shared" ca="1" si="199"/>
        <v>2001</v>
      </c>
      <c r="P997">
        <f t="shared" ca="1" si="199"/>
        <v>2001</v>
      </c>
      <c r="Q997">
        <f t="shared" ca="1" si="199"/>
        <v>2001</v>
      </c>
      <c r="R997">
        <f t="shared" ca="1" si="199"/>
        <v>2001</v>
      </c>
      <c r="S997">
        <f t="shared" ca="1" si="199"/>
        <v>2001</v>
      </c>
      <c r="T997">
        <f t="shared" ca="1" si="199"/>
        <v>2001</v>
      </c>
      <c r="U997">
        <f t="shared" ca="1" si="199"/>
        <v>2001</v>
      </c>
      <c r="V997">
        <f t="shared" ca="1" si="199"/>
        <v>2001</v>
      </c>
      <c r="W997">
        <f t="shared" ca="1" si="199"/>
        <v>2001</v>
      </c>
    </row>
    <row r="998" spans="1:23" x14ac:dyDescent="0.25">
      <c r="A998" t="s">
        <v>155</v>
      </c>
      <c r="B998" t="s">
        <v>5</v>
      </c>
      <c r="C998" t="s">
        <v>15</v>
      </c>
      <c r="D998" t="s">
        <v>16</v>
      </c>
      <c r="E998" t="s">
        <v>104</v>
      </c>
      <c r="F998" t="s">
        <v>107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14</v>
      </c>
      <c r="N998">
        <f t="shared" ca="1" si="199"/>
        <v>14</v>
      </c>
      <c r="O998">
        <f t="shared" ca="1" si="199"/>
        <v>14</v>
      </c>
      <c r="P998">
        <f t="shared" ca="1" si="199"/>
        <v>14</v>
      </c>
      <c r="Q998">
        <f t="shared" ca="1" si="199"/>
        <v>14</v>
      </c>
      <c r="R998">
        <f t="shared" ca="1" si="199"/>
        <v>14</v>
      </c>
      <c r="S998">
        <f t="shared" ca="1" si="199"/>
        <v>14</v>
      </c>
      <c r="T998">
        <f t="shared" ca="1" si="199"/>
        <v>14</v>
      </c>
      <c r="U998">
        <f t="shared" ca="1" si="199"/>
        <v>14</v>
      </c>
      <c r="V998">
        <f t="shared" ca="1" si="199"/>
        <v>14</v>
      </c>
      <c r="W998">
        <f t="shared" ca="1" si="199"/>
        <v>14</v>
      </c>
    </row>
    <row r="999" spans="1:23" x14ac:dyDescent="0.25">
      <c r="A999" t="s">
        <v>155</v>
      </c>
      <c r="B999" t="s">
        <v>5</v>
      </c>
      <c r="C999" t="s">
        <v>15</v>
      </c>
      <c r="D999" t="s">
        <v>16</v>
      </c>
      <c r="E999" t="s">
        <v>104</v>
      </c>
      <c r="F999" t="s">
        <v>107</v>
      </c>
      <c r="G999" t="s">
        <v>62</v>
      </c>
      <c r="K999" t="s">
        <v>63</v>
      </c>
      <c r="L999" t="s">
        <v>64</v>
      </c>
      <c r="M999" cm="1">
        <f t="array" aca="1" ref="M999" ca="1">INDEX([1]!annual_data,_xlfn.XMATCH(_xlfn.CONCAT(
SUBSTITUTE($A999,LEFT($A999,FIND($C999,$A999)+LEN($C999)-1),),
$C999,
$F999,
$G999:$I999,
SUBSTITUTE($J999,LEFT($A999,FIND($C999,$A999)+LEN($C999)-1),)),
[1]!annual_index),_xlfn.XMATCH(M$2,[1]!annual_header))</f>
        <v>0.47031623449153859</v>
      </c>
    </row>
    <row r="1000" spans="1:23" x14ac:dyDescent="0.25">
      <c r="A1000" t="s">
        <v>155</v>
      </c>
      <c r="B1000" t="s">
        <v>5</v>
      </c>
      <c r="C1000" t="s">
        <v>15</v>
      </c>
      <c r="D1000" t="s">
        <v>16</v>
      </c>
      <c r="E1000" t="s">
        <v>104</v>
      </c>
      <c r="F1000" t="s">
        <v>107</v>
      </c>
      <c r="G1000" t="s">
        <v>108</v>
      </c>
      <c r="K1000" t="s">
        <v>21</v>
      </c>
      <c r="L1000" t="s">
        <v>109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155</v>
      </c>
      <c r="B1001" t="s">
        <v>5</v>
      </c>
      <c r="C1001" t="s">
        <v>15</v>
      </c>
      <c r="D1001" t="s">
        <v>16</v>
      </c>
      <c r="E1001" t="s">
        <v>104</v>
      </c>
      <c r="F1001" t="s">
        <v>107</v>
      </c>
      <c r="G1001" t="s">
        <v>100</v>
      </c>
      <c r="K1001" t="s">
        <v>21</v>
      </c>
      <c r="L1001" t="s">
        <v>101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3603.8754330000002</v>
      </c>
      <c r="N1001">
        <f t="shared" ca="1" si="200"/>
        <v>3603.8754330000002</v>
      </c>
      <c r="O1001">
        <f t="shared" ca="1" si="200"/>
        <v>3603.8754330000002</v>
      </c>
      <c r="P1001">
        <f t="shared" ca="1" si="200"/>
        <v>3603.8754330000002</v>
      </c>
      <c r="Q1001">
        <f t="shared" ca="1" si="200"/>
        <v>3603.8754330000002</v>
      </c>
      <c r="R1001">
        <f t="shared" ca="1" si="200"/>
        <v>3603.8754330000002</v>
      </c>
      <c r="S1001">
        <f t="shared" ca="1" si="200"/>
        <v>3603.8754330000002</v>
      </c>
      <c r="T1001">
        <f t="shared" ca="1" si="200"/>
        <v>3603.8754330000002</v>
      </c>
      <c r="U1001">
        <f t="shared" ca="1" si="200"/>
        <v>3603.8754330000002</v>
      </c>
      <c r="V1001">
        <f t="shared" ca="1" si="200"/>
        <v>3603.8754330000002</v>
      </c>
      <c r="W1001">
        <f t="shared" ca="1" si="200"/>
        <v>3603.8754330000002</v>
      </c>
    </row>
    <row r="1002" spans="1:23" x14ac:dyDescent="0.25">
      <c r="A1002" t="s">
        <v>155</v>
      </c>
      <c r="B1002" t="s">
        <v>5</v>
      </c>
      <c r="C1002" t="s">
        <v>15</v>
      </c>
      <c r="D1002" t="s">
        <v>16</v>
      </c>
      <c r="E1002" t="s">
        <v>104</v>
      </c>
      <c r="F1002" t="s">
        <v>107</v>
      </c>
      <c r="G1002" t="s">
        <v>110</v>
      </c>
      <c r="K1002" t="s">
        <v>21</v>
      </c>
      <c r="L1002" t="s">
        <v>101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75.080738179999997</v>
      </c>
      <c r="N1002">
        <f t="shared" ca="1" si="200"/>
        <v>75.080738179999997</v>
      </c>
      <c r="O1002">
        <f t="shared" ca="1" si="200"/>
        <v>75.080738179999997</v>
      </c>
      <c r="P1002">
        <f t="shared" ca="1" si="200"/>
        <v>75.080738179999997</v>
      </c>
      <c r="Q1002">
        <f t="shared" ca="1" si="200"/>
        <v>75.080738179999997</v>
      </c>
      <c r="R1002">
        <f t="shared" ca="1" si="200"/>
        <v>75.080738179999997</v>
      </c>
      <c r="S1002">
        <f t="shared" ca="1" si="200"/>
        <v>75.080738179999997</v>
      </c>
      <c r="T1002">
        <f t="shared" ca="1" si="200"/>
        <v>75.080738179999997</v>
      </c>
      <c r="U1002">
        <f t="shared" ca="1" si="200"/>
        <v>75.080738179999997</v>
      </c>
      <c r="V1002">
        <f t="shared" ca="1" si="200"/>
        <v>75.080738179999997</v>
      </c>
      <c r="W1002">
        <f t="shared" ca="1" si="200"/>
        <v>75.080738179999997</v>
      </c>
    </row>
    <row r="1003" spans="1:23" x14ac:dyDescent="0.25">
      <c r="A1003" t="s">
        <v>155</v>
      </c>
      <c r="B1003" t="s">
        <v>5</v>
      </c>
      <c r="C1003" t="s">
        <v>15</v>
      </c>
      <c r="D1003" t="s">
        <v>16</v>
      </c>
      <c r="E1003" t="s">
        <v>104</v>
      </c>
      <c r="F1003" t="s">
        <v>107</v>
      </c>
      <c r="G1003" t="s">
        <v>17</v>
      </c>
      <c r="J1003" t="s">
        <v>111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1.6935483873000001</v>
      </c>
      <c r="N1003">
        <f t="shared" ca="1" si="200"/>
        <v>1.6935483873000001</v>
      </c>
      <c r="O1003">
        <f t="shared" ca="1" si="200"/>
        <v>1.6935483873000001</v>
      </c>
      <c r="P1003">
        <f t="shared" ca="1" si="200"/>
        <v>1.6935483873000001</v>
      </c>
      <c r="Q1003">
        <f t="shared" ca="1" si="200"/>
        <v>1.6935483873000001</v>
      </c>
      <c r="R1003">
        <f t="shared" ca="1" si="200"/>
        <v>1.6935483873000001</v>
      </c>
      <c r="S1003">
        <f t="shared" ca="1" si="200"/>
        <v>1.6935483873000001</v>
      </c>
      <c r="T1003">
        <f t="shared" ca="1" si="200"/>
        <v>1.6935483873000001</v>
      </c>
      <c r="U1003">
        <f t="shared" ca="1" si="200"/>
        <v>1.6935483873000001</v>
      </c>
      <c r="V1003">
        <f t="shared" ca="1" si="200"/>
        <v>1.6935483873000001</v>
      </c>
      <c r="W1003">
        <f t="shared" ca="1" si="200"/>
        <v>1.6935483873000001</v>
      </c>
    </row>
    <row r="1004" spans="1:23" x14ac:dyDescent="0.25">
      <c r="A1004" t="s">
        <v>155</v>
      </c>
      <c r="B1004" t="s">
        <v>5</v>
      </c>
      <c r="C1004" t="s">
        <v>15</v>
      </c>
      <c r="D1004" t="s">
        <v>16</v>
      </c>
      <c r="E1004" t="s">
        <v>104</v>
      </c>
      <c r="F1004" t="s">
        <v>112</v>
      </c>
      <c r="G1004" t="s">
        <v>6</v>
      </c>
    </row>
    <row r="1005" spans="1:23" x14ac:dyDescent="0.25">
      <c r="A1005" t="s">
        <v>155</v>
      </c>
      <c r="B1005" t="s">
        <v>5</v>
      </c>
      <c r="C1005" t="s">
        <v>15</v>
      </c>
      <c r="D1005" t="s">
        <v>16</v>
      </c>
      <c r="E1005" t="s">
        <v>104</v>
      </c>
      <c r="F1005" t="s">
        <v>112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1990</v>
      </c>
      <c r="N1005">
        <f t="shared" ref="N1005:W1007" ca="1" si="201">M1005</f>
        <v>1990</v>
      </c>
      <c r="O1005">
        <f t="shared" ca="1" si="201"/>
        <v>1990</v>
      </c>
      <c r="P1005">
        <f t="shared" ca="1" si="201"/>
        <v>1990</v>
      </c>
      <c r="Q1005">
        <f t="shared" ca="1" si="201"/>
        <v>1990</v>
      </c>
      <c r="R1005">
        <f t="shared" ca="1" si="201"/>
        <v>1990</v>
      </c>
      <c r="S1005">
        <f t="shared" ca="1" si="201"/>
        <v>1990</v>
      </c>
      <c r="T1005">
        <f t="shared" ca="1" si="201"/>
        <v>1990</v>
      </c>
      <c r="U1005">
        <f t="shared" ca="1" si="201"/>
        <v>1990</v>
      </c>
      <c r="V1005">
        <f t="shared" ca="1" si="201"/>
        <v>1990</v>
      </c>
      <c r="W1005">
        <f t="shared" ca="1" si="201"/>
        <v>1990</v>
      </c>
    </row>
    <row r="1006" spans="1:23" x14ac:dyDescent="0.25">
      <c r="A1006" t="s">
        <v>155</v>
      </c>
      <c r="B1006" t="s">
        <v>5</v>
      </c>
      <c r="C1006" t="s">
        <v>15</v>
      </c>
      <c r="D1006" t="s">
        <v>16</v>
      </c>
      <c r="E1006" t="s">
        <v>104</v>
      </c>
      <c r="F1006" t="s">
        <v>112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155</v>
      </c>
      <c r="B1007" t="s">
        <v>5</v>
      </c>
      <c r="C1007" t="s">
        <v>15</v>
      </c>
      <c r="D1007" t="s">
        <v>16</v>
      </c>
      <c r="E1007" t="s">
        <v>104</v>
      </c>
      <c r="F1007" t="s">
        <v>112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155</v>
      </c>
      <c r="B1008" t="s">
        <v>5</v>
      </c>
      <c r="C1008" t="s">
        <v>15</v>
      </c>
      <c r="D1008" t="s">
        <v>16</v>
      </c>
      <c r="E1008" t="s">
        <v>104</v>
      </c>
      <c r="F1008" t="s">
        <v>112</v>
      </c>
      <c r="G1008" t="s">
        <v>62</v>
      </c>
      <c r="K1008" t="s">
        <v>63</v>
      </c>
      <c r="L1008" t="s">
        <v>64</v>
      </c>
      <c r="M1008" cm="1">
        <f t="array" aca="1" ref="M1008" ca="1">INDEX([1]!annual_data,_xlfn.XMATCH(_xlfn.CONCAT(
SUBSTITUTE($A1008,LEFT($A1008,FIND($C1008,$A1008)+LEN($C1008)-1),),
$C1008,
$F1008,
$G1008:$I1008,
SUBSTITUTE($J1008,LEFT($A1008,FIND($C1008,$A1008)+LEN($C1008)-1),)),
[1]!annual_index),_xlfn.XMATCH(M$2,[1]!annual_header))</f>
        <v>0.43325533836096997</v>
      </c>
    </row>
    <row r="1009" spans="1:23" x14ac:dyDescent="0.25">
      <c r="A1009" t="s">
        <v>155</v>
      </c>
      <c r="B1009" t="s">
        <v>5</v>
      </c>
      <c r="C1009" t="s">
        <v>15</v>
      </c>
      <c r="D1009" t="s">
        <v>16</v>
      </c>
      <c r="E1009" t="s">
        <v>104</v>
      </c>
      <c r="F1009" t="s">
        <v>112</v>
      </c>
      <c r="G1009" t="s">
        <v>108</v>
      </c>
      <c r="K1009" t="s">
        <v>21</v>
      </c>
      <c r="L1009" t="s">
        <v>109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155</v>
      </c>
      <c r="B1010" t="s">
        <v>5</v>
      </c>
      <c r="C1010" t="s">
        <v>15</v>
      </c>
      <c r="D1010" t="s">
        <v>16</v>
      </c>
      <c r="E1010" t="s">
        <v>104</v>
      </c>
      <c r="F1010" t="s">
        <v>112</v>
      </c>
      <c r="G1010" t="s">
        <v>100</v>
      </c>
      <c r="K1010" t="s">
        <v>21</v>
      </c>
      <c r="L1010" t="s">
        <v>101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5005.3825450000004</v>
      </c>
      <c r="N1010">
        <f t="shared" ca="1" si="202"/>
        <v>5005.3825450000004</v>
      </c>
      <c r="O1010">
        <f t="shared" ca="1" si="202"/>
        <v>5005.3825450000004</v>
      </c>
      <c r="P1010">
        <f t="shared" ca="1" si="202"/>
        <v>5005.3825450000004</v>
      </c>
      <c r="Q1010">
        <f t="shared" ca="1" si="202"/>
        <v>5005.3825450000004</v>
      </c>
      <c r="R1010">
        <f t="shared" ca="1" si="202"/>
        <v>5005.3825450000004</v>
      </c>
      <c r="S1010">
        <f t="shared" ca="1" si="202"/>
        <v>5005.3825450000004</v>
      </c>
      <c r="T1010">
        <f t="shared" ca="1" si="202"/>
        <v>5005.3825450000004</v>
      </c>
      <c r="U1010">
        <f t="shared" ca="1" si="202"/>
        <v>5005.3825450000004</v>
      </c>
      <c r="V1010">
        <f t="shared" ca="1" si="202"/>
        <v>5005.3825450000004</v>
      </c>
      <c r="W1010">
        <f t="shared" ca="1" si="202"/>
        <v>5005.3825450000004</v>
      </c>
    </row>
    <row r="1011" spans="1:23" x14ac:dyDescent="0.25">
      <c r="A1011" t="s">
        <v>155</v>
      </c>
      <c r="B1011" t="s">
        <v>5</v>
      </c>
      <c r="C1011" t="s">
        <v>15</v>
      </c>
      <c r="D1011" t="s">
        <v>16</v>
      </c>
      <c r="E1011" t="s">
        <v>104</v>
      </c>
      <c r="F1011" t="s">
        <v>112</v>
      </c>
      <c r="G1011" t="s">
        <v>110</v>
      </c>
      <c r="K1011" t="s">
        <v>21</v>
      </c>
      <c r="L1011" t="s">
        <v>101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155</v>
      </c>
      <c r="B1012" t="s">
        <v>5</v>
      </c>
      <c r="C1012" t="s">
        <v>15</v>
      </c>
      <c r="D1012" t="s">
        <v>16</v>
      </c>
      <c r="E1012" t="s">
        <v>104</v>
      </c>
      <c r="F1012" t="s">
        <v>112</v>
      </c>
      <c r="G1012" t="s">
        <v>17</v>
      </c>
      <c r="J1012" t="s">
        <v>111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1.3291139242499999</v>
      </c>
      <c r="N1012">
        <f t="shared" ca="1" si="202"/>
        <v>1.3291139242499999</v>
      </c>
      <c r="O1012">
        <f t="shared" ca="1" si="202"/>
        <v>1.3291139242499999</v>
      </c>
      <c r="P1012">
        <f t="shared" ca="1" si="202"/>
        <v>1.3291139242499999</v>
      </c>
      <c r="Q1012">
        <f t="shared" ca="1" si="202"/>
        <v>1.3291139242499999</v>
      </c>
      <c r="R1012">
        <f t="shared" ca="1" si="202"/>
        <v>1.3291139242499999</v>
      </c>
      <c r="S1012">
        <f t="shared" ca="1" si="202"/>
        <v>1.3291139242499999</v>
      </c>
      <c r="T1012">
        <f t="shared" ca="1" si="202"/>
        <v>1.3291139242499999</v>
      </c>
      <c r="U1012">
        <f t="shared" ca="1" si="202"/>
        <v>1.3291139242499999</v>
      </c>
      <c r="V1012">
        <f t="shared" ca="1" si="202"/>
        <v>1.3291139242499999</v>
      </c>
      <c r="W1012">
        <f t="shared" ca="1" si="202"/>
        <v>1.3291139242499999</v>
      </c>
    </row>
    <row r="1013" spans="1:23" x14ac:dyDescent="0.25">
      <c r="A1013" t="s">
        <v>155</v>
      </c>
      <c r="B1013" t="s">
        <v>5</v>
      </c>
      <c r="C1013" t="s">
        <v>15</v>
      </c>
      <c r="D1013" t="s">
        <v>16</v>
      </c>
      <c r="E1013" t="s">
        <v>104</v>
      </c>
      <c r="F1013" t="s">
        <v>113</v>
      </c>
      <c r="G1013" t="s">
        <v>6</v>
      </c>
    </row>
    <row r="1014" spans="1:23" x14ac:dyDescent="0.25">
      <c r="A1014" t="s">
        <v>155</v>
      </c>
      <c r="B1014" t="s">
        <v>5</v>
      </c>
      <c r="C1014" t="s">
        <v>15</v>
      </c>
      <c r="D1014" t="s">
        <v>16</v>
      </c>
      <c r="E1014" t="s">
        <v>104</v>
      </c>
      <c r="F1014" t="s">
        <v>113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155</v>
      </c>
      <c r="B1015" t="s">
        <v>5</v>
      </c>
      <c r="C1015" t="s">
        <v>15</v>
      </c>
      <c r="D1015" t="s">
        <v>16</v>
      </c>
      <c r="E1015" t="s">
        <v>104</v>
      </c>
      <c r="F1015" t="s">
        <v>113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155</v>
      </c>
      <c r="B1016" t="s">
        <v>5</v>
      </c>
      <c r="C1016" t="s">
        <v>15</v>
      </c>
      <c r="D1016" t="s">
        <v>16</v>
      </c>
      <c r="E1016" t="s">
        <v>104</v>
      </c>
      <c r="F1016" t="s">
        <v>113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19</v>
      </c>
      <c r="N1016">
        <f t="shared" ca="1" si="203"/>
        <v>19</v>
      </c>
      <c r="O1016">
        <f t="shared" ca="1" si="203"/>
        <v>19</v>
      </c>
      <c r="P1016">
        <f t="shared" ca="1" si="203"/>
        <v>19</v>
      </c>
      <c r="Q1016">
        <f t="shared" ca="1" si="203"/>
        <v>19</v>
      </c>
      <c r="R1016">
        <f t="shared" ca="1" si="203"/>
        <v>19</v>
      </c>
      <c r="S1016">
        <f t="shared" ca="1" si="203"/>
        <v>19</v>
      </c>
      <c r="T1016">
        <f t="shared" ca="1" si="203"/>
        <v>19</v>
      </c>
      <c r="U1016">
        <f t="shared" ca="1" si="203"/>
        <v>19</v>
      </c>
      <c r="V1016">
        <f t="shared" ca="1" si="203"/>
        <v>19</v>
      </c>
      <c r="W1016">
        <f t="shared" ca="1" si="203"/>
        <v>19</v>
      </c>
    </row>
    <row r="1017" spans="1:23" x14ac:dyDescent="0.25">
      <c r="A1017" t="s">
        <v>155</v>
      </c>
      <c r="B1017" t="s">
        <v>5</v>
      </c>
      <c r="C1017" t="s">
        <v>15</v>
      </c>
      <c r="D1017" t="s">
        <v>16</v>
      </c>
      <c r="E1017" t="s">
        <v>104</v>
      </c>
      <c r="F1017" t="s">
        <v>113</v>
      </c>
      <c r="G1017" t="s">
        <v>62</v>
      </c>
      <c r="K1017" t="s">
        <v>63</v>
      </c>
      <c r="L1017" t="s">
        <v>64</v>
      </c>
      <c r="M1017" cm="1">
        <f t="array" aca="1" ref="M1017" ca="1">INDEX([1]!annual_data,_xlfn.XMATCH(_xlfn.CONCAT(
SUBSTITUTE($A1017,LEFT($A1017,FIND($C1017,$A1017)+LEN($C1017)-1),),
$C1017,
$F1017,
$G1017:$I1017,
SUBSTITUTE($J1017,LEFT($A1017,FIND($C1017,$A1017)+LEN($C1017)-1),)),
[1]!annual_index),_xlfn.XMATCH(M$2,[1]!annual_header))</f>
        <v>4.8513382343146574E-2</v>
      </c>
    </row>
    <row r="1018" spans="1:23" x14ac:dyDescent="0.25">
      <c r="A1018" t="s">
        <v>155</v>
      </c>
      <c r="B1018" t="s">
        <v>5</v>
      </c>
      <c r="C1018" t="s">
        <v>15</v>
      </c>
      <c r="D1018" t="s">
        <v>16</v>
      </c>
      <c r="E1018" t="s">
        <v>104</v>
      </c>
      <c r="F1018" t="s">
        <v>113</v>
      </c>
      <c r="G1018" t="s">
        <v>108</v>
      </c>
      <c r="K1018" t="s">
        <v>21</v>
      </c>
      <c r="L1018" t="s">
        <v>109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1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155</v>
      </c>
      <c r="B1019" t="s">
        <v>5</v>
      </c>
      <c r="C1019" t="s">
        <v>15</v>
      </c>
      <c r="D1019" t="s">
        <v>16</v>
      </c>
      <c r="E1019" t="s">
        <v>104</v>
      </c>
      <c r="F1019" t="s">
        <v>113</v>
      </c>
      <c r="G1019" t="s">
        <v>100</v>
      </c>
      <c r="K1019" t="s">
        <v>21</v>
      </c>
      <c r="L1019" t="s">
        <v>101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6231.7012691999998</v>
      </c>
      <c r="N1019">
        <f t="shared" ca="1" si="204"/>
        <v>6231.7012691999998</v>
      </c>
      <c r="O1019">
        <f t="shared" ca="1" si="204"/>
        <v>6231.7012691999998</v>
      </c>
      <c r="P1019">
        <f t="shared" ca="1" si="204"/>
        <v>6231.7012691999998</v>
      </c>
      <c r="Q1019">
        <f t="shared" ca="1" si="204"/>
        <v>6231.7012691999998</v>
      </c>
      <c r="R1019">
        <f t="shared" ca="1" si="204"/>
        <v>6231.7012691999998</v>
      </c>
      <c r="S1019">
        <f t="shared" ca="1" si="204"/>
        <v>6231.7012691999998</v>
      </c>
      <c r="T1019">
        <f t="shared" ca="1" si="204"/>
        <v>6231.7012691999998</v>
      </c>
      <c r="U1019">
        <f t="shared" ca="1" si="204"/>
        <v>6231.7012691999998</v>
      </c>
      <c r="V1019">
        <f t="shared" ca="1" si="204"/>
        <v>6231.7012691999998</v>
      </c>
      <c r="W1019">
        <f t="shared" ca="1" si="204"/>
        <v>6231.7012691999998</v>
      </c>
    </row>
    <row r="1020" spans="1:23" x14ac:dyDescent="0.25">
      <c r="A1020" t="s">
        <v>155</v>
      </c>
      <c r="B1020" t="s">
        <v>5</v>
      </c>
      <c r="C1020" t="s">
        <v>15</v>
      </c>
      <c r="D1020" t="s">
        <v>16</v>
      </c>
      <c r="E1020" t="s">
        <v>104</v>
      </c>
      <c r="F1020" t="s">
        <v>113</v>
      </c>
      <c r="G1020" t="s">
        <v>110</v>
      </c>
      <c r="K1020" t="s">
        <v>21</v>
      </c>
      <c r="L1020" t="s">
        <v>101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162.6749327</v>
      </c>
      <c r="N1020">
        <f t="shared" ca="1" si="204"/>
        <v>162.6749327</v>
      </c>
      <c r="O1020">
        <f t="shared" ca="1" si="204"/>
        <v>162.6749327</v>
      </c>
      <c r="P1020">
        <f t="shared" ca="1" si="204"/>
        <v>162.6749327</v>
      </c>
      <c r="Q1020">
        <f t="shared" ca="1" si="204"/>
        <v>162.6749327</v>
      </c>
      <c r="R1020">
        <f t="shared" ca="1" si="204"/>
        <v>162.6749327</v>
      </c>
      <c r="S1020">
        <f t="shared" ca="1" si="204"/>
        <v>162.6749327</v>
      </c>
      <c r="T1020">
        <f t="shared" ca="1" si="204"/>
        <v>162.6749327</v>
      </c>
      <c r="U1020">
        <f t="shared" ca="1" si="204"/>
        <v>162.6749327</v>
      </c>
      <c r="V1020">
        <f t="shared" ca="1" si="204"/>
        <v>162.6749327</v>
      </c>
      <c r="W1020">
        <f t="shared" ca="1" si="204"/>
        <v>162.6749327</v>
      </c>
    </row>
    <row r="1021" spans="1:23" x14ac:dyDescent="0.25">
      <c r="A1021" t="s">
        <v>155</v>
      </c>
      <c r="B1021" t="s">
        <v>5</v>
      </c>
      <c r="C1021" t="s">
        <v>15</v>
      </c>
      <c r="D1021" t="s">
        <v>16</v>
      </c>
      <c r="E1021" t="s">
        <v>104</v>
      </c>
      <c r="F1021" t="s">
        <v>113</v>
      </c>
      <c r="G1021" t="s">
        <v>17</v>
      </c>
      <c r="J1021" t="s">
        <v>111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1.1666666665500001</v>
      </c>
      <c r="N1021">
        <f t="shared" ca="1" si="204"/>
        <v>1.1666666665500001</v>
      </c>
      <c r="O1021">
        <f t="shared" ca="1" si="204"/>
        <v>1.1666666665500001</v>
      </c>
      <c r="P1021">
        <f t="shared" ca="1" si="204"/>
        <v>1.1666666665500001</v>
      </c>
      <c r="Q1021">
        <f t="shared" ca="1" si="204"/>
        <v>1.1666666665500001</v>
      </c>
      <c r="R1021">
        <f t="shared" ca="1" si="204"/>
        <v>1.1666666665500001</v>
      </c>
      <c r="S1021">
        <f t="shared" ca="1" si="204"/>
        <v>1.1666666665500001</v>
      </c>
      <c r="T1021">
        <f t="shared" ca="1" si="204"/>
        <v>1.1666666665500001</v>
      </c>
      <c r="U1021">
        <f t="shared" ca="1" si="204"/>
        <v>1.1666666665500001</v>
      </c>
      <c r="V1021">
        <f t="shared" ca="1" si="204"/>
        <v>1.1666666665500001</v>
      </c>
      <c r="W1021">
        <f t="shared" ca="1" si="204"/>
        <v>1.1666666665500001</v>
      </c>
    </row>
    <row r="1022" spans="1:23" x14ac:dyDescent="0.25">
      <c r="A1022" t="s">
        <v>155</v>
      </c>
      <c r="B1022" t="s">
        <v>5</v>
      </c>
      <c r="C1022" t="s">
        <v>15</v>
      </c>
      <c r="D1022" t="s">
        <v>16</v>
      </c>
      <c r="E1022" t="s">
        <v>104</v>
      </c>
      <c r="F1022" t="s">
        <v>114</v>
      </c>
      <c r="G1022" t="s">
        <v>6</v>
      </c>
    </row>
    <row r="1023" spans="1:23" x14ac:dyDescent="0.25">
      <c r="A1023" t="s">
        <v>155</v>
      </c>
      <c r="B1023" t="s">
        <v>5</v>
      </c>
      <c r="C1023" t="s">
        <v>15</v>
      </c>
      <c r="D1023" t="s">
        <v>16</v>
      </c>
      <c r="E1023" t="s">
        <v>104</v>
      </c>
      <c r="F1023" t="s">
        <v>114</v>
      </c>
      <c r="G1023" t="s">
        <v>78</v>
      </c>
      <c r="K1023" t="s">
        <v>21</v>
      </c>
      <c r="L1023" t="s">
        <v>79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2000</v>
      </c>
      <c r="N1023">
        <f t="shared" ref="N1023:W1025" ca="1" si="205">M1023</f>
        <v>2000</v>
      </c>
      <c r="O1023">
        <f t="shared" ca="1" si="205"/>
        <v>2000</v>
      </c>
      <c r="P1023">
        <f t="shared" ca="1" si="205"/>
        <v>2000</v>
      </c>
      <c r="Q1023">
        <f t="shared" ca="1" si="205"/>
        <v>2000</v>
      </c>
      <c r="R1023">
        <f t="shared" ca="1" si="205"/>
        <v>2000</v>
      </c>
      <c r="S1023">
        <f t="shared" ca="1" si="205"/>
        <v>2000</v>
      </c>
      <c r="T1023">
        <f t="shared" ca="1" si="205"/>
        <v>2000</v>
      </c>
      <c r="U1023">
        <f t="shared" ca="1" si="205"/>
        <v>2000</v>
      </c>
      <c r="V1023">
        <f t="shared" ca="1" si="205"/>
        <v>2000</v>
      </c>
      <c r="W1023">
        <f t="shared" ca="1" si="205"/>
        <v>2000</v>
      </c>
    </row>
    <row r="1024" spans="1:23" x14ac:dyDescent="0.25">
      <c r="A1024" t="s">
        <v>155</v>
      </c>
      <c r="B1024" t="s">
        <v>5</v>
      </c>
      <c r="C1024" t="s">
        <v>15</v>
      </c>
      <c r="D1024" t="s">
        <v>16</v>
      </c>
      <c r="E1024" t="s">
        <v>104</v>
      </c>
      <c r="F1024" t="s">
        <v>114</v>
      </c>
      <c r="G1024" t="s">
        <v>80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05"/>
        <v>2101</v>
      </c>
      <c r="O1024">
        <f t="shared" ca="1" si="205"/>
        <v>2101</v>
      </c>
      <c r="P1024">
        <f t="shared" ca="1" si="205"/>
        <v>2101</v>
      </c>
      <c r="Q1024">
        <f t="shared" ca="1" si="205"/>
        <v>2101</v>
      </c>
      <c r="R1024">
        <f t="shared" ca="1" si="205"/>
        <v>2101</v>
      </c>
      <c r="S1024">
        <f t="shared" ca="1" si="205"/>
        <v>2101</v>
      </c>
      <c r="T1024">
        <f t="shared" ca="1" si="205"/>
        <v>2101</v>
      </c>
      <c r="U1024">
        <f t="shared" ca="1" si="205"/>
        <v>2101</v>
      </c>
      <c r="V1024">
        <f t="shared" ca="1" si="205"/>
        <v>2101</v>
      </c>
      <c r="W1024">
        <f t="shared" ca="1" si="205"/>
        <v>2101</v>
      </c>
    </row>
    <row r="1025" spans="1:23" x14ac:dyDescent="0.25">
      <c r="A1025" t="s">
        <v>155</v>
      </c>
      <c r="B1025" t="s">
        <v>5</v>
      </c>
      <c r="C1025" t="s">
        <v>15</v>
      </c>
      <c r="D1025" t="s">
        <v>16</v>
      </c>
      <c r="E1025" t="s">
        <v>104</v>
      </c>
      <c r="F1025" t="s">
        <v>114</v>
      </c>
      <c r="G1025" t="s">
        <v>81</v>
      </c>
      <c r="K1025" t="s">
        <v>21</v>
      </c>
      <c r="L1025" t="s">
        <v>82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15</v>
      </c>
      <c r="N1025">
        <f t="shared" ca="1" si="205"/>
        <v>15</v>
      </c>
      <c r="O1025">
        <f t="shared" ca="1" si="205"/>
        <v>15</v>
      </c>
      <c r="P1025">
        <f t="shared" ca="1" si="205"/>
        <v>15</v>
      </c>
      <c r="Q1025">
        <f t="shared" ca="1" si="205"/>
        <v>15</v>
      </c>
      <c r="R1025">
        <f t="shared" ca="1" si="205"/>
        <v>15</v>
      </c>
      <c r="S1025">
        <f t="shared" ca="1" si="205"/>
        <v>15</v>
      </c>
      <c r="T1025">
        <f t="shared" ca="1" si="205"/>
        <v>15</v>
      </c>
      <c r="U1025">
        <f t="shared" ca="1" si="205"/>
        <v>15</v>
      </c>
      <c r="V1025">
        <f t="shared" ca="1" si="205"/>
        <v>15</v>
      </c>
      <c r="W1025">
        <f t="shared" ca="1" si="205"/>
        <v>15</v>
      </c>
    </row>
    <row r="1026" spans="1:23" x14ac:dyDescent="0.25">
      <c r="A1026" t="s">
        <v>155</v>
      </c>
      <c r="B1026" t="s">
        <v>5</v>
      </c>
      <c r="C1026" t="s">
        <v>15</v>
      </c>
      <c r="D1026" t="s">
        <v>16</v>
      </c>
      <c r="E1026" t="s">
        <v>104</v>
      </c>
      <c r="F1026" t="s">
        <v>114</v>
      </c>
      <c r="G1026" t="s">
        <v>62</v>
      </c>
      <c r="K1026" t="s">
        <v>63</v>
      </c>
      <c r="L1026" t="s">
        <v>64</v>
      </c>
      <c r="M1026" cm="1">
        <f t="array" aca="1" ref="M1026" ca="1">INDEX([1]!annual_data,_xlfn.XMATCH(_xlfn.CONCAT(
SUBSTITUTE($A1026,LEFT($A1026,FIND($C1026,$A1026)+LEN($C1026)-1),),
$C1026,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155</v>
      </c>
      <c r="B1027" t="s">
        <v>5</v>
      </c>
      <c r="C1027" t="s">
        <v>15</v>
      </c>
      <c r="D1027" t="s">
        <v>16</v>
      </c>
      <c r="E1027" t="s">
        <v>104</v>
      </c>
      <c r="F1027" t="s">
        <v>114</v>
      </c>
      <c r="G1027" t="s">
        <v>108</v>
      </c>
      <c r="K1027" t="s">
        <v>21</v>
      </c>
      <c r="L1027" t="s">
        <v>109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31.399775999999999</v>
      </c>
      <c r="N1027">
        <f t="shared" ref="N1027:W1031" ca="1" si="206">M1027</f>
        <v>31.399775999999999</v>
      </c>
      <c r="O1027">
        <f t="shared" ca="1" si="206"/>
        <v>31.399775999999999</v>
      </c>
      <c r="P1027">
        <f t="shared" ca="1" si="206"/>
        <v>31.399775999999999</v>
      </c>
      <c r="Q1027">
        <f t="shared" ca="1" si="206"/>
        <v>31.399775999999999</v>
      </c>
      <c r="R1027">
        <f t="shared" ca="1" si="206"/>
        <v>31.399775999999999</v>
      </c>
      <c r="S1027">
        <f t="shared" ca="1" si="206"/>
        <v>31.399775999999999</v>
      </c>
      <c r="T1027">
        <f t="shared" ca="1" si="206"/>
        <v>31.399775999999999</v>
      </c>
      <c r="U1027">
        <f t="shared" ca="1" si="206"/>
        <v>31.399775999999999</v>
      </c>
      <c r="V1027">
        <f t="shared" ca="1" si="206"/>
        <v>31.399775999999999</v>
      </c>
      <c r="W1027">
        <f t="shared" ca="1" si="206"/>
        <v>31.399775999999999</v>
      </c>
    </row>
    <row r="1028" spans="1:23" x14ac:dyDescent="0.25">
      <c r="A1028" t="s">
        <v>155</v>
      </c>
      <c r="B1028" t="s">
        <v>5</v>
      </c>
      <c r="C1028" t="s">
        <v>15</v>
      </c>
      <c r="D1028" t="s">
        <v>16</v>
      </c>
      <c r="E1028" t="s">
        <v>104</v>
      </c>
      <c r="F1028" t="s">
        <v>114</v>
      </c>
      <c r="G1028" t="s">
        <v>100</v>
      </c>
      <c r="K1028" t="s">
        <v>21</v>
      </c>
      <c r="L1028" t="s">
        <v>101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20015.273450000001</v>
      </c>
      <c r="N1028">
        <f t="shared" ca="1" si="206"/>
        <v>20015.273450000001</v>
      </c>
      <c r="O1028">
        <f t="shared" ca="1" si="206"/>
        <v>20015.273450000001</v>
      </c>
      <c r="P1028">
        <f t="shared" ca="1" si="206"/>
        <v>20015.273450000001</v>
      </c>
      <c r="Q1028">
        <f t="shared" ca="1" si="206"/>
        <v>20015.273450000001</v>
      </c>
      <c r="R1028">
        <f t="shared" ca="1" si="206"/>
        <v>20015.273450000001</v>
      </c>
      <c r="S1028">
        <f t="shared" ca="1" si="206"/>
        <v>20015.273450000001</v>
      </c>
      <c r="T1028">
        <f t="shared" ca="1" si="206"/>
        <v>20015.273450000001</v>
      </c>
      <c r="U1028">
        <f t="shared" ca="1" si="206"/>
        <v>20015.273450000001</v>
      </c>
      <c r="V1028">
        <f t="shared" ca="1" si="206"/>
        <v>20015.273450000001</v>
      </c>
      <c r="W1028">
        <f t="shared" ca="1" si="206"/>
        <v>20015.273450000001</v>
      </c>
    </row>
    <row r="1029" spans="1:23" x14ac:dyDescent="0.25">
      <c r="A1029" t="s">
        <v>155</v>
      </c>
      <c r="B1029" t="s">
        <v>5</v>
      </c>
      <c r="C1029" t="s">
        <v>15</v>
      </c>
      <c r="D1029" t="s">
        <v>16</v>
      </c>
      <c r="E1029" t="s">
        <v>104</v>
      </c>
      <c r="F1029" t="s">
        <v>114</v>
      </c>
      <c r="G1029" t="s">
        <v>110</v>
      </c>
      <c r="K1029" t="s">
        <v>21</v>
      </c>
      <c r="L1029" t="s">
        <v>101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250.26912730000001</v>
      </c>
      <c r="N1029">
        <f t="shared" ca="1" si="206"/>
        <v>250.26912730000001</v>
      </c>
      <c r="O1029">
        <f t="shared" ca="1" si="206"/>
        <v>250.26912730000001</v>
      </c>
      <c r="P1029">
        <f t="shared" ca="1" si="206"/>
        <v>250.26912730000001</v>
      </c>
      <c r="Q1029">
        <f t="shared" ca="1" si="206"/>
        <v>250.26912730000001</v>
      </c>
      <c r="R1029">
        <f t="shared" ca="1" si="206"/>
        <v>250.26912730000001</v>
      </c>
      <c r="S1029">
        <f t="shared" ca="1" si="206"/>
        <v>250.26912730000001</v>
      </c>
      <c r="T1029">
        <f t="shared" ca="1" si="206"/>
        <v>250.26912730000001</v>
      </c>
      <c r="U1029">
        <f t="shared" ca="1" si="206"/>
        <v>250.26912730000001</v>
      </c>
      <c r="V1029">
        <f t="shared" ca="1" si="206"/>
        <v>250.26912730000001</v>
      </c>
      <c r="W1029">
        <f t="shared" ca="1" si="206"/>
        <v>250.26912730000001</v>
      </c>
    </row>
    <row r="1030" spans="1:23" x14ac:dyDescent="0.25">
      <c r="A1030" t="s">
        <v>155</v>
      </c>
      <c r="B1030" t="s">
        <v>5</v>
      </c>
      <c r="C1030" t="s">
        <v>15</v>
      </c>
      <c r="D1030" t="s">
        <v>16</v>
      </c>
      <c r="E1030" t="s">
        <v>104</v>
      </c>
      <c r="F1030" t="s">
        <v>114</v>
      </c>
      <c r="G1030" t="s">
        <v>17</v>
      </c>
      <c r="J1030" t="s">
        <v>111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2.1593627892625</v>
      </c>
      <c r="N1030">
        <f t="shared" ca="1" si="206"/>
        <v>2.1593627892625</v>
      </c>
      <c r="O1030">
        <f t="shared" ca="1" si="206"/>
        <v>2.1593627892625</v>
      </c>
      <c r="P1030">
        <f t="shared" ca="1" si="206"/>
        <v>2.1593627892625</v>
      </c>
      <c r="Q1030">
        <f t="shared" ca="1" si="206"/>
        <v>2.1593627892625</v>
      </c>
      <c r="R1030">
        <f t="shared" ca="1" si="206"/>
        <v>2.1593627892625</v>
      </c>
      <c r="S1030">
        <f t="shared" ca="1" si="206"/>
        <v>2.1593627892625</v>
      </c>
      <c r="T1030">
        <f t="shared" ca="1" si="206"/>
        <v>2.1593627892625</v>
      </c>
      <c r="U1030">
        <f t="shared" ca="1" si="206"/>
        <v>2.1593627892625</v>
      </c>
      <c r="V1030">
        <f t="shared" ca="1" si="206"/>
        <v>2.1593627892625</v>
      </c>
      <c r="W1030">
        <f t="shared" ca="1" si="206"/>
        <v>2.1593627892625</v>
      </c>
    </row>
    <row r="1031" spans="1:23" x14ac:dyDescent="0.25">
      <c r="A1031" t="s">
        <v>155</v>
      </c>
      <c r="B1031" t="s">
        <v>5</v>
      </c>
      <c r="C1031" t="s">
        <v>15</v>
      </c>
      <c r="D1031" t="s">
        <v>16</v>
      </c>
      <c r="E1031" t="s">
        <v>104</v>
      </c>
      <c r="F1031" t="s">
        <v>114</v>
      </c>
      <c r="G1031" t="s">
        <v>17</v>
      </c>
      <c r="J1031" t="s">
        <v>148</v>
      </c>
      <c r="K1031" t="s">
        <v>47</v>
      </c>
      <c r="L1031" t="str" cm="1">
        <f t="array" aca="1" ref="L1031" ca="1">INDEX([1]!annual_data,_xlfn.XMATCH(_xlfn.CONCAT(
SUBSTITUTE($A1031,LEFT($A1031,FIND($C1031,$A1031)+LEN($C1031)-1),),
$F1031,
$G1031:$I1031,
SUBSTITUTE($J1031,LEFT($A1031,FIND($C1031,$A1031)+LEN($C1031)-1),)),
[1]!annual_index),_xlfn.XMATCH(L$2,[1]!annual_header))</f>
        <v>GJ of cooling</v>
      </c>
      <c r="M1031" cm="1">
        <f t="array" aca="1" ref="M1031" ca="1">INDEX([1]!annual_data,_xlfn.XMATCH(_xlfn.CONCAT(
SUBSTITUTE($A1031,LEFT($A1031,FIND($C1031,$A1031)+LEN($C1031)-1),),
$F1031,
$G1031:$I1031,
SUBSTITUTE($J1031,LEFT($A1031,FIND($C1031,$A1031)+LEN($C1031)-1),)),
[1]!annual_index),_xlfn.XMATCH(M$2,[1]!annual_header))</f>
        <v>-4.5683640000000001E-3</v>
      </c>
      <c r="N1031">
        <f t="shared" ca="1" si="206"/>
        <v>-4.5683640000000001E-3</v>
      </c>
      <c r="O1031">
        <f t="shared" ca="1" si="206"/>
        <v>-4.5683640000000001E-3</v>
      </c>
      <c r="P1031">
        <f t="shared" ca="1" si="206"/>
        <v>-4.5683640000000001E-3</v>
      </c>
      <c r="Q1031">
        <f t="shared" ca="1" si="206"/>
        <v>-4.5683640000000001E-3</v>
      </c>
      <c r="R1031">
        <f t="shared" ca="1" si="206"/>
        <v>-4.5683640000000001E-3</v>
      </c>
      <c r="S1031">
        <f t="shared" ca="1" si="206"/>
        <v>-4.5683640000000001E-3</v>
      </c>
      <c r="T1031">
        <f t="shared" ca="1" si="206"/>
        <v>-4.5683640000000001E-3</v>
      </c>
      <c r="U1031">
        <f t="shared" ca="1" si="206"/>
        <v>-4.5683640000000001E-3</v>
      </c>
      <c r="V1031">
        <f t="shared" ca="1" si="206"/>
        <v>-4.5683640000000001E-3</v>
      </c>
      <c r="W1031">
        <f t="shared" ca="1" si="206"/>
        <v>-4.5683640000000001E-3</v>
      </c>
    </row>
    <row r="1032" spans="1:23" x14ac:dyDescent="0.25">
      <c r="A1032" t="s">
        <v>155</v>
      </c>
      <c r="B1032" t="s">
        <v>5</v>
      </c>
      <c r="C1032" t="s">
        <v>15</v>
      </c>
      <c r="D1032" t="s">
        <v>16</v>
      </c>
      <c r="E1032" t="s">
        <v>104</v>
      </c>
      <c r="F1032" t="s">
        <v>115</v>
      </c>
      <c r="G1032" t="s">
        <v>6</v>
      </c>
    </row>
    <row r="1033" spans="1:23" x14ac:dyDescent="0.25">
      <c r="A1033" t="s">
        <v>155</v>
      </c>
      <c r="B1033" t="s">
        <v>5</v>
      </c>
      <c r="C1033" t="s">
        <v>15</v>
      </c>
      <c r="D1033" t="s">
        <v>16</v>
      </c>
      <c r="E1033" t="s">
        <v>104</v>
      </c>
      <c r="F1033" t="s">
        <v>115</v>
      </c>
      <c r="G1033" t="s">
        <v>78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1950</v>
      </c>
      <c r="N1033">
        <f t="shared" ref="N1033:W1035" ca="1" si="207">M1033</f>
        <v>1950</v>
      </c>
      <c r="O1033">
        <f t="shared" ca="1" si="207"/>
        <v>1950</v>
      </c>
      <c r="P1033">
        <f t="shared" ca="1" si="207"/>
        <v>1950</v>
      </c>
      <c r="Q1033">
        <f t="shared" ca="1" si="207"/>
        <v>1950</v>
      </c>
      <c r="R1033">
        <f t="shared" ca="1" si="207"/>
        <v>1950</v>
      </c>
      <c r="S1033">
        <f t="shared" ca="1" si="207"/>
        <v>1950</v>
      </c>
      <c r="T1033">
        <f t="shared" ca="1" si="207"/>
        <v>1950</v>
      </c>
      <c r="U1033">
        <f t="shared" ca="1" si="207"/>
        <v>1950</v>
      </c>
      <c r="V1033">
        <f t="shared" ca="1" si="207"/>
        <v>1950</v>
      </c>
      <c r="W1033">
        <f t="shared" ca="1" si="207"/>
        <v>1950</v>
      </c>
    </row>
    <row r="1034" spans="1:23" x14ac:dyDescent="0.25">
      <c r="A1034" t="s">
        <v>155</v>
      </c>
      <c r="B1034" t="s">
        <v>5</v>
      </c>
      <c r="C1034" t="s">
        <v>15</v>
      </c>
      <c r="D1034" t="s">
        <v>16</v>
      </c>
      <c r="E1034" t="s">
        <v>104</v>
      </c>
      <c r="F1034" t="s">
        <v>115</v>
      </c>
      <c r="G1034" t="s">
        <v>80</v>
      </c>
      <c r="K1034" t="s">
        <v>21</v>
      </c>
      <c r="L1034" t="s">
        <v>79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2101</v>
      </c>
      <c r="N1034">
        <f t="shared" ca="1" si="207"/>
        <v>2101</v>
      </c>
      <c r="O1034">
        <f t="shared" ca="1" si="207"/>
        <v>2101</v>
      </c>
      <c r="P1034">
        <f t="shared" ca="1" si="207"/>
        <v>2101</v>
      </c>
      <c r="Q1034">
        <f t="shared" ca="1" si="207"/>
        <v>2101</v>
      </c>
      <c r="R1034">
        <f t="shared" ca="1" si="207"/>
        <v>2101</v>
      </c>
      <c r="S1034">
        <f t="shared" ca="1" si="207"/>
        <v>2101</v>
      </c>
      <c r="T1034">
        <f t="shared" ca="1" si="207"/>
        <v>2101</v>
      </c>
      <c r="U1034">
        <f t="shared" ca="1" si="207"/>
        <v>2101</v>
      </c>
      <c r="V1034">
        <f t="shared" ca="1" si="207"/>
        <v>2101</v>
      </c>
      <c r="W1034">
        <f t="shared" ca="1" si="207"/>
        <v>2101</v>
      </c>
    </row>
    <row r="1035" spans="1:23" x14ac:dyDescent="0.25">
      <c r="A1035" t="s">
        <v>155</v>
      </c>
      <c r="B1035" t="s">
        <v>5</v>
      </c>
      <c r="C1035" t="s">
        <v>15</v>
      </c>
      <c r="D1035" t="s">
        <v>16</v>
      </c>
      <c r="E1035" t="s">
        <v>104</v>
      </c>
      <c r="F1035" t="s">
        <v>115</v>
      </c>
      <c r="G1035" t="s">
        <v>81</v>
      </c>
      <c r="K1035" t="s">
        <v>21</v>
      </c>
      <c r="L1035" t="s">
        <v>82</v>
      </c>
      <c r="M1035" cm="1">
        <f t="array" aca="1" ref="M1035" ca="1">INDEX([1]!constant_data,_xlfn.XMATCH(_xlfn.CONCAT(
SUBSTITUTE($A1035,LEFT($A1035,FIND($C1035,$A1035)+LEN($C1035)-1),),
$F1035,
$H1035:$I1035,
SUBSTITUTE($J1035,LEFT($A1035,FIND($C1035,$A1035)+LEN($C1035)-1),)),
[1]!constant_index),_xlfn.XMATCH($G1035,[1]!constant_header))</f>
        <v>22.5</v>
      </c>
      <c r="N1035">
        <f t="shared" ca="1" si="207"/>
        <v>22.5</v>
      </c>
      <c r="O1035">
        <f t="shared" ca="1" si="207"/>
        <v>22.5</v>
      </c>
      <c r="P1035">
        <f t="shared" ca="1" si="207"/>
        <v>22.5</v>
      </c>
      <c r="Q1035">
        <f t="shared" ca="1" si="207"/>
        <v>22.5</v>
      </c>
      <c r="R1035">
        <f t="shared" ca="1" si="207"/>
        <v>22.5</v>
      </c>
      <c r="S1035">
        <f t="shared" ca="1" si="207"/>
        <v>22.5</v>
      </c>
      <c r="T1035">
        <f t="shared" ca="1" si="207"/>
        <v>22.5</v>
      </c>
      <c r="U1035">
        <f t="shared" ca="1" si="207"/>
        <v>22.5</v>
      </c>
      <c r="V1035">
        <f t="shared" ca="1" si="207"/>
        <v>22.5</v>
      </c>
      <c r="W1035">
        <f t="shared" ca="1" si="207"/>
        <v>22.5</v>
      </c>
    </row>
    <row r="1036" spans="1:23" x14ac:dyDescent="0.25">
      <c r="A1036" t="s">
        <v>155</v>
      </c>
      <c r="B1036" t="s">
        <v>5</v>
      </c>
      <c r="C1036" t="s">
        <v>15</v>
      </c>
      <c r="D1036" t="s">
        <v>16</v>
      </c>
      <c r="E1036" t="s">
        <v>104</v>
      </c>
      <c r="F1036" t="s">
        <v>115</v>
      </c>
      <c r="G1036" t="s">
        <v>62</v>
      </c>
      <c r="K1036" t="s">
        <v>63</v>
      </c>
      <c r="L1036" t="s">
        <v>64</v>
      </c>
      <c r="M1036" cm="1">
        <f t="array" aca="1" ref="M1036" ca="1">INDEX([1]!annual_data,_xlfn.XMATCH(_xlfn.CONCAT(
SUBSTITUTE($A1036,LEFT($A1036,FIND($C1036,$A1036)+LEN($C1036)-1),),
$C1036,
$F1036,
$G1036:$I1036,
SUBSTITUTE($J1036,LEFT($A1036,FIND($C1036,$A1036)+LEN($C1036)-1),)),
[1]!annual_index),_xlfn.XMATCH(M$2,[1]!annual_header))</f>
        <v>1.570636039354887E-2</v>
      </c>
    </row>
    <row r="1037" spans="1:23" x14ac:dyDescent="0.25">
      <c r="A1037" t="s">
        <v>155</v>
      </c>
      <c r="B1037" t="s">
        <v>5</v>
      </c>
      <c r="C1037" t="s">
        <v>15</v>
      </c>
      <c r="D1037" t="s">
        <v>16</v>
      </c>
      <c r="E1037" t="s">
        <v>104</v>
      </c>
      <c r="F1037" t="s">
        <v>115</v>
      </c>
      <c r="G1037" t="s">
        <v>108</v>
      </c>
      <c r="K1037" t="s">
        <v>21</v>
      </c>
      <c r="L1037" t="s">
        <v>109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31.399775999999999</v>
      </c>
      <c r="N1037">
        <f t="shared" ref="N1037:W1039" ca="1" si="208">M1037</f>
        <v>31.399775999999999</v>
      </c>
      <c r="O1037">
        <f t="shared" ca="1" si="208"/>
        <v>31.399775999999999</v>
      </c>
      <c r="P1037">
        <f t="shared" ca="1" si="208"/>
        <v>31.399775999999999</v>
      </c>
      <c r="Q1037">
        <f t="shared" ca="1" si="208"/>
        <v>31.399775999999999</v>
      </c>
      <c r="R1037">
        <f t="shared" ca="1" si="208"/>
        <v>31.399775999999999</v>
      </c>
      <c r="S1037">
        <f t="shared" ca="1" si="208"/>
        <v>31.399775999999999</v>
      </c>
      <c r="T1037">
        <f t="shared" ca="1" si="208"/>
        <v>31.399775999999999</v>
      </c>
      <c r="U1037">
        <f t="shared" ca="1" si="208"/>
        <v>31.399775999999999</v>
      </c>
      <c r="V1037">
        <f t="shared" ca="1" si="208"/>
        <v>31.399775999999999</v>
      </c>
      <c r="W1037">
        <f t="shared" ca="1" si="208"/>
        <v>31.399775999999999</v>
      </c>
    </row>
    <row r="1038" spans="1:23" x14ac:dyDescent="0.25">
      <c r="A1038" t="s">
        <v>155</v>
      </c>
      <c r="B1038" t="s">
        <v>5</v>
      </c>
      <c r="C1038" t="s">
        <v>15</v>
      </c>
      <c r="D1038" t="s">
        <v>16</v>
      </c>
      <c r="E1038" t="s">
        <v>104</v>
      </c>
      <c r="F1038" t="s">
        <v>115</v>
      </c>
      <c r="G1038" t="s">
        <v>100</v>
      </c>
      <c r="K1038" t="s">
        <v>21</v>
      </c>
      <c r="L1038" t="s">
        <v>101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3822.8609190000002</v>
      </c>
      <c r="N1038">
        <f t="shared" ca="1" si="208"/>
        <v>3822.8609190000002</v>
      </c>
      <c r="O1038">
        <f t="shared" ca="1" si="208"/>
        <v>3822.8609190000002</v>
      </c>
      <c r="P1038">
        <f t="shared" ca="1" si="208"/>
        <v>3822.8609190000002</v>
      </c>
      <c r="Q1038">
        <f t="shared" ca="1" si="208"/>
        <v>3822.8609190000002</v>
      </c>
      <c r="R1038">
        <f t="shared" ca="1" si="208"/>
        <v>3822.8609190000002</v>
      </c>
      <c r="S1038">
        <f t="shared" ca="1" si="208"/>
        <v>3822.8609190000002</v>
      </c>
      <c r="T1038">
        <f t="shared" ca="1" si="208"/>
        <v>3822.8609190000002</v>
      </c>
      <c r="U1038">
        <f t="shared" ca="1" si="208"/>
        <v>3822.8609190000002</v>
      </c>
      <c r="V1038">
        <f t="shared" ca="1" si="208"/>
        <v>3822.8609190000002</v>
      </c>
      <c r="W1038">
        <f t="shared" ca="1" si="208"/>
        <v>3822.8609190000002</v>
      </c>
    </row>
    <row r="1039" spans="1:23" x14ac:dyDescent="0.25">
      <c r="A1039" t="s">
        <v>155</v>
      </c>
      <c r="B1039" t="s">
        <v>5</v>
      </c>
      <c r="C1039" t="s">
        <v>15</v>
      </c>
      <c r="D1039" t="s">
        <v>16</v>
      </c>
      <c r="E1039" t="s">
        <v>104</v>
      </c>
      <c r="F1039" t="s">
        <v>115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1</v>
      </c>
      <c r="N1039">
        <f t="shared" ca="1" si="208"/>
        <v>1</v>
      </c>
      <c r="O1039">
        <f t="shared" ca="1" si="208"/>
        <v>1</v>
      </c>
      <c r="P1039">
        <f t="shared" ca="1" si="208"/>
        <v>1</v>
      </c>
      <c r="Q1039">
        <f t="shared" ca="1" si="208"/>
        <v>1</v>
      </c>
      <c r="R1039">
        <f t="shared" ca="1" si="208"/>
        <v>1</v>
      </c>
      <c r="S1039">
        <f t="shared" ca="1" si="208"/>
        <v>1</v>
      </c>
      <c r="T1039">
        <f t="shared" ca="1" si="208"/>
        <v>1</v>
      </c>
      <c r="U1039">
        <f t="shared" ca="1" si="208"/>
        <v>1</v>
      </c>
      <c r="V1039">
        <f t="shared" ca="1" si="208"/>
        <v>1</v>
      </c>
      <c r="W1039">
        <f t="shared" ca="1" si="208"/>
        <v>1</v>
      </c>
    </row>
    <row r="1040" spans="1:23" x14ac:dyDescent="0.25">
      <c r="A1040" t="s">
        <v>155</v>
      </c>
      <c r="B1040" t="s">
        <v>5</v>
      </c>
      <c r="C1040" t="s">
        <v>15</v>
      </c>
      <c r="D1040" t="s">
        <v>16</v>
      </c>
      <c r="E1040" t="s">
        <v>104</v>
      </c>
      <c r="F1040" t="s">
        <v>116</v>
      </c>
      <c r="G1040" t="s">
        <v>6</v>
      </c>
    </row>
    <row r="1041" spans="1:23" x14ac:dyDescent="0.25">
      <c r="A1041" t="s">
        <v>155</v>
      </c>
      <c r="B1041" t="s">
        <v>5</v>
      </c>
      <c r="C1041" t="s">
        <v>15</v>
      </c>
      <c r="D1041" t="s">
        <v>16</v>
      </c>
      <c r="E1041" t="s">
        <v>104</v>
      </c>
      <c r="F1041" t="s">
        <v>116</v>
      </c>
      <c r="G1041" t="s">
        <v>78</v>
      </c>
      <c r="K1041" t="s">
        <v>21</v>
      </c>
      <c r="L1041" t="s">
        <v>79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2000</v>
      </c>
      <c r="N1041">
        <f t="shared" ref="N1041:W1043" ca="1" si="209">M1041</f>
        <v>2000</v>
      </c>
      <c r="O1041">
        <f t="shared" ca="1" si="209"/>
        <v>2000</v>
      </c>
      <c r="P1041">
        <f t="shared" ca="1" si="209"/>
        <v>2000</v>
      </c>
      <c r="Q1041">
        <f t="shared" ca="1" si="209"/>
        <v>2000</v>
      </c>
      <c r="R1041">
        <f t="shared" ca="1" si="209"/>
        <v>2000</v>
      </c>
      <c r="S1041">
        <f t="shared" ca="1" si="209"/>
        <v>2000</v>
      </c>
      <c r="T1041">
        <f t="shared" ca="1" si="209"/>
        <v>2000</v>
      </c>
      <c r="U1041">
        <f t="shared" ca="1" si="209"/>
        <v>2000</v>
      </c>
      <c r="V1041">
        <f t="shared" ca="1" si="209"/>
        <v>2000</v>
      </c>
      <c r="W1041">
        <f t="shared" ca="1" si="209"/>
        <v>2000</v>
      </c>
    </row>
    <row r="1042" spans="1:23" x14ac:dyDescent="0.25">
      <c r="A1042" t="s">
        <v>155</v>
      </c>
      <c r="B1042" t="s">
        <v>5</v>
      </c>
      <c r="C1042" t="s">
        <v>15</v>
      </c>
      <c r="D1042" t="s">
        <v>16</v>
      </c>
      <c r="E1042" t="s">
        <v>104</v>
      </c>
      <c r="F1042" t="s">
        <v>116</v>
      </c>
      <c r="G1042" t="s">
        <v>80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2101</v>
      </c>
      <c r="N1042">
        <f t="shared" ca="1" si="209"/>
        <v>2101</v>
      </c>
      <c r="O1042">
        <f t="shared" ca="1" si="209"/>
        <v>2101</v>
      </c>
      <c r="P1042">
        <f t="shared" ca="1" si="209"/>
        <v>2101</v>
      </c>
      <c r="Q1042">
        <f t="shared" ca="1" si="209"/>
        <v>2101</v>
      </c>
      <c r="R1042">
        <f t="shared" ca="1" si="209"/>
        <v>2101</v>
      </c>
      <c r="S1042">
        <f t="shared" ca="1" si="209"/>
        <v>2101</v>
      </c>
      <c r="T1042">
        <f t="shared" ca="1" si="209"/>
        <v>2101</v>
      </c>
      <c r="U1042">
        <f t="shared" ca="1" si="209"/>
        <v>2101</v>
      </c>
      <c r="V1042">
        <f t="shared" ca="1" si="209"/>
        <v>2101</v>
      </c>
      <c r="W1042">
        <f t="shared" ca="1" si="209"/>
        <v>2101</v>
      </c>
    </row>
    <row r="1043" spans="1:23" x14ac:dyDescent="0.25">
      <c r="A1043" t="s">
        <v>155</v>
      </c>
      <c r="B1043" t="s">
        <v>5</v>
      </c>
      <c r="C1043" t="s">
        <v>15</v>
      </c>
      <c r="D1043" t="s">
        <v>16</v>
      </c>
      <c r="E1043" t="s">
        <v>104</v>
      </c>
      <c r="F1043" t="s">
        <v>116</v>
      </c>
      <c r="G1043" t="s">
        <v>81</v>
      </c>
      <c r="K1043" t="s">
        <v>21</v>
      </c>
      <c r="L1043" t="s">
        <v>82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15.5</v>
      </c>
      <c r="N1043">
        <f t="shared" ca="1" si="209"/>
        <v>15.5</v>
      </c>
      <c r="O1043">
        <f t="shared" ca="1" si="209"/>
        <v>15.5</v>
      </c>
      <c r="P1043">
        <f t="shared" ca="1" si="209"/>
        <v>15.5</v>
      </c>
      <c r="Q1043">
        <f t="shared" ca="1" si="209"/>
        <v>15.5</v>
      </c>
      <c r="R1043">
        <f t="shared" ca="1" si="209"/>
        <v>15.5</v>
      </c>
      <c r="S1043">
        <f t="shared" ca="1" si="209"/>
        <v>15.5</v>
      </c>
      <c r="T1043">
        <f t="shared" ca="1" si="209"/>
        <v>15.5</v>
      </c>
      <c r="U1043">
        <f t="shared" ca="1" si="209"/>
        <v>15.5</v>
      </c>
      <c r="V1043">
        <f t="shared" ca="1" si="209"/>
        <v>15.5</v>
      </c>
      <c r="W1043">
        <f t="shared" ca="1" si="209"/>
        <v>15.5</v>
      </c>
    </row>
    <row r="1044" spans="1:23" x14ac:dyDescent="0.25">
      <c r="A1044" t="s">
        <v>155</v>
      </c>
      <c r="B1044" t="s">
        <v>5</v>
      </c>
      <c r="C1044" t="s">
        <v>15</v>
      </c>
      <c r="D1044" t="s">
        <v>16</v>
      </c>
      <c r="E1044" t="s">
        <v>104</v>
      </c>
      <c r="F1044" t="s">
        <v>116</v>
      </c>
      <c r="G1044" t="s">
        <v>62</v>
      </c>
      <c r="K1044" t="s">
        <v>63</v>
      </c>
      <c r="L1044" t="s">
        <v>64</v>
      </c>
      <c r="M1044" cm="1">
        <f t="array" aca="1" ref="M1044" ca="1">INDEX([1]!annual_data,_xlfn.XMATCH(_xlfn.CONCAT(
SUBSTITUTE($A1044,LEFT($A1044,FIND($C1044,$A1044)+LEN($C1044)-1),),
$C1044,
$F1044,
$G1044:$I1044,
SUBSTITUTE($J1044,LEFT($A1044,FIND($C1044,$A1044)+LEN($C1044)-1),)),
[1]!annual_index),_xlfn.XMATCH(M$2,[1]!annual_header))</f>
        <v>1.7262256365798239E-2</v>
      </c>
    </row>
    <row r="1045" spans="1:23" x14ac:dyDescent="0.25">
      <c r="A1045" t="s">
        <v>155</v>
      </c>
      <c r="B1045" t="s">
        <v>5</v>
      </c>
      <c r="C1045" t="s">
        <v>15</v>
      </c>
      <c r="D1045" t="s">
        <v>16</v>
      </c>
      <c r="E1045" t="s">
        <v>104</v>
      </c>
      <c r="F1045" t="s">
        <v>116</v>
      </c>
      <c r="G1045" t="s">
        <v>108</v>
      </c>
      <c r="K1045" t="s">
        <v>21</v>
      </c>
      <c r="L1045" t="s">
        <v>109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31.399775999999999</v>
      </c>
      <c r="N1045">
        <f t="shared" ref="N1045:W1050" ca="1" si="210">M1045</f>
        <v>31.399775999999999</v>
      </c>
      <c r="O1045">
        <f t="shared" ca="1" si="210"/>
        <v>31.399775999999999</v>
      </c>
      <c r="P1045">
        <f t="shared" ca="1" si="210"/>
        <v>31.399775999999999</v>
      </c>
      <c r="Q1045">
        <f t="shared" ca="1" si="210"/>
        <v>31.399775999999999</v>
      </c>
      <c r="R1045">
        <f t="shared" ca="1" si="210"/>
        <v>31.399775999999999</v>
      </c>
      <c r="S1045">
        <f t="shared" ca="1" si="210"/>
        <v>31.399775999999999</v>
      </c>
      <c r="T1045">
        <f t="shared" ca="1" si="210"/>
        <v>31.399775999999999</v>
      </c>
      <c r="U1045">
        <f t="shared" ca="1" si="210"/>
        <v>31.399775999999999</v>
      </c>
      <c r="V1045">
        <f t="shared" ca="1" si="210"/>
        <v>31.399775999999999</v>
      </c>
      <c r="W1045">
        <f t="shared" ca="1" si="210"/>
        <v>31.399775999999999</v>
      </c>
    </row>
    <row r="1046" spans="1:23" x14ac:dyDescent="0.25">
      <c r="A1046" t="s">
        <v>155</v>
      </c>
      <c r="B1046" t="s">
        <v>5</v>
      </c>
      <c r="C1046" t="s">
        <v>15</v>
      </c>
      <c r="D1046" t="s">
        <v>16</v>
      </c>
      <c r="E1046" t="s">
        <v>104</v>
      </c>
      <c r="F1046" t="s">
        <v>116</v>
      </c>
      <c r="G1046" t="s">
        <v>100</v>
      </c>
      <c r="K1046" t="s">
        <v>21</v>
      </c>
      <c r="L1046" t="s">
        <v>101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9647.8748560000004</v>
      </c>
      <c r="N1046">
        <f t="shared" ca="1" si="210"/>
        <v>9647.8748560000004</v>
      </c>
      <c r="O1046">
        <f t="shared" ca="1" si="210"/>
        <v>9647.8748560000004</v>
      </c>
      <c r="P1046">
        <f t="shared" ca="1" si="210"/>
        <v>9647.8748560000004</v>
      </c>
      <c r="Q1046">
        <f t="shared" ca="1" si="210"/>
        <v>9647.8748560000004</v>
      </c>
      <c r="R1046">
        <f t="shared" ca="1" si="210"/>
        <v>9647.8748560000004</v>
      </c>
      <c r="S1046">
        <f t="shared" ca="1" si="210"/>
        <v>9647.8748560000004</v>
      </c>
      <c r="T1046">
        <f t="shared" ca="1" si="210"/>
        <v>9647.8748560000004</v>
      </c>
      <c r="U1046">
        <f t="shared" ca="1" si="210"/>
        <v>9647.8748560000004</v>
      </c>
      <c r="V1046">
        <f t="shared" ca="1" si="210"/>
        <v>9647.8748560000004</v>
      </c>
      <c r="W1046">
        <f t="shared" ca="1" si="210"/>
        <v>9647.8748560000004</v>
      </c>
    </row>
    <row r="1047" spans="1:23" x14ac:dyDescent="0.25">
      <c r="A1047" t="s">
        <v>155</v>
      </c>
      <c r="B1047" t="s">
        <v>5</v>
      </c>
      <c r="C1047" t="s">
        <v>15</v>
      </c>
      <c r="D1047" t="s">
        <v>16</v>
      </c>
      <c r="E1047" t="s">
        <v>104</v>
      </c>
      <c r="F1047" t="s">
        <v>116</v>
      </c>
      <c r="G1047" t="s">
        <v>110</v>
      </c>
      <c r="K1047" t="s">
        <v>21</v>
      </c>
      <c r="L1047" t="s">
        <v>101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269.03931180000001</v>
      </c>
      <c r="N1047">
        <f t="shared" ca="1" si="210"/>
        <v>269.03931180000001</v>
      </c>
      <c r="O1047">
        <f t="shared" ca="1" si="210"/>
        <v>269.03931180000001</v>
      </c>
      <c r="P1047">
        <f t="shared" ca="1" si="210"/>
        <v>269.03931180000001</v>
      </c>
      <c r="Q1047">
        <f t="shared" ca="1" si="210"/>
        <v>269.03931180000001</v>
      </c>
      <c r="R1047">
        <f t="shared" ca="1" si="210"/>
        <v>269.03931180000001</v>
      </c>
      <c r="S1047">
        <f t="shared" ca="1" si="210"/>
        <v>269.03931180000001</v>
      </c>
      <c r="T1047">
        <f t="shared" ca="1" si="210"/>
        <v>269.03931180000001</v>
      </c>
      <c r="U1047">
        <f t="shared" ca="1" si="210"/>
        <v>269.03931180000001</v>
      </c>
      <c r="V1047">
        <f t="shared" ca="1" si="210"/>
        <v>269.03931180000001</v>
      </c>
      <c r="W1047">
        <f t="shared" ca="1" si="210"/>
        <v>269.03931180000001</v>
      </c>
    </row>
    <row r="1048" spans="1:23" x14ac:dyDescent="0.25">
      <c r="A1048" t="s">
        <v>155</v>
      </c>
      <c r="B1048" t="s">
        <v>5</v>
      </c>
      <c r="C1048" t="s">
        <v>15</v>
      </c>
      <c r="D1048" t="s">
        <v>16</v>
      </c>
      <c r="E1048" t="s">
        <v>104</v>
      </c>
      <c r="F1048" t="s">
        <v>116</v>
      </c>
      <c r="G1048" t="s">
        <v>17</v>
      </c>
      <c r="J1048" t="s">
        <v>31</v>
      </c>
      <c r="K1048" t="s">
        <v>47</v>
      </c>
      <c r="L1048" t="str" cm="1">
        <f t="array" aca="1" ref="L1048" ca="1">INDEX([1]!annual_data,_xlfn.XMATCH(_xlfn.CONCAT(
SUBSTITUTE($A1048,LEFT($A1048,FIND($C1048,$A1048)+LEN($C1048)-1),),
$F1048,
$G1048:$I1048,
SUBSTITUTE($J1048,LEFT($A1048,FIND($C1048,$A1048)+LEN($C1048)-1),)),
[1]!annual_index),_xlfn.XMATCH(L$2,[1]!annual_header))</f>
        <v>GJ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0.72747607754999999</v>
      </c>
      <c r="N1048">
        <f t="shared" ca="1" si="210"/>
        <v>0.72747607754999999</v>
      </c>
      <c r="O1048">
        <f t="shared" ca="1" si="210"/>
        <v>0.72747607754999999</v>
      </c>
      <c r="P1048">
        <f t="shared" ca="1" si="210"/>
        <v>0.72747607754999999</v>
      </c>
      <c r="Q1048">
        <f t="shared" ca="1" si="210"/>
        <v>0.72747607754999999</v>
      </c>
      <c r="R1048">
        <f t="shared" ca="1" si="210"/>
        <v>0.72747607754999999</v>
      </c>
      <c r="S1048">
        <f t="shared" ca="1" si="210"/>
        <v>0.72747607754999999</v>
      </c>
      <c r="T1048">
        <f t="shared" ca="1" si="210"/>
        <v>0.72747607754999999</v>
      </c>
      <c r="U1048">
        <f t="shared" ca="1" si="210"/>
        <v>0.72747607754999999</v>
      </c>
      <c r="V1048">
        <f t="shared" ca="1" si="210"/>
        <v>0.72747607754999999</v>
      </c>
      <c r="W1048">
        <f t="shared" ca="1" si="210"/>
        <v>0.72747607754999999</v>
      </c>
    </row>
    <row r="1049" spans="1:23" x14ac:dyDescent="0.25">
      <c r="A1049" t="s">
        <v>155</v>
      </c>
      <c r="B1049" t="s">
        <v>5</v>
      </c>
      <c r="C1049" t="s">
        <v>15</v>
      </c>
      <c r="D1049" t="s">
        <v>16</v>
      </c>
      <c r="E1049" t="s">
        <v>104</v>
      </c>
      <c r="F1049" t="s">
        <v>116</v>
      </c>
      <c r="G1049" t="s">
        <v>17</v>
      </c>
      <c r="J1049" t="s">
        <v>111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5.8333333327500007E-2</v>
      </c>
      <c r="N1049">
        <f t="shared" ca="1" si="210"/>
        <v>5.8333333327500007E-2</v>
      </c>
      <c r="O1049">
        <f t="shared" ca="1" si="210"/>
        <v>5.8333333327500007E-2</v>
      </c>
      <c r="P1049">
        <f t="shared" ca="1" si="210"/>
        <v>5.8333333327500007E-2</v>
      </c>
      <c r="Q1049">
        <f t="shared" ca="1" si="210"/>
        <v>5.8333333327500007E-2</v>
      </c>
      <c r="R1049">
        <f t="shared" ca="1" si="210"/>
        <v>5.8333333327500007E-2</v>
      </c>
      <c r="S1049">
        <f t="shared" ca="1" si="210"/>
        <v>5.8333333327500007E-2</v>
      </c>
      <c r="T1049">
        <f t="shared" ca="1" si="210"/>
        <v>5.8333333327500007E-2</v>
      </c>
      <c r="U1049">
        <f t="shared" ca="1" si="210"/>
        <v>5.8333333327500007E-2</v>
      </c>
      <c r="V1049">
        <f t="shared" ca="1" si="210"/>
        <v>5.8333333327500007E-2</v>
      </c>
      <c r="W1049">
        <f t="shared" ca="1" si="210"/>
        <v>5.8333333327500007E-2</v>
      </c>
    </row>
    <row r="1050" spans="1:23" x14ac:dyDescent="0.25">
      <c r="A1050" t="s">
        <v>155</v>
      </c>
      <c r="B1050" t="s">
        <v>5</v>
      </c>
      <c r="C1050" t="s">
        <v>15</v>
      </c>
      <c r="D1050" t="s">
        <v>16</v>
      </c>
      <c r="E1050" t="s">
        <v>104</v>
      </c>
      <c r="F1050" t="s">
        <v>116</v>
      </c>
      <c r="G1050" t="s">
        <v>17</v>
      </c>
      <c r="J1050" t="s">
        <v>148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155</v>
      </c>
      <c r="B1051" t="s">
        <v>5</v>
      </c>
      <c r="C1051" t="s">
        <v>15</v>
      </c>
      <c r="D1051" t="s">
        <v>16</v>
      </c>
      <c r="E1051" t="s">
        <v>104</v>
      </c>
      <c r="F1051" t="s">
        <v>117</v>
      </c>
      <c r="G1051" t="s">
        <v>6</v>
      </c>
    </row>
    <row r="1052" spans="1:23" x14ac:dyDescent="0.25">
      <c r="A1052" t="s">
        <v>155</v>
      </c>
      <c r="B1052" t="s">
        <v>5</v>
      </c>
      <c r="C1052" t="s">
        <v>15</v>
      </c>
      <c r="D1052" t="s">
        <v>16</v>
      </c>
      <c r="E1052" t="s">
        <v>104</v>
      </c>
      <c r="F1052" t="s">
        <v>117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2000</v>
      </c>
      <c r="N1052">
        <f t="shared" ref="N1052:W1054" ca="1" si="211">M1052</f>
        <v>2000</v>
      </c>
      <c r="O1052">
        <f t="shared" ca="1" si="211"/>
        <v>2000</v>
      </c>
      <c r="P1052">
        <f t="shared" ca="1" si="211"/>
        <v>2000</v>
      </c>
      <c r="Q1052">
        <f t="shared" ca="1" si="211"/>
        <v>2000</v>
      </c>
      <c r="R1052">
        <f t="shared" ca="1" si="211"/>
        <v>2000</v>
      </c>
      <c r="S1052">
        <f t="shared" ca="1" si="211"/>
        <v>2000</v>
      </c>
      <c r="T1052">
        <f t="shared" ca="1" si="211"/>
        <v>2000</v>
      </c>
      <c r="U1052">
        <f t="shared" ca="1" si="211"/>
        <v>2000</v>
      </c>
      <c r="V1052">
        <f t="shared" ca="1" si="211"/>
        <v>2000</v>
      </c>
      <c r="W1052">
        <f t="shared" ca="1" si="211"/>
        <v>2000</v>
      </c>
    </row>
    <row r="1053" spans="1:23" x14ac:dyDescent="0.25">
      <c r="A1053" t="s">
        <v>155</v>
      </c>
      <c r="B1053" t="s">
        <v>5</v>
      </c>
      <c r="C1053" t="s">
        <v>15</v>
      </c>
      <c r="D1053" t="s">
        <v>16</v>
      </c>
      <c r="E1053" t="s">
        <v>104</v>
      </c>
      <c r="F1053" t="s">
        <v>117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2101</v>
      </c>
      <c r="N1053">
        <f t="shared" ca="1" si="211"/>
        <v>2101</v>
      </c>
      <c r="O1053">
        <f t="shared" ca="1" si="211"/>
        <v>2101</v>
      </c>
      <c r="P1053">
        <f t="shared" ca="1" si="211"/>
        <v>2101</v>
      </c>
      <c r="Q1053">
        <f t="shared" ca="1" si="211"/>
        <v>2101</v>
      </c>
      <c r="R1053">
        <f t="shared" ca="1" si="211"/>
        <v>2101</v>
      </c>
      <c r="S1053">
        <f t="shared" ca="1" si="211"/>
        <v>2101</v>
      </c>
      <c r="T1053">
        <f t="shared" ca="1" si="211"/>
        <v>2101</v>
      </c>
      <c r="U1053">
        <f t="shared" ca="1" si="211"/>
        <v>2101</v>
      </c>
      <c r="V1053">
        <f t="shared" ca="1" si="211"/>
        <v>2101</v>
      </c>
      <c r="W1053">
        <f t="shared" ca="1" si="211"/>
        <v>2101</v>
      </c>
    </row>
    <row r="1054" spans="1:23" x14ac:dyDescent="0.25">
      <c r="A1054" t="s">
        <v>155</v>
      </c>
      <c r="B1054" t="s">
        <v>5</v>
      </c>
      <c r="C1054" t="s">
        <v>15</v>
      </c>
      <c r="D1054" t="s">
        <v>16</v>
      </c>
      <c r="E1054" t="s">
        <v>104</v>
      </c>
      <c r="F1054" t="s">
        <v>117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15.5</v>
      </c>
      <c r="N1054">
        <f t="shared" ca="1" si="211"/>
        <v>15.5</v>
      </c>
      <c r="O1054">
        <f t="shared" ca="1" si="211"/>
        <v>15.5</v>
      </c>
      <c r="P1054">
        <f t="shared" ca="1" si="211"/>
        <v>15.5</v>
      </c>
      <c r="Q1054">
        <f t="shared" ca="1" si="211"/>
        <v>15.5</v>
      </c>
      <c r="R1054">
        <f t="shared" ca="1" si="211"/>
        <v>15.5</v>
      </c>
      <c r="S1054">
        <f t="shared" ca="1" si="211"/>
        <v>15.5</v>
      </c>
      <c r="T1054">
        <f t="shared" ca="1" si="211"/>
        <v>15.5</v>
      </c>
      <c r="U1054">
        <f t="shared" ca="1" si="211"/>
        <v>15.5</v>
      </c>
      <c r="V1054">
        <f t="shared" ca="1" si="211"/>
        <v>15.5</v>
      </c>
      <c r="W1054">
        <f t="shared" ca="1" si="211"/>
        <v>15.5</v>
      </c>
    </row>
    <row r="1055" spans="1:23" x14ac:dyDescent="0.25">
      <c r="A1055" t="s">
        <v>155</v>
      </c>
      <c r="B1055" t="s">
        <v>5</v>
      </c>
      <c r="C1055" t="s">
        <v>15</v>
      </c>
      <c r="D1055" t="s">
        <v>16</v>
      </c>
      <c r="E1055" t="s">
        <v>104</v>
      </c>
      <c r="F1055" t="s">
        <v>117</v>
      </c>
      <c r="G1055" t="s">
        <v>62</v>
      </c>
      <c r="K1055" t="s">
        <v>63</v>
      </c>
      <c r="L1055" t="s">
        <v>64</v>
      </c>
      <c r="M1055" cm="1">
        <f t="array" aca="1" ref="M1055" ca="1">INDEX([1]!annual_data,_xlfn.XMATCH(_xlfn.CONCAT(
SUBSTITUTE($A1055,LEFT($A1055,FIND($C1055,$A1055)+LEN($C1055)-1),),
$C1055,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155</v>
      </c>
      <c r="B1056" t="s">
        <v>5</v>
      </c>
      <c r="C1056" t="s">
        <v>15</v>
      </c>
      <c r="D1056" t="s">
        <v>16</v>
      </c>
      <c r="E1056" t="s">
        <v>104</v>
      </c>
      <c r="F1056" t="s">
        <v>117</v>
      </c>
      <c r="G1056" t="s">
        <v>108</v>
      </c>
      <c r="K1056" t="s">
        <v>21</v>
      </c>
      <c r="L1056" t="s">
        <v>109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60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155</v>
      </c>
      <c r="B1057" t="s">
        <v>5</v>
      </c>
      <c r="C1057" t="s">
        <v>15</v>
      </c>
      <c r="D1057" t="s">
        <v>16</v>
      </c>
      <c r="E1057" t="s">
        <v>104</v>
      </c>
      <c r="F1057" t="s">
        <v>117</v>
      </c>
      <c r="G1057" t="s">
        <v>100</v>
      </c>
      <c r="K1057" t="s">
        <v>21</v>
      </c>
      <c r="L1057" t="s">
        <v>101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9373.8301609999999</v>
      </c>
      <c r="N1057">
        <f t="shared" ca="1" si="212"/>
        <v>9373.8301609999999</v>
      </c>
      <c r="O1057">
        <f t="shared" ca="1" si="212"/>
        <v>9373.8301609999999</v>
      </c>
      <c r="P1057">
        <f t="shared" ca="1" si="212"/>
        <v>9373.8301609999999</v>
      </c>
      <c r="Q1057">
        <f t="shared" ca="1" si="212"/>
        <v>9373.8301609999999</v>
      </c>
      <c r="R1057">
        <f t="shared" ca="1" si="212"/>
        <v>9373.8301609999999</v>
      </c>
      <c r="S1057">
        <f t="shared" ca="1" si="212"/>
        <v>9373.8301609999999</v>
      </c>
      <c r="T1057">
        <f t="shared" ca="1" si="212"/>
        <v>9373.8301609999999</v>
      </c>
      <c r="U1057">
        <f t="shared" ca="1" si="212"/>
        <v>9373.8301609999999</v>
      </c>
      <c r="V1057">
        <f t="shared" ca="1" si="212"/>
        <v>9373.8301609999999</v>
      </c>
      <c r="W1057">
        <f t="shared" ca="1" si="212"/>
        <v>9373.8301609999999</v>
      </c>
    </row>
    <row r="1058" spans="1:23" x14ac:dyDescent="0.25">
      <c r="A1058" t="s">
        <v>155</v>
      </c>
      <c r="B1058" t="s">
        <v>5</v>
      </c>
      <c r="C1058" t="s">
        <v>15</v>
      </c>
      <c r="D1058" t="s">
        <v>16</v>
      </c>
      <c r="E1058" t="s">
        <v>104</v>
      </c>
      <c r="F1058" t="s">
        <v>117</v>
      </c>
      <c r="G1058" t="s">
        <v>110</v>
      </c>
      <c r="K1058" t="s">
        <v>21</v>
      </c>
      <c r="L1058" t="s">
        <v>101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106.36437909999999</v>
      </c>
      <c r="N1058">
        <f t="shared" ca="1" si="212"/>
        <v>106.36437909999999</v>
      </c>
      <c r="O1058">
        <f t="shared" ca="1" si="212"/>
        <v>106.36437909999999</v>
      </c>
      <c r="P1058">
        <f t="shared" ca="1" si="212"/>
        <v>106.36437909999999</v>
      </c>
      <c r="Q1058">
        <f t="shared" ca="1" si="212"/>
        <v>106.36437909999999</v>
      </c>
      <c r="R1058">
        <f t="shared" ca="1" si="212"/>
        <v>106.36437909999999</v>
      </c>
      <c r="S1058">
        <f t="shared" ca="1" si="212"/>
        <v>106.36437909999999</v>
      </c>
      <c r="T1058">
        <f t="shared" ca="1" si="212"/>
        <v>106.36437909999999</v>
      </c>
      <c r="U1058">
        <f t="shared" ca="1" si="212"/>
        <v>106.36437909999999</v>
      </c>
      <c r="V1058">
        <f t="shared" ca="1" si="212"/>
        <v>106.36437909999999</v>
      </c>
      <c r="W1058">
        <f t="shared" ca="1" si="212"/>
        <v>106.36437909999999</v>
      </c>
    </row>
    <row r="1059" spans="1:23" x14ac:dyDescent="0.25">
      <c r="A1059" t="s">
        <v>155</v>
      </c>
      <c r="B1059" t="s">
        <v>5</v>
      </c>
      <c r="C1059" t="s">
        <v>15</v>
      </c>
      <c r="D1059" t="s">
        <v>16</v>
      </c>
      <c r="E1059" t="s">
        <v>104</v>
      </c>
      <c r="F1059" t="s">
        <v>117</v>
      </c>
      <c r="G1059" t="s">
        <v>17</v>
      </c>
      <c r="J1059" t="s">
        <v>31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0.77747607755000003</v>
      </c>
      <c r="N1059">
        <f t="shared" ca="1" si="212"/>
        <v>0.77747607755000003</v>
      </c>
      <c r="O1059">
        <f t="shared" ca="1" si="212"/>
        <v>0.77747607755000003</v>
      </c>
      <c r="P1059">
        <f t="shared" ca="1" si="212"/>
        <v>0.77747607755000003</v>
      </c>
      <c r="Q1059">
        <f t="shared" ca="1" si="212"/>
        <v>0.77747607755000003</v>
      </c>
      <c r="R1059">
        <f t="shared" ca="1" si="212"/>
        <v>0.77747607755000003</v>
      </c>
      <c r="S1059">
        <f t="shared" ca="1" si="212"/>
        <v>0.77747607755000003</v>
      </c>
      <c r="T1059">
        <f t="shared" ca="1" si="212"/>
        <v>0.77747607755000003</v>
      </c>
      <c r="U1059">
        <f t="shared" ca="1" si="212"/>
        <v>0.77747607755000003</v>
      </c>
      <c r="V1059">
        <f t="shared" ca="1" si="212"/>
        <v>0.77747607755000003</v>
      </c>
      <c r="W1059">
        <f t="shared" ca="1" si="212"/>
        <v>0.77747607755000003</v>
      </c>
    </row>
    <row r="1060" spans="1:23" x14ac:dyDescent="0.25">
      <c r="A1060" t="s">
        <v>155</v>
      </c>
      <c r="B1060" t="s">
        <v>5</v>
      </c>
      <c r="C1060" t="s">
        <v>15</v>
      </c>
      <c r="D1060" t="s">
        <v>16</v>
      </c>
      <c r="E1060" t="s">
        <v>104</v>
      </c>
      <c r="F1060" t="s">
        <v>117</v>
      </c>
      <c r="G1060" t="s">
        <v>17</v>
      </c>
      <c r="J1060" t="s">
        <v>148</v>
      </c>
      <c r="K1060" t="s">
        <v>47</v>
      </c>
      <c r="L1060" t="str" cm="1">
        <f t="array" aca="1" ref="L1060" ca="1">INDEX([1]!annual_data,_xlfn.XMATCH(_xlfn.CONCAT(
SUBSTITUTE($A1060,LEFT($A1060,FIND($C1060,$A1060)+LEN($C1060)-1),),
$F1060,
$G1060:$I1060,
SUBSTITUTE($J1060,LEFT($A1060,FIND($C1060,$A1060)+LEN($C1060)-1),)),
[1]!annual_index),_xlfn.XMATCH(L$2,[1]!annual_header))</f>
        <v>GJ of cooling</v>
      </c>
      <c r="M1060" cm="1">
        <f t="array" aca="1" ref="M1060" ca="1">INDEX([1]!annual_data,_xlfn.XMATCH(_xlfn.CONCAT(
SUBSTITUTE($A1060,LEFT($A1060,FIND($C1060,$A1060)+LEN($C1060)-1),),
$F1060,
$G1060:$I1060,
SUBSTITUTE($J1060,LEFT($A1060,FIND($C1060,$A1060)+LEN($C1060)-1),)),
[1]!annual_index),_xlfn.XMATCH(M$2,[1]!annual_header))</f>
        <v>-4.5683640000000001E-3</v>
      </c>
      <c r="N1060">
        <f t="shared" ca="1" si="212"/>
        <v>-4.5683640000000001E-3</v>
      </c>
      <c r="O1060">
        <f t="shared" ca="1" si="212"/>
        <v>-4.5683640000000001E-3</v>
      </c>
      <c r="P1060">
        <f t="shared" ca="1" si="212"/>
        <v>-4.5683640000000001E-3</v>
      </c>
      <c r="Q1060">
        <f t="shared" ca="1" si="212"/>
        <v>-4.5683640000000001E-3</v>
      </c>
      <c r="R1060">
        <f t="shared" ca="1" si="212"/>
        <v>-4.5683640000000001E-3</v>
      </c>
      <c r="S1060">
        <f t="shared" ca="1" si="212"/>
        <v>-4.5683640000000001E-3</v>
      </c>
      <c r="T1060">
        <f t="shared" ca="1" si="212"/>
        <v>-4.5683640000000001E-3</v>
      </c>
      <c r="U1060">
        <f t="shared" ca="1" si="212"/>
        <v>-4.5683640000000001E-3</v>
      </c>
      <c r="V1060">
        <f t="shared" ca="1" si="212"/>
        <v>-4.5683640000000001E-3</v>
      </c>
      <c r="W1060">
        <f t="shared" ca="1" si="212"/>
        <v>-4.5683640000000001E-3</v>
      </c>
    </row>
    <row r="1061" spans="1:23" x14ac:dyDescent="0.25">
      <c r="A1061" t="s">
        <v>155</v>
      </c>
      <c r="B1061" t="s">
        <v>5</v>
      </c>
      <c r="C1061" t="s">
        <v>15</v>
      </c>
      <c r="D1061" t="s">
        <v>16</v>
      </c>
      <c r="E1061" t="s">
        <v>104</v>
      </c>
      <c r="F1061" t="s">
        <v>118</v>
      </c>
      <c r="G1061" t="s">
        <v>6</v>
      </c>
    </row>
    <row r="1062" spans="1:23" x14ac:dyDescent="0.25">
      <c r="A1062" t="s">
        <v>155</v>
      </c>
      <c r="B1062" t="s">
        <v>5</v>
      </c>
      <c r="C1062" t="s">
        <v>15</v>
      </c>
      <c r="D1062" t="s">
        <v>16</v>
      </c>
      <c r="E1062" t="s">
        <v>104</v>
      </c>
      <c r="F1062" t="s">
        <v>118</v>
      </c>
      <c r="G1062" t="s">
        <v>78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1950</v>
      </c>
      <c r="N1062">
        <f t="shared" ref="N1062:W1064" ca="1" si="213">M1062</f>
        <v>1950</v>
      </c>
      <c r="O1062">
        <f t="shared" ca="1" si="213"/>
        <v>1950</v>
      </c>
      <c r="P1062">
        <f t="shared" ca="1" si="213"/>
        <v>1950</v>
      </c>
      <c r="Q1062">
        <f t="shared" ca="1" si="213"/>
        <v>1950</v>
      </c>
      <c r="R1062">
        <f t="shared" ca="1" si="213"/>
        <v>1950</v>
      </c>
      <c r="S1062">
        <f t="shared" ca="1" si="213"/>
        <v>1950</v>
      </c>
      <c r="T1062">
        <f t="shared" ca="1" si="213"/>
        <v>1950</v>
      </c>
      <c r="U1062">
        <f t="shared" ca="1" si="213"/>
        <v>1950</v>
      </c>
      <c r="V1062">
        <f t="shared" ca="1" si="213"/>
        <v>1950</v>
      </c>
      <c r="W1062">
        <f t="shared" ca="1" si="213"/>
        <v>1950</v>
      </c>
    </row>
    <row r="1063" spans="1:23" x14ac:dyDescent="0.25">
      <c r="A1063" t="s">
        <v>155</v>
      </c>
      <c r="B1063" t="s">
        <v>5</v>
      </c>
      <c r="C1063" t="s">
        <v>15</v>
      </c>
      <c r="D1063" t="s">
        <v>16</v>
      </c>
      <c r="E1063" t="s">
        <v>104</v>
      </c>
      <c r="F1063" t="s">
        <v>118</v>
      </c>
      <c r="G1063" t="s">
        <v>80</v>
      </c>
      <c r="K1063" t="s">
        <v>21</v>
      </c>
      <c r="L1063" t="s">
        <v>79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2001</v>
      </c>
      <c r="N1063">
        <f t="shared" ca="1" si="213"/>
        <v>2001</v>
      </c>
      <c r="O1063">
        <f t="shared" ca="1" si="213"/>
        <v>2001</v>
      </c>
      <c r="P1063">
        <f t="shared" ca="1" si="213"/>
        <v>2001</v>
      </c>
      <c r="Q1063">
        <f t="shared" ca="1" si="213"/>
        <v>2001</v>
      </c>
      <c r="R1063">
        <f t="shared" ca="1" si="213"/>
        <v>2001</v>
      </c>
      <c r="S1063">
        <f t="shared" ca="1" si="213"/>
        <v>2001</v>
      </c>
      <c r="T1063">
        <f t="shared" ca="1" si="213"/>
        <v>2001</v>
      </c>
      <c r="U1063">
        <f t="shared" ca="1" si="213"/>
        <v>2001</v>
      </c>
      <c r="V1063">
        <f t="shared" ca="1" si="213"/>
        <v>2001</v>
      </c>
      <c r="W1063">
        <f t="shared" ca="1" si="213"/>
        <v>2001</v>
      </c>
    </row>
    <row r="1064" spans="1:23" x14ac:dyDescent="0.25">
      <c r="A1064" t="s">
        <v>155</v>
      </c>
      <c r="B1064" t="s">
        <v>5</v>
      </c>
      <c r="C1064" t="s">
        <v>15</v>
      </c>
      <c r="D1064" t="s">
        <v>16</v>
      </c>
      <c r="E1064" t="s">
        <v>104</v>
      </c>
      <c r="F1064" t="s">
        <v>118</v>
      </c>
      <c r="G1064" t="s">
        <v>81</v>
      </c>
      <c r="K1064" t="s">
        <v>21</v>
      </c>
      <c r="L1064" t="s">
        <v>82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23</v>
      </c>
      <c r="N1064">
        <f t="shared" ca="1" si="213"/>
        <v>23</v>
      </c>
      <c r="O1064">
        <f t="shared" ca="1" si="213"/>
        <v>23</v>
      </c>
      <c r="P1064">
        <f t="shared" ca="1" si="213"/>
        <v>23</v>
      </c>
      <c r="Q1064">
        <f t="shared" ca="1" si="213"/>
        <v>23</v>
      </c>
      <c r="R1064">
        <f t="shared" ca="1" si="213"/>
        <v>23</v>
      </c>
      <c r="S1064">
        <f t="shared" ca="1" si="213"/>
        <v>23</v>
      </c>
      <c r="T1064">
        <f t="shared" ca="1" si="213"/>
        <v>23</v>
      </c>
      <c r="U1064">
        <f t="shared" ca="1" si="213"/>
        <v>23</v>
      </c>
      <c r="V1064">
        <f t="shared" ca="1" si="213"/>
        <v>23</v>
      </c>
      <c r="W1064">
        <f t="shared" ca="1" si="213"/>
        <v>23</v>
      </c>
    </row>
    <row r="1065" spans="1:23" x14ac:dyDescent="0.25">
      <c r="A1065" t="s">
        <v>155</v>
      </c>
      <c r="B1065" t="s">
        <v>5</v>
      </c>
      <c r="C1065" t="s">
        <v>15</v>
      </c>
      <c r="D1065" t="s">
        <v>16</v>
      </c>
      <c r="E1065" t="s">
        <v>104</v>
      </c>
      <c r="F1065" t="s">
        <v>118</v>
      </c>
      <c r="G1065" t="s">
        <v>62</v>
      </c>
      <c r="K1065" t="s">
        <v>63</v>
      </c>
      <c r="L1065" t="s">
        <v>64</v>
      </c>
      <c r="M1065" cm="1">
        <f t="array" aca="1" ref="M1065" ca="1">INDEX([1]!annual_data,_xlfn.XMATCH(_xlfn.CONCAT(
SUBSTITUTE($A1065,LEFT($A1065,FIND($C1065,$A1065)+LEN($C1065)-1),),
$C1065,
$F1065,
$G1065:$I1065,
SUBSTITUTE($J1065,LEFT($A1065,FIND($C1065,$A1065)+LEN($C1065)-1),)),
[1]!annual_index),_xlfn.XMATCH(M$2,[1]!annual_header))</f>
        <v>4.8958859926780075E-3</v>
      </c>
    </row>
    <row r="1066" spans="1:23" x14ac:dyDescent="0.25">
      <c r="A1066" t="s">
        <v>155</v>
      </c>
      <c r="B1066" t="s">
        <v>5</v>
      </c>
      <c r="C1066" t="s">
        <v>15</v>
      </c>
      <c r="D1066" t="s">
        <v>16</v>
      </c>
      <c r="E1066" t="s">
        <v>104</v>
      </c>
      <c r="F1066" t="s">
        <v>118</v>
      </c>
      <c r="G1066" t="s">
        <v>108</v>
      </c>
      <c r="K1066" t="s">
        <v>21</v>
      </c>
      <c r="L1066" t="s">
        <v>109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31.399775999999999</v>
      </c>
      <c r="N1066">
        <f t="shared" ref="N1066:W1069" ca="1" si="214">M1066</f>
        <v>31.399775999999999</v>
      </c>
      <c r="O1066">
        <f t="shared" ca="1" si="214"/>
        <v>31.399775999999999</v>
      </c>
      <c r="P1066">
        <f t="shared" ca="1" si="214"/>
        <v>31.399775999999999</v>
      </c>
      <c r="Q1066">
        <f t="shared" ca="1" si="214"/>
        <v>31.399775999999999</v>
      </c>
      <c r="R1066">
        <f t="shared" ca="1" si="214"/>
        <v>31.399775999999999</v>
      </c>
      <c r="S1066">
        <f t="shared" ca="1" si="214"/>
        <v>31.399775999999999</v>
      </c>
      <c r="T1066">
        <f t="shared" ca="1" si="214"/>
        <v>31.399775999999999</v>
      </c>
      <c r="U1066">
        <f t="shared" ca="1" si="214"/>
        <v>31.399775999999999</v>
      </c>
      <c r="V1066">
        <f t="shared" ca="1" si="214"/>
        <v>31.399775999999999</v>
      </c>
      <c r="W1066">
        <f t="shared" ca="1" si="214"/>
        <v>31.399775999999999</v>
      </c>
    </row>
    <row r="1067" spans="1:23" x14ac:dyDescent="0.25">
      <c r="A1067" t="s">
        <v>155</v>
      </c>
      <c r="B1067" t="s">
        <v>5</v>
      </c>
      <c r="C1067" t="s">
        <v>15</v>
      </c>
      <c r="D1067" t="s">
        <v>16</v>
      </c>
      <c r="E1067" t="s">
        <v>104</v>
      </c>
      <c r="F1067" t="s">
        <v>118</v>
      </c>
      <c r="G1067" t="s">
        <v>100</v>
      </c>
      <c r="K1067" t="s">
        <v>21</v>
      </c>
      <c r="L1067" t="s">
        <v>101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5943.8917719999999</v>
      </c>
      <c r="N1067">
        <f t="shared" ca="1" si="214"/>
        <v>5943.8917719999999</v>
      </c>
      <c r="O1067">
        <f t="shared" ca="1" si="214"/>
        <v>5943.8917719999999</v>
      </c>
      <c r="P1067">
        <f t="shared" ca="1" si="214"/>
        <v>5943.8917719999999</v>
      </c>
      <c r="Q1067">
        <f t="shared" ca="1" si="214"/>
        <v>5943.8917719999999</v>
      </c>
      <c r="R1067">
        <f t="shared" ca="1" si="214"/>
        <v>5943.8917719999999</v>
      </c>
      <c r="S1067">
        <f t="shared" ca="1" si="214"/>
        <v>5943.8917719999999</v>
      </c>
      <c r="T1067">
        <f t="shared" ca="1" si="214"/>
        <v>5943.8917719999999</v>
      </c>
      <c r="U1067">
        <f t="shared" ca="1" si="214"/>
        <v>5943.8917719999999</v>
      </c>
      <c r="V1067">
        <f t="shared" ca="1" si="214"/>
        <v>5943.8917719999999</v>
      </c>
      <c r="W1067">
        <f t="shared" ca="1" si="214"/>
        <v>5943.8917719999999</v>
      </c>
    </row>
    <row r="1068" spans="1:23" x14ac:dyDescent="0.25">
      <c r="A1068" t="s">
        <v>155</v>
      </c>
      <c r="B1068" t="s">
        <v>5</v>
      </c>
      <c r="C1068" t="s">
        <v>15</v>
      </c>
      <c r="D1068" t="s">
        <v>16</v>
      </c>
      <c r="E1068" t="s">
        <v>104</v>
      </c>
      <c r="F1068" t="s">
        <v>118</v>
      </c>
      <c r="G1068" t="s">
        <v>110</v>
      </c>
      <c r="K1068" t="s">
        <v>21</v>
      </c>
      <c r="L1068" t="s">
        <v>101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100.1076509</v>
      </c>
      <c r="N1068">
        <f t="shared" ca="1" si="214"/>
        <v>100.1076509</v>
      </c>
      <c r="O1068">
        <f t="shared" ca="1" si="214"/>
        <v>100.1076509</v>
      </c>
      <c r="P1068">
        <f t="shared" ca="1" si="214"/>
        <v>100.1076509</v>
      </c>
      <c r="Q1068">
        <f t="shared" ca="1" si="214"/>
        <v>100.1076509</v>
      </c>
      <c r="R1068">
        <f t="shared" ca="1" si="214"/>
        <v>100.1076509</v>
      </c>
      <c r="S1068">
        <f t="shared" ca="1" si="214"/>
        <v>100.1076509</v>
      </c>
      <c r="T1068">
        <f t="shared" ca="1" si="214"/>
        <v>100.1076509</v>
      </c>
      <c r="U1068">
        <f t="shared" ca="1" si="214"/>
        <v>100.1076509</v>
      </c>
      <c r="V1068">
        <f t="shared" ca="1" si="214"/>
        <v>100.1076509</v>
      </c>
      <c r="W1068">
        <f t="shared" ca="1" si="214"/>
        <v>100.1076509</v>
      </c>
    </row>
    <row r="1069" spans="1:23" x14ac:dyDescent="0.25">
      <c r="A1069" t="s">
        <v>155</v>
      </c>
      <c r="B1069" t="s">
        <v>5</v>
      </c>
      <c r="C1069" t="s">
        <v>15</v>
      </c>
      <c r="D1069" t="s">
        <v>16</v>
      </c>
      <c r="E1069" t="s">
        <v>104</v>
      </c>
      <c r="F1069" t="s">
        <v>118</v>
      </c>
      <c r="G1069" t="s">
        <v>17</v>
      </c>
      <c r="J1069" t="s">
        <v>34</v>
      </c>
      <c r="K1069" t="s">
        <v>47</v>
      </c>
      <c r="L1069" t="str" cm="1">
        <f t="array" aca="1" ref="L1069" ca="1">INDEX([1]!annual_data,_xlfn.XMATCH(_xlfn.CONCAT(
SUBSTITUTE($A1069,LEFT($A1069,FIND($C1069,$A1069)+LEN($C1069)-1),),
$F1069,
$G1069:$I1069,
SUBSTITUTE($J1069,LEFT($A1069,FIND($C1069,$A1069)+LEN($C1069)-1),)),
[1]!annual_index),_xlfn.XMATCH(L$2,[1]!annual_header))</f>
        <v>GJ</v>
      </c>
      <c r="M1069" cm="1">
        <f t="array" aca="1" ref="M1069" ca="1">INDEX([1]!annual_data,_xlfn.XMATCH(_xlfn.CONCAT(
SUBSTITUTE($A1069,LEFT($A1069,FIND($C1069,$A1069)+LEN($C1069)-1),),
$F1069,
$G1069:$I1069,
SUBSTITUTE($J1069,LEFT($A1069,FIND($C1069,$A1069)+LEN($C1069)-1),)),
[1]!annual_index),_xlfn.XMATCH(M$2,[1]!annual_header))</f>
        <v>1.6666666670000001</v>
      </c>
      <c r="N1069">
        <f t="shared" ca="1" si="214"/>
        <v>1.6666666670000001</v>
      </c>
      <c r="O1069">
        <f t="shared" ca="1" si="214"/>
        <v>1.6666666670000001</v>
      </c>
      <c r="P1069">
        <f t="shared" ca="1" si="214"/>
        <v>1.6666666670000001</v>
      </c>
      <c r="Q1069">
        <f t="shared" ca="1" si="214"/>
        <v>1.6666666670000001</v>
      </c>
      <c r="R1069">
        <f t="shared" ca="1" si="214"/>
        <v>1.6666666670000001</v>
      </c>
      <c r="S1069">
        <f t="shared" ca="1" si="214"/>
        <v>1.6666666670000001</v>
      </c>
      <c r="T1069">
        <f t="shared" ca="1" si="214"/>
        <v>1.6666666670000001</v>
      </c>
      <c r="U1069">
        <f t="shared" ca="1" si="214"/>
        <v>1.6666666670000001</v>
      </c>
      <c r="V1069">
        <f t="shared" ca="1" si="214"/>
        <v>1.6666666670000001</v>
      </c>
      <c r="W1069">
        <f t="shared" ca="1" si="214"/>
        <v>1.6666666670000001</v>
      </c>
    </row>
    <row r="1070" spans="1:23" x14ac:dyDescent="0.25">
      <c r="A1070" t="s">
        <v>155</v>
      </c>
      <c r="B1070" t="s">
        <v>5</v>
      </c>
      <c r="C1070" t="s">
        <v>15</v>
      </c>
      <c r="D1070" t="s">
        <v>16</v>
      </c>
      <c r="E1070" t="s">
        <v>104</v>
      </c>
      <c r="F1070" t="s">
        <v>119</v>
      </c>
      <c r="G1070" t="s">
        <v>6</v>
      </c>
    </row>
    <row r="1071" spans="1:23" x14ac:dyDescent="0.25">
      <c r="A1071" t="s">
        <v>155</v>
      </c>
      <c r="B1071" t="s">
        <v>5</v>
      </c>
      <c r="C1071" t="s">
        <v>15</v>
      </c>
      <c r="D1071" t="s">
        <v>16</v>
      </c>
      <c r="E1071" t="s">
        <v>104</v>
      </c>
      <c r="F1071" t="s">
        <v>119</v>
      </c>
      <c r="G1071" t="s">
        <v>78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2000</v>
      </c>
      <c r="N1071">
        <f t="shared" ref="N1071:W1073" ca="1" si="215">M1071</f>
        <v>2000</v>
      </c>
      <c r="O1071">
        <f t="shared" ca="1" si="215"/>
        <v>2000</v>
      </c>
      <c r="P1071">
        <f t="shared" ca="1" si="215"/>
        <v>2000</v>
      </c>
      <c r="Q1071">
        <f t="shared" ca="1" si="215"/>
        <v>2000</v>
      </c>
      <c r="R1071">
        <f t="shared" ca="1" si="215"/>
        <v>2000</v>
      </c>
      <c r="S1071">
        <f t="shared" ca="1" si="215"/>
        <v>2000</v>
      </c>
      <c r="T1071">
        <f t="shared" ca="1" si="215"/>
        <v>2000</v>
      </c>
      <c r="U1071">
        <f t="shared" ca="1" si="215"/>
        <v>2000</v>
      </c>
      <c r="V1071">
        <f t="shared" ca="1" si="215"/>
        <v>2000</v>
      </c>
      <c r="W1071">
        <f t="shared" ca="1" si="215"/>
        <v>2000</v>
      </c>
    </row>
    <row r="1072" spans="1:23" x14ac:dyDescent="0.25">
      <c r="A1072" t="s">
        <v>155</v>
      </c>
      <c r="B1072" t="s">
        <v>5</v>
      </c>
      <c r="C1072" t="s">
        <v>15</v>
      </c>
      <c r="D1072" t="s">
        <v>16</v>
      </c>
      <c r="E1072" t="s">
        <v>104</v>
      </c>
      <c r="F1072" t="s">
        <v>119</v>
      </c>
      <c r="G1072" t="s">
        <v>80</v>
      </c>
      <c r="K1072" t="s">
        <v>21</v>
      </c>
      <c r="L1072" t="s">
        <v>79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2101</v>
      </c>
      <c r="N1072">
        <f t="shared" ca="1" si="215"/>
        <v>2101</v>
      </c>
      <c r="O1072">
        <f t="shared" ca="1" si="215"/>
        <v>2101</v>
      </c>
      <c r="P1072">
        <f t="shared" ca="1" si="215"/>
        <v>2101</v>
      </c>
      <c r="Q1072">
        <f t="shared" ca="1" si="215"/>
        <v>2101</v>
      </c>
      <c r="R1072">
        <f t="shared" ca="1" si="215"/>
        <v>2101</v>
      </c>
      <c r="S1072">
        <f t="shared" ca="1" si="215"/>
        <v>2101</v>
      </c>
      <c r="T1072">
        <f t="shared" ca="1" si="215"/>
        <v>2101</v>
      </c>
      <c r="U1072">
        <f t="shared" ca="1" si="215"/>
        <v>2101</v>
      </c>
      <c r="V1072">
        <f t="shared" ca="1" si="215"/>
        <v>2101</v>
      </c>
      <c r="W1072">
        <f t="shared" ca="1" si="215"/>
        <v>2101</v>
      </c>
    </row>
    <row r="1073" spans="1:23" x14ac:dyDescent="0.25">
      <c r="A1073" t="s">
        <v>155</v>
      </c>
      <c r="B1073" t="s">
        <v>5</v>
      </c>
      <c r="C1073" t="s">
        <v>15</v>
      </c>
      <c r="D1073" t="s">
        <v>16</v>
      </c>
      <c r="E1073" t="s">
        <v>104</v>
      </c>
      <c r="F1073" t="s">
        <v>119</v>
      </c>
      <c r="G1073" t="s">
        <v>81</v>
      </c>
      <c r="K1073" t="s">
        <v>21</v>
      </c>
      <c r="L1073" t="s">
        <v>82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23</v>
      </c>
      <c r="N1073">
        <f t="shared" ca="1" si="215"/>
        <v>23</v>
      </c>
      <c r="O1073">
        <f t="shared" ca="1" si="215"/>
        <v>23</v>
      </c>
      <c r="P1073">
        <f t="shared" ca="1" si="215"/>
        <v>23</v>
      </c>
      <c r="Q1073">
        <f t="shared" ca="1" si="215"/>
        <v>23</v>
      </c>
      <c r="R1073">
        <f t="shared" ca="1" si="215"/>
        <v>23</v>
      </c>
      <c r="S1073">
        <f t="shared" ca="1" si="215"/>
        <v>23</v>
      </c>
      <c r="T1073">
        <f t="shared" ca="1" si="215"/>
        <v>23</v>
      </c>
      <c r="U1073">
        <f t="shared" ca="1" si="215"/>
        <v>23</v>
      </c>
      <c r="V1073">
        <f t="shared" ca="1" si="215"/>
        <v>23</v>
      </c>
      <c r="W1073">
        <f t="shared" ca="1" si="215"/>
        <v>23</v>
      </c>
    </row>
    <row r="1074" spans="1:23" x14ac:dyDescent="0.25">
      <c r="A1074" t="s">
        <v>155</v>
      </c>
      <c r="B1074" t="s">
        <v>5</v>
      </c>
      <c r="C1074" t="s">
        <v>15</v>
      </c>
      <c r="D1074" t="s">
        <v>16</v>
      </c>
      <c r="E1074" t="s">
        <v>104</v>
      </c>
      <c r="F1074" t="s">
        <v>119</v>
      </c>
      <c r="G1074" t="s">
        <v>62</v>
      </c>
      <c r="K1074" t="s">
        <v>63</v>
      </c>
      <c r="L1074" t="s">
        <v>64</v>
      </c>
      <c r="M1074" cm="1">
        <f t="array" aca="1" ref="M1074" ca="1">INDEX([1]!annual_data,_xlfn.XMATCH(_xlfn.CONCAT(
SUBSTITUTE($A1074,LEFT($A1074,FIND($C1074,$A1074)+LEN($C1074)-1),),
$C1074,
$F1074,
$G1074:$I1074,
SUBSTITUTE($J1074,LEFT($A1074,FIND($C1074,$A1074)+LEN($C1074)-1),)),
[1]!annual_index),_xlfn.XMATCH(M$2,[1]!annual_header))</f>
        <v>1.8790855917481825E-3</v>
      </c>
    </row>
    <row r="1075" spans="1:23" x14ac:dyDescent="0.25">
      <c r="A1075" t="s">
        <v>155</v>
      </c>
      <c r="B1075" t="s">
        <v>5</v>
      </c>
      <c r="C1075" t="s">
        <v>15</v>
      </c>
      <c r="D1075" t="s">
        <v>16</v>
      </c>
      <c r="E1075" t="s">
        <v>104</v>
      </c>
      <c r="F1075" t="s">
        <v>119</v>
      </c>
      <c r="G1075" t="s">
        <v>108</v>
      </c>
      <c r="K1075" t="s">
        <v>21</v>
      </c>
      <c r="L1075" t="s">
        <v>109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31.399775999999999</v>
      </c>
      <c r="N1075">
        <f t="shared" ref="N1075:W1078" ca="1" si="216">M1075</f>
        <v>31.399775999999999</v>
      </c>
      <c r="O1075">
        <f t="shared" ca="1" si="216"/>
        <v>31.399775999999999</v>
      </c>
      <c r="P1075">
        <f t="shared" ca="1" si="216"/>
        <v>31.399775999999999</v>
      </c>
      <c r="Q1075">
        <f t="shared" ca="1" si="216"/>
        <v>31.399775999999999</v>
      </c>
      <c r="R1075">
        <f t="shared" ca="1" si="216"/>
        <v>31.399775999999999</v>
      </c>
      <c r="S1075">
        <f t="shared" ca="1" si="216"/>
        <v>31.399775999999999</v>
      </c>
      <c r="T1075">
        <f t="shared" ca="1" si="216"/>
        <v>31.399775999999999</v>
      </c>
      <c r="U1075">
        <f t="shared" ca="1" si="216"/>
        <v>31.399775999999999</v>
      </c>
      <c r="V1075">
        <f t="shared" ca="1" si="216"/>
        <v>31.399775999999999</v>
      </c>
      <c r="W1075">
        <f t="shared" ca="1" si="216"/>
        <v>31.399775999999999</v>
      </c>
    </row>
    <row r="1076" spans="1:23" x14ac:dyDescent="0.25">
      <c r="A1076" t="s">
        <v>155</v>
      </c>
      <c r="B1076" t="s">
        <v>5</v>
      </c>
      <c r="C1076" t="s">
        <v>15</v>
      </c>
      <c r="D1076" t="s">
        <v>16</v>
      </c>
      <c r="E1076" t="s">
        <v>104</v>
      </c>
      <c r="F1076" t="s">
        <v>119</v>
      </c>
      <c r="G1076" t="s">
        <v>100</v>
      </c>
      <c r="K1076" t="s">
        <v>21</v>
      </c>
      <c r="L1076" t="s">
        <v>101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9541.5104769999998</v>
      </c>
      <c r="N1076">
        <f t="shared" ca="1" si="216"/>
        <v>9541.5104769999998</v>
      </c>
      <c r="O1076">
        <f t="shared" ca="1" si="216"/>
        <v>9541.5104769999998</v>
      </c>
      <c r="P1076">
        <f t="shared" ca="1" si="216"/>
        <v>9541.5104769999998</v>
      </c>
      <c r="Q1076">
        <f t="shared" ca="1" si="216"/>
        <v>9541.5104769999998</v>
      </c>
      <c r="R1076">
        <f t="shared" ca="1" si="216"/>
        <v>9541.5104769999998</v>
      </c>
      <c r="S1076">
        <f t="shared" ca="1" si="216"/>
        <v>9541.5104769999998</v>
      </c>
      <c r="T1076">
        <f t="shared" ca="1" si="216"/>
        <v>9541.5104769999998</v>
      </c>
      <c r="U1076">
        <f t="shared" ca="1" si="216"/>
        <v>9541.5104769999998</v>
      </c>
      <c r="V1076">
        <f t="shared" ca="1" si="216"/>
        <v>9541.5104769999998</v>
      </c>
      <c r="W1076">
        <f t="shared" ca="1" si="216"/>
        <v>9541.5104769999998</v>
      </c>
    </row>
    <row r="1077" spans="1:23" x14ac:dyDescent="0.25">
      <c r="A1077" t="s">
        <v>155</v>
      </c>
      <c r="B1077" t="s">
        <v>5</v>
      </c>
      <c r="C1077" t="s">
        <v>15</v>
      </c>
      <c r="D1077" t="s">
        <v>16</v>
      </c>
      <c r="E1077" t="s">
        <v>104</v>
      </c>
      <c r="F1077" t="s">
        <v>119</v>
      </c>
      <c r="G1077" t="s">
        <v>110</v>
      </c>
      <c r="K1077" t="s">
        <v>21</v>
      </c>
      <c r="L1077" t="s">
        <v>101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100.1076509</v>
      </c>
      <c r="N1077">
        <f t="shared" ca="1" si="216"/>
        <v>100.1076509</v>
      </c>
      <c r="O1077">
        <f t="shared" ca="1" si="216"/>
        <v>100.1076509</v>
      </c>
      <c r="P1077">
        <f t="shared" ca="1" si="216"/>
        <v>100.1076509</v>
      </c>
      <c r="Q1077">
        <f t="shared" ca="1" si="216"/>
        <v>100.1076509</v>
      </c>
      <c r="R1077">
        <f t="shared" ca="1" si="216"/>
        <v>100.1076509</v>
      </c>
      <c r="S1077">
        <f t="shared" ca="1" si="216"/>
        <v>100.1076509</v>
      </c>
      <c r="T1077">
        <f t="shared" ca="1" si="216"/>
        <v>100.1076509</v>
      </c>
      <c r="U1077">
        <f t="shared" ca="1" si="216"/>
        <v>100.1076509</v>
      </c>
      <c r="V1077">
        <f t="shared" ca="1" si="216"/>
        <v>100.1076509</v>
      </c>
      <c r="W1077">
        <f t="shared" ca="1" si="216"/>
        <v>100.1076509</v>
      </c>
    </row>
    <row r="1078" spans="1:23" x14ac:dyDescent="0.25">
      <c r="A1078" t="s">
        <v>155</v>
      </c>
      <c r="B1078" t="s">
        <v>5</v>
      </c>
      <c r="C1078" t="s">
        <v>15</v>
      </c>
      <c r="D1078" t="s">
        <v>16</v>
      </c>
      <c r="E1078" t="s">
        <v>104</v>
      </c>
      <c r="F1078" t="s">
        <v>119</v>
      </c>
      <c r="G1078" t="s">
        <v>17</v>
      </c>
      <c r="J1078" t="s">
        <v>34</v>
      </c>
      <c r="K1078" t="s">
        <v>47</v>
      </c>
      <c r="L1078" t="str" cm="1">
        <f t="array" aca="1" ref="L1078" ca="1">INDEX([1]!annual_data,_xlfn.XMATCH(_xlfn.CONCAT(
SUBSTITUTE($A1078,LEFT($A1078,FIND($C1078,$A1078)+LEN($C1078)-1),),
$F1078,
$G1078:$I1078,
SUBSTITUTE($J1078,LEFT($A1078,FIND($C1078,$A1078)+LEN($C1078)-1),)),
[1]!annual_index),_xlfn.XMATCH(L$2,[1]!annual_header))</f>
        <v>GJ</v>
      </c>
      <c r="M1078" cm="1">
        <f t="array" aca="1" ref="M1078" ca="1">INDEX([1]!annual_data,_xlfn.XMATCH(_xlfn.CONCAT(
SUBSTITUTE($A1078,LEFT($A1078,FIND($C1078,$A1078)+LEN($C1078)-1),),
$F1078,
$G1078:$I1078,
SUBSTITUTE($J1078,LEFT($A1078,FIND($C1078,$A1078)+LEN($C1078)-1),)),
[1]!annual_index),_xlfn.XMATCH(M$2,[1]!annual_header))</f>
        <v>1.162790698</v>
      </c>
      <c r="N1078">
        <f t="shared" ca="1" si="216"/>
        <v>1.162790698</v>
      </c>
      <c r="O1078">
        <f t="shared" ca="1" si="216"/>
        <v>1.162790698</v>
      </c>
      <c r="P1078">
        <f t="shared" ca="1" si="216"/>
        <v>1.162790698</v>
      </c>
      <c r="Q1078">
        <f t="shared" ca="1" si="216"/>
        <v>1.162790698</v>
      </c>
      <c r="R1078">
        <f t="shared" ca="1" si="216"/>
        <v>1.162790698</v>
      </c>
      <c r="S1078">
        <f t="shared" ca="1" si="216"/>
        <v>1.162790698</v>
      </c>
      <c r="T1078">
        <f t="shared" ca="1" si="216"/>
        <v>1.162790698</v>
      </c>
      <c r="U1078">
        <f t="shared" ca="1" si="216"/>
        <v>1.162790698</v>
      </c>
      <c r="V1078">
        <f t="shared" ca="1" si="216"/>
        <v>1.162790698</v>
      </c>
      <c r="W1078">
        <f t="shared" ca="1" si="216"/>
        <v>1.162790698</v>
      </c>
    </row>
    <row r="1079" spans="1:23" x14ac:dyDescent="0.25">
      <c r="A1079" t="s">
        <v>155</v>
      </c>
      <c r="B1079" t="s">
        <v>5</v>
      </c>
      <c r="C1079" t="s">
        <v>15</v>
      </c>
      <c r="D1079" t="s">
        <v>16</v>
      </c>
      <c r="E1079" t="s">
        <v>104</v>
      </c>
      <c r="F1079" t="s">
        <v>120</v>
      </c>
      <c r="G1079" t="s">
        <v>6</v>
      </c>
    </row>
    <row r="1080" spans="1:23" x14ac:dyDescent="0.25">
      <c r="A1080" t="s">
        <v>155</v>
      </c>
      <c r="B1080" t="s">
        <v>5</v>
      </c>
      <c r="C1080" t="s">
        <v>15</v>
      </c>
      <c r="D1080" t="s">
        <v>16</v>
      </c>
      <c r="E1080" t="s">
        <v>104</v>
      </c>
      <c r="F1080" t="s">
        <v>120</v>
      </c>
      <c r="G1080" t="s">
        <v>78</v>
      </c>
      <c r="K1080" t="s">
        <v>21</v>
      </c>
      <c r="L1080" t="s">
        <v>79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1950</v>
      </c>
      <c r="N1080">
        <f t="shared" ref="N1080:W1082" ca="1" si="217">M1080</f>
        <v>1950</v>
      </c>
      <c r="O1080">
        <f t="shared" ca="1" si="217"/>
        <v>1950</v>
      </c>
      <c r="P1080">
        <f t="shared" ca="1" si="217"/>
        <v>1950</v>
      </c>
      <c r="Q1080">
        <f t="shared" ca="1" si="217"/>
        <v>1950</v>
      </c>
      <c r="R1080">
        <f t="shared" ca="1" si="217"/>
        <v>1950</v>
      </c>
      <c r="S1080">
        <f t="shared" ca="1" si="217"/>
        <v>1950</v>
      </c>
      <c r="T1080">
        <f t="shared" ca="1" si="217"/>
        <v>1950</v>
      </c>
      <c r="U1080">
        <f t="shared" ca="1" si="217"/>
        <v>1950</v>
      </c>
      <c r="V1080">
        <f t="shared" ca="1" si="217"/>
        <v>1950</v>
      </c>
      <c r="W1080">
        <f t="shared" ca="1" si="217"/>
        <v>1950</v>
      </c>
    </row>
    <row r="1081" spans="1:23" x14ac:dyDescent="0.25">
      <c r="A1081" t="s">
        <v>155</v>
      </c>
      <c r="B1081" t="s">
        <v>5</v>
      </c>
      <c r="C1081" t="s">
        <v>15</v>
      </c>
      <c r="D1081" t="s">
        <v>16</v>
      </c>
      <c r="E1081" t="s">
        <v>104</v>
      </c>
      <c r="F1081" t="s">
        <v>120</v>
      </c>
      <c r="G1081" t="s">
        <v>80</v>
      </c>
      <c r="K1081" t="s">
        <v>21</v>
      </c>
      <c r="L1081" t="s">
        <v>79</v>
      </c>
      <c r="M1081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2101</v>
      </c>
      <c r="N1081">
        <f t="shared" ca="1" si="217"/>
        <v>2101</v>
      </c>
      <c r="O1081">
        <f t="shared" ca="1" si="217"/>
        <v>2101</v>
      </c>
      <c r="P1081">
        <f t="shared" ca="1" si="217"/>
        <v>2101</v>
      </c>
      <c r="Q1081">
        <f t="shared" ca="1" si="217"/>
        <v>2101</v>
      </c>
      <c r="R1081">
        <f t="shared" ca="1" si="217"/>
        <v>2101</v>
      </c>
      <c r="S1081">
        <f t="shared" ca="1" si="217"/>
        <v>2101</v>
      </c>
      <c r="T1081">
        <f t="shared" ca="1" si="217"/>
        <v>2101</v>
      </c>
      <c r="U1081">
        <f t="shared" ca="1" si="217"/>
        <v>2101</v>
      </c>
      <c r="V1081">
        <f t="shared" ca="1" si="217"/>
        <v>2101</v>
      </c>
      <c r="W1081">
        <f t="shared" ca="1" si="217"/>
        <v>2101</v>
      </c>
    </row>
    <row r="1082" spans="1:23" x14ac:dyDescent="0.25">
      <c r="A1082" t="s">
        <v>155</v>
      </c>
      <c r="B1082" t="s">
        <v>5</v>
      </c>
      <c r="C1082" t="s">
        <v>15</v>
      </c>
      <c r="D1082" t="s">
        <v>16</v>
      </c>
      <c r="E1082" t="s">
        <v>104</v>
      </c>
      <c r="F1082" t="s">
        <v>120</v>
      </c>
      <c r="G1082" t="s">
        <v>81</v>
      </c>
      <c r="K1082" t="s">
        <v>21</v>
      </c>
      <c r="L1082" t="s">
        <v>82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18.5</v>
      </c>
      <c r="N1082">
        <f t="shared" ca="1" si="217"/>
        <v>18.5</v>
      </c>
      <c r="O1082">
        <f t="shared" ca="1" si="217"/>
        <v>18.5</v>
      </c>
      <c r="P1082">
        <f t="shared" ca="1" si="217"/>
        <v>18.5</v>
      </c>
      <c r="Q1082">
        <f t="shared" ca="1" si="217"/>
        <v>18.5</v>
      </c>
      <c r="R1082">
        <f t="shared" ca="1" si="217"/>
        <v>18.5</v>
      </c>
      <c r="S1082">
        <f t="shared" ca="1" si="217"/>
        <v>18.5</v>
      </c>
      <c r="T1082">
        <f t="shared" ca="1" si="217"/>
        <v>18.5</v>
      </c>
      <c r="U1082">
        <f t="shared" ca="1" si="217"/>
        <v>18.5</v>
      </c>
      <c r="V1082">
        <f t="shared" ca="1" si="217"/>
        <v>18.5</v>
      </c>
      <c r="W1082">
        <f t="shared" ca="1" si="217"/>
        <v>18.5</v>
      </c>
    </row>
    <row r="1083" spans="1:23" x14ac:dyDescent="0.25">
      <c r="A1083" t="s">
        <v>155</v>
      </c>
      <c r="B1083" t="s">
        <v>5</v>
      </c>
      <c r="C1083" t="s">
        <v>15</v>
      </c>
      <c r="D1083" t="s">
        <v>16</v>
      </c>
      <c r="E1083" t="s">
        <v>104</v>
      </c>
      <c r="F1083" t="s">
        <v>120</v>
      </c>
      <c r="G1083" t="s">
        <v>62</v>
      </c>
      <c r="K1083" t="s">
        <v>63</v>
      </c>
      <c r="L1083" t="s">
        <v>64</v>
      </c>
      <c r="M1083" cm="1">
        <f t="array" aca="1" ref="M1083" ca="1">INDEX([1]!annual_data,_xlfn.XMATCH(_xlfn.CONCAT(
SUBSTITUTE($A1083,LEFT($A1083,FIND($C1083,$A1083)+LEN($C1083)-1),),
$C1083,
$F1083,
$G1083:$I1083,
SUBSTITUTE($J1083,LEFT($A1083,FIND($C1083,$A1083)+LEN($C1083)-1),)),
[1]!annual_index),_xlfn.XMATCH(M$2,[1]!annual_header))</f>
        <v>8.1714564605714114E-3</v>
      </c>
    </row>
    <row r="1084" spans="1:23" x14ac:dyDescent="0.25">
      <c r="A1084" t="s">
        <v>155</v>
      </c>
      <c r="B1084" t="s">
        <v>5</v>
      </c>
      <c r="C1084" t="s">
        <v>15</v>
      </c>
      <c r="D1084" t="s">
        <v>16</v>
      </c>
      <c r="E1084" t="s">
        <v>104</v>
      </c>
      <c r="F1084" t="s">
        <v>120</v>
      </c>
      <c r="G1084" t="s">
        <v>108</v>
      </c>
      <c r="K1084" t="s">
        <v>21</v>
      </c>
      <c r="L1084" t="s">
        <v>109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31.399775999999999</v>
      </c>
      <c r="N1084">
        <f t="shared" ref="N1084:W1087" ca="1" si="218">M1084</f>
        <v>31.399775999999999</v>
      </c>
      <c r="O1084">
        <f t="shared" ca="1" si="218"/>
        <v>31.399775999999999</v>
      </c>
      <c r="P1084">
        <f t="shared" ca="1" si="218"/>
        <v>31.399775999999999</v>
      </c>
      <c r="Q1084">
        <f t="shared" ca="1" si="218"/>
        <v>31.399775999999999</v>
      </c>
      <c r="R1084">
        <f t="shared" ca="1" si="218"/>
        <v>31.399775999999999</v>
      </c>
      <c r="S1084">
        <f t="shared" ca="1" si="218"/>
        <v>31.399775999999999</v>
      </c>
      <c r="T1084">
        <f t="shared" ca="1" si="218"/>
        <v>31.399775999999999</v>
      </c>
      <c r="U1084">
        <f t="shared" ca="1" si="218"/>
        <v>31.399775999999999</v>
      </c>
      <c r="V1084">
        <f t="shared" ca="1" si="218"/>
        <v>31.399775999999999</v>
      </c>
      <c r="W1084">
        <f t="shared" ca="1" si="218"/>
        <v>31.399775999999999</v>
      </c>
    </row>
    <row r="1085" spans="1:23" x14ac:dyDescent="0.25">
      <c r="A1085" t="s">
        <v>155</v>
      </c>
      <c r="B1085" t="s">
        <v>5</v>
      </c>
      <c r="C1085" t="s">
        <v>15</v>
      </c>
      <c r="D1085" t="s">
        <v>16</v>
      </c>
      <c r="E1085" t="s">
        <v>104</v>
      </c>
      <c r="F1085" t="s">
        <v>120</v>
      </c>
      <c r="G1085" t="s">
        <v>100</v>
      </c>
      <c r="K1085" t="s">
        <v>21</v>
      </c>
      <c r="L1085" t="s">
        <v>101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8000.2697680000001</v>
      </c>
      <c r="N1085">
        <f t="shared" ca="1" si="218"/>
        <v>8000.2697680000001</v>
      </c>
      <c r="O1085">
        <f t="shared" ca="1" si="218"/>
        <v>8000.2697680000001</v>
      </c>
      <c r="P1085">
        <f t="shared" ca="1" si="218"/>
        <v>8000.2697680000001</v>
      </c>
      <c r="Q1085">
        <f t="shared" ca="1" si="218"/>
        <v>8000.2697680000001</v>
      </c>
      <c r="R1085">
        <f t="shared" ca="1" si="218"/>
        <v>8000.2697680000001</v>
      </c>
      <c r="S1085">
        <f t="shared" ca="1" si="218"/>
        <v>8000.2697680000001</v>
      </c>
      <c r="T1085">
        <f t="shared" ca="1" si="218"/>
        <v>8000.2697680000001</v>
      </c>
      <c r="U1085">
        <f t="shared" ca="1" si="218"/>
        <v>8000.2697680000001</v>
      </c>
      <c r="V1085">
        <f t="shared" ca="1" si="218"/>
        <v>8000.2697680000001</v>
      </c>
      <c r="W1085">
        <f t="shared" ca="1" si="218"/>
        <v>8000.2697680000001</v>
      </c>
    </row>
    <row r="1086" spans="1:23" x14ac:dyDescent="0.25">
      <c r="A1086" t="s">
        <v>155</v>
      </c>
      <c r="B1086" t="s">
        <v>5</v>
      </c>
      <c r="C1086" t="s">
        <v>15</v>
      </c>
      <c r="D1086" t="s">
        <v>16</v>
      </c>
      <c r="E1086" t="s">
        <v>104</v>
      </c>
      <c r="F1086" t="s">
        <v>120</v>
      </c>
      <c r="G1086" t="s">
        <v>110</v>
      </c>
      <c r="K1086" t="s">
        <v>21</v>
      </c>
      <c r="L1086" t="s">
        <v>101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250.26912730000001</v>
      </c>
      <c r="N1086">
        <f t="shared" ca="1" si="218"/>
        <v>250.26912730000001</v>
      </c>
      <c r="O1086">
        <f t="shared" ca="1" si="218"/>
        <v>250.26912730000001</v>
      </c>
      <c r="P1086">
        <f t="shared" ca="1" si="218"/>
        <v>250.26912730000001</v>
      </c>
      <c r="Q1086">
        <f t="shared" ca="1" si="218"/>
        <v>250.26912730000001</v>
      </c>
      <c r="R1086">
        <f t="shared" ca="1" si="218"/>
        <v>250.26912730000001</v>
      </c>
      <c r="S1086">
        <f t="shared" ca="1" si="218"/>
        <v>250.26912730000001</v>
      </c>
      <c r="T1086">
        <f t="shared" ca="1" si="218"/>
        <v>250.26912730000001</v>
      </c>
      <c r="U1086">
        <f t="shared" ca="1" si="218"/>
        <v>250.26912730000001</v>
      </c>
      <c r="V1086">
        <f t="shared" ca="1" si="218"/>
        <v>250.26912730000001</v>
      </c>
      <c r="W1086">
        <f t="shared" ca="1" si="218"/>
        <v>250.26912730000001</v>
      </c>
    </row>
    <row r="1087" spans="1:23" x14ac:dyDescent="0.25">
      <c r="A1087" t="s">
        <v>155</v>
      </c>
      <c r="B1087" t="s">
        <v>5</v>
      </c>
      <c r="C1087" t="s">
        <v>15</v>
      </c>
      <c r="D1087" t="s">
        <v>16</v>
      </c>
      <c r="E1087" t="s">
        <v>104</v>
      </c>
      <c r="F1087" t="s">
        <v>120</v>
      </c>
      <c r="G1087" t="s">
        <v>17</v>
      </c>
      <c r="J1087" t="s">
        <v>43</v>
      </c>
      <c r="K1087" t="s">
        <v>47</v>
      </c>
      <c r="L1087" t="str" cm="1">
        <f t="array" aca="1" ref="L1087" ca="1">INDEX([1]!annual_data,_xlfn.XMATCH(_xlfn.CONCAT(
SUBSTITUTE($A1087,LEFT($A1087,FIND($C1087,$A1087)+LEN($C1087)-1),),
$F1087,
$G1087:$I1087,
SUBSTITUTE($J1087,LEFT($A1087,FIND($C1087,$A1087)+LEN($C1087)-1),)),
[1]!annual_index),_xlfn.XMATCH(L$2,[1]!annual_header))</f>
        <v>GJ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2</v>
      </c>
      <c r="N1087">
        <f t="shared" ca="1" si="218"/>
        <v>2</v>
      </c>
      <c r="O1087">
        <f t="shared" ca="1" si="218"/>
        <v>2</v>
      </c>
      <c r="P1087">
        <f t="shared" ca="1" si="218"/>
        <v>2</v>
      </c>
      <c r="Q1087">
        <f t="shared" ca="1" si="218"/>
        <v>2</v>
      </c>
      <c r="R1087">
        <f t="shared" ca="1" si="218"/>
        <v>2</v>
      </c>
      <c r="S1087">
        <f t="shared" ca="1" si="218"/>
        <v>2</v>
      </c>
      <c r="T1087">
        <f t="shared" ca="1" si="218"/>
        <v>2</v>
      </c>
      <c r="U1087">
        <f t="shared" ca="1" si="218"/>
        <v>2</v>
      </c>
      <c r="V1087">
        <f t="shared" ca="1" si="218"/>
        <v>2</v>
      </c>
      <c r="W1087">
        <f t="shared" ca="1" si="218"/>
        <v>2</v>
      </c>
    </row>
    <row r="1088" spans="1:23" x14ac:dyDescent="0.25">
      <c r="A1088" t="s">
        <v>150</v>
      </c>
      <c r="B1088" t="s">
        <v>5</v>
      </c>
      <c r="C1088" t="s">
        <v>15</v>
      </c>
      <c r="D1088" t="s">
        <v>16</v>
      </c>
      <c r="E1088" t="s">
        <v>121</v>
      </c>
      <c r="G1088" t="s">
        <v>20</v>
      </c>
      <c r="K1088" t="s">
        <v>21</v>
      </c>
      <c r="L1088" t="str" cm="1">
        <f t="array" aca="1" ref="L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m2</v>
      </c>
    </row>
    <row r="1089" spans="1:23" x14ac:dyDescent="0.25">
      <c r="A1089" t="s">
        <v>150</v>
      </c>
      <c r="B1089" t="s">
        <v>5</v>
      </c>
      <c r="C1089" t="s">
        <v>15</v>
      </c>
      <c r="D1089" t="s">
        <v>16</v>
      </c>
      <c r="E1089" t="s">
        <v>121</v>
      </c>
      <c r="G1089" t="s">
        <v>22</v>
      </c>
      <c r="H1089" t="s">
        <v>59</v>
      </c>
    </row>
    <row r="1090" spans="1:23" x14ac:dyDescent="0.25">
      <c r="A1090" t="s">
        <v>150</v>
      </c>
      <c r="B1090" t="s">
        <v>5</v>
      </c>
      <c r="C1090" t="s">
        <v>15</v>
      </c>
      <c r="D1090" t="s">
        <v>16</v>
      </c>
      <c r="E1090" t="s">
        <v>121</v>
      </c>
      <c r="G1090" t="s">
        <v>76</v>
      </c>
      <c r="K1090" t="s">
        <v>21</v>
      </c>
      <c r="L1090" t="s">
        <v>64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0.25</v>
      </c>
      <c r="N1090">
        <f t="shared" ref="N1090:W1091" ca="1" si="219">M1090</f>
        <v>0.25</v>
      </c>
      <c r="O1090">
        <f t="shared" ca="1" si="219"/>
        <v>0.25</v>
      </c>
      <c r="P1090">
        <f t="shared" ca="1" si="219"/>
        <v>0.25</v>
      </c>
      <c r="Q1090">
        <f t="shared" ca="1" si="219"/>
        <v>0.25</v>
      </c>
      <c r="R1090">
        <f t="shared" ca="1" si="219"/>
        <v>0.25</v>
      </c>
      <c r="S1090">
        <f t="shared" ca="1" si="219"/>
        <v>0.25</v>
      </c>
      <c r="T1090">
        <f t="shared" ca="1" si="219"/>
        <v>0.25</v>
      </c>
      <c r="U1090">
        <f t="shared" ca="1" si="219"/>
        <v>0.25</v>
      </c>
      <c r="V1090">
        <f t="shared" ca="1" si="219"/>
        <v>0.25</v>
      </c>
      <c r="W1090">
        <f t="shared" ca="1" si="219"/>
        <v>0.25</v>
      </c>
    </row>
    <row r="1091" spans="1:23" x14ac:dyDescent="0.25">
      <c r="A1091" t="s">
        <v>150</v>
      </c>
      <c r="B1091" t="s">
        <v>5</v>
      </c>
      <c r="C1091" t="s">
        <v>15</v>
      </c>
      <c r="D1091" t="s">
        <v>16</v>
      </c>
      <c r="E1091" t="s">
        <v>121</v>
      </c>
      <c r="G1091" t="s">
        <v>96</v>
      </c>
      <c r="K1091" t="s">
        <v>21</v>
      </c>
      <c r="M1091" cm="1">
        <f t="array" aca="1" ref="M1091" ca="1">INDEX([1]!constant_data,_xlfn.XMATCH(_xlfn.CONCAT(
SUBSTITUTE($A1091,LEFT($A1091,FIND($C1091,$A1091)+LEN($C1091)-1),),
$F1091,
$H1091:$I1091,
SUBSTITUTE($J1091,LEFT($A1091,FIND($C1091,$A1091)+LEN($C1091)-1),)),
[1]!constant_index),_xlfn.XMATCH($G1091,[1]!constant_header))</f>
        <v>10</v>
      </c>
      <c r="N1091">
        <f t="shared" ca="1" si="219"/>
        <v>10</v>
      </c>
      <c r="O1091">
        <f t="shared" ca="1" si="219"/>
        <v>10</v>
      </c>
      <c r="P1091">
        <f t="shared" ca="1" si="219"/>
        <v>10</v>
      </c>
      <c r="Q1091">
        <f t="shared" ca="1" si="219"/>
        <v>10</v>
      </c>
      <c r="R1091">
        <f t="shared" ca="1" si="219"/>
        <v>10</v>
      </c>
      <c r="S1091">
        <f t="shared" ca="1" si="219"/>
        <v>10</v>
      </c>
      <c r="T1091">
        <f t="shared" ca="1" si="219"/>
        <v>10</v>
      </c>
      <c r="U1091">
        <f t="shared" ca="1" si="219"/>
        <v>10</v>
      </c>
      <c r="V1091">
        <f t="shared" ca="1" si="219"/>
        <v>10</v>
      </c>
      <c r="W1091">
        <f t="shared" ca="1" si="219"/>
        <v>10</v>
      </c>
    </row>
    <row r="1092" spans="1:23" x14ac:dyDescent="0.25">
      <c r="A1092" t="s">
        <v>150</v>
      </c>
      <c r="B1092" t="s">
        <v>5</v>
      </c>
      <c r="C1092" t="s">
        <v>15</v>
      </c>
      <c r="D1092" t="s">
        <v>16</v>
      </c>
      <c r="E1092" t="s">
        <v>121</v>
      </c>
      <c r="F1092" t="s">
        <v>97</v>
      </c>
      <c r="G1092" t="s">
        <v>6</v>
      </c>
    </row>
    <row r="1093" spans="1:23" x14ac:dyDescent="0.25">
      <c r="A1093" t="s">
        <v>150</v>
      </c>
      <c r="B1093" t="s">
        <v>5</v>
      </c>
      <c r="C1093" t="s">
        <v>15</v>
      </c>
      <c r="D1093" t="s">
        <v>16</v>
      </c>
      <c r="E1093" t="s">
        <v>121</v>
      </c>
      <c r="F1093" t="s">
        <v>97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1961</v>
      </c>
      <c r="N1093">
        <f t="shared" ref="N1093:W1095" ca="1" si="220">M1093</f>
        <v>1961</v>
      </c>
      <c r="O1093">
        <f t="shared" ca="1" si="220"/>
        <v>1961</v>
      </c>
      <c r="P1093">
        <f t="shared" ca="1" si="220"/>
        <v>1961</v>
      </c>
      <c r="Q1093">
        <f t="shared" ca="1" si="220"/>
        <v>1961</v>
      </c>
      <c r="R1093">
        <f t="shared" ca="1" si="220"/>
        <v>1961</v>
      </c>
      <c r="S1093">
        <f t="shared" ca="1" si="220"/>
        <v>1961</v>
      </c>
      <c r="T1093">
        <f t="shared" ca="1" si="220"/>
        <v>1961</v>
      </c>
      <c r="U1093">
        <f t="shared" ca="1" si="220"/>
        <v>1961</v>
      </c>
      <c r="V1093">
        <f t="shared" ca="1" si="220"/>
        <v>1961</v>
      </c>
      <c r="W1093">
        <f t="shared" ca="1" si="220"/>
        <v>1961</v>
      </c>
    </row>
    <row r="1094" spans="1:23" x14ac:dyDescent="0.25">
      <c r="A1094" t="s">
        <v>150</v>
      </c>
      <c r="B1094" t="s">
        <v>5</v>
      </c>
      <c r="C1094" t="s">
        <v>15</v>
      </c>
      <c r="D1094" t="s">
        <v>16</v>
      </c>
      <c r="E1094" t="s">
        <v>121</v>
      </c>
      <c r="F1094" t="s">
        <v>97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2001</v>
      </c>
      <c r="N1094">
        <f t="shared" ca="1" si="220"/>
        <v>2001</v>
      </c>
      <c r="O1094">
        <f t="shared" ca="1" si="220"/>
        <v>2001</v>
      </c>
      <c r="P1094">
        <f t="shared" ca="1" si="220"/>
        <v>2001</v>
      </c>
      <c r="Q1094">
        <f t="shared" ca="1" si="220"/>
        <v>2001</v>
      </c>
      <c r="R1094">
        <f t="shared" ca="1" si="220"/>
        <v>2001</v>
      </c>
      <c r="S1094">
        <f t="shared" ca="1" si="220"/>
        <v>2001</v>
      </c>
      <c r="T1094">
        <f t="shared" ca="1" si="220"/>
        <v>2001</v>
      </c>
      <c r="U1094">
        <f t="shared" ca="1" si="220"/>
        <v>2001</v>
      </c>
      <c r="V1094">
        <f t="shared" ca="1" si="220"/>
        <v>2001</v>
      </c>
      <c r="W1094">
        <f t="shared" ca="1" si="220"/>
        <v>2001</v>
      </c>
    </row>
    <row r="1095" spans="1:23" x14ac:dyDescent="0.25">
      <c r="A1095" t="s">
        <v>150</v>
      </c>
      <c r="B1095" t="s">
        <v>5</v>
      </c>
      <c r="C1095" t="s">
        <v>15</v>
      </c>
      <c r="D1095" t="s">
        <v>16</v>
      </c>
      <c r="E1095" t="s">
        <v>121</v>
      </c>
      <c r="F1095" t="s">
        <v>97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180</v>
      </c>
      <c r="N1095">
        <f t="shared" ca="1" si="220"/>
        <v>180</v>
      </c>
      <c r="O1095">
        <f t="shared" ca="1" si="220"/>
        <v>180</v>
      </c>
      <c r="P1095">
        <f t="shared" ca="1" si="220"/>
        <v>180</v>
      </c>
      <c r="Q1095">
        <f t="shared" ca="1" si="220"/>
        <v>180</v>
      </c>
      <c r="R1095">
        <f t="shared" ca="1" si="220"/>
        <v>180</v>
      </c>
      <c r="S1095">
        <f t="shared" ca="1" si="220"/>
        <v>180</v>
      </c>
      <c r="T1095">
        <f t="shared" ca="1" si="220"/>
        <v>180</v>
      </c>
      <c r="U1095">
        <f t="shared" ca="1" si="220"/>
        <v>180</v>
      </c>
      <c r="V1095">
        <f t="shared" ca="1" si="220"/>
        <v>180</v>
      </c>
      <c r="W1095">
        <f t="shared" ca="1" si="220"/>
        <v>180</v>
      </c>
    </row>
    <row r="1096" spans="1:23" x14ac:dyDescent="0.25">
      <c r="A1096" t="s">
        <v>150</v>
      </c>
      <c r="B1096" t="s">
        <v>5</v>
      </c>
      <c r="C1096" t="s">
        <v>15</v>
      </c>
      <c r="D1096" t="s">
        <v>16</v>
      </c>
      <c r="E1096" t="s">
        <v>121</v>
      </c>
      <c r="F1096" t="s">
        <v>97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1</v>
      </c>
    </row>
    <row r="1097" spans="1:23" x14ac:dyDescent="0.25">
      <c r="A1097" t="s">
        <v>150</v>
      </c>
      <c r="B1097" t="s">
        <v>5</v>
      </c>
      <c r="C1097" t="s">
        <v>15</v>
      </c>
      <c r="D1097" t="s">
        <v>16</v>
      </c>
      <c r="E1097" t="s">
        <v>121</v>
      </c>
      <c r="F1097" t="s">
        <v>97</v>
      </c>
      <c r="G1097" t="s">
        <v>17</v>
      </c>
      <c r="J1097" t="s">
        <v>156</v>
      </c>
      <c r="K1097" t="s">
        <v>63</v>
      </c>
      <c r="L1097" t="str" cm="1">
        <f t="array" aca="1" ref="L1097" ca="1">INDEX([1]!annual_data,_xlfn.XMATCH(_xlfn.CONCAT(
SUBSTITUTE($A1097,LEFT($A1097,FIND($C1097,$A1097)+LEN($C1097)-1),),
$C1097,
$F1097,
$G1097:$I1097,
SUBSTITUTE($J1097,LEFT($A1097,FIND($C1097,$A1097)+LEN($C1097)-1),)),
[1]!annual_index),_xlfn.XMATCH(L$2,[1]!annual_header))</f>
        <v>GJ</v>
      </c>
      <c r="M1097" cm="1">
        <f t="array" aca="1" ref="M1097" ca="1">INDEX([1]!annual_data,_xlfn.XMATCH(_xlfn.CONCAT(
SUBSTITUTE($A1097,LEFT($A1097,FIND($C1097,$A1097)+LEN($C1097)-1),),
$C1097,
$F1097,
$G1097:$I1097,
SUBSTITUTE($J1097,LEFT($A1097,FIND($C1097,$A1097)+LEN($C1097)-1),)),
[1]!annual_index),_xlfn.XMATCH(M$2,[1]!annual_header))</f>
        <v>0.75410454815200034</v>
      </c>
      <c r="N1097" cm="1">
        <f t="array" aca="1" ref="N1097" ca="1">INDEX([1]!annual_data,_xlfn.XMATCH(_xlfn.CONCAT(
SUBSTITUTE($A1097,LEFT($A1097,FIND($C1097,$A1097)+LEN($C1097)-1),),
$C1097,
$F1097,
$G1097:$I1097,
SUBSTITUTE($J1097,LEFT($A1097,FIND($C1097,$A1097)+LEN($C1097)-1),)),
[1]!annual_index),_xlfn.XMATCH(N$2,[1]!annual_header))</f>
        <v>0.64009506933328431</v>
      </c>
      <c r="O1097" cm="1">
        <f t="array" aca="1" ref="O1097" ca="1">INDEX([1]!annual_data,_xlfn.XMATCH(_xlfn.CONCAT(
SUBSTITUTE($A1097,LEFT($A1097,FIND($C1097,$A1097)+LEN($C1097)-1),),
$C1097,
$F1097,
$G1097:$I1097,
SUBSTITUTE($J1097,LEFT($A1097,FIND($C1097,$A1097)+LEN($C1097)-1),)),
[1]!annual_index),_xlfn.XMATCH(O$2,[1]!annual_header))</f>
        <v>0.7041162420289756</v>
      </c>
      <c r="P1097" cm="1">
        <f t="array" aca="1" ref="P1097" ca="1">INDEX([1]!annual_data,_xlfn.XMATCH(_xlfn.CONCAT(
SUBSTITUTE($A1097,LEFT($A1097,FIND($C1097,$A1097)+LEN($C1097)-1),),
$C1097,
$F1097,
$G1097:$I1097,
SUBSTITUTE($J1097,LEFT($A1097,FIND($C1097,$A1097)+LEN($C1097)-1),)),
[1]!annual_index),_xlfn.XMATCH(P$2,[1]!annual_header))</f>
        <v>0.6955614591164061</v>
      </c>
      <c r="Q1097" cm="1">
        <f t="array" aca="1" ref="Q1097" ca="1">INDEX([1]!annual_data,_xlfn.XMATCH(_xlfn.CONCAT(
SUBSTITUTE($A1097,LEFT($A1097,FIND($C1097,$A1097)+LEN($C1097)-1),),
$C1097,
$F1097,
$G1097:$I1097,
SUBSTITUTE($J1097,LEFT($A1097,FIND($C1097,$A1097)+LEN($C1097)-1),)),
[1]!annual_index),_xlfn.XMATCH(Q$2,[1]!annual_header))</f>
        <v>0.74099060964797614</v>
      </c>
      <c r="R1097" cm="1">
        <f t="array" aca="1" ref="R1097" ca="1">INDEX([1]!annual_data,_xlfn.XMATCH(_xlfn.CONCAT(
SUBSTITUTE($A1097,LEFT($A1097,FIND($C1097,$A1097)+LEN($C1097)-1),),
$C1097,
$F1097,
$G1097:$I1097,
SUBSTITUTE($J1097,LEFT($A1097,FIND($C1097,$A1097)+LEN($C1097)-1),)),
[1]!annual_index),_xlfn.XMATCH(R$2,[1]!annual_header))</f>
        <v>0.74099060964797614</v>
      </c>
      <c r="S1097" cm="1">
        <f t="array" aca="1" ref="S1097" ca="1">INDEX([1]!annual_data,_xlfn.XMATCH(_xlfn.CONCAT(
SUBSTITUTE($A1097,LEFT($A1097,FIND($C1097,$A1097)+LEN($C1097)-1),),
$C1097,
$F1097,
$G1097:$I1097,
SUBSTITUTE($J1097,LEFT($A1097,FIND($C1097,$A1097)+LEN($C1097)-1),)),
[1]!annual_index),_xlfn.XMATCH(S$2,[1]!annual_header))</f>
        <v>0.74099060964797614</v>
      </c>
      <c r="T1097" cm="1">
        <f t="array" aca="1" ref="T1097" ca="1">INDEX([1]!annual_data,_xlfn.XMATCH(_xlfn.CONCAT(
SUBSTITUTE($A1097,LEFT($A1097,FIND($C1097,$A1097)+LEN($C1097)-1),),
$C1097,
$F1097,
$G1097:$I1097,
SUBSTITUTE($J1097,LEFT($A1097,FIND($C1097,$A1097)+LEN($C1097)-1),)),
[1]!annual_index),_xlfn.XMATCH(T$2,[1]!annual_header))</f>
        <v>0.74099060964797614</v>
      </c>
      <c r="U1097" cm="1">
        <f t="array" aca="1" ref="U1097" ca="1">INDEX([1]!annual_data,_xlfn.XMATCH(_xlfn.CONCAT(
SUBSTITUTE($A1097,LEFT($A1097,FIND($C1097,$A1097)+LEN($C1097)-1),),
$C1097,
$F1097,
$G1097:$I1097,
SUBSTITUTE($J1097,LEFT($A1097,FIND($C1097,$A1097)+LEN($C1097)-1),)),
[1]!annual_index),_xlfn.XMATCH(U$2,[1]!annual_header))</f>
        <v>0.74099060964797614</v>
      </c>
      <c r="V1097" cm="1">
        <f t="array" aca="1" ref="V1097" ca="1">INDEX([1]!annual_data,_xlfn.XMATCH(_xlfn.CONCAT(
SUBSTITUTE($A1097,LEFT($A1097,FIND($C1097,$A1097)+LEN($C1097)-1),),
$C1097,
$F1097,
$G1097:$I1097,
SUBSTITUTE($J1097,LEFT($A1097,FIND($C1097,$A1097)+LEN($C1097)-1),)),
[1]!annual_index),_xlfn.XMATCH(V$2,[1]!annual_header))</f>
        <v>0.74099060964797614</v>
      </c>
      <c r="W1097" cm="1">
        <f t="array" aca="1" ref="W1097" ca="1">INDEX([1]!annual_data,_xlfn.XMATCH(_xlfn.CONCAT(
SUBSTITUTE($A1097,LEFT($A1097,FIND($C1097,$A1097)+LEN($C1097)-1),),
$C1097,
$F1097,
$G1097:$I1097,
SUBSTITUTE($J1097,LEFT($A1097,FIND($C1097,$A1097)+LEN($C1097)-1),)),
[1]!annual_index),_xlfn.XMATCH(W$2,[1]!annual_header))</f>
        <v>0.74099060964797614</v>
      </c>
    </row>
    <row r="1098" spans="1:23" x14ac:dyDescent="0.25">
      <c r="A1098" t="s">
        <v>150</v>
      </c>
      <c r="B1098" t="s">
        <v>5</v>
      </c>
      <c r="C1098" t="s">
        <v>15</v>
      </c>
      <c r="D1098" t="s">
        <v>16</v>
      </c>
      <c r="E1098" t="s">
        <v>121</v>
      </c>
      <c r="F1098" t="s">
        <v>99</v>
      </c>
      <c r="G1098" t="s">
        <v>6</v>
      </c>
    </row>
    <row r="1099" spans="1:23" x14ac:dyDescent="0.25">
      <c r="A1099" t="s">
        <v>150</v>
      </c>
      <c r="B1099" t="s">
        <v>5</v>
      </c>
      <c r="C1099" t="s">
        <v>15</v>
      </c>
      <c r="D1099" t="s">
        <v>16</v>
      </c>
      <c r="E1099" t="s">
        <v>121</v>
      </c>
      <c r="F1099" t="s">
        <v>99</v>
      </c>
      <c r="G1099" t="s">
        <v>78</v>
      </c>
      <c r="K1099" t="s">
        <v>21</v>
      </c>
      <c r="L1099" t="s">
        <v>79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1961</v>
      </c>
      <c r="N1099">
        <f t="shared" ref="N1099:W1101" ca="1" si="221">M1099</f>
        <v>1961</v>
      </c>
      <c r="O1099">
        <f t="shared" ca="1" si="221"/>
        <v>1961</v>
      </c>
      <c r="P1099">
        <f t="shared" ca="1" si="221"/>
        <v>1961</v>
      </c>
      <c r="Q1099">
        <f t="shared" ca="1" si="221"/>
        <v>1961</v>
      </c>
      <c r="R1099">
        <f t="shared" ca="1" si="221"/>
        <v>1961</v>
      </c>
      <c r="S1099">
        <f t="shared" ca="1" si="221"/>
        <v>1961</v>
      </c>
      <c r="T1099">
        <f t="shared" ca="1" si="221"/>
        <v>1961</v>
      </c>
      <c r="U1099">
        <f t="shared" ca="1" si="221"/>
        <v>1961</v>
      </c>
      <c r="V1099">
        <f t="shared" ca="1" si="221"/>
        <v>1961</v>
      </c>
      <c r="W1099">
        <f t="shared" ca="1" si="221"/>
        <v>1961</v>
      </c>
    </row>
    <row r="1100" spans="1:23" x14ac:dyDescent="0.25">
      <c r="A1100" t="s">
        <v>150</v>
      </c>
      <c r="B1100" t="s">
        <v>5</v>
      </c>
      <c r="C1100" t="s">
        <v>15</v>
      </c>
      <c r="D1100" t="s">
        <v>16</v>
      </c>
      <c r="E1100" t="s">
        <v>121</v>
      </c>
      <c r="F1100" t="s">
        <v>99</v>
      </c>
      <c r="G1100" t="s">
        <v>80</v>
      </c>
      <c r="K1100" t="s">
        <v>21</v>
      </c>
      <c r="L1100" t="s">
        <v>79</v>
      </c>
      <c r="M1100" cm="1">
        <f t="array" aca="1" ref="M1100" ca="1">INDEX([1]!constant_data,_xlfn.XMATCH(_xlfn.CONCAT(
SUBSTITUTE($A1100,LEFT($A1100,FIND($C1100,$A1100)+LEN($C1100)-1),),
$F1100,
$H1100:$I1100,
SUBSTITUTE($J1100,LEFT($A1100,FIND($C1100,$A1100)+LEN($C1100)-1),)),
[1]!constant_index),_xlfn.XMATCH($G1100,[1]!constant_header))</f>
        <v>2101</v>
      </c>
      <c r="N1100">
        <f t="shared" ca="1" si="221"/>
        <v>2101</v>
      </c>
      <c r="O1100">
        <f t="shared" ca="1" si="221"/>
        <v>2101</v>
      </c>
      <c r="P1100">
        <f t="shared" ca="1" si="221"/>
        <v>2101</v>
      </c>
      <c r="Q1100">
        <f t="shared" ca="1" si="221"/>
        <v>2101</v>
      </c>
      <c r="R1100">
        <f t="shared" ca="1" si="221"/>
        <v>2101</v>
      </c>
      <c r="S1100">
        <f t="shared" ca="1" si="221"/>
        <v>2101</v>
      </c>
      <c r="T1100">
        <f t="shared" ca="1" si="221"/>
        <v>2101</v>
      </c>
      <c r="U1100">
        <f t="shared" ca="1" si="221"/>
        <v>2101</v>
      </c>
      <c r="V1100">
        <f t="shared" ca="1" si="221"/>
        <v>2101</v>
      </c>
      <c r="W1100">
        <f t="shared" ca="1" si="221"/>
        <v>2101</v>
      </c>
    </row>
    <row r="1101" spans="1:23" x14ac:dyDescent="0.25">
      <c r="A1101" t="s">
        <v>150</v>
      </c>
      <c r="B1101" t="s">
        <v>5</v>
      </c>
      <c r="C1101" t="s">
        <v>15</v>
      </c>
      <c r="D1101" t="s">
        <v>16</v>
      </c>
      <c r="E1101" t="s">
        <v>121</v>
      </c>
      <c r="F1101" t="s">
        <v>99</v>
      </c>
      <c r="G1101" t="s">
        <v>81</v>
      </c>
      <c r="K1101" t="s">
        <v>21</v>
      </c>
      <c r="L1101" t="s">
        <v>82</v>
      </c>
      <c r="M1101" cm="1">
        <f t="array" aca="1" ref="M1101" ca="1">INDEX([1]!constant_data,_xlfn.XMATCH(_xlfn.CONCAT(
SUBSTITUTE($A1101,LEFT($A1101,FIND($C1101,$A1101)+LEN($C1101)-1),),
$F1101,
$H1101:$I1101,
SUBSTITUTE($J1101,LEFT($A1101,FIND($C1101,$A1101)+LEN($C1101)-1),)),
[1]!constant_index),_xlfn.XMATCH($G1101,[1]!constant_header))</f>
        <v>180</v>
      </c>
      <c r="N1101">
        <f t="shared" ca="1" si="221"/>
        <v>180</v>
      </c>
      <c r="O1101">
        <f t="shared" ca="1" si="221"/>
        <v>180</v>
      </c>
      <c r="P1101">
        <f t="shared" ca="1" si="221"/>
        <v>180</v>
      </c>
      <c r="Q1101">
        <f t="shared" ca="1" si="221"/>
        <v>180</v>
      </c>
      <c r="R1101">
        <f t="shared" ca="1" si="221"/>
        <v>180</v>
      </c>
      <c r="S1101">
        <f t="shared" ca="1" si="221"/>
        <v>180</v>
      </c>
      <c r="T1101">
        <f t="shared" ca="1" si="221"/>
        <v>180</v>
      </c>
      <c r="U1101">
        <f t="shared" ca="1" si="221"/>
        <v>180</v>
      </c>
      <c r="V1101">
        <f t="shared" ca="1" si="221"/>
        <v>180</v>
      </c>
      <c r="W1101">
        <f t="shared" ca="1" si="221"/>
        <v>180</v>
      </c>
    </row>
    <row r="1102" spans="1:23" x14ac:dyDescent="0.25">
      <c r="A1102" t="s">
        <v>150</v>
      </c>
      <c r="B1102" t="s">
        <v>5</v>
      </c>
      <c r="C1102" t="s">
        <v>15</v>
      </c>
      <c r="D1102" t="s">
        <v>16</v>
      </c>
      <c r="E1102" t="s">
        <v>121</v>
      </c>
      <c r="F1102" t="s">
        <v>99</v>
      </c>
      <c r="G1102" t="s">
        <v>62</v>
      </c>
      <c r="K1102" t="s">
        <v>47</v>
      </c>
      <c r="L1102" t="s">
        <v>64</v>
      </c>
      <c r="M1102" cm="1">
        <f t="array" aca="1" ref="M1102" ca="1">INDEX([1]!annual_data,_xlfn.XMATCH(_xlfn.CONCAT(
SUBSTITUTE($A1102,LEFT($A1102,FIND($C1102,$A1102)+LEN($C1102)-1),),
$F1102,
$G1102:$I1102,
SUBSTITUTE($J1102,LEFT($A1102,FIND($C1102,$A1102)+LEN($C1102)-1),)),
[1]!annual_index),_xlfn.XMATCH(M$2,[1]!annual_header))</f>
        <v>0</v>
      </c>
    </row>
    <row r="1103" spans="1:23" x14ac:dyDescent="0.25">
      <c r="A1103" t="s">
        <v>150</v>
      </c>
      <c r="B1103" t="s">
        <v>5</v>
      </c>
      <c r="C1103" t="s">
        <v>15</v>
      </c>
      <c r="D1103" t="s">
        <v>16</v>
      </c>
      <c r="E1103" t="s">
        <v>121</v>
      </c>
      <c r="F1103" t="s">
        <v>99</v>
      </c>
      <c r="G1103" t="s">
        <v>100</v>
      </c>
      <c r="K1103" t="s">
        <v>21</v>
      </c>
      <c r="L1103" t="s">
        <v>101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1565</v>
      </c>
      <c r="N1103">
        <f t="shared" ref="N1103:W1104" ca="1" si="222">M1103</f>
        <v>1565</v>
      </c>
      <c r="O1103">
        <f t="shared" ca="1" si="222"/>
        <v>1565</v>
      </c>
      <c r="P1103">
        <f t="shared" ca="1" si="222"/>
        <v>1565</v>
      </c>
      <c r="Q1103">
        <f t="shared" ca="1" si="222"/>
        <v>1565</v>
      </c>
      <c r="R1103">
        <f t="shared" ca="1" si="222"/>
        <v>1565</v>
      </c>
      <c r="S1103">
        <f t="shared" ca="1" si="222"/>
        <v>1565</v>
      </c>
      <c r="T1103">
        <f t="shared" ca="1" si="222"/>
        <v>1565</v>
      </c>
      <c r="U1103">
        <f t="shared" ca="1" si="222"/>
        <v>1565</v>
      </c>
      <c r="V1103">
        <f t="shared" ca="1" si="222"/>
        <v>1565</v>
      </c>
      <c r="W1103">
        <f t="shared" ca="1" si="222"/>
        <v>1565</v>
      </c>
    </row>
    <row r="1104" spans="1:23" x14ac:dyDescent="0.25">
      <c r="A1104" t="s">
        <v>150</v>
      </c>
      <c r="B1104" t="s">
        <v>5</v>
      </c>
      <c r="C1104" t="s">
        <v>15</v>
      </c>
      <c r="D1104" t="s">
        <v>16</v>
      </c>
      <c r="E1104" t="s">
        <v>121</v>
      </c>
      <c r="F1104" t="s">
        <v>99</v>
      </c>
      <c r="G1104" t="s">
        <v>102</v>
      </c>
      <c r="K1104" t="s">
        <v>21</v>
      </c>
      <c r="L1104" t="s">
        <v>64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0</v>
      </c>
      <c r="N1104">
        <f t="shared" ca="1" si="222"/>
        <v>0</v>
      </c>
      <c r="O1104">
        <f t="shared" ca="1" si="222"/>
        <v>0</v>
      </c>
      <c r="P1104">
        <f t="shared" ca="1" si="222"/>
        <v>0</v>
      </c>
      <c r="Q1104">
        <f t="shared" ca="1" si="222"/>
        <v>0</v>
      </c>
      <c r="R1104">
        <f t="shared" ca="1" si="222"/>
        <v>0</v>
      </c>
      <c r="S1104">
        <f t="shared" ca="1" si="222"/>
        <v>0</v>
      </c>
      <c r="T1104">
        <f t="shared" ca="1" si="222"/>
        <v>0</v>
      </c>
      <c r="U1104">
        <f t="shared" ca="1" si="222"/>
        <v>0</v>
      </c>
      <c r="V1104">
        <f t="shared" ca="1" si="222"/>
        <v>0</v>
      </c>
      <c r="W1104">
        <f t="shared" ca="1" si="222"/>
        <v>0</v>
      </c>
    </row>
    <row r="1105" spans="1:23" x14ac:dyDescent="0.25">
      <c r="A1105" t="s">
        <v>150</v>
      </c>
      <c r="B1105" t="s">
        <v>5</v>
      </c>
      <c r="C1105" t="s">
        <v>15</v>
      </c>
      <c r="D1105" t="s">
        <v>16</v>
      </c>
      <c r="E1105" t="s">
        <v>121</v>
      </c>
      <c r="F1105" t="s">
        <v>99</v>
      </c>
      <c r="G1105" t="s">
        <v>17</v>
      </c>
      <c r="J1105" t="s">
        <v>156</v>
      </c>
      <c r="K1105" t="s">
        <v>63</v>
      </c>
      <c r="L1105" t="str" cm="1">
        <f t="array" aca="1" ref="L1105" ca="1">INDEX([1]!annual_data,_xlfn.XMATCH(_xlfn.CONCAT(
SUBSTITUTE($A1105,LEFT($A1105,FIND($C1105,$A1105)+LEN($C1105)-1),),
$C1105,
$F1105,
$G1105:$I1105,
SUBSTITUTE($J1105,LEFT($A1105,FIND($C1105,$A1105)+LEN($C1105)-1),)),
[1]!annual_index),_xlfn.XMATCH(L$2,[1]!annual_header))</f>
        <v>GJ</v>
      </c>
      <c r="M1105" cm="1">
        <f t="array" aca="1" ref="M1105" ca="1">INDEX([1]!annual_data,_xlfn.XMATCH(_xlfn.CONCAT(
SUBSTITUTE($A1105,LEFT($A1105,FIND($C1105,$A1105)+LEN($C1105)-1),),
$C1105,
$F1105,
$G1105:$I1105,
SUBSTITUTE($J1105,LEFT($A1105,FIND($C1105,$A1105)+LEN($C1105)-1),)),
[1]!annual_index),_xlfn.XMATCH(M$2,[1]!annual_header))</f>
        <v>0.52787318370640024</v>
      </c>
      <c r="N1105" cm="1">
        <f t="array" aca="1" ref="N1105" ca="1">INDEX([1]!annual_data,_xlfn.XMATCH(_xlfn.CONCAT(
SUBSTITUTE($A1105,LEFT($A1105,FIND($C1105,$A1105)+LEN($C1105)-1),),
$C1105,
$F1105,
$G1105:$I1105,
SUBSTITUTE($J1105,LEFT($A1105,FIND($C1105,$A1105)+LEN($C1105)-1),)),
[1]!annual_index),_xlfn.XMATCH(N$2,[1]!annual_header))</f>
        <v>0.44806654853329897</v>
      </c>
      <c r="O1105" cm="1">
        <f t="array" aca="1" ref="O1105" ca="1">INDEX([1]!annual_data,_xlfn.XMATCH(_xlfn.CONCAT(
SUBSTITUTE($A1105,LEFT($A1105,FIND($C1105,$A1105)+LEN($C1105)-1),),
$C1105,
$F1105,
$G1105:$I1105,
SUBSTITUTE($J1105,LEFT($A1105,FIND($C1105,$A1105)+LEN($C1105)-1),)),
[1]!annual_index),_xlfn.XMATCH(O$2,[1]!annual_header))</f>
        <v>0.49288136942028288</v>
      </c>
      <c r="P1105" cm="1">
        <f t="array" aca="1" ref="P1105" ca="1">INDEX([1]!annual_data,_xlfn.XMATCH(_xlfn.CONCAT(
SUBSTITUTE($A1105,LEFT($A1105,FIND($C1105,$A1105)+LEN($C1105)-1),),
$C1105,
$F1105,
$G1105:$I1105,
SUBSTITUTE($J1105,LEFT($A1105,FIND($C1105,$A1105)+LEN($C1105)-1),)),
[1]!annual_index),_xlfn.XMATCH(P$2,[1]!annual_header))</f>
        <v>0.48689302138148421</v>
      </c>
      <c r="Q1105" cm="1">
        <f t="array" aca="1" ref="Q1105" ca="1">INDEX([1]!annual_data,_xlfn.XMATCH(_xlfn.CONCAT(
SUBSTITUTE($A1105,LEFT($A1105,FIND($C1105,$A1105)+LEN($C1105)-1),),
$C1105,
$F1105,
$G1105:$I1105,
SUBSTITUTE($J1105,LEFT($A1105,FIND($C1105,$A1105)+LEN($C1105)-1),)),
[1]!annual_index),_xlfn.XMATCH(Q$2,[1]!annual_header))</f>
        <v>0.51869342675358332</v>
      </c>
      <c r="R1105" cm="1">
        <f t="array" aca="1" ref="R1105" ca="1">INDEX([1]!annual_data,_xlfn.XMATCH(_xlfn.CONCAT(
SUBSTITUTE($A1105,LEFT($A1105,FIND($C1105,$A1105)+LEN($C1105)-1),),
$C1105,
$F1105,
$G1105:$I1105,
SUBSTITUTE($J1105,LEFT($A1105,FIND($C1105,$A1105)+LEN($C1105)-1),)),
[1]!annual_index),_xlfn.XMATCH(R$2,[1]!annual_header))</f>
        <v>0.51869342675358332</v>
      </c>
      <c r="S1105" cm="1">
        <f t="array" aca="1" ref="S1105" ca="1">INDEX([1]!annual_data,_xlfn.XMATCH(_xlfn.CONCAT(
SUBSTITUTE($A1105,LEFT($A1105,FIND($C1105,$A1105)+LEN($C1105)-1),),
$C1105,
$F1105,
$G1105:$I1105,
SUBSTITUTE($J1105,LEFT($A1105,FIND($C1105,$A1105)+LEN($C1105)-1),)),
[1]!annual_index),_xlfn.XMATCH(S$2,[1]!annual_header))</f>
        <v>0.51869342675358332</v>
      </c>
      <c r="T1105" cm="1">
        <f t="array" aca="1" ref="T1105" ca="1">INDEX([1]!annual_data,_xlfn.XMATCH(_xlfn.CONCAT(
SUBSTITUTE($A1105,LEFT($A1105,FIND($C1105,$A1105)+LEN($C1105)-1),),
$C1105,
$F1105,
$G1105:$I1105,
SUBSTITUTE($J1105,LEFT($A1105,FIND($C1105,$A1105)+LEN($C1105)-1),)),
[1]!annual_index),_xlfn.XMATCH(T$2,[1]!annual_header))</f>
        <v>0.51869342675358332</v>
      </c>
      <c r="U1105" cm="1">
        <f t="array" aca="1" ref="U1105" ca="1">INDEX([1]!annual_data,_xlfn.XMATCH(_xlfn.CONCAT(
SUBSTITUTE($A1105,LEFT($A1105,FIND($C1105,$A1105)+LEN($C1105)-1),),
$C1105,
$F1105,
$G1105:$I1105,
SUBSTITUTE($J1105,LEFT($A1105,FIND($C1105,$A1105)+LEN($C1105)-1),)),
[1]!annual_index),_xlfn.XMATCH(U$2,[1]!annual_header))</f>
        <v>0.51869342675358332</v>
      </c>
      <c r="V1105" cm="1">
        <f t="array" aca="1" ref="V1105" ca="1">INDEX([1]!annual_data,_xlfn.XMATCH(_xlfn.CONCAT(
SUBSTITUTE($A1105,LEFT($A1105,FIND($C1105,$A1105)+LEN($C1105)-1),),
$C1105,
$F1105,
$G1105:$I1105,
SUBSTITUTE($J1105,LEFT($A1105,FIND($C1105,$A1105)+LEN($C1105)-1),)),
[1]!annual_index),_xlfn.XMATCH(V$2,[1]!annual_header))</f>
        <v>0.51869342675358332</v>
      </c>
      <c r="W1105" cm="1">
        <f t="array" aca="1" ref="W1105" ca="1">INDEX([1]!annual_data,_xlfn.XMATCH(_xlfn.CONCAT(
SUBSTITUTE($A1105,LEFT($A1105,FIND($C1105,$A1105)+LEN($C1105)-1),),
$C1105,
$F1105,
$G1105:$I1105,
SUBSTITUTE($J1105,LEFT($A1105,FIND($C1105,$A1105)+LEN($C1105)-1),)),
[1]!annual_index),_xlfn.XMATCH(W$2,[1]!annual_header))</f>
        <v>0.51869342675358332</v>
      </c>
    </row>
    <row r="1106" spans="1:23" x14ac:dyDescent="0.25">
      <c r="A1106" t="s">
        <v>150</v>
      </c>
      <c r="B1106" t="s">
        <v>5</v>
      </c>
      <c r="C1106" t="s">
        <v>15</v>
      </c>
      <c r="D1106" t="s">
        <v>16</v>
      </c>
      <c r="E1106" t="s">
        <v>121</v>
      </c>
      <c r="F1106" t="s">
        <v>103</v>
      </c>
      <c r="G1106" t="s">
        <v>6</v>
      </c>
    </row>
    <row r="1107" spans="1:23" x14ac:dyDescent="0.25">
      <c r="A1107" t="s">
        <v>150</v>
      </c>
      <c r="B1107" t="s">
        <v>5</v>
      </c>
      <c r="C1107" t="s">
        <v>15</v>
      </c>
      <c r="D1107" t="s">
        <v>16</v>
      </c>
      <c r="E1107" t="s">
        <v>121</v>
      </c>
      <c r="F1107" t="s">
        <v>103</v>
      </c>
      <c r="G1107" t="s">
        <v>78</v>
      </c>
      <c r="K1107" t="s">
        <v>21</v>
      </c>
      <c r="L1107" t="s">
        <v>79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1961</v>
      </c>
      <c r="N1107">
        <f t="shared" ref="N1107:W1109" ca="1" si="223">M1107</f>
        <v>1961</v>
      </c>
      <c r="O1107">
        <f t="shared" ca="1" si="223"/>
        <v>1961</v>
      </c>
      <c r="P1107">
        <f t="shared" ca="1" si="223"/>
        <v>1961</v>
      </c>
      <c r="Q1107">
        <f t="shared" ca="1" si="223"/>
        <v>1961</v>
      </c>
      <c r="R1107">
        <f t="shared" ca="1" si="223"/>
        <v>1961</v>
      </c>
      <c r="S1107">
        <f t="shared" ca="1" si="223"/>
        <v>1961</v>
      </c>
      <c r="T1107">
        <f t="shared" ca="1" si="223"/>
        <v>1961</v>
      </c>
      <c r="U1107">
        <f t="shared" ca="1" si="223"/>
        <v>1961</v>
      </c>
      <c r="V1107">
        <f t="shared" ca="1" si="223"/>
        <v>1961</v>
      </c>
      <c r="W1107">
        <f t="shared" ca="1" si="223"/>
        <v>1961</v>
      </c>
    </row>
    <row r="1108" spans="1:23" x14ac:dyDescent="0.25">
      <c r="A1108" t="s">
        <v>150</v>
      </c>
      <c r="B1108" t="s">
        <v>5</v>
      </c>
      <c r="C1108" t="s">
        <v>15</v>
      </c>
      <c r="D1108" t="s">
        <v>16</v>
      </c>
      <c r="E1108" t="s">
        <v>121</v>
      </c>
      <c r="F1108" t="s">
        <v>103</v>
      </c>
      <c r="G1108" t="s">
        <v>80</v>
      </c>
      <c r="K1108" t="s">
        <v>21</v>
      </c>
      <c r="L1108" t="s">
        <v>79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2101</v>
      </c>
      <c r="N1108">
        <f t="shared" ca="1" si="223"/>
        <v>2101</v>
      </c>
      <c r="O1108">
        <f t="shared" ca="1" si="223"/>
        <v>2101</v>
      </c>
      <c r="P1108">
        <f t="shared" ca="1" si="223"/>
        <v>2101</v>
      </c>
      <c r="Q1108">
        <f t="shared" ca="1" si="223"/>
        <v>2101</v>
      </c>
      <c r="R1108">
        <f t="shared" ca="1" si="223"/>
        <v>2101</v>
      </c>
      <c r="S1108">
        <f t="shared" ca="1" si="223"/>
        <v>2101</v>
      </c>
      <c r="T1108">
        <f t="shared" ca="1" si="223"/>
        <v>2101</v>
      </c>
      <c r="U1108">
        <f t="shared" ca="1" si="223"/>
        <v>2101</v>
      </c>
      <c r="V1108">
        <f t="shared" ca="1" si="223"/>
        <v>2101</v>
      </c>
      <c r="W1108">
        <f t="shared" ca="1" si="223"/>
        <v>2101</v>
      </c>
    </row>
    <row r="1109" spans="1:23" x14ac:dyDescent="0.25">
      <c r="A1109" t="s">
        <v>150</v>
      </c>
      <c r="B1109" t="s">
        <v>5</v>
      </c>
      <c r="C1109" t="s">
        <v>15</v>
      </c>
      <c r="D1109" t="s">
        <v>16</v>
      </c>
      <c r="E1109" t="s">
        <v>121</v>
      </c>
      <c r="F1109" t="s">
        <v>103</v>
      </c>
      <c r="G1109" t="s">
        <v>81</v>
      </c>
      <c r="K1109" t="s">
        <v>21</v>
      </c>
      <c r="L1109" t="s">
        <v>82</v>
      </c>
      <c r="M1109" cm="1">
        <f t="array" aca="1" ref="M1109" ca="1">INDEX([1]!constant_data,_xlfn.XMATCH(_xlfn.CONCAT(
SUBSTITUTE($A1109,LEFT($A1109,FIND($C1109,$A1109)+LEN($C1109)-1),),
$F1109,
$H1109:$I1109,
SUBSTITUTE($J1109,LEFT($A1109,FIND($C1109,$A1109)+LEN($C1109)-1),)),
[1]!constant_index),_xlfn.XMATCH($G1109,[1]!constant_header))</f>
        <v>180</v>
      </c>
      <c r="N1109">
        <f t="shared" ca="1" si="223"/>
        <v>180</v>
      </c>
      <c r="O1109">
        <f t="shared" ca="1" si="223"/>
        <v>180</v>
      </c>
      <c r="P1109">
        <f t="shared" ca="1" si="223"/>
        <v>180</v>
      </c>
      <c r="Q1109">
        <f t="shared" ca="1" si="223"/>
        <v>180</v>
      </c>
      <c r="R1109">
        <f t="shared" ca="1" si="223"/>
        <v>180</v>
      </c>
      <c r="S1109">
        <f t="shared" ca="1" si="223"/>
        <v>180</v>
      </c>
      <c r="T1109">
        <f t="shared" ca="1" si="223"/>
        <v>180</v>
      </c>
      <c r="U1109">
        <f t="shared" ca="1" si="223"/>
        <v>180</v>
      </c>
      <c r="V1109">
        <f t="shared" ca="1" si="223"/>
        <v>180</v>
      </c>
      <c r="W1109">
        <f t="shared" ca="1" si="223"/>
        <v>180</v>
      </c>
    </row>
    <row r="1110" spans="1:23" x14ac:dyDescent="0.25">
      <c r="A1110" t="s">
        <v>150</v>
      </c>
      <c r="B1110" t="s">
        <v>5</v>
      </c>
      <c r="C1110" t="s">
        <v>15</v>
      </c>
      <c r="D1110" t="s">
        <v>16</v>
      </c>
      <c r="E1110" t="s">
        <v>121</v>
      </c>
      <c r="F1110" t="s">
        <v>103</v>
      </c>
      <c r="G1110" t="s">
        <v>62</v>
      </c>
      <c r="K1110" t="s">
        <v>47</v>
      </c>
      <c r="L1110" t="s">
        <v>64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0</v>
      </c>
    </row>
    <row r="1111" spans="1:23" x14ac:dyDescent="0.25">
      <c r="A1111" t="s">
        <v>150</v>
      </c>
      <c r="B1111" t="s">
        <v>5</v>
      </c>
      <c r="C1111" t="s">
        <v>15</v>
      </c>
      <c r="D1111" t="s">
        <v>16</v>
      </c>
      <c r="E1111" t="s">
        <v>121</v>
      </c>
      <c r="F1111" t="s">
        <v>103</v>
      </c>
      <c r="G1111" t="s">
        <v>100</v>
      </c>
      <c r="K1111" t="s">
        <v>21</v>
      </c>
      <c r="L1111" t="s">
        <v>101</v>
      </c>
      <c r="M1111" cm="1">
        <f t="array" aca="1" ref="M1111" ca="1">INDEX([1]!constant_data,_xlfn.XMATCH(_xlfn.CONCAT(
SUBSTITUTE($A1111,LEFT($A1111,FIND($C1111,$A1111)+LEN($C1111)-1),),
$F1111,
$H1111:$I1111,
SUBSTITUTE($J1111,LEFT($A1111,FIND($C1111,$A1111)+LEN($C1111)-1),)),
[1]!constant_index),_xlfn.XMATCH($G1111,[1]!constant_header))</f>
        <v>3130</v>
      </c>
      <c r="N1111">
        <f t="shared" ref="N1111:W1112" ca="1" si="224">M1111</f>
        <v>3130</v>
      </c>
      <c r="O1111">
        <f t="shared" ca="1" si="224"/>
        <v>3130</v>
      </c>
      <c r="P1111">
        <f t="shared" ca="1" si="224"/>
        <v>3130</v>
      </c>
      <c r="Q1111">
        <f t="shared" ca="1" si="224"/>
        <v>3130</v>
      </c>
      <c r="R1111">
        <f t="shared" ca="1" si="224"/>
        <v>3130</v>
      </c>
      <c r="S1111">
        <f t="shared" ca="1" si="224"/>
        <v>3130</v>
      </c>
      <c r="T1111">
        <f t="shared" ca="1" si="224"/>
        <v>3130</v>
      </c>
      <c r="U1111">
        <f t="shared" ca="1" si="224"/>
        <v>3130</v>
      </c>
      <c r="V1111">
        <f t="shared" ca="1" si="224"/>
        <v>3130</v>
      </c>
      <c r="W1111">
        <f t="shared" ca="1" si="224"/>
        <v>3130</v>
      </c>
    </row>
    <row r="1112" spans="1:23" x14ac:dyDescent="0.25">
      <c r="A1112" t="s">
        <v>150</v>
      </c>
      <c r="B1112" t="s">
        <v>5</v>
      </c>
      <c r="C1112" t="s">
        <v>15</v>
      </c>
      <c r="D1112" t="s">
        <v>16</v>
      </c>
      <c r="E1112" t="s">
        <v>121</v>
      </c>
      <c r="F1112" t="s">
        <v>103</v>
      </c>
      <c r="G1112" t="s">
        <v>102</v>
      </c>
      <c r="K1112" t="s">
        <v>21</v>
      </c>
      <c r="L1112" t="s">
        <v>64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0</v>
      </c>
      <c r="N1112">
        <f t="shared" ca="1" si="224"/>
        <v>0</v>
      </c>
      <c r="O1112">
        <f t="shared" ca="1" si="224"/>
        <v>0</v>
      </c>
      <c r="P1112">
        <f t="shared" ca="1" si="224"/>
        <v>0</v>
      </c>
      <c r="Q1112">
        <f t="shared" ca="1" si="224"/>
        <v>0</v>
      </c>
      <c r="R1112">
        <f t="shared" ca="1" si="224"/>
        <v>0</v>
      </c>
      <c r="S1112">
        <f t="shared" ca="1" si="224"/>
        <v>0</v>
      </c>
      <c r="T1112">
        <f t="shared" ca="1" si="224"/>
        <v>0</v>
      </c>
      <c r="U1112">
        <f t="shared" ca="1" si="224"/>
        <v>0</v>
      </c>
      <c r="V1112">
        <f t="shared" ca="1" si="224"/>
        <v>0</v>
      </c>
      <c r="W1112">
        <f t="shared" ca="1" si="224"/>
        <v>0</v>
      </c>
    </row>
    <row r="1113" spans="1:23" x14ac:dyDescent="0.25">
      <c r="A1113" t="s">
        <v>150</v>
      </c>
      <c r="B1113" t="s">
        <v>5</v>
      </c>
      <c r="C1113" t="s">
        <v>15</v>
      </c>
      <c r="D1113" t="s">
        <v>16</v>
      </c>
      <c r="E1113" t="s">
        <v>121</v>
      </c>
      <c r="F1113" t="s">
        <v>103</v>
      </c>
      <c r="G1113" t="s">
        <v>17</v>
      </c>
      <c r="J1113" t="s">
        <v>156</v>
      </c>
      <c r="K1113" t="s">
        <v>63</v>
      </c>
      <c r="L1113" t="str" cm="1">
        <f t="array" aca="1" ref="L1113" ca="1">INDEX([1]!annual_data,_xlfn.XMATCH(_xlfn.CONCAT(
SUBSTITUTE($A1113,LEFT($A1113,FIND($C1113,$A1113)+LEN($C1113)-1),),
$C1113,
$F1113,
$G1113:$I1113,
SUBSTITUTE($J1113,LEFT($A1113,FIND($C1113,$A1113)+LEN($C1113)-1),)),
[1]!annual_index),_xlfn.XMATCH(L$2,[1]!annual_header))</f>
        <v>GJ</v>
      </c>
      <c r="M1113" cm="1">
        <f t="array" aca="1" ref="M1113" ca="1">INDEX([1]!annual_data,_xlfn.XMATCH(_xlfn.CONCAT(
SUBSTITUTE($A1113,LEFT($A1113,FIND($C1113,$A1113)+LEN($C1113)-1),),
$C1113,
$F1113,
$G1113:$I1113,
SUBSTITUTE($J1113,LEFT($A1113,FIND($C1113,$A1113)+LEN($C1113)-1),)),
[1]!annual_index),_xlfn.XMATCH(M$2,[1]!annual_header))</f>
        <v>0.37705227407600017</v>
      </c>
      <c r="N1113" cm="1">
        <f t="array" aca="1" ref="N1113" ca="1">INDEX([1]!annual_data,_xlfn.XMATCH(_xlfn.CONCAT(
SUBSTITUTE($A1113,LEFT($A1113,FIND($C1113,$A1113)+LEN($C1113)-1),),
$C1113,
$F1113,
$G1113:$I1113,
SUBSTITUTE($J1113,LEFT($A1113,FIND($C1113,$A1113)+LEN($C1113)-1),)),
[1]!annual_index),_xlfn.XMATCH(N$2,[1]!annual_header))</f>
        <v>0.32004753466664215</v>
      </c>
      <c r="O1113" cm="1">
        <f t="array" aca="1" ref="O1113" ca="1">INDEX([1]!annual_data,_xlfn.XMATCH(_xlfn.CONCAT(
SUBSTITUTE($A1113,LEFT($A1113,FIND($C1113,$A1113)+LEN($C1113)-1),),
$C1113,
$F1113,
$G1113:$I1113,
SUBSTITUTE($J1113,LEFT($A1113,FIND($C1113,$A1113)+LEN($C1113)-1),)),
[1]!annual_index),_xlfn.XMATCH(O$2,[1]!annual_header))</f>
        <v>0.3520581210144878</v>
      </c>
      <c r="P1113" cm="1">
        <f t="array" aca="1" ref="P1113" ca="1">INDEX([1]!annual_data,_xlfn.XMATCH(_xlfn.CONCAT(
SUBSTITUTE($A1113,LEFT($A1113,FIND($C1113,$A1113)+LEN($C1113)-1),),
$C1113,
$F1113,
$G1113:$I1113,
SUBSTITUTE($J1113,LEFT($A1113,FIND($C1113,$A1113)+LEN($C1113)-1),)),
[1]!annual_index),_xlfn.XMATCH(P$2,[1]!annual_header))</f>
        <v>0.34778072955820305</v>
      </c>
      <c r="Q1113" cm="1">
        <f t="array" aca="1" ref="Q1113" ca="1">INDEX([1]!annual_data,_xlfn.XMATCH(_xlfn.CONCAT(
SUBSTITUTE($A1113,LEFT($A1113,FIND($C1113,$A1113)+LEN($C1113)-1),),
$C1113,
$F1113,
$G1113:$I1113,
SUBSTITUTE($J1113,LEFT($A1113,FIND($C1113,$A1113)+LEN($C1113)-1),)),
[1]!annual_index),_xlfn.XMATCH(Q$2,[1]!annual_header))</f>
        <v>0.37049530482398807</v>
      </c>
      <c r="R1113" cm="1">
        <f t="array" aca="1" ref="R1113" ca="1">INDEX([1]!annual_data,_xlfn.XMATCH(_xlfn.CONCAT(
SUBSTITUTE($A1113,LEFT($A1113,FIND($C1113,$A1113)+LEN($C1113)-1),),
$C1113,
$F1113,
$G1113:$I1113,
SUBSTITUTE($J1113,LEFT($A1113,FIND($C1113,$A1113)+LEN($C1113)-1),)),
[1]!annual_index),_xlfn.XMATCH(R$2,[1]!annual_header))</f>
        <v>0.37049530482398807</v>
      </c>
      <c r="S1113" cm="1">
        <f t="array" aca="1" ref="S1113" ca="1">INDEX([1]!annual_data,_xlfn.XMATCH(_xlfn.CONCAT(
SUBSTITUTE($A1113,LEFT($A1113,FIND($C1113,$A1113)+LEN($C1113)-1),),
$C1113,
$F1113,
$G1113:$I1113,
SUBSTITUTE($J1113,LEFT($A1113,FIND($C1113,$A1113)+LEN($C1113)-1),)),
[1]!annual_index),_xlfn.XMATCH(S$2,[1]!annual_header))</f>
        <v>0.37049530482398807</v>
      </c>
      <c r="T1113" cm="1">
        <f t="array" aca="1" ref="T1113" ca="1">INDEX([1]!annual_data,_xlfn.XMATCH(_xlfn.CONCAT(
SUBSTITUTE($A1113,LEFT($A1113,FIND($C1113,$A1113)+LEN($C1113)-1),),
$C1113,
$F1113,
$G1113:$I1113,
SUBSTITUTE($J1113,LEFT($A1113,FIND($C1113,$A1113)+LEN($C1113)-1),)),
[1]!annual_index),_xlfn.XMATCH(T$2,[1]!annual_header))</f>
        <v>0.37049530482398807</v>
      </c>
      <c r="U1113" cm="1">
        <f t="array" aca="1" ref="U1113" ca="1">INDEX([1]!annual_data,_xlfn.XMATCH(_xlfn.CONCAT(
SUBSTITUTE($A1113,LEFT($A1113,FIND($C1113,$A1113)+LEN($C1113)-1),),
$C1113,
$F1113,
$G1113:$I1113,
SUBSTITUTE($J1113,LEFT($A1113,FIND($C1113,$A1113)+LEN($C1113)-1),)),
[1]!annual_index),_xlfn.XMATCH(U$2,[1]!annual_header))</f>
        <v>0.37049530482398807</v>
      </c>
      <c r="V1113" cm="1">
        <f t="array" aca="1" ref="V1113" ca="1">INDEX([1]!annual_data,_xlfn.XMATCH(_xlfn.CONCAT(
SUBSTITUTE($A1113,LEFT($A1113,FIND($C1113,$A1113)+LEN($C1113)-1),),
$C1113,
$F1113,
$G1113:$I1113,
SUBSTITUTE($J1113,LEFT($A1113,FIND($C1113,$A1113)+LEN($C1113)-1),)),
[1]!annual_index),_xlfn.XMATCH(V$2,[1]!annual_header))</f>
        <v>0.37049530482398807</v>
      </c>
      <c r="W1113" cm="1">
        <f t="array" aca="1" ref="W1113" ca="1">INDEX([1]!annual_data,_xlfn.XMATCH(_xlfn.CONCAT(
SUBSTITUTE($A1113,LEFT($A1113,FIND($C1113,$A1113)+LEN($C1113)-1),),
$C1113,
$F1113,
$G1113:$I1113,
SUBSTITUTE($J1113,LEFT($A1113,FIND($C1113,$A1113)+LEN($C1113)-1),)),
[1]!annual_index),_xlfn.XMATCH(W$2,[1]!annual_header))</f>
        <v>0.37049530482398807</v>
      </c>
    </row>
    <row r="1114" spans="1:23" x14ac:dyDescent="0.25">
      <c r="A1114" t="s">
        <v>156</v>
      </c>
      <c r="B1114" t="s">
        <v>5</v>
      </c>
      <c r="C1114" t="s">
        <v>15</v>
      </c>
      <c r="D1114" t="s">
        <v>16</v>
      </c>
      <c r="E1114" t="s">
        <v>104</v>
      </c>
      <c r="G1114" t="s">
        <v>20</v>
      </c>
      <c r="K1114" t="s">
        <v>21</v>
      </c>
      <c r="L1114" t="str" cm="1">
        <f t="array" aca="1" ref="L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GJ of heat</v>
      </c>
    </row>
    <row r="1115" spans="1:23" x14ac:dyDescent="0.25">
      <c r="A1115" t="s">
        <v>156</v>
      </c>
      <c r="B1115" t="s">
        <v>5</v>
      </c>
      <c r="C1115" t="s">
        <v>15</v>
      </c>
      <c r="D1115" t="s">
        <v>16</v>
      </c>
      <c r="E1115" t="s">
        <v>104</v>
      </c>
      <c r="G1115" t="s">
        <v>22</v>
      </c>
      <c r="H1115" t="s">
        <v>59</v>
      </c>
    </row>
    <row r="1116" spans="1:23" x14ac:dyDescent="0.25">
      <c r="A1116" t="s">
        <v>156</v>
      </c>
      <c r="B1116" t="s">
        <v>5</v>
      </c>
      <c r="C1116" t="s">
        <v>15</v>
      </c>
      <c r="D1116" t="s">
        <v>16</v>
      </c>
      <c r="E1116" t="s">
        <v>104</v>
      </c>
      <c r="G1116" t="s">
        <v>76</v>
      </c>
      <c r="K1116" t="s">
        <v>21</v>
      </c>
      <c r="L1116" t="s">
        <v>64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0.25</v>
      </c>
      <c r="N1116">
        <f t="shared" ref="N1116:W1118" ca="1" si="225">M1116</f>
        <v>0.25</v>
      </c>
      <c r="O1116">
        <f t="shared" ca="1" si="225"/>
        <v>0.25</v>
      </c>
      <c r="P1116">
        <f t="shared" ca="1" si="225"/>
        <v>0.25</v>
      </c>
      <c r="Q1116">
        <f t="shared" ca="1" si="225"/>
        <v>0.25</v>
      </c>
      <c r="R1116">
        <f t="shared" ca="1" si="225"/>
        <v>0.25</v>
      </c>
      <c r="S1116">
        <f t="shared" ca="1" si="225"/>
        <v>0.25</v>
      </c>
      <c r="T1116">
        <f t="shared" ca="1" si="225"/>
        <v>0.25</v>
      </c>
      <c r="U1116">
        <f t="shared" ca="1" si="225"/>
        <v>0.25</v>
      </c>
      <c r="V1116">
        <f t="shared" ca="1" si="225"/>
        <v>0.25</v>
      </c>
      <c r="W1116">
        <f t="shared" ca="1" si="225"/>
        <v>0.25</v>
      </c>
    </row>
    <row r="1117" spans="1:23" x14ac:dyDescent="0.25">
      <c r="A1117" t="s">
        <v>156</v>
      </c>
      <c r="B1117" t="s">
        <v>5</v>
      </c>
      <c r="C1117" t="s">
        <v>15</v>
      </c>
      <c r="D1117" t="s">
        <v>16</v>
      </c>
      <c r="E1117" t="s">
        <v>104</v>
      </c>
      <c r="G1117" t="s">
        <v>105</v>
      </c>
      <c r="H1117" t="s">
        <v>106</v>
      </c>
      <c r="K1117" t="s">
        <v>21</v>
      </c>
      <c r="M1117" t="b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1</v>
      </c>
      <c r="N1117" t="b">
        <f t="shared" ca="1" si="225"/>
        <v>1</v>
      </c>
      <c r="O1117" t="b">
        <f t="shared" ca="1" si="225"/>
        <v>1</v>
      </c>
      <c r="P1117" t="b">
        <f t="shared" ca="1" si="225"/>
        <v>1</v>
      </c>
      <c r="Q1117" t="b">
        <f t="shared" ca="1" si="225"/>
        <v>1</v>
      </c>
      <c r="R1117" t="b">
        <f t="shared" ca="1" si="225"/>
        <v>1</v>
      </c>
      <c r="S1117" t="b">
        <f t="shared" ca="1" si="225"/>
        <v>1</v>
      </c>
      <c r="T1117" t="b">
        <f t="shared" ca="1" si="225"/>
        <v>1</v>
      </c>
      <c r="U1117" t="b">
        <f t="shared" ca="1" si="225"/>
        <v>1</v>
      </c>
      <c r="V1117" t="b">
        <f t="shared" ca="1" si="225"/>
        <v>1</v>
      </c>
      <c r="W1117" t="b">
        <f t="shared" ca="1" si="225"/>
        <v>1</v>
      </c>
    </row>
    <row r="1118" spans="1:23" x14ac:dyDescent="0.25">
      <c r="A1118" t="s">
        <v>156</v>
      </c>
      <c r="B1118" t="s">
        <v>5</v>
      </c>
      <c r="C1118" t="s">
        <v>15</v>
      </c>
      <c r="D1118" t="s">
        <v>16</v>
      </c>
      <c r="E1118" t="s">
        <v>104</v>
      </c>
      <c r="G1118" t="s">
        <v>96</v>
      </c>
      <c r="K1118" t="s">
        <v>21</v>
      </c>
      <c r="M1118" cm="1">
        <f t="array" aca="1" ref="M1118" ca="1">INDEX([1]!constant_data,_xlfn.XMATCH(_xlfn.CONCAT(
SUBSTITUTE($A1118,LEFT($A1118,FIND($C1118,$A1118)+LEN($C1118)-1),),
$F1118,
$H1118:$I1118,
SUBSTITUTE($J1118,LEFT($A1118,FIND($C1118,$A1118)+LEN($C1118)-1),)),
[1]!constant_index),_xlfn.XMATCH($G1118,[1]!constant_header))</f>
        <v>10</v>
      </c>
      <c r="N1118">
        <f t="shared" ca="1" si="225"/>
        <v>10</v>
      </c>
      <c r="O1118">
        <f t="shared" ca="1" si="225"/>
        <v>10</v>
      </c>
      <c r="P1118">
        <f t="shared" ca="1" si="225"/>
        <v>10</v>
      </c>
      <c r="Q1118">
        <f t="shared" ca="1" si="225"/>
        <v>10</v>
      </c>
      <c r="R1118">
        <f t="shared" ca="1" si="225"/>
        <v>10</v>
      </c>
      <c r="S1118">
        <f t="shared" ca="1" si="225"/>
        <v>10</v>
      </c>
      <c r="T1118">
        <f t="shared" ca="1" si="225"/>
        <v>10</v>
      </c>
      <c r="U1118">
        <f t="shared" ca="1" si="225"/>
        <v>10</v>
      </c>
      <c r="V1118">
        <f t="shared" ca="1" si="225"/>
        <v>10</v>
      </c>
      <c r="W1118">
        <f t="shared" ca="1" si="225"/>
        <v>10</v>
      </c>
    </row>
    <row r="1119" spans="1:23" x14ac:dyDescent="0.25">
      <c r="A1119" t="s">
        <v>156</v>
      </c>
      <c r="B1119" t="s">
        <v>5</v>
      </c>
      <c r="C1119" t="s">
        <v>15</v>
      </c>
      <c r="D1119" t="s">
        <v>16</v>
      </c>
      <c r="E1119" t="s">
        <v>104</v>
      </c>
      <c r="F1119" t="s">
        <v>107</v>
      </c>
      <c r="G1119" t="s">
        <v>6</v>
      </c>
    </row>
    <row r="1120" spans="1:23" x14ac:dyDescent="0.25">
      <c r="A1120" t="s">
        <v>156</v>
      </c>
      <c r="B1120" t="s">
        <v>5</v>
      </c>
      <c r="C1120" t="s">
        <v>15</v>
      </c>
      <c r="D1120" t="s">
        <v>16</v>
      </c>
      <c r="E1120" t="s">
        <v>104</v>
      </c>
      <c r="F1120" t="s">
        <v>107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1950</v>
      </c>
      <c r="N1120">
        <f t="shared" ref="N1120:W1122" ca="1" si="226">M1120</f>
        <v>1950</v>
      </c>
      <c r="O1120">
        <f t="shared" ca="1" si="226"/>
        <v>1950</v>
      </c>
      <c r="P1120">
        <f t="shared" ca="1" si="226"/>
        <v>1950</v>
      </c>
      <c r="Q1120">
        <f t="shared" ca="1" si="226"/>
        <v>1950</v>
      </c>
      <c r="R1120">
        <f t="shared" ca="1" si="226"/>
        <v>1950</v>
      </c>
      <c r="S1120">
        <f t="shared" ca="1" si="226"/>
        <v>1950</v>
      </c>
      <c r="T1120">
        <f t="shared" ca="1" si="226"/>
        <v>1950</v>
      </c>
      <c r="U1120">
        <f t="shared" ca="1" si="226"/>
        <v>1950</v>
      </c>
      <c r="V1120">
        <f t="shared" ca="1" si="226"/>
        <v>1950</v>
      </c>
      <c r="W1120">
        <f t="shared" ca="1" si="226"/>
        <v>1950</v>
      </c>
    </row>
    <row r="1121" spans="1:23" x14ac:dyDescent="0.25">
      <c r="A1121" t="s">
        <v>156</v>
      </c>
      <c r="B1121" t="s">
        <v>5</v>
      </c>
      <c r="C1121" t="s">
        <v>15</v>
      </c>
      <c r="D1121" t="s">
        <v>16</v>
      </c>
      <c r="E1121" t="s">
        <v>104</v>
      </c>
      <c r="F1121" t="s">
        <v>107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2001</v>
      </c>
      <c r="N1121">
        <f t="shared" ca="1" si="226"/>
        <v>2001</v>
      </c>
      <c r="O1121">
        <f t="shared" ca="1" si="226"/>
        <v>2001</v>
      </c>
      <c r="P1121">
        <f t="shared" ca="1" si="226"/>
        <v>2001</v>
      </c>
      <c r="Q1121">
        <f t="shared" ca="1" si="226"/>
        <v>2001</v>
      </c>
      <c r="R1121">
        <f t="shared" ca="1" si="226"/>
        <v>2001</v>
      </c>
      <c r="S1121">
        <f t="shared" ca="1" si="226"/>
        <v>2001</v>
      </c>
      <c r="T1121">
        <f t="shared" ca="1" si="226"/>
        <v>2001</v>
      </c>
      <c r="U1121">
        <f t="shared" ca="1" si="226"/>
        <v>2001</v>
      </c>
      <c r="V1121">
        <f t="shared" ca="1" si="226"/>
        <v>2001</v>
      </c>
      <c r="W1121">
        <f t="shared" ca="1" si="226"/>
        <v>2001</v>
      </c>
    </row>
    <row r="1122" spans="1:23" x14ac:dyDescent="0.25">
      <c r="A1122" t="s">
        <v>156</v>
      </c>
      <c r="B1122" t="s">
        <v>5</v>
      </c>
      <c r="C1122" t="s">
        <v>15</v>
      </c>
      <c r="D1122" t="s">
        <v>16</v>
      </c>
      <c r="E1122" t="s">
        <v>104</v>
      </c>
      <c r="F1122" t="s">
        <v>107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14</v>
      </c>
      <c r="N1122">
        <f t="shared" ca="1" si="226"/>
        <v>14</v>
      </c>
      <c r="O1122">
        <f t="shared" ca="1" si="226"/>
        <v>14</v>
      </c>
      <c r="P1122">
        <f t="shared" ca="1" si="226"/>
        <v>14</v>
      </c>
      <c r="Q1122">
        <f t="shared" ca="1" si="226"/>
        <v>14</v>
      </c>
      <c r="R1122">
        <f t="shared" ca="1" si="226"/>
        <v>14</v>
      </c>
      <c r="S1122">
        <f t="shared" ca="1" si="226"/>
        <v>14</v>
      </c>
      <c r="T1122">
        <f t="shared" ca="1" si="226"/>
        <v>14</v>
      </c>
      <c r="U1122">
        <f t="shared" ca="1" si="226"/>
        <v>14</v>
      </c>
      <c r="V1122">
        <f t="shared" ca="1" si="226"/>
        <v>14</v>
      </c>
      <c r="W1122">
        <f t="shared" ca="1" si="226"/>
        <v>14</v>
      </c>
    </row>
    <row r="1123" spans="1:23" x14ac:dyDescent="0.25">
      <c r="A1123" t="s">
        <v>156</v>
      </c>
      <c r="B1123" t="s">
        <v>5</v>
      </c>
      <c r="C1123" t="s">
        <v>15</v>
      </c>
      <c r="D1123" t="s">
        <v>16</v>
      </c>
      <c r="E1123" t="s">
        <v>104</v>
      </c>
      <c r="F1123" t="s">
        <v>107</v>
      </c>
      <c r="G1123" t="s">
        <v>62</v>
      </c>
      <c r="K1123" t="s">
        <v>63</v>
      </c>
      <c r="L1123" t="s">
        <v>64</v>
      </c>
      <c r="M1123" cm="1">
        <f t="array" aca="1" ref="M1123" ca="1">INDEX([1]!annual_data,_xlfn.XMATCH(_xlfn.CONCAT(
SUBSTITUTE($A1123,LEFT($A1123,FIND($C1123,$A1123)+LEN($C1123)-1),),
$C1123,
$F1123,
$G1123:$I1123,
SUBSTITUTE($J1123,LEFT($A1123,FIND($C1123,$A1123)+LEN($C1123)-1),)),
[1]!annual_index),_xlfn.XMATCH(M$2,[1]!annual_header))</f>
        <v>0.47031623449153859</v>
      </c>
    </row>
    <row r="1124" spans="1:23" x14ac:dyDescent="0.25">
      <c r="A1124" t="s">
        <v>156</v>
      </c>
      <c r="B1124" t="s">
        <v>5</v>
      </c>
      <c r="C1124" t="s">
        <v>15</v>
      </c>
      <c r="D1124" t="s">
        <v>16</v>
      </c>
      <c r="E1124" t="s">
        <v>104</v>
      </c>
      <c r="F1124" t="s">
        <v>107</v>
      </c>
      <c r="G1124" t="s">
        <v>108</v>
      </c>
      <c r="K1124" t="s">
        <v>21</v>
      </c>
      <c r="L1124" t="s">
        <v>109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7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156</v>
      </c>
      <c r="B1125" t="s">
        <v>5</v>
      </c>
      <c r="C1125" t="s">
        <v>15</v>
      </c>
      <c r="D1125" t="s">
        <v>16</v>
      </c>
      <c r="E1125" t="s">
        <v>104</v>
      </c>
      <c r="F1125" t="s">
        <v>107</v>
      </c>
      <c r="G1125" t="s">
        <v>100</v>
      </c>
      <c r="K1125" t="s">
        <v>21</v>
      </c>
      <c r="L1125" t="s">
        <v>101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3603.8754330000002</v>
      </c>
      <c r="N1125">
        <f t="shared" ca="1" si="227"/>
        <v>3603.8754330000002</v>
      </c>
      <c r="O1125">
        <f t="shared" ca="1" si="227"/>
        <v>3603.8754330000002</v>
      </c>
      <c r="P1125">
        <f t="shared" ca="1" si="227"/>
        <v>3603.8754330000002</v>
      </c>
      <c r="Q1125">
        <f t="shared" ca="1" si="227"/>
        <v>3603.8754330000002</v>
      </c>
      <c r="R1125">
        <f t="shared" ca="1" si="227"/>
        <v>3603.8754330000002</v>
      </c>
      <c r="S1125">
        <f t="shared" ca="1" si="227"/>
        <v>3603.8754330000002</v>
      </c>
      <c r="T1125">
        <f t="shared" ca="1" si="227"/>
        <v>3603.8754330000002</v>
      </c>
      <c r="U1125">
        <f t="shared" ca="1" si="227"/>
        <v>3603.8754330000002</v>
      </c>
      <c r="V1125">
        <f t="shared" ca="1" si="227"/>
        <v>3603.8754330000002</v>
      </c>
      <c r="W1125">
        <f t="shared" ca="1" si="227"/>
        <v>3603.8754330000002</v>
      </c>
    </row>
    <row r="1126" spans="1:23" x14ac:dyDescent="0.25">
      <c r="A1126" t="s">
        <v>156</v>
      </c>
      <c r="B1126" t="s">
        <v>5</v>
      </c>
      <c r="C1126" t="s">
        <v>15</v>
      </c>
      <c r="D1126" t="s">
        <v>16</v>
      </c>
      <c r="E1126" t="s">
        <v>104</v>
      </c>
      <c r="F1126" t="s">
        <v>107</v>
      </c>
      <c r="G1126" t="s">
        <v>110</v>
      </c>
      <c r="K1126" t="s">
        <v>21</v>
      </c>
      <c r="L1126" t="s">
        <v>101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75.080738179999997</v>
      </c>
      <c r="N1126">
        <f t="shared" ca="1" si="227"/>
        <v>75.080738179999997</v>
      </c>
      <c r="O1126">
        <f t="shared" ca="1" si="227"/>
        <v>75.080738179999997</v>
      </c>
      <c r="P1126">
        <f t="shared" ca="1" si="227"/>
        <v>75.080738179999997</v>
      </c>
      <c r="Q1126">
        <f t="shared" ca="1" si="227"/>
        <v>75.080738179999997</v>
      </c>
      <c r="R1126">
        <f t="shared" ca="1" si="227"/>
        <v>75.080738179999997</v>
      </c>
      <c r="S1126">
        <f t="shared" ca="1" si="227"/>
        <v>75.080738179999997</v>
      </c>
      <c r="T1126">
        <f t="shared" ca="1" si="227"/>
        <v>75.080738179999997</v>
      </c>
      <c r="U1126">
        <f t="shared" ca="1" si="227"/>
        <v>75.080738179999997</v>
      </c>
      <c r="V1126">
        <f t="shared" ca="1" si="227"/>
        <v>75.080738179999997</v>
      </c>
      <c r="W1126">
        <f t="shared" ca="1" si="227"/>
        <v>75.080738179999997</v>
      </c>
    </row>
    <row r="1127" spans="1:23" x14ac:dyDescent="0.25">
      <c r="A1127" t="s">
        <v>156</v>
      </c>
      <c r="B1127" t="s">
        <v>5</v>
      </c>
      <c r="C1127" t="s">
        <v>15</v>
      </c>
      <c r="D1127" t="s">
        <v>16</v>
      </c>
      <c r="E1127" t="s">
        <v>104</v>
      </c>
      <c r="F1127" t="s">
        <v>107</v>
      </c>
      <c r="G1127" t="s">
        <v>17</v>
      </c>
      <c r="J1127" t="s">
        <v>111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1.6935483873000001</v>
      </c>
      <c r="N1127">
        <f t="shared" ca="1" si="227"/>
        <v>1.6935483873000001</v>
      </c>
      <c r="O1127">
        <f t="shared" ca="1" si="227"/>
        <v>1.6935483873000001</v>
      </c>
      <c r="P1127">
        <f t="shared" ca="1" si="227"/>
        <v>1.6935483873000001</v>
      </c>
      <c r="Q1127">
        <f t="shared" ca="1" si="227"/>
        <v>1.6935483873000001</v>
      </c>
      <c r="R1127">
        <f t="shared" ca="1" si="227"/>
        <v>1.6935483873000001</v>
      </c>
      <c r="S1127">
        <f t="shared" ca="1" si="227"/>
        <v>1.6935483873000001</v>
      </c>
      <c r="T1127">
        <f t="shared" ca="1" si="227"/>
        <v>1.6935483873000001</v>
      </c>
      <c r="U1127">
        <f t="shared" ca="1" si="227"/>
        <v>1.6935483873000001</v>
      </c>
      <c r="V1127">
        <f t="shared" ca="1" si="227"/>
        <v>1.6935483873000001</v>
      </c>
      <c r="W1127">
        <f t="shared" ca="1" si="227"/>
        <v>1.6935483873000001</v>
      </c>
    </row>
    <row r="1128" spans="1:23" x14ac:dyDescent="0.25">
      <c r="A1128" t="s">
        <v>156</v>
      </c>
      <c r="B1128" t="s">
        <v>5</v>
      </c>
      <c r="C1128" t="s">
        <v>15</v>
      </c>
      <c r="D1128" t="s">
        <v>16</v>
      </c>
      <c r="E1128" t="s">
        <v>104</v>
      </c>
      <c r="F1128" t="s">
        <v>112</v>
      </c>
      <c r="G1128" t="s">
        <v>6</v>
      </c>
    </row>
    <row r="1129" spans="1:23" x14ac:dyDescent="0.25">
      <c r="A1129" t="s">
        <v>156</v>
      </c>
      <c r="B1129" t="s">
        <v>5</v>
      </c>
      <c r="C1129" t="s">
        <v>15</v>
      </c>
      <c r="D1129" t="s">
        <v>16</v>
      </c>
      <c r="E1129" t="s">
        <v>104</v>
      </c>
      <c r="F1129" t="s">
        <v>112</v>
      </c>
      <c r="G1129" t="s">
        <v>78</v>
      </c>
      <c r="K1129" t="s">
        <v>21</v>
      </c>
      <c r="L1129" t="s">
        <v>79</v>
      </c>
      <c r="M1129" cm="1">
        <f t="array" aca="1" ref="M1129" ca="1">INDEX([1]!constant_data,_xlfn.XMATCH(_xlfn.CONCAT(
SUBSTITUTE($A1129,LEFT($A1129,FIND($C1129,$A1129)+LEN($C1129)-1),),
$F1129,
$H1129:$I1129,
SUBSTITUTE($J1129,LEFT($A1129,FIND($C1129,$A1129)+LEN($C1129)-1),)),
[1]!constant_index),_xlfn.XMATCH($G1129,[1]!constant_header))</f>
        <v>1990</v>
      </c>
      <c r="N1129">
        <f t="shared" ref="N1129:W1131" ca="1" si="228">M1129</f>
        <v>1990</v>
      </c>
      <c r="O1129">
        <f t="shared" ca="1" si="228"/>
        <v>1990</v>
      </c>
      <c r="P1129">
        <f t="shared" ca="1" si="228"/>
        <v>1990</v>
      </c>
      <c r="Q1129">
        <f t="shared" ca="1" si="228"/>
        <v>1990</v>
      </c>
      <c r="R1129">
        <f t="shared" ca="1" si="228"/>
        <v>1990</v>
      </c>
      <c r="S1129">
        <f t="shared" ca="1" si="228"/>
        <v>1990</v>
      </c>
      <c r="T1129">
        <f t="shared" ca="1" si="228"/>
        <v>1990</v>
      </c>
      <c r="U1129">
        <f t="shared" ca="1" si="228"/>
        <v>1990</v>
      </c>
      <c r="V1129">
        <f t="shared" ca="1" si="228"/>
        <v>1990</v>
      </c>
      <c r="W1129">
        <f t="shared" ca="1" si="228"/>
        <v>1990</v>
      </c>
    </row>
    <row r="1130" spans="1:23" x14ac:dyDescent="0.25">
      <c r="A1130" t="s">
        <v>156</v>
      </c>
      <c r="B1130" t="s">
        <v>5</v>
      </c>
      <c r="C1130" t="s">
        <v>15</v>
      </c>
      <c r="D1130" t="s">
        <v>16</v>
      </c>
      <c r="E1130" t="s">
        <v>104</v>
      </c>
      <c r="F1130" t="s">
        <v>112</v>
      </c>
      <c r="G1130" t="s">
        <v>80</v>
      </c>
      <c r="K1130" t="s">
        <v>21</v>
      </c>
      <c r="L1130" t="s">
        <v>79</v>
      </c>
      <c r="M1130" cm="1">
        <f t="array" aca="1" ref="M1130" ca="1">INDEX([1]!constant_data,_xlfn.XMATCH(_xlfn.CONCAT(
SUBSTITUTE($A1130,LEFT($A1130,FIND($C1130,$A1130)+LEN($C1130)-1),),
$F1130,
$H1130:$I1130,
SUBSTITUTE($J1130,LEFT($A1130,FIND($C1130,$A1130)+LEN($C1130)-1),)),
[1]!constant_index),_xlfn.XMATCH($G1130,[1]!constant_header))</f>
        <v>2101</v>
      </c>
      <c r="N1130">
        <f t="shared" ca="1" si="228"/>
        <v>2101</v>
      </c>
      <c r="O1130">
        <f t="shared" ca="1" si="228"/>
        <v>2101</v>
      </c>
      <c r="P1130">
        <f t="shared" ca="1" si="228"/>
        <v>2101</v>
      </c>
      <c r="Q1130">
        <f t="shared" ca="1" si="228"/>
        <v>2101</v>
      </c>
      <c r="R1130">
        <f t="shared" ca="1" si="228"/>
        <v>2101</v>
      </c>
      <c r="S1130">
        <f t="shared" ca="1" si="228"/>
        <v>2101</v>
      </c>
      <c r="T1130">
        <f t="shared" ca="1" si="228"/>
        <v>2101</v>
      </c>
      <c r="U1130">
        <f t="shared" ca="1" si="228"/>
        <v>2101</v>
      </c>
      <c r="V1130">
        <f t="shared" ca="1" si="228"/>
        <v>2101</v>
      </c>
      <c r="W1130">
        <f t="shared" ca="1" si="228"/>
        <v>2101</v>
      </c>
    </row>
    <row r="1131" spans="1:23" x14ac:dyDescent="0.25">
      <c r="A1131" t="s">
        <v>156</v>
      </c>
      <c r="B1131" t="s">
        <v>5</v>
      </c>
      <c r="C1131" t="s">
        <v>15</v>
      </c>
      <c r="D1131" t="s">
        <v>16</v>
      </c>
      <c r="E1131" t="s">
        <v>104</v>
      </c>
      <c r="F1131" t="s">
        <v>112</v>
      </c>
      <c r="G1131" t="s">
        <v>81</v>
      </c>
      <c r="K1131" t="s">
        <v>21</v>
      </c>
      <c r="L1131" t="s">
        <v>82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19</v>
      </c>
      <c r="N1131">
        <f t="shared" ca="1" si="228"/>
        <v>19</v>
      </c>
      <c r="O1131">
        <f t="shared" ca="1" si="228"/>
        <v>19</v>
      </c>
      <c r="P1131">
        <f t="shared" ca="1" si="228"/>
        <v>19</v>
      </c>
      <c r="Q1131">
        <f t="shared" ca="1" si="228"/>
        <v>19</v>
      </c>
      <c r="R1131">
        <f t="shared" ca="1" si="228"/>
        <v>19</v>
      </c>
      <c r="S1131">
        <f t="shared" ca="1" si="228"/>
        <v>19</v>
      </c>
      <c r="T1131">
        <f t="shared" ca="1" si="228"/>
        <v>19</v>
      </c>
      <c r="U1131">
        <f t="shared" ca="1" si="228"/>
        <v>19</v>
      </c>
      <c r="V1131">
        <f t="shared" ca="1" si="228"/>
        <v>19</v>
      </c>
      <c r="W1131">
        <f t="shared" ca="1" si="228"/>
        <v>19</v>
      </c>
    </row>
    <row r="1132" spans="1:23" x14ac:dyDescent="0.25">
      <c r="A1132" t="s">
        <v>156</v>
      </c>
      <c r="B1132" t="s">
        <v>5</v>
      </c>
      <c r="C1132" t="s">
        <v>15</v>
      </c>
      <c r="D1132" t="s">
        <v>16</v>
      </c>
      <c r="E1132" t="s">
        <v>104</v>
      </c>
      <c r="F1132" t="s">
        <v>112</v>
      </c>
      <c r="G1132" t="s">
        <v>62</v>
      </c>
      <c r="K1132" t="s">
        <v>63</v>
      </c>
      <c r="L1132" t="s">
        <v>64</v>
      </c>
      <c r="M1132" cm="1">
        <f t="array" aca="1" ref="M1132" ca="1">INDEX([1]!annual_data,_xlfn.XMATCH(_xlfn.CONCAT(
SUBSTITUTE($A1132,LEFT($A1132,FIND($C1132,$A1132)+LEN($C1132)-1),),
$C1132,
$F1132,
$G1132:$I1132,
SUBSTITUTE($J1132,LEFT($A1132,FIND($C1132,$A1132)+LEN($C1132)-1),)),
[1]!annual_index),_xlfn.XMATCH(M$2,[1]!annual_header))</f>
        <v>0.43325533836096997</v>
      </c>
    </row>
    <row r="1133" spans="1:23" x14ac:dyDescent="0.25">
      <c r="A1133" t="s">
        <v>156</v>
      </c>
      <c r="B1133" t="s">
        <v>5</v>
      </c>
      <c r="C1133" t="s">
        <v>15</v>
      </c>
      <c r="D1133" t="s">
        <v>16</v>
      </c>
      <c r="E1133" t="s">
        <v>104</v>
      </c>
      <c r="F1133" t="s">
        <v>112</v>
      </c>
      <c r="G1133" t="s">
        <v>108</v>
      </c>
      <c r="K1133" t="s">
        <v>21</v>
      </c>
      <c r="L1133" t="s">
        <v>109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31.399775999999999</v>
      </c>
      <c r="N1133">
        <f t="shared" ref="N1133:W1136" ca="1" si="229">M1133</f>
        <v>31.399775999999999</v>
      </c>
      <c r="O1133">
        <f t="shared" ca="1" si="229"/>
        <v>31.399775999999999</v>
      </c>
      <c r="P1133">
        <f t="shared" ca="1" si="229"/>
        <v>31.399775999999999</v>
      </c>
      <c r="Q1133">
        <f t="shared" ca="1" si="229"/>
        <v>31.399775999999999</v>
      </c>
      <c r="R1133">
        <f t="shared" ca="1" si="229"/>
        <v>31.399775999999999</v>
      </c>
      <c r="S1133">
        <f t="shared" ca="1" si="229"/>
        <v>31.399775999999999</v>
      </c>
      <c r="T1133">
        <f t="shared" ca="1" si="229"/>
        <v>31.399775999999999</v>
      </c>
      <c r="U1133">
        <f t="shared" ca="1" si="229"/>
        <v>31.399775999999999</v>
      </c>
      <c r="V1133">
        <f t="shared" ca="1" si="229"/>
        <v>31.399775999999999</v>
      </c>
      <c r="W1133">
        <f t="shared" ca="1" si="229"/>
        <v>31.399775999999999</v>
      </c>
    </row>
    <row r="1134" spans="1:23" x14ac:dyDescent="0.25">
      <c r="A1134" t="s">
        <v>156</v>
      </c>
      <c r="B1134" t="s">
        <v>5</v>
      </c>
      <c r="C1134" t="s">
        <v>15</v>
      </c>
      <c r="D1134" t="s">
        <v>16</v>
      </c>
      <c r="E1134" t="s">
        <v>104</v>
      </c>
      <c r="F1134" t="s">
        <v>112</v>
      </c>
      <c r="G1134" t="s">
        <v>100</v>
      </c>
      <c r="K1134" t="s">
        <v>21</v>
      </c>
      <c r="L1134" t="s">
        <v>101</v>
      </c>
      <c r="M1134" cm="1">
        <f t="array" aca="1" ref="M1134" ca="1">INDEX([1]!constant_data,_xlfn.XMATCH(_xlfn.CONCAT(
SUBSTITUTE($A1134,LEFT($A1134,FIND($C1134,$A1134)+LEN($C1134)-1),),
$F1134,
$H1134:$I1134,
SUBSTITUTE($J1134,LEFT($A1134,FIND($C1134,$A1134)+LEN($C1134)-1),)),
[1]!constant_index),_xlfn.XMATCH($G1134,[1]!constant_header))</f>
        <v>5005.3825450000004</v>
      </c>
      <c r="N1134">
        <f t="shared" ca="1" si="229"/>
        <v>5005.3825450000004</v>
      </c>
      <c r="O1134">
        <f t="shared" ca="1" si="229"/>
        <v>5005.3825450000004</v>
      </c>
      <c r="P1134">
        <f t="shared" ca="1" si="229"/>
        <v>5005.3825450000004</v>
      </c>
      <c r="Q1134">
        <f t="shared" ca="1" si="229"/>
        <v>5005.3825450000004</v>
      </c>
      <c r="R1134">
        <f t="shared" ca="1" si="229"/>
        <v>5005.3825450000004</v>
      </c>
      <c r="S1134">
        <f t="shared" ca="1" si="229"/>
        <v>5005.3825450000004</v>
      </c>
      <c r="T1134">
        <f t="shared" ca="1" si="229"/>
        <v>5005.3825450000004</v>
      </c>
      <c r="U1134">
        <f t="shared" ca="1" si="229"/>
        <v>5005.3825450000004</v>
      </c>
      <c r="V1134">
        <f t="shared" ca="1" si="229"/>
        <v>5005.3825450000004</v>
      </c>
      <c r="W1134">
        <f t="shared" ca="1" si="229"/>
        <v>5005.3825450000004</v>
      </c>
    </row>
    <row r="1135" spans="1:23" x14ac:dyDescent="0.25">
      <c r="A1135" t="s">
        <v>156</v>
      </c>
      <c r="B1135" t="s">
        <v>5</v>
      </c>
      <c r="C1135" t="s">
        <v>15</v>
      </c>
      <c r="D1135" t="s">
        <v>16</v>
      </c>
      <c r="E1135" t="s">
        <v>104</v>
      </c>
      <c r="F1135" t="s">
        <v>112</v>
      </c>
      <c r="G1135" t="s">
        <v>110</v>
      </c>
      <c r="K1135" t="s">
        <v>21</v>
      </c>
      <c r="L1135" t="s">
        <v>101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162.6749327</v>
      </c>
      <c r="N1135">
        <f t="shared" ca="1" si="229"/>
        <v>162.6749327</v>
      </c>
      <c r="O1135">
        <f t="shared" ca="1" si="229"/>
        <v>162.6749327</v>
      </c>
      <c r="P1135">
        <f t="shared" ca="1" si="229"/>
        <v>162.6749327</v>
      </c>
      <c r="Q1135">
        <f t="shared" ca="1" si="229"/>
        <v>162.6749327</v>
      </c>
      <c r="R1135">
        <f t="shared" ca="1" si="229"/>
        <v>162.6749327</v>
      </c>
      <c r="S1135">
        <f t="shared" ca="1" si="229"/>
        <v>162.6749327</v>
      </c>
      <c r="T1135">
        <f t="shared" ca="1" si="229"/>
        <v>162.6749327</v>
      </c>
      <c r="U1135">
        <f t="shared" ca="1" si="229"/>
        <v>162.6749327</v>
      </c>
      <c r="V1135">
        <f t="shared" ca="1" si="229"/>
        <v>162.6749327</v>
      </c>
      <c r="W1135">
        <f t="shared" ca="1" si="229"/>
        <v>162.6749327</v>
      </c>
    </row>
    <row r="1136" spans="1:23" x14ac:dyDescent="0.25">
      <c r="A1136" t="s">
        <v>156</v>
      </c>
      <c r="B1136" t="s">
        <v>5</v>
      </c>
      <c r="C1136" t="s">
        <v>15</v>
      </c>
      <c r="D1136" t="s">
        <v>16</v>
      </c>
      <c r="E1136" t="s">
        <v>104</v>
      </c>
      <c r="F1136" t="s">
        <v>112</v>
      </c>
      <c r="G1136" t="s">
        <v>17</v>
      </c>
      <c r="J1136" t="s">
        <v>111</v>
      </c>
      <c r="K1136" t="s">
        <v>47</v>
      </c>
      <c r="L1136" t="str" cm="1">
        <f t="array" aca="1" ref="L1136" ca="1">INDEX([1]!annual_data,_xlfn.XMATCH(_xlfn.CONCAT(
SUBSTITUTE($A1136,LEFT($A1136,FIND($C1136,$A1136)+LEN($C1136)-1),),
$F1136,
$G1136:$I1136,
SUBSTITUTE($J1136,LEFT($A1136,FIND($C1136,$A1136)+LEN($C1136)-1),)),
[1]!annual_index),_xlfn.XMATCH(L$2,[1]!annual_header))</f>
        <v>GJ</v>
      </c>
      <c r="M1136" cm="1">
        <f t="array" aca="1" ref="M1136" ca="1">INDEX([1]!annual_data,_xlfn.XMATCH(_xlfn.CONCAT(
SUBSTITUTE($A1136,LEFT($A1136,FIND($C1136,$A1136)+LEN($C1136)-1),),
$F1136,
$G1136:$I1136,
SUBSTITUTE($J1136,LEFT($A1136,FIND($C1136,$A1136)+LEN($C1136)-1),)),
[1]!annual_index),_xlfn.XMATCH(M$2,[1]!annual_header))</f>
        <v>1.3291139242499999</v>
      </c>
      <c r="N1136">
        <f t="shared" ca="1" si="229"/>
        <v>1.3291139242499999</v>
      </c>
      <c r="O1136">
        <f t="shared" ca="1" si="229"/>
        <v>1.3291139242499999</v>
      </c>
      <c r="P1136">
        <f t="shared" ca="1" si="229"/>
        <v>1.3291139242499999</v>
      </c>
      <c r="Q1136">
        <f t="shared" ca="1" si="229"/>
        <v>1.3291139242499999</v>
      </c>
      <c r="R1136">
        <f t="shared" ca="1" si="229"/>
        <v>1.3291139242499999</v>
      </c>
      <c r="S1136">
        <f t="shared" ca="1" si="229"/>
        <v>1.3291139242499999</v>
      </c>
      <c r="T1136">
        <f t="shared" ca="1" si="229"/>
        <v>1.3291139242499999</v>
      </c>
      <c r="U1136">
        <f t="shared" ca="1" si="229"/>
        <v>1.3291139242499999</v>
      </c>
      <c r="V1136">
        <f t="shared" ca="1" si="229"/>
        <v>1.3291139242499999</v>
      </c>
      <c r="W1136">
        <f t="shared" ca="1" si="229"/>
        <v>1.3291139242499999</v>
      </c>
    </row>
    <row r="1137" spans="1:23" x14ac:dyDescent="0.25">
      <c r="A1137" t="s">
        <v>156</v>
      </c>
      <c r="B1137" t="s">
        <v>5</v>
      </c>
      <c r="C1137" t="s">
        <v>15</v>
      </c>
      <c r="D1137" t="s">
        <v>16</v>
      </c>
      <c r="E1137" t="s">
        <v>104</v>
      </c>
      <c r="F1137" t="s">
        <v>113</v>
      </c>
      <c r="G1137" t="s">
        <v>6</v>
      </c>
    </row>
    <row r="1138" spans="1:23" x14ac:dyDescent="0.25">
      <c r="A1138" t="s">
        <v>156</v>
      </c>
      <c r="B1138" t="s">
        <v>5</v>
      </c>
      <c r="C1138" t="s">
        <v>15</v>
      </c>
      <c r="D1138" t="s">
        <v>16</v>
      </c>
      <c r="E1138" t="s">
        <v>104</v>
      </c>
      <c r="F1138" t="s">
        <v>113</v>
      </c>
      <c r="G1138" t="s">
        <v>78</v>
      </c>
      <c r="K1138" t="s">
        <v>21</v>
      </c>
      <c r="L1138" t="s">
        <v>79</v>
      </c>
      <c r="M1138" cm="1">
        <f t="array" aca="1" ref="M1138" ca="1">INDEX([1]!constant_data,_xlfn.XMATCH(_xlfn.CONCAT(
SUBSTITUTE($A1138,LEFT($A1138,FIND($C1138,$A1138)+LEN($C1138)-1),),
$F1138,
$H1138:$I1138,
SUBSTITUTE($J1138,LEFT($A1138,FIND($C1138,$A1138)+LEN($C1138)-1),)),
[1]!constant_index),_xlfn.XMATCH($G1138,[1]!constant_header))</f>
        <v>2000</v>
      </c>
      <c r="N1138">
        <f t="shared" ref="N1138:W1140" ca="1" si="230">M1138</f>
        <v>2000</v>
      </c>
      <c r="O1138">
        <f t="shared" ca="1" si="230"/>
        <v>2000</v>
      </c>
      <c r="P1138">
        <f t="shared" ca="1" si="230"/>
        <v>2000</v>
      </c>
      <c r="Q1138">
        <f t="shared" ca="1" si="230"/>
        <v>2000</v>
      </c>
      <c r="R1138">
        <f t="shared" ca="1" si="230"/>
        <v>2000</v>
      </c>
      <c r="S1138">
        <f t="shared" ca="1" si="230"/>
        <v>2000</v>
      </c>
      <c r="T1138">
        <f t="shared" ca="1" si="230"/>
        <v>2000</v>
      </c>
      <c r="U1138">
        <f t="shared" ca="1" si="230"/>
        <v>2000</v>
      </c>
      <c r="V1138">
        <f t="shared" ca="1" si="230"/>
        <v>2000</v>
      </c>
      <c r="W1138">
        <f t="shared" ca="1" si="230"/>
        <v>2000</v>
      </c>
    </row>
    <row r="1139" spans="1:23" x14ac:dyDescent="0.25">
      <c r="A1139" t="s">
        <v>156</v>
      </c>
      <c r="B1139" t="s">
        <v>5</v>
      </c>
      <c r="C1139" t="s">
        <v>15</v>
      </c>
      <c r="D1139" t="s">
        <v>16</v>
      </c>
      <c r="E1139" t="s">
        <v>104</v>
      </c>
      <c r="F1139" t="s">
        <v>113</v>
      </c>
      <c r="G1139" t="s">
        <v>80</v>
      </c>
      <c r="K1139" t="s">
        <v>21</v>
      </c>
      <c r="L1139" t="s">
        <v>79</v>
      </c>
      <c r="M1139" cm="1">
        <f t="array" aca="1" ref="M1139" ca="1">INDEX([1]!constant_data,_xlfn.XMATCH(_xlfn.CONCAT(
SUBSTITUTE($A1139,LEFT($A1139,FIND($C1139,$A1139)+LEN($C1139)-1),),
$F1139,
$H1139:$I1139,
SUBSTITUTE($J1139,LEFT($A1139,FIND($C1139,$A1139)+LEN($C1139)-1),)),
[1]!constant_index),_xlfn.XMATCH($G1139,[1]!constant_header))</f>
        <v>2101</v>
      </c>
      <c r="N1139">
        <f t="shared" ca="1" si="230"/>
        <v>2101</v>
      </c>
      <c r="O1139">
        <f t="shared" ca="1" si="230"/>
        <v>2101</v>
      </c>
      <c r="P1139">
        <f t="shared" ca="1" si="230"/>
        <v>2101</v>
      </c>
      <c r="Q1139">
        <f t="shared" ca="1" si="230"/>
        <v>2101</v>
      </c>
      <c r="R1139">
        <f t="shared" ca="1" si="230"/>
        <v>2101</v>
      </c>
      <c r="S1139">
        <f t="shared" ca="1" si="230"/>
        <v>2101</v>
      </c>
      <c r="T1139">
        <f t="shared" ca="1" si="230"/>
        <v>2101</v>
      </c>
      <c r="U1139">
        <f t="shared" ca="1" si="230"/>
        <v>2101</v>
      </c>
      <c r="V1139">
        <f t="shared" ca="1" si="230"/>
        <v>2101</v>
      </c>
      <c r="W1139">
        <f t="shared" ca="1" si="230"/>
        <v>2101</v>
      </c>
    </row>
    <row r="1140" spans="1:23" x14ac:dyDescent="0.25">
      <c r="A1140" t="s">
        <v>156</v>
      </c>
      <c r="B1140" t="s">
        <v>5</v>
      </c>
      <c r="C1140" t="s">
        <v>15</v>
      </c>
      <c r="D1140" t="s">
        <v>16</v>
      </c>
      <c r="E1140" t="s">
        <v>104</v>
      </c>
      <c r="F1140" t="s">
        <v>113</v>
      </c>
      <c r="G1140" t="s">
        <v>81</v>
      </c>
      <c r="K1140" t="s">
        <v>21</v>
      </c>
      <c r="L1140" t="s">
        <v>82</v>
      </c>
      <c r="M1140" cm="1">
        <f t="array" aca="1" ref="M1140" ca="1">INDEX([1]!constant_data,_xlfn.XMATCH(_xlfn.CONCAT(
SUBSTITUTE($A1140,LEFT($A1140,FIND($C1140,$A1140)+LEN($C1140)-1),),
$F1140,
$H1140:$I1140,
SUBSTITUTE($J1140,LEFT($A1140,FIND($C1140,$A1140)+LEN($C1140)-1),)),
[1]!constant_index),_xlfn.XMATCH($G1140,[1]!constant_header))</f>
        <v>19</v>
      </c>
      <c r="N1140">
        <f t="shared" ca="1" si="230"/>
        <v>19</v>
      </c>
      <c r="O1140">
        <f t="shared" ca="1" si="230"/>
        <v>19</v>
      </c>
      <c r="P1140">
        <f t="shared" ca="1" si="230"/>
        <v>19</v>
      </c>
      <c r="Q1140">
        <f t="shared" ca="1" si="230"/>
        <v>19</v>
      </c>
      <c r="R1140">
        <f t="shared" ca="1" si="230"/>
        <v>19</v>
      </c>
      <c r="S1140">
        <f t="shared" ca="1" si="230"/>
        <v>19</v>
      </c>
      <c r="T1140">
        <f t="shared" ca="1" si="230"/>
        <v>19</v>
      </c>
      <c r="U1140">
        <f t="shared" ca="1" si="230"/>
        <v>19</v>
      </c>
      <c r="V1140">
        <f t="shared" ca="1" si="230"/>
        <v>19</v>
      </c>
      <c r="W1140">
        <f t="shared" ca="1" si="230"/>
        <v>19</v>
      </c>
    </row>
    <row r="1141" spans="1:23" x14ac:dyDescent="0.25">
      <c r="A1141" t="s">
        <v>156</v>
      </c>
      <c r="B1141" t="s">
        <v>5</v>
      </c>
      <c r="C1141" t="s">
        <v>15</v>
      </c>
      <c r="D1141" t="s">
        <v>16</v>
      </c>
      <c r="E1141" t="s">
        <v>104</v>
      </c>
      <c r="F1141" t="s">
        <v>113</v>
      </c>
      <c r="G1141" t="s">
        <v>62</v>
      </c>
      <c r="K1141" t="s">
        <v>63</v>
      </c>
      <c r="L1141" t="s">
        <v>64</v>
      </c>
      <c r="M1141" cm="1">
        <f t="array" aca="1" ref="M1141" ca="1">INDEX([1]!annual_data,_xlfn.XMATCH(_xlfn.CONCAT(
SUBSTITUTE($A1141,LEFT($A1141,FIND($C1141,$A1141)+LEN($C1141)-1),),
$C1141,
$F1141,
$G1141:$I1141,
SUBSTITUTE($J1141,LEFT($A1141,FIND($C1141,$A1141)+LEN($C1141)-1),)),
[1]!annual_index),_xlfn.XMATCH(M$2,[1]!annual_header))</f>
        <v>4.8513382343146574E-2</v>
      </c>
    </row>
    <row r="1142" spans="1:23" x14ac:dyDescent="0.25">
      <c r="A1142" t="s">
        <v>156</v>
      </c>
      <c r="B1142" t="s">
        <v>5</v>
      </c>
      <c r="C1142" t="s">
        <v>15</v>
      </c>
      <c r="D1142" t="s">
        <v>16</v>
      </c>
      <c r="E1142" t="s">
        <v>104</v>
      </c>
      <c r="F1142" t="s">
        <v>113</v>
      </c>
      <c r="G1142" t="s">
        <v>108</v>
      </c>
      <c r="K1142" t="s">
        <v>21</v>
      </c>
      <c r="L1142" t="s">
        <v>109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31.399775999999999</v>
      </c>
      <c r="N1142">
        <f t="shared" ref="N1142:W1145" ca="1" si="231">M1142</f>
        <v>31.399775999999999</v>
      </c>
      <c r="O1142">
        <f t="shared" ca="1" si="231"/>
        <v>31.399775999999999</v>
      </c>
      <c r="P1142">
        <f t="shared" ca="1" si="231"/>
        <v>31.399775999999999</v>
      </c>
      <c r="Q1142">
        <f t="shared" ca="1" si="231"/>
        <v>31.399775999999999</v>
      </c>
      <c r="R1142">
        <f t="shared" ca="1" si="231"/>
        <v>31.399775999999999</v>
      </c>
      <c r="S1142">
        <f t="shared" ca="1" si="231"/>
        <v>31.399775999999999</v>
      </c>
      <c r="T1142">
        <f t="shared" ca="1" si="231"/>
        <v>31.399775999999999</v>
      </c>
      <c r="U1142">
        <f t="shared" ca="1" si="231"/>
        <v>31.399775999999999</v>
      </c>
      <c r="V1142">
        <f t="shared" ca="1" si="231"/>
        <v>31.399775999999999</v>
      </c>
      <c r="W1142">
        <f t="shared" ca="1" si="231"/>
        <v>31.399775999999999</v>
      </c>
    </row>
    <row r="1143" spans="1:23" x14ac:dyDescent="0.25">
      <c r="A1143" t="s">
        <v>156</v>
      </c>
      <c r="B1143" t="s">
        <v>5</v>
      </c>
      <c r="C1143" t="s">
        <v>15</v>
      </c>
      <c r="D1143" t="s">
        <v>16</v>
      </c>
      <c r="E1143" t="s">
        <v>104</v>
      </c>
      <c r="F1143" t="s">
        <v>113</v>
      </c>
      <c r="G1143" t="s">
        <v>100</v>
      </c>
      <c r="K1143" t="s">
        <v>21</v>
      </c>
      <c r="L1143" t="s">
        <v>101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6231.7012691999998</v>
      </c>
      <c r="N1143">
        <f t="shared" ca="1" si="231"/>
        <v>6231.7012691999998</v>
      </c>
      <c r="O1143">
        <f t="shared" ca="1" si="231"/>
        <v>6231.7012691999998</v>
      </c>
      <c r="P1143">
        <f t="shared" ca="1" si="231"/>
        <v>6231.7012691999998</v>
      </c>
      <c r="Q1143">
        <f t="shared" ca="1" si="231"/>
        <v>6231.7012691999998</v>
      </c>
      <c r="R1143">
        <f t="shared" ca="1" si="231"/>
        <v>6231.7012691999998</v>
      </c>
      <c r="S1143">
        <f t="shared" ca="1" si="231"/>
        <v>6231.7012691999998</v>
      </c>
      <c r="T1143">
        <f t="shared" ca="1" si="231"/>
        <v>6231.7012691999998</v>
      </c>
      <c r="U1143">
        <f t="shared" ca="1" si="231"/>
        <v>6231.7012691999998</v>
      </c>
      <c r="V1143">
        <f t="shared" ca="1" si="231"/>
        <v>6231.7012691999998</v>
      </c>
      <c r="W1143">
        <f t="shared" ca="1" si="231"/>
        <v>6231.7012691999998</v>
      </c>
    </row>
    <row r="1144" spans="1:23" x14ac:dyDescent="0.25">
      <c r="A1144" t="s">
        <v>156</v>
      </c>
      <c r="B1144" t="s">
        <v>5</v>
      </c>
      <c r="C1144" t="s">
        <v>15</v>
      </c>
      <c r="D1144" t="s">
        <v>16</v>
      </c>
      <c r="E1144" t="s">
        <v>104</v>
      </c>
      <c r="F1144" t="s">
        <v>113</v>
      </c>
      <c r="G1144" t="s">
        <v>110</v>
      </c>
      <c r="K1144" t="s">
        <v>21</v>
      </c>
      <c r="L1144" t="s">
        <v>101</v>
      </c>
      <c r="M1144" cm="1">
        <f t="array" aca="1" ref="M1144" ca="1">INDEX([1]!constant_data,_xlfn.XMATCH(_xlfn.CONCAT(
SUBSTITUTE($A1144,LEFT($A1144,FIND($C1144,$A1144)+LEN($C1144)-1),),
$F1144,
$H1144:$I1144,
SUBSTITUTE($J1144,LEFT($A1144,FIND($C1144,$A1144)+LEN($C1144)-1),)),
[1]!constant_index),_xlfn.XMATCH($G1144,[1]!constant_header))</f>
        <v>162.6749327</v>
      </c>
      <c r="N1144">
        <f t="shared" ca="1" si="231"/>
        <v>162.6749327</v>
      </c>
      <c r="O1144">
        <f t="shared" ca="1" si="231"/>
        <v>162.6749327</v>
      </c>
      <c r="P1144">
        <f t="shared" ca="1" si="231"/>
        <v>162.6749327</v>
      </c>
      <c r="Q1144">
        <f t="shared" ca="1" si="231"/>
        <v>162.6749327</v>
      </c>
      <c r="R1144">
        <f t="shared" ca="1" si="231"/>
        <v>162.6749327</v>
      </c>
      <c r="S1144">
        <f t="shared" ca="1" si="231"/>
        <v>162.6749327</v>
      </c>
      <c r="T1144">
        <f t="shared" ca="1" si="231"/>
        <v>162.6749327</v>
      </c>
      <c r="U1144">
        <f t="shared" ca="1" si="231"/>
        <v>162.6749327</v>
      </c>
      <c r="V1144">
        <f t="shared" ca="1" si="231"/>
        <v>162.6749327</v>
      </c>
      <c r="W1144">
        <f t="shared" ca="1" si="231"/>
        <v>162.6749327</v>
      </c>
    </row>
    <row r="1145" spans="1:23" x14ac:dyDescent="0.25">
      <c r="A1145" t="s">
        <v>156</v>
      </c>
      <c r="B1145" t="s">
        <v>5</v>
      </c>
      <c r="C1145" t="s">
        <v>15</v>
      </c>
      <c r="D1145" t="s">
        <v>16</v>
      </c>
      <c r="E1145" t="s">
        <v>104</v>
      </c>
      <c r="F1145" t="s">
        <v>113</v>
      </c>
      <c r="G1145" t="s">
        <v>17</v>
      </c>
      <c r="J1145" t="s">
        <v>111</v>
      </c>
      <c r="K1145" t="s">
        <v>47</v>
      </c>
      <c r="L1145" t="str" cm="1">
        <f t="array" aca="1" ref="L1145" ca="1">INDEX([1]!annual_data,_xlfn.XMATCH(_xlfn.CONCAT(
SUBSTITUTE($A1145,LEFT($A1145,FIND($C1145,$A1145)+LEN($C1145)-1),),
$F1145,
$G1145:$I1145,
SUBSTITUTE($J1145,LEFT($A1145,FIND($C1145,$A1145)+LEN($C1145)-1),)),
[1]!annual_index),_xlfn.XMATCH(L$2,[1]!annual_header))</f>
        <v>GJ</v>
      </c>
      <c r="M1145" cm="1">
        <f t="array" aca="1" ref="M1145" ca="1">INDEX([1]!annual_data,_xlfn.XMATCH(_xlfn.CONCAT(
SUBSTITUTE($A1145,LEFT($A1145,FIND($C1145,$A1145)+LEN($C1145)-1),),
$F1145,
$G1145:$I1145,
SUBSTITUTE($J1145,LEFT($A1145,FIND($C1145,$A1145)+LEN($C1145)-1),)),
[1]!annual_index),_xlfn.XMATCH(M$2,[1]!annual_header))</f>
        <v>1.1666666665500001</v>
      </c>
      <c r="N1145">
        <f t="shared" ca="1" si="231"/>
        <v>1.1666666665500001</v>
      </c>
      <c r="O1145">
        <f t="shared" ca="1" si="231"/>
        <v>1.1666666665500001</v>
      </c>
      <c r="P1145">
        <f t="shared" ca="1" si="231"/>
        <v>1.1666666665500001</v>
      </c>
      <c r="Q1145">
        <f t="shared" ca="1" si="231"/>
        <v>1.1666666665500001</v>
      </c>
      <c r="R1145">
        <f t="shared" ca="1" si="231"/>
        <v>1.1666666665500001</v>
      </c>
      <c r="S1145">
        <f t="shared" ca="1" si="231"/>
        <v>1.1666666665500001</v>
      </c>
      <c r="T1145">
        <f t="shared" ca="1" si="231"/>
        <v>1.1666666665500001</v>
      </c>
      <c r="U1145">
        <f t="shared" ca="1" si="231"/>
        <v>1.1666666665500001</v>
      </c>
      <c r="V1145">
        <f t="shared" ca="1" si="231"/>
        <v>1.1666666665500001</v>
      </c>
      <c r="W1145">
        <f t="shared" ca="1" si="231"/>
        <v>1.1666666665500001</v>
      </c>
    </row>
    <row r="1146" spans="1:23" x14ac:dyDescent="0.25">
      <c r="A1146" t="s">
        <v>156</v>
      </c>
      <c r="B1146" t="s">
        <v>5</v>
      </c>
      <c r="C1146" t="s">
        <v>15</v>
      </c>
      <c r="D1146" t="s">
        <v>16</v>
      </c>
      <c r="E1146" t="s">
        <v>104</v>
      </c>
      <c r="F1146" t="s">
        <v>114</v>
      </c>
      <c r="G1146" t="s">
        <v>6</v>
      </c>
    </row>
    <row r="1147" spans="1:23" x14ac:dyDescent="0.25">
      <c r="A1147" t="s">
        <v>156</v>
      </c>
      <c r="B1147" t="s">
        <v>5</v>
      </c>
      <c r="C1147" t="s">
        <v>15</v>
      </c>
      <c r="D1147" t="s">
        <v>16</v>
      </c>
      <c r="E1147" t="s">
        <v>104</v>
      </c>
      <c r="F1147" t="s">
        <v>114</v>
      </c>
      <c r="G1147" t="s">
        <v>78</v>
      </c>
      <c r="K1147" t="s">
        <v>21</v>
      </c>
      <c r="L1147" t="s">
        <v>79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2000</v>
      </c>
      <c r="N1147">
        <f t="shared" ref="N1147:W1149" ca="1" si="232">M1147</f>
        <v>2000</v>
      </c>
      <c r="O1147">
        <f t="shared" ca="1" si="232"/>
        <v>2000</v>
      </c>
      <c r="P1147">
        <f t="shared" ca="1" si="232"/>
        <v>2000</v>
      </c>
      <c r="Q1147">
        <f t="shared" ca="1" si="232"/>
        <v>2000</v>
      </c>
      <c r="R1147">
        <f t="shared" ca="1" si="232"/>
        <v>2000</v>
      </c>
      <c r="S1147">
        <f t="shared" ca="1" si="232"/>
        <v>2000</v>
      </c>
      <c r="T1147">
        <f t="shared" ca="1" si="232"/>
        <v>2000</v>
      </c>
      <c r="U1147">
        <f t="shared" ca="1" si="232"/>
        <v>2000</v>
      </c>
      <c r="V1147">
        <f t="shared" ca="1" si="232"/>
        <v>2000</v>
      </c>
      <c r="W1147">
        <f t="shared" ca="1" si="232"/>
        <v>2000</v>
      </c>
    </row>
    <row r="1148" spans="1:23" x14ac:dyDescent="0.25">
      <c r="A1148" t="s">
        <v>156</v>
      </c>
      <c r="B1148" t="s">
        <v>5</v>
      </c>
      <c r="C1148" t="s">
        <v>15</v>
      </c>
      <c r="D1148" t="s">
        <v>16</v>
      </c>
      <c r="E1148" t="s">
        <v>104</v>
      </c>
      <c r="F1148" t="s">
        <v>114</v>
      </c>
      <c r="G1148" t="s">
        <v>80</v>
      </c>
      <c r="K1148" t="s">
        <v>21</v>
      </c>
      <c r="L1148" t="s">
        <v>79</v>
      </c>
      <c r="M1148" cm="1">
        <f t="array" aca="1" ref="M1148" ca="1">INDEX([1]!constant_data,_xlfn.XMATCH(_xlfn.CONCAT(
SUBSTITUTE($A1148,LEFT($A1148,FIND($C1148,$A1148)+LEN($C1148)-1),),
$F1148,
$H1148:$I1148,
SUBSTITUTE($J1148,LEFT($A1148,FIND($C1148,$A1148)+LEN($C1148)-1),)),
[1]!constant_index),_xlfn.XMATCH($G1148,[1]!constant_header))</f>
        <v>2101</v>
      </c>
      <c r="N1148">
        <f t="shared" ca="1" si="232"/>
        <v>2101</v>
      </c>
      <c r="O1148">
        <f t="shared" ca="1" si="232"/>
        <v>2101</v>
      </c>
      <c r="P1148">
        <f t="shared" ca="1" si="232"/>
        <v>2101</v>
      </c>
      <c r="Q1148">
        <f t="shared" ca="1" si="232"/>
        <v>2101</v>
      </c>
      <c r="R1148">
        <f t="shared" ca="1" si="232"/>
        <v>2101</v>
      </c>
      <c r="S1148">
        <f t="shared" ca="1" si="232"/>
        <v>2101</v>
      </c>
      <c r="T1148">
        <f t="shared" ca="1" si="232"/>
        <v>2101</v>
      </c>
      <c r="U1148">
        <f t="shared" ca="1" si="232"/>
        <v>2101</v>
      </c>
      <c r="V1148">
        <f t="shared" ca="1" si="232"/>
        <v>2101</v>
      </c>
      <c r="W1148">
        <f t="shared" ca="1" si="232"/>
        <v>2101</v>
      </c>
    </row>
    <row r="1149" spans="1:23" x14ac:dyDescent="0.25">
      <c r="A1149" t="s">
        <v>156</v>
      </c>
      <c r="B1149" t="s">
        <v>5</v>
      </c>
      <c r="C1149" t="s">
        <v>15</v>
      </c>
      <c r="D1149" t="s">
        <v>16</v>
      </c>
      <c r="E1149" t="s">
        <v>104</v>
      </c>
      <c r="F1149" t="s">
        <v>114</v>
      </c>
      <c r="G1149" t="s">
        <v>81</v>
      </c>
      <c r="K1149" t="s">
        <v>21</v>
      </c>
      <c r="L1149" t="s">
        <v>82</v>
      </c>
      <c r="M1149" cm="1">
        <f t="array" aca="1" ref="M1149" ca="1">INDEX([1]!constant_data,_xlfn.XMATCH(_xlfn.CONCAT(
SUBSTITUTE($A1149,LEFT($A1149,FIND($C1149,$A1149)+LEN($C1149)-1),),
$F1149,
$H1149:$I1149,
SUBSTITUTE($J1149,LEFT($A1149,FIND($C1149,$A1149)+LEN($C1149)-1),)),
[1]!constant_index),_xlfn.XMATCH($G1149,[1]!constant_header))</f>
        <v>15</v>
      </c>
      <c r="N1149">
        <f t="shared" ca="1" si="232"/>
        <v>15</v>
      </c>
      <c r="O1149">
        <f t="shared" ca="1" si="232"/>
        <v>15</v>
      </c>
      <c r="P1149">
        <f t="shared" ca="1" si="232"/>
        <v>15</v>
      </c>
      <c r="Q1149">
        <f t="shared" ca="1" si="232"/>
        <v>15</v>
      </c>
      <c r="R1149">
        <f t="shared" ca="1" si="232"/>
        <v>15</v>
      </c>
      <c r="S1149">
        <f t="shared" ca="1" si="232"/>
        <v>15</v>
      </c>
      <c r="T1149">
        <f t="shared" ca="1" si="232"/>
        <v>15</v>
      </c>
      <c r="U1149">
        <f t="shared" ca="1" si="232"/>
        <v>15</v>
      </c>
      <c r="V1149">
        <f t="shared" ca="1" si="232"/>
        <v>15</v>
      </c>
      <c r="W1149">
        <f t="shared" ca="1" si="232"/>
        <v>15</v>
      </c>
    </row>
    <row r="1150" spans="1:23" x14ac:dyDescent="0.25">
      <c r="A1150" t="s">
        <v>156</v>
      </c>
      <c r="B1150" t="s">
        <v>5</v>
      </c>
      <c r="C1150" t="s">
        <v>15</v>
      </c>
      <c r="D1150" t="s">
        <v>16</v>
      </c>
      <c r="E1150" t="s">
        <v>104</v>
      </c>
      <c r="F1150" t="s">
        <v>114</v>
      </c>
      <c r="G1150" t="s">
        <v>62</v>
      </c>
      <c r="K1150" t="s">
        <v>63</v>
      </c>
      <c r="L1150" t="s">
        <v>64</v>
      </c>
      <c r="M1150" cm="1">
        <f t="array" aca="1" ref="M1150" ca="1">INDEX([1]!annual_data,_xlfn.XMATCH(_xlfn.CONCAT(
SUBSTITUTE($A1150,LEFT($A1150,FIND($C1150,$A1150)+LEN($C1150)-1),),
$C1150,
$F1150,
$G1150:$I1150,
SUBSTITUTE($J1150,LEFT($A1150,FIND($C1150,$A1150)+LEN($C1150)-1),)),
[1]!annual_index),_xlfn.XMATCH(M$2,[1]!annual_header))</f>
        <v>0</v>
      </c>
    </row>
    <row r="1151" spans="1:23" x14ac:dyDescent="0.25">
      <c r="A1151" t="s">
        <v>156</v>
      </c>
      <c r="B1151" t="s">
        <v>5</v>
      </c>
      <c r="C1151" t="s">
        <v>15</v>
      </c>
      <c r="D1151" t="s">
        <v>16</v>
      </c>
      <c r="E1151" t="s">
        <v>104</v>
      </c>
      <c r="F1151" t="s">
        <v>114</v>
      </c>
      <c r="G1151" t="s">
        <v>108</v>
      </c>
      <c r="K1151" t="s">
        <v>21</v>
      </c>
      <c r="L1151" t="s">
        <v>109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31.399775999999999</v>
      </c>
      <c r="N1151">
        <f t="shared" ref="N1151:W1155" ca="1" si="233">M1151</f>
        <v>31.399775999999999</v>
      </c>
      <c r="O1151">
        <f t="shared" ca="1" si="233"/>
        <v>31.399775999999999</v>
      </c>
      <c r="P1151">
        <f t="shared" ca="1" si="233"/>
        <v>31.399775999999999</v>
      </c>
      <c r="Q1151">
        <f t="shared" ca="1" si="233"/>
        <v>31.399775999999999</v>
      </c>
      <c r="R1151">
        <f t="shared" ca="1" si="233"/>
        <v>31.399775999999999</v>
      </c>
      <c r="S1151">
        <f t="shared" ca="1" si="233"/>
        <v>31.399775999999999</v>
      </c>
      <c r="T1151">
        <f t="shared" ca="1" si="233"/>
        <v>31.399775999999999</v>
      </c>
      <c r="U1151">
        <f t="shared" ca="1" si="233"/>
        <v>31.399775999999999</v>
      </c>
      <c r="V1151">
        <f t="shared" ca="1" si="233"/>
        <v>31.399775999999999</v>
      </c>
      <c r="W1151">
        <f t="shared" ca="1" si="233"/>
        <v>31.399775999999999</v>
      </c>
    </row>
    <row r="1152" spans="1:23" x14ac:dyDescent="0.25">
      <c r="A1152" t="s">
        <v>156</v>
      </c>
      <c r="B1152" t="s">
        <v>5</v>
      </c>
      <c r="C1152" t="s">
        <v>15</v>
      </c>
      <c r="D1152" t="s">
        <v>16</v>
      </c>
      <c r="E1152" t="s">
        <v>104</v>
      </c>
      <c r="F1152" t="s">
        <v>114</v>
      </c>
      <c r="G1152" t="s">
        <v>100</v>
      </c>
      <c r="K1152" t="s">
        <v>21</v>
      </c>
      <c r="L1152" t="s">
        <v>101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20015.273450000001</v>
      </c>
      <c r="N1152">
        <f t="shared" ca="1" si="233"/>
        <v>20015.273450000001</v>
      </c>
      <c r="O1152">
        <f t="shared" ca="1" si="233"/>
        <v>20015.273450000001</v>
      </c>
      <c r="P1152">
        <f t="shared" ca="1" si="233"/>
        <v>20015.273450000001</v>
      </c>
      <c r="Q1152">
        <f t="shared" ca="1" si="233"/>
        <v>20015.273450000001</v>
      </c>
      <c r="R1152">
        <f t="shared" ca="1" si="233"/>
        <v>20015.273450000001</v>
      </c>
      <c r="S1152">
        <f t="shared" ca="1" si="233"/>
        <v>20015.273450000001</v>
      </c>
      <c r="T1152">
        <f t="shared" ca="1" si="233"/>
        <v>20015.273450000001</v>
      </c>
      <c r="U1152">
        <f t="shared" ca="1" si="233"/>
        <v>20015.273450000001</v>
      </c>
      <c r="V1152">
        <f t="shared" ca="1" si="233"/>
        <v>20015.273450000001</v>
      </c>
      <c r="W1152">
        <f t="shared" ca="1" si="233"/>
        <v>20015.273450000001</v>
      </c>
    </row>
    <row r="1153" spans="1:23" x14ac:dyDescent="0.25">
      <c r="A1153" t="s">
        <v>156</v>
      </c>
      <c r="B1153" t="s">
        <v>5</v>
      </c>
      <c r="C1153" t="s">
        <v>15</v>
      </c>
      <c r="D1153" t="s">
        <v>16</v>
      </c>
      <c r="E1153" t="s">
        <v>104</v>
      </c>
      <c r="F1153" t="s">
        <v>114</v>
      </c>
      <c r="G1153" t="s">
        <v>110</v>
      </c>
      <c r="K1153" t="s">
        <v>21</v>
      </c>
      <c r="L1153" t="s">
        <v>101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250.26912730000001</v>
      </c>
      <c r="N1153">
        <f t="shared" ca="1" si="233"/>
        <v>250.26912730000001</v>
      </c>
      <c r="O1153">
        <f t="shared" ca="1" si="233"/>
        <v>250.26912730000001</v>
      </c>
      <c r="P1153">
        <f t="shared" ca="1" si="233"/>
        <v>250.26912730000001</v>
      </c>
      <c r="Q1153">
        <f t="shared" ca="1" si="233"/>
        <v>250.26912730000001</v>
      </c>
      <c r="R1153">
        <f t="shared" ca="1" si="233"/>
        <v>250.26912730000001</v>
      </c>
      <c r="S1153">
        <f t="shared" ca="1" si="233"/>
        <v>250.26912730000001</v>
      </c>
      <c r="T1153">
        <f t="shared" ca="1" si="233"/>
        <v>250.26912730000001</v>
      </c>
      <c r="U1153">
        <f t="shared" ca="1" si="233"/>
        <v>250.26912730000001</v>
      </c>
      <c r="V1153">
        <f t="shared" ca="1" si="233"/>
        <v>250.26912730000001</v>
      </c>
      <c r="W1153">
        <f t="shared" ca="1" si="233"/>
        <v>250.26912730000001</v>
      </c>
    </row>
    <row r="1154" spans="1:23" x14ac:dyDescent="0.25">
      <c r="A1154" t="s">
        <v>156</v>
      </c>
      <c r="B1154" t="s">
        <v>5</v>
      </c>
      <c r="C1154" t="s">
        <v>15</v>
      </c>
      <c r="D1154" t="s">
        <v>16</v>
      </c>
      <c r="E1154" t="s">
        <v>104</v>
      </c>
      <c r="F1154" t="s">
        <v>114</v>
      </c>
      <c r="G1154" t="s">
        <v>17</v>
      </c>
      <c r="J1154" t="s">
        <v>111</v>
      </c>
      <c r="K1154" t="s">
        <v>47</v>
      </c>
      <c r="L1154" t="str" cm="1">
        <f t="array" aca="1" ref="L1154" ca="1">INDEX([1]!annual_data,_xlfn.XMATCH(_xlfn.CONCAT(
SUBSTITUTE($A1154,LEFT($A1154,FIND($C1154,$A1154)+LEN($C1154)-1),),
$F1154,
$G1154:$I1154,
SUBSTITUTE($J1154,LEFT($A1154,FIND($C1154,$A1154)+LEN($C1154)-1),)),
[1]!annual_index),_xlfn.XMATCH(L$2,[1]!annual_header))</f>
        <v>GJ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2.1593627892625</v>
      </c>
      <c r="N1154">
        <f t="shared" ca="1" si="233"/>
        <v>2.1593627892625</v>
      </c>
      <c r="O1154">
        <f t="shared" ca="1" si="233"/>
        <v>2.1593627892625</v>
      </c>
      <c r="P1154">
        <f t="shared" ca="1" si="233"/>
        <v>2.1593627892625</v>
      </c>
      <c r="Q1154">
        <f t="shared" ca="1" si="233"/>
        <v>2.1593627892625</v>
      </c>
      <c r="R1154">
        <f t="shared" ca="1" si="233"/>
        <v>2.1593627892625</v>
      </c>
      <c r="S1154">
        <f t="shared" ca="1" si="233"/>
        <v>2.1593627892625</v>
      </c>
      <c r="T1154">
        <f t="shared" ca="1" si="233"/>
        <v>2.1593627892625</v>
      </c>
      <c r="U1154">
        <f t="shared" ca="1" si="233"/>
        <v>2.1593627892625</v>
      </c>
      <c r="V1154">
        <f t="shared" ca="1" si="233"/>
        <v>2.1593627892625</v>
      </c>
      <c r="W1154">
        <f t="shared" ca="1" si="233"/>
        <v>2.1593627892625</v>
      </c>
    </row>
    <row r="1155" spans="1:23" x14ac:dyDescent="0.25">
      <c r="A1155" t="s">
        <v>156</v>
      </c>
      <c r="B1155" t="s">
        <v>5</v>
      </c>
      <c r="C1155" t="s">
        <v>15</v>
      </c>
      <c r="D1155" t="s">
        <v>16</v>
      </c>
      <c r="E1155" t="s">
        <v>104</v>
      </c>
      <c r="F1155" t="s">
        <v>114</v>
      </c>
      <c r="G1155" t="s">
        <v>17</v>
      </c>
      <c r="J1155" t="s">
        <v>148</v>
      </c>
      <c r="K1155" t="s">
        <v>47</v>
      </c>
      <c r="L1155" t="str" cm="1">
        <f t="array" aca="1" ref="L1155" ca="1">INDEX([1]!annual_data,_xlfn.XMATCH(_xlfn.CONCAT(
SUBSTITUTE($A1155,LEFT($A1155,FIND($C1155,$A1155)+LEN($C1155)-1),),
$F1155,
$G1155:$I1155,
SUBSTITUTE($J1155,LEFT($A1155,FIND($C1155,$A1155)+LEN($C1155)-1),)),
[1]!annual_index),_xlfn.XMATCH(L$2,[1]!annual_header))</f>
        <v>GJ of cooling</v>
      </c>
      <c r="M1155" cm="1">
        <f t="array" aca="1" ref="M1155" ca="1">INDEX([1]!annual_data,_xlfn.XMATCH(_xlfn.CONCAT(
SUBSTITUTE($A1155,LEFT($A1155,FIND($C1155,$A1155)+LEN($C1155)-1),),
$F1155,
$G1155:$I1155,
SUBSTITUTE($J1155,LEFT($A1155,FIND($C1155,$A1155)+LEN($C1155)-1),)),
[1]!annual_index),_xlfn.XMATCH(M$2,[1]!annual_header))</f>
        <v>-4.5683640000000001E-3</v>
      </c>
      <c r="N1155">
        <f t="shared" ca="1" si="233"/>
        <v>-4.5683640000000001E-3</v>
      </c>
      <c r="O1155">
        <f t="shared" ca="1" si="233"/>
        <v>-4.5683640000000001E-3</v>
      </c>
      <c r="P1155">
        <f t="shared" ca="1" si="233"/>
        <v>-4.5683640000000001E-3</v>
      </c>
      <c r="Q1155">
        <f t="shared" ca="1" si="233"/>
        <v>-4.5683640000000001E-3</v>
      </c>
      <c r="R1155">
        <f t="shared" ca="1" si="233"/>
        <v>-4.5683640000000001E-3</v>
      </c>
      <c r="S1155">
        <f t="shared" ca="1" si="233"/>
        <v>-4.5683640000000001E-3</v>
      </c>
      <c r="T1155">
        <f t="shared" ca="1" si="233"/>
        <v>-4.5683640000000001E-3</v>
      </c>
      <c r="U1155">
        <f t="shared" ca="1" si="233"/>
        <v>-4.5683640000000001E-3</v>
      </c>
      <c r="V1155">
        <f t="shared" ca="1" si="233"/>
        <v>-4.5683640000000001E-3</v>
      </c>
      <c r="W1155">
        <f t="shared" ca="1" si="233"/>
        <v>-4.5683640000000001E-3</v>
      </c>
    </row>
    <row r="1156" spans="1:23" x14ac:dyDescent="0.25">
      <c r="A1156" t="s">
        <v>156</v>
      </c>
      <c r="B1156" t="s">
        <v>5</v>
      </c>
      <c r="C1156" t="s">
        <v>15</v>
      </c>
      <c r="D1156" t="s">
        <v>16</v>
      </c>
      <c r="E1156" t="s">
        <v>104</v>
      </c>
      <c r="F1156" t="s">
        <v>115</v>
      </c>
      <c r="G1156" t="s">
        <v>6</v>
      </c>
    </row>
    <row r="1157" spans="1:23" x14ac:dyDescent="0.25">
      <c r="A1157" t="s">
        <v>156</v>
      </c>
      <c r="B1157" t="s">
        <v>5</v>
      </c>
      <c r="C1157" t="s">
        <v>15</v>
      </c>
      <c r="D1157" t="s">
        <v>16</v>
      </c>
      <c r="E1157" t="s">
        <v>104</v>
      </c>
      <c r="F1157" t="s">
        <v>115</v>
      </c>
      <c r="G1157" t="s">
        <v>78</v>
      </c>
      <c r="K1157" t="s">
        <v>21</v>
      </c>
      <c r="L1157" t="s">
        <v>79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1950</v>
      </c>
      <c r="N1157">
        <f t="shared" ref="N1157:W1159" ca="1" si="234">M1157</f>
        <v>1950</v>
      </c>
      <c r="O1157">
        <f t="shared" ca="1" si="234"/>
        <v>1950</v>
      </c>
      <c r="P1157">
        <f t="shared" ca="1" si="234"/>
        <v>1950</v>
      </c>
      <c r="Q1157">
        <f t="shared" ca="1" si="234"/>
        <v>1950</v>
      </c>
      <c r="R1157">
        <f t="shared" ca="1" si="234"/>
        <v>1950</v>
      </c>
      <c r="S1157">
        <f t="shared" ca="1" si="234"/>
        <v>1950</v>
      </c>
      <c r="T1157">
        <f t="shared" ca="1" si="234"/>
        <v>1950</v>
      </c>
      <c r="U1157">
        <f t="shared" ca="1" si="234"/>
        <v>1950</v>
      </c>
      <c r="V1157">
        <f t="shared" ca="1" si="234"/>
        <v>1950</v>
      </c>
      <c r="W1157">
        <f t="shared" ca="1" si="234"/>
        <v>1950</v>
      </c>
    </row>
    <row r="1158" spans="1:23" x14ac:dyDescent="0.25">
      <c r="A1158" t="s">
        <v>156</v>
      </c>
      <c r="B1158" t="s">
        <v>5</v>
      </c>
      <c r="C1158" t="s">
        <v>15</v>
      </c>
      <c r="D1158" t="s">
        <v>16</v>
      </c>
      <c r="E1158" t="s">
        <v>104</v>
      </c>
      <c r="F1158" t="s">
        <v>115</v>
      </c>
      <c r="G1158" t="s">
        <v>80</v>
      </c>
      <c r="K1158" t="s">
        <v>21</v>
      </c>
      <c r="L1158" t="s">
        <v>79</v>
      </c>
      <c r="M1158" cm="1">
        <f t="array" aca="1" ref="M1158" ca="1">INDEX([1]!constant_data,_xlfn.XMATCH(_xlfn.CONCAT(
SUBSTITUTE($A1158,LEFT($A1158,FIND($C1158,$A1158)+LEN($C1158)-1),),
$F1158,
$H1158:$I1158,
SUBSTITUTE($J1158,LEFT($A1158,FIND($C1158,$A1158)+LEN($C1158)-1),)),
[1]!constant_index),_xlfn.XMATCH($G1158,[1]!constant_header))</f>
        <v>2101</v>
      </c>
      <c r="N1158">
        <f t="shared" ca="1" si="234"/>
        <v>2101</v>
      </c>
      <c r="O1158">
        <f t="shared" ca="1" si="234"/>
        <v>2101</v>
      </c>
      <c r="P1158">
        <f t="shared" ca="1" si="234"/>
        <v>2101</v>
      </c>
      <c r="Q1158">
        <f t="shared" ca="1" si="234"/>
        <v>2101</v>
      </c>
      <c r="R1158">
        <f t="shared" ca="1" si="234"/>
        <v>2101</v>
      </c>
      <c r="S1158">
        <f t="shared" ca="1" si="234"/>
        <v>2101</v>
      </c>
      <c r="T1158">
        <f t="shared" ca="1" si="234"/>
        <v>2101</v>
      </c>
      <c r="U1158">
        <f t="shared" ca="1" si="234"/>
        <v>2101</v>
      </c>
      <c r="V1158">
        <f t="shared" ca="1" si="234"/>
        <v>2101</v>
      </c>
      <c r="W1158">
        <f t="shared" ca="1" si="234"/>
        <v>2101</v>
      </c>
    </row>
    <row r="1159" spans="1:23" x14ac:dyDescent="0.25">
      <c r="A1159" t="s">
        <v>156</v>
      </c>
      <c r="B1159" t="s">
        <v>5</v>
      </c>
      <c r="C1159" t="s">
        <v>15</v>
      </c>
      <c r="D1159" t="s">
        <v>16</v>
      </c>
      <c r="E1159" t="s">
        <v>104</v>
      </c>
      <c r="F1159" t="s">
        <v>115</v>
      </c>
      <c r="G1159" t="s">
        <v>81</v>
      </c>
      <c r="K1159" t="s">
        <v>21</v>
      </c>
      <c r="L1159" t="s">
        <v>82</v>
      </c>
      <c r="M1159" cm="1">
        <f t="array" aca="1" ref="M1159" ca="1">INDEX([1]!constant_data,_xlfn.XMATCH(_xlfn.CONCAT(
SUBSTITUTE($A1159,LEFT($A1159,FIND($C1159,$A1159)+LEN($C1159)-1),),
$F1159,
$H1159:$I1159,
SUBSTITUTE($J1159,LEFT($A1159,FIND($C1159,$A1159)+LEN($C1159)-1),)),
[1]!constant_index),_xlfn.XMATCH($G1159,[1]!constant_header))</f>
        <v>22.5</v>
      </c>
      <c r="N1159">
        <f t="shared" ca="1" si="234"/>
        <v>22.5</v>
      </c>
      <c r="O1159">
        <f t="shared" ca="1" si="234"/>
        <v>22.5</v>
      </c>
      <c r="P1159">
        <f t="shared" ca="1" si="234"/>
        <v>22.5</v>
      </c>
      <c r="Q1159">
        <f t="shared" ca="1" si="234"/>
        <v>22.5</v>
      </c>
      <c r="R1159">
        <f t="shared" ca="1" si="234"/>
        <v>22.5</v>
      </c>
      <c r="S1159">
        <f t="shared" ca="1" si="234"/>
        <v>22.5</v>
      </c>
      <c r="T1159">
        <f t="shared" ca="1" si="234"/>
        <v>22.5</v>
      </c>
      <c r="U1159">
        <f t="shared" ca="1" si="234"/>
        <v>22.5</v>
      </c>
      <c r="V1159">
        <f t="shared" ca="1" si="234"/>
        <v>22.5</v>
      </c>
      <c r="W1159">
        <f t="shared" ca="1" si="234"/>
        <v>22.5</v>
      </c>
    </row>
    <row r="1160" spans="1:23" x14ac:dyDescent="0.25">
      <c r="A1160" t="s">
        <v>156</v>
      </c>
      <c r="B1160" t="s">
        <v>5</v>
      </c>
      <c r="C1160" t="s">
        <v>15</v>
      </c>
      <c r="D1160" t="s">
        <v>16</v>
      </c>
      <c r="E1160" t="s">
        <v>104</v>
      </c>
      <c r="F1160" t="s">
        <v>115</v>
      </c>
      <c r="G1160" t="s">
        <v>62</v>
      </c>
      <c r="K1160" t="s">
        <v>63</v>
      </c>
      <c r="L1160" t="s">
        <v>64</v>
      </c>
      <c r="M1160" cm="1">
        <f t="array" aca="1" ref="M1160" ca="1">INDEX([1]!annual_data,_xlfn.XMATCH(_xlfn.CONCAT(
SUBSTITUTE($A1160,LEFT($A1160,FIND($C1160,$A1160)+LEN($C1160)-1),),
$C1160,
$F1160,
$G1160:$I1160,
SUBSTITUTE($J1160,LEFT($A1160,FIND($C1160,$A1160)+LEN($C1160)-1),)),
[1]!annual_index),_xlfn.XMATCH(M$2,[1]!annual_header))</f>
        <v>1.570636039354887E-2</v>
      </c>
    </row>
    <row r="1161" spans="1:23" x14ac:dyDescent="0.25">
      <c r="A1161" t="s">
        <v>156</v>
      </c>
      <c r="B1161" t="s">
        <v>5</v>
      </c>
      <c r="C1161" t="s">
        <v>15</v>
      </c>
      <c r="D1161" t="s">
        <v>16</v>
      </c>
      <c r="E1161" t="s">
        <v>104</v>
      </c>
      <c r="F1161" t="s">
        <v>115</v>
      </c>
      <c r="G1161" t="s">
        <v>108</v>
      </c>
      <c r="K1161" t="s">
        <v>21</v>
      </c>
      <c r="L1161" t="s">
        <v>109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31.399775999999999</v>
      </c>
      <c r="N1161">
        <f t="shared" ref="N1161:W1163" ca="1" si="235">M1161</f>
        <v>31.399775999999999</v>
      </c>
      <c r="O1161">
        <f t="shared" ca="1" si="235"/>
        <v>31.399775999999999</v>
      </c>
      <c r="P1161">
        <f t="shared" ca="1" si="235"/>
        <v>31.399775999999999</v>
      </c>
      <c r="Q1161">
        <f t="shared" ca="1" si="235"/>
        <v>31.399775999999999</v>
      </c>
      <c r="R1161">
        <f t="shared" ca="1" si="235"/>
        <v>31.399775999999999</v>
      </c>
      <c r="S1161">
        <f t="shared" ca="1" si="235"/>
        <v>31.399775999999999</v>
      </c>
      <c r="T1161">
        <f t="shared" ca="1" si="235"/>
        <v>31.399775999999999</v>
      </c>
      <c r="U1161">
        <f t="shared" ca="1" si="235"/>
        <v>31.399775999999999</v>
      </c>
      <c r="V1161">
        <f t="shared" ca="1" si="235"/>
        <v>31.399775999999999</v>
      </c>
      <c r="W1161">
        <f t="shared" ca="1" si="235"/>
        <v>31.399775999999999</v>
      </c>
    </row>
    <row r="1162" spans="1:23" x14ac:dyDescent="0.25">
      <c r="A1162" t="s">
        <v>156</v>
      </c>
      <c r="B1162" t="s">
        <v>5</v>
      </c>
      <c r="C1162" t="s">
        <v>15</v>
      </c>
      <c r="D1162" t="s">
        <v>16</v>
      </c>
      <c r="E1162" t="s">
        <v>104</v>
      </c>
      <c r="F1162" t="s">
        <v>115</v>
      </c>
      <c r="G1162" t="s">
        <v>100</v>
      </c>
      <c r="K1162" t="s">
        <v>21</v>
      </c>
      <c r="L1162" t="s">
        <v>101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3822.8609190000002</v>
      </c>
      <c r="N1162">
        <f t="shared" ca="1" si="235"/>
        <v>3822.8609190000002</v>
      </c>
      <c r="O1162">
        <f t="shared" ca="1" si="235"/>
        <v>3822.8609190000002</v>
      </c>
      <c r="P1162">
        <f t="shared" ca="1" si="235"/>
        <v>3822.8609190000002</v>
      </c>
      <c r="Q1162">
        <f t="shared" ca="1" si="235"/>
        <v>3822.8609190000002</v>
      </c>
      <c r="R1162">
        <f t="shared" ca="1" si="235"/>
        <v>3822.8609190000002</v>
      </c>
      <c r="S1162">
        <f t="shared" ca="1" si="235"/>
        <v>3822.8609190000002</v>
      </c>
      <c r="T1162">
        <f t="shared" ca="1" si="235"/>
        <v>3822.8609190000002</v>
      </c>
      <c r="U1162">
        <f t="shared" ca="1" si="235"/>
        <v>3822.8609190000002</v>
      </c>
      <c r="V1162">
        <f t="shared" ca="1" si="235"/>
        <v>3822.8609190000002</v>
      </c>
      <c r="W1162">
        <f t="shared" ca="1" si="235"/>
        <v>3822.8609190000002</v>
      </c>
    </row>
    <row r="1163" spans="1:23" x14ac:dyDescent="0.25">
      <c r="A1163" t="s">
        <v>156</v>
      </c>
      <c r="B1163" t="s">
        <v>5</v>
      </c>
      <c r="C1163" t="s">
        <v>15</v>
      </c>
      <c r="D1163" t="s">
        <v>16</v>
      </c>
      <c r="E1163" t="s">
        <v>104</v>
      </c>
      <c r="F1163" t="s">
        <v>115</v>
      </c>
      <c r="G1163" t="s">
        <v>17</v>
      </c>
      <c r="J1163" t="s">
        <v>31</v>
      </c>
      <c r="K1163" t="s">
        <v>47</v>
      </c>
      <c r="L1163" t="str" cm="1">
        <f t="array" aca="1" ref="L1163" ca="1">INDEX([1]!annual_data,_xlfn.XMATCH(_xlfn.CONCAT(
SUBSTITUTE($A1163,LEFT($A1163,FIND($C1163,$A1163)+LEN($C1163)-1),),
$F1163,
$G1163:$I1163,
SUBSTITUTE($J1163,LEFT($A1163,FIND($C1163,$A1163)+LEN($C1163)-1),)),
[1]!annual_index),_xlfn.XMATCH(L$2,[1]!annual_header))</f>
        <v>GJ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1</v>
      </c>
      <c r="N1163">
        <f t="shared" ca="1" si="235"/>
        <v>1</v>
      </c>
      <c r="O1163">
        <f t="shared" ca="1" si="235"/>
        <v>1</v>
      </c>
      <c r="P1163">
        <f t="shared" ca="1" si="235"/>
        <v>1</v>
      </c>
      <c r="Q1163">
        <f t="shared" ca="1" si="235"/>
        <v>1</v>
      </c>
      <c r="R1163">
        <f t="shared" ca="1" si="235"/>
        <v>1</v>
      </c>
      <c r="S1163">
        <f t="shared" ca="1" si="235"/>
        <v>1</v>
      </c>
      <c r="T1163">
        <f t="shared" ca="1" si="235"/>
        <v>1</v>
      </c>
      <c r="U1163">
        <f t="shared" ca="1" si="235"/>
        <v>1</v>
      </c>
      <c r="V1163">
        <f t="shared" ca="1" si="235"/>
        <v>1</v>
      </c>
      <c r="W1163">
        <f t="shared" ca="1" si="235"/>
        <v>1</v>
      </c>
    </row>
    <row r="1164" spans="1:23" x14ac:dyDescent="0.25">
      <c r="A1164" t="s">
        <v>156</v>
      </c>
      <c r="B1164" t="s">
        <v>5</v>
      </c>
      <c r="C1164" t="s">
        <v>15</v>
      </c>
      <c r="D1164" t="s">
        <v>16</v>
      </c>
      <c r="E1164" t="s">
        <v>104</v>
      </c>
      <c r="F1164" t="s">
        <v>116</v>
      </c>
      <c r="G1164" t="s">
        <v>6</v>
      </c>
    </row>
    <row r="1165" spans="1:23" x14ac:dyDescent="0.25">
      <c r="A1165" t="s">
        <v>156</v>
      </c>
      <c r="B1165" t="s">
        <v>5</v>
      </c>
      <c r="C1165" t="s">
        <v>15</v>
      </c>
      <c r="D1165" t="s">
        <v>16</v>
      </c>
      <c r="E1165" t="s">
        <v>104</v>
      </c>
      <c r="F1165" t="s">
        <v>116</v>
      </c>
      <c r="G1165" t="s">
        <v>78</v>
      </c>
      <c r="K1165" t="s">
        <v>21</v>
      </c>
      <c r="L1165" t="s">
        <v>79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2000</v>
      </c>
      <c r="N1165">
        <f t="shared" ref="N1165:W1167" ca="1" si="236">M1165</f>
        <v>2000</v>
      </c>
      <c r="O1165">
        <f t="shared" ca="1" si="236"/>
        <v>2000</v>
      </c>
      <c r="P1165">
        <f t="shared" ca="1" si="236"/>
        <v>2000</v>
      </c>
      <c r="Q1165">
        <f t="shared" ca="1" si="236"/>
        <v>2000</v>
      </c>
      <c r="R1165">
        <f t="shared" ca="1" si="236"/>
        <v>2000</v>
      </c>
      <c r="S1165">
        <f t="shared" ca="1" si="236"/>
        <v>2000</v>
      </c>
      <c r="T1165">
        <f t="shared" ca="1" si="236"/>
        <v>2000</v>
      </c>
      <c r="U1165">
        <f t="shared" ca="1" si="236"/>
        <v>2000</v>
      </c>
      <c r="V1165">
        <f t="shared" ca="1" si="236"/>
        <v>2000</v>
      </c>
      <c r="W1165">
        <f t="shared" ca="1" si="236"/>
        <v>2000</v>
      </c>
    </row>
    <row r="1166" spans="1:23" x14ac:dyDescent="0.25">
      <c r="A1166" t="s">
        <v>156</v>
      </c>
      <c r="B1166" t="s">
        <v>5</v>
      </c>
      <c r="C1166" t="s">
        <v>15</v>
      </c>
      <c r="D1166" t="s">
        <v>16</v>
      </c>
      <c r="E1166" t="s">
        <v>104</v>
      </c>
      <c r="F1166" t="s">
        <v>116</v>
      </c>
      <c r="G1166" t="s">
        <v>80</v>
      </c>
      <c r="K1166" t="s">
        <v>21</v>
      </c>
      <c r="L1166" t="s">
        <v>79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2101</v>
      </c>
      <c r="N1166">
        <f t="shared" ca="1" si="236"/>
        <v>2101</v>
      </c>
      <c r="O1166">
        <f t="shared" ca="1" si="236"/>
        <v>2101</v>
      </c>
      <c r="P1166">
        <f t="shared" ca="1" si="236"/>
        <v>2101</v>
      </c>
      <c r="Q1166">
        <f t="shared" ca="1" si="236"/>
        <v>2101</v>
      </c>
      <c r="R1166">
        <f t="shared" ca="1" si="236"/>
        <v>2101</v>
      </c>
      <c r="S1166">
        <f t="shared" ca="1" si="236"/>
        <v>2101</v>
      </c>
      <c r="T1166">
        <f t="shared" ca="1" si="236"/>
        <v>2101</v>
      </c>
      <c r="U1166">
        <f t="shared" ca="1" si="236"/>
        <v>2101</v>
      </c>
      <c r="V1166">
        <f t="shared" ca="1" si="236"/>
        <v>2101</v>
      </c>
      <c r="W1166">
        <f t="shared" ca="1" si="236"/>
        <v>2101</v>
      </c>
    </row>
    <row r="1167" spans="1:23" x14ac:dyDescent="0.25">
      <c r="A1167" t="s">
        <v>156</v>
      </c>
      <c r="B1167" t="s">
        <v>5</v>
      </c>
      <c r="C1167" t="s">
        <v>15</v>
      </c>
      <c r="D1167" t="s">
        <v>16</v>
      </c>
      <c r="E1167" t="s">
        <v>104</v>
      </c>
      <c r="F1167" t="s">
        <v>116</v>
      </c>
      <c r="G1167" t="s">
        <v>81</v>
      </c>
      <c r="K1167" t="s">
        <v>21</v>
      </c>
      <c r="L1167" t="s">
        <v>82</v>
      </c>
      <c r="M1167" cm="1">
        <f t="array" aca="1" ref="M1167" ca="1">INDEX([1]!constant_data,_xlfn.XMATCH(_xlfn.CONCAT(
SUBSTITUTE($A1167,LEFT($A1167,FIND($C1167,$A1167)+LEN($C1167)-1),),
$F1167,
$H1167:$I1167,
SUBSTITUTE($J1167,LEFT($A1167,FIND($C1167,$A1167)+LEN($C1167)-1),)),
[1]!constant_index),_xlfn.XMATCH($G1167,[1]!constant_header))</f>
        <v>15.5</v>
      </c>
      <c r="N1167">
        <f t="shared" ca="1" si="236"/>
        <v>15.5</v>
      </c>
      <c r="O1167">
        <f t="shared" ca="1" si="236"/>
        <v>15.5</v>
      </c>
      <c r="P1167">
        <f t="shared" ca="1" si="236"/>
        <v>15.5</v>
      </c>
      <c r="Q1167">
        <f t="shared" ca="1" si="236"/>
        <v>15.5</v>
      </c>
      <c r="R1167">
        <f t="shared" ca="1" si="236"/>
        <v>15.5</v>
      </c>
      <c r="S1167">
        <f t="shared" ca="1" si="236"/>
        <v>15.5</v>
      </c>
      <c r="T1167">
        <f t="shared" ca="1" si="236"/>
        <v>15.5</v>
      </c>
      <c r="U1167">
        <f t="shared" ca="1" si="236"/>
        <v>15.5</v>
      </c>
      <c r="V1167">
        <f t="shared" ca="1" si="236"/>
        <v>15.5</v>
      </c>
      <c r="W1167">
        <f t="shared" ca="1" si="236"/>
        <v>15.5</v>
      </c>
    </row>
    <row r="1168" spans="1:23" x14ac:dyDescent="0.25">
      <c r="A1168" t="s">
        <v>156</v>
      </c>
      <c r="B1168" t="s">
        <v>5</v>
      </c>
      <c r="C1168" t="s">
        <v>15</v>
      </c>
      <c r="D1168" t="s">
        <v>16</v>
      </c>
      <c r="E1168" t="s">
        <v>104</v>
      </c>
      <c r="F1168" t="s">
        <v>116</v>
      </c>
      <c r="G1168" t="s">
        <v>62</v>
      </c>
      <c r="K1168" t="s">
        <v>63</v>
      </c>
      <c r="L1168" t="s">
        <v>64</v>
      </c>
      <c r="M1168" cm="1">
        <f t="array" aca="1" ref="M1168" ca="1">INDEX([1]!annual_data,_xlfn.XMATCH(_xlfn.CONCAT(
SUBSTITUTE($A1168,LEFT($A1168,FIND($C1168,$A1168)+LEN($C1168)-1),),
$C1168,
$F1168,
$G1168:$I1168,
SUBSTITUTE($J1168,LEFT($A1168,FIND($C1168,$A1168)+LEN($C1168)-1),)),
[1]!annual_index),_xlfn.XMATCH(M$2,[1]!annual_header))</f>
        <v>1.7262256365798239E-2</v>
      </c>
    </row>
    <row r="1169" spans="1:23" x14ac:dyDescent="0.25">
      <c r="A1169" t="s">
        <v>156</v>
      </c>
      <c r="B1169" t="s">
        <v>5</v>
      </c>
      <c r="C1169" t="s">
        <v>15</v>
      </c>
      <c r="D1169" t="s">
        <v>16</v>
      </c>
      <c r="E1169" t="s">
        <v>104</v>
      </c>
      <c r="F1169" t="s">
        <v>116</v>
      </c>
      <c r="G1169" t="s">
        <v>108</v>
      </c>
      <c r="K1169" t="s">
        <v>21</v>
      </c>
      <c r="L1169" t="s">
        <v>109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31.399775999999999</v>
      </c>
      <c r="N1169">
        <f t="shared" ref="N1169:W1174" ca="1" si="237">M1169</f>
        <v>31.399775999999999</v>
      </c>
      <c r="O1169">
        <f t="shared" ca="1" si="237"/>
        <v>31.399775999999999</v>
      </c>
      <c r="P1169">
        <f t="shared" ca="1" si="237"/>
        <v>31.399775999999999</v>
      </c>
      <c r="Q1169">
        <f t="shared" ca="1" si="237"/>
        <v>31.399775999999999</v>
      </c>
      <c r="R1169">
        <f t="shared" ca="1" si="237"/>
        <v>31.399775999999999</v>
      </c>
      <c r="S1169">
        <f t="shared" ca="1" si="237"/>
        <v>31.399775999999999</v>
      </c>
      <c r="T1169">
        <f t="shared" ca="1" si="237"/>
        <v>31.399775999999999</v>
      </c>
      <c r="U1169">
        <f t="shared" ca="1" si="237"/>
        <v>31.399775999999999</v>
      </c>
      <c r="V1169">
        <f t="shared" ca="1" si="237"/>
        <v>31.399775999999999</v>
      </c>
      <c r="W1169">
        <f t="shared" ca="1" si="237"/>
        <v>31.399775999999999</v>
      </c>
    </row>
    <row r="1170" spans="1:23" x14ac:dyDescent="0.25">
      <c r="A1170" t="s">
        <v>156</v>
      </c>
      <c r="B1170" t="s">
        <v>5</v>
      </c>
      <c r="C1170" t="s">
        <v>15</v>
      </c>
      <c r="D1170" t="s">
        <v>16</v>
      </c>
      <c r="E1170" t="s">
        <v>104</v>
      </c>
      <c r="F1170" t="s">
        <v>116</v>
      </c>
      <c r="G1170" t="s">
        <v>100</v>
      </c>
      <c r="K1170" t="s">
        <v>21</v>
      </c>
      <c r="L1170" t="s">
        <v>101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9647.8748560000004</v>
      </c>
      <c r="N1170">
        <f t="shared" ca="1" si="237"/>
        <v>9647.8748560000004</v>
      </c>
      <c r="O1170">
        <f t="shared" ca="1" si="237"/>
        <v>9647.8748560000004</v>
      </c>
      <c r="P1170">
        <f t="shared" ca="1" si="237"/>
        <v>9647.8748560000004</v>
      </c>
      <c r="Q1170">
        <f t="shared" ca="1" si="237"/>
        <v>9647.8748560000004</v>
      </c>
      <c r="R1170">
        <f t="shared" ca="1" si="237"/>
        <v>9647.8748560000004</v>
      </c>
      <c r="S1170">
        <f t="shared" ca="1" si="237"/>
        <v>9647.8748560000004</v>
      </c>
      <c r="T1170">
        <f t="shared" ca="1" si="237"/>
        <v>9647.8748560000004</v>
      </c>
      <c r="U1170">
        <f t="shared" ca="1" si="237"/>
        <v>9647.8748560000004</v>
      </c>
      <c r="V1170">
        <f t="shared" ca="1" si="237"/>
        <v>9647.8748560000004</v>
      </c>
      <c r="W1170">
        <f t="shared" ca="1" si="237"/>
        <v>9647.8748560000004</v>
      </c>
    </row>
    <row r="1171" spans="1:23" x14ac:dyDescent="0.25">
      <c r="A1171" t="s">
        <v>156</v>
      </c>
      <c r="B1171" t="s">
        <v>5</v>
      </c>
      <c r="C1171" t="s">
        <v>15</v>
      </c>
      <c r="D1171" t="s">
        <v>16</v>
      </c>
      <c r="E1171" t="s">
        <v>104</v>
      </c>
      <c r="F1171" t="s">
        <v>116</v>
      </c>
      <c r="G1171" t="s">
        <v>110</v>
      </c>
      <c r="K1171" t="s">
        <v>21</v>
      </c>
      <c r="L1171" t="s">
        <v>101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269.03931180000001</v>
      </c>
      <c r="N1171">
        <f t="shared" ca="1" si="237"/>
        <v>269.03931180000001</v>
      </c>
      <c r="O1171">
        <f t="shared" ca="1" si="237"/>
        <v>269.03931180000001</v>
      </c>
      <c r="P1171">
        <f t="shared" ca="1" si="237"/>
        <v>269.03931180000001</v>
      </c>
      <c r="Q1171">
        <f t="shared" ca="1" si="237"/>
        <v>269.03931180000001</v>
      </c>
      <c r="R1171">
        <f t="shared" ca="1" si="237"/>
        <v>269.03931180000001</v>
      </c>
      <c r="S1171">
        <f t="shared" ca="1" si="237"/>
        <v>269.03931180000001</v>
      </c>
      <c r="T1171">
        <f t="shared" ca="1" si="237"/>
        <v>269.03931180000001</v>
      </c>
      <c r="U1171">
        <f t="shared" ca="1" si="237"/>
        <v>269.03931180000001</v>
      </c>
      <c r="V1171">
        <f t="shared" ca="1" si="237"/>
        <v>269.03931180000001</v>
      </c>
      <c r="W1171">
        <f t="shared" ca="1" si="237"/>
        <v>269.03931180000001</v>
      </c>
    </row>
    <row r="1172" spans="1:23" x14ac:dyDescent="0.25">
      <c r="A1172" t="s">
        <v>156</v>
      </c>
      <c r="B1172" t="s">
        <v>5</v>
      </c>
      <c r="C1172" t="s">
        <v>15</v>
      </c>
      <c r="D1172" t="s">
        <v>16</v>
      </c>
      <c r="E1172" t="s">
        <v>104</v>
      </c>
      <c r="F1172" t="s">
        <v>116</v>
      </c>
      <c r="G1172" t="s">
        <v>17</v>
      </c>
      <c r="J1172" t="s">
        <v>31</v>
      </c>
      <c r="K1172" t="s">
        <v>47</v>
      </c>
      <c r="L1172" t="str" cm="1">
        <f t="array" aca="1" ref="L1172" ca="1">INDEX([1]!annual_data,_xlfn.XMATCH(_xlfn.CONCAT(
SUBSTITUTE($A1172,LEFT($A1172,FIND($C1172,$A1172)+LEN($C1172)-1),),
$F1172,
$G1172:$I1172,
SUBSTITUTE($J1172,LEFT($A1172,FIND($C1172,$A1172)+LEN($C1172)-1),)),
[1]!annual_index),_xlfn.XMATCH(L$2,[1]!annual_header))</f>
        <v>GJ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0.72747607754999999</v>
      </c>
      <c r="N1172">
        <f t="shared" ca="1" si="237"/>
        <v>0.72747607754999999</v>
      </c>
      <c r="O1172">
        <f t="shared" ca="1" si="237"/>
        <v>0.72747607754999999</v>
      </c>
      <c r="P1172">
        <f t="shared" ca="1" si="237"/>
        <v>0.72747607754999999</v>
      </c>
      <c r="Q1172">
        <f t="shared" ca="1" si="237"/>
        <v>0.72747607754999999</v>
      </c>
      <c r="R1172">
        <f t="shared" ca="1" si="237"/>
        <v>0.72747607754999999</v>
      </c>
      <c r="S1172">
        <f t="shared" ca="1" si="237"/>
        <v>0.72747607754999999</v>
      </c>
      <c r="T1172">
        <f t="shared" ca="1" si="237"/>
        <v>0.72747607754999999</v>
      </c>
      <c r="U1172">
        <f t="shared" ca="1" si="237"/>
        <v>0.72747607754999999</v>
      </c>
      <c r="V1172">
        <f t="shared" ca="1" si="237"/>
        <v>0.72747607754999999</v>
      </c>
      <c r="W1172">
        <f t="shared" ca="1" si="237"/>
        <v>0.72747607754999999</v>
      </c>
    </row>
    <row r="1173" spans="1:23" x14ac:dyDescent="0.25">
      <c r="A1173" t="s">
        <v>156</v>
      </c>
      <c r="B1173" t="s">
        <v>5</v>
      </c>
      <c r="C1173" t="s">
        <v>15</v>
      </c>
      <c r="D1173" t="s">
        <v>16</v>
      </c>
      <c r="E1173" t="s">
        <v>104</v>
      </c>
      <c r="F1173" t="s">
        <v>116</v>
      </c>
      <c r="G1173" t="s">
        <v>17</v>
      </c>
      <c r="J1173" t="s">
        <v>111</v>
      </c>
      <c r="K1173" t="s">
        <v>47</v>
      </c>
      <c r="L1173" t="str" cm="1">
        <f t="array" aca="1" ref="L1173" ca="1">INDEX([1]!annual_data,_xlfn.XMATCH(_xlfn.CONCAT(
SUBSTITUTE($A1173,LEFT($A1173,FIND($C1173,$A1173)+LEN($C1173)-1),),
$F1173,
$G1173:$I1173,
SUBSTITUTE($J1173,LEFT($A1173,FIND($C1173,$A1173)+LEN($C1173)-1),)),
[1]!annual_index),_xlfn.XMATCH(L$2,[1]!annual_header))</f>
        <v>GJ</v>
      </c>
      <c r="M1173" cm="1">
        <f t="array" aca="1" ref="M1173" ca="1">INDEX([1]!annual_data,_xlfn.XMATCH(_xlfn.CONCAT(
SUBSTITUTE($A1173,LEFT($A1173,FIND($C1173,$A1173)+LEN($C1173)-1),),
$F1173,
$G1173:$I1173,
SUBSTITUTE($J1173,LEFT($A1173,FIND($C1173,$A1173)+LEN($C1173)-1),)),
[1]!annual_index),_xlfn.XMATCH(M$2,[1]!annual_header))</f>
        <v>5.8333333327500007E-2</v>
      </c>
      <c r="N1173">
        <f t="shared" ca="1" si="237"/>
        <v>5.8333333327500007E-2</v>
      </c>
      <c r="O1173">
        <f t="shared" ca="1" si="237"/>
        <v>5.8333333327500007E-2</v>
      </c>
      <c r="P1173">
        <f t="shared" ca="1" si="237"/>
        <v>5.8333333327500007E-2</v>
      </c>
      <c r="Q1173">
        <f t="shared" ca="1" si="237"/>
        <v>5.8333333327500007E-2</v>
      </c>
      <c r="R1173">
        <f t="shared" ca="1" si="237"/>
        <v>5.8333333327500007E-2</v>
      </c>
      <c r="S1173">
        <f t="shared" ca="1" si="237"/>
        <v>5.8333333327500007E-2</v>
      </c>
      <c r="T1173">
        <f t="shared" ca="1" si="237"/>
        <v>5.8333333327500007E-2</v>
      </c>
      <c r="U1173">
        <f t="shared" ca="1" si="237"/>
        <v>5.8333333327500007E-2</v>
      </c>
      <c r="V1173">
        <f t="shared" ca="1" si="237"/>
        <v>5.8333333327500007E-2</v>
      </c>
      <c r="W1173">
        <f t="shared" ca="1" si="237"/>
        <v>5.8333333327500007E-2</v>
      </c>
    </row>
    <row r="1174" spans="1:23" x14ac:dyDescent="0.25">
      <c r="A1174" t="s">
        <v>156</v>
      </c>
      <c r="B1174" t="s">
        <v>5</v>
      </c>
      <c r="C1174" t="s">
        <v>15</v>
      </c>
      <c r="D1174" t="s">
        <v>16</v>
      </c>
      <c r="E1174" t="s">
        <v>104</v>
      </c>
      <c r="F1174" t="s">
        <v>116</v>
      </c>
      <c r="G1174" t="s">
        <v>17</v>
      </c>
      <c r="J1174" t="s">
        <v>148</v>
      </c>
      <c r="K1174" t="s">
        <v>47</v>
      </c>
      <c r="L1174" t="str" cm="1">
        <f t="array" aca="1" ref="L1174" ca="1">INDEX([1]!annual_data,_xlfn.XMATCH(_xlfn.CONCAT(
SUBSTITUTE($A1174,LEFT($A1174,FIND($C1174,$A1174)+LEN($C1174)-1),),
$F1174,
$G1174:$I1174,
SUBSTITUTE($J1174,LEFT($A1174,FIND($C1174,$A1174)+LEN($C1174)-1),)),
[1]!annual_index),_xlfn.XMATCH(L$2,[1]!annual_header))</f>
        <v>GJ of cooling</v>
      </c>
      <c r="M1174" cm="1">
        <f t="array" aca="1" ref="M1174" ca="1">INDEX([1]!annual_data,_xlfn.XMATCH(_xlfn.CONCAT(
SUBSTITUTE($A1174,LEFT($A1174,FIND($C1174,$A1174)+LEN($C1174)-1),),
$F1174,
$G1174:$I1174,
SUBSTITUTE($J1174,LEFT($A1174,FIND($C1174,$A1174)+LEN($C1174)-1),)),
[1]!annual_index),_xlfn.XMATCH(M$2,[1]!annual_header))</f>
        <v>-4.5683640000000001E-3</v>
      </c>
      <c r="N1174">
        <f t="shared" ca="1" si="237"/>
        <v>-4.5683640000000001E-3</v>
      </c>
      <c r="O1174">
        <f t="shared" ca="1" si="237"/>
        <v>-4.5683640000000001E-3</v>
      </c>
      <c r="P1174">
        <f t="shared" ca="1" si="237"/>
        <v>-4.5683640000000001E-3</v>
      </c>
      <c r="Q1174">
        <f t="shared" ca="1" si="237"/>
        <v>-4.5683640000000001E-3</v>
      </c>
      <c r="R1174">
        <f t="shared" ca="1" si="237"/>
        <v>-4.5683640000000001E-3</v>
      </c>
      <c r="S1174">
        <f t="shared" ca="1" si="237"/>
        <v>-4.5683640000000001E-3</v>
      </c>
      <c r="T1174">
        <f t="shared" ca="1" si="237"/>
        <v>-4.5683640000000001E-3</v>
      </c>
      <c r="U1174">
        <f t="shared" ca="1" si="237"/>
        <v>-4.5683640000000001E-3</v>
      </c>
      <c r="V1174">
        <f t="shared" ca="1" si="237"/>
        <v>-4.5683640000000001E-3</v>
      </c>
      <c r="W1174">
        <f t="shared" ca="1" si="237"/>
        <v>-4.5683640000000001E-3</v>
      </c>
    </row>
    <row r="1175" spans="1:23" x14ac:dyDescent="0.25">
      <c r="A1175" t="s">
        <v>156</v>
      </c>
      <c r="B1175" t="s">
        <v>5</v>
      </c>
      <c r="C1175" t="s">
        <v>15</v>
      </c>
      <c r="D1175" t="s">
        <v>16</v>
      </c>
      <c r="E1175" t="s">
        <v>104</v>
      </c>
      <c r="F1175" t="s">
        <v>117</v>
      </c>
      <c r="G1175" t="s">
        <v>6</v>
      </c>
    </row>
    <row r="1176" spans="1:23" x14ac:dyDescent="0.25">
      <c r="A1176" t="s">
        <v>156</v>
      </c>
      <c r="B1176" t="s">
        <v>5</v>
      </c>
      <c r="C1176" t="s">
        <v>15</v>
      </c>
      <c r="D1176" t="s">
        <v>16</v>
      </c>
      <c r="E1176" t="s">
        <v>104</v>
      </c>
      <c r="F1176" t="s">
        <v>117</v>
      </c>
      <c r="G1176" t="s">
        <v>78</v>
      </c>
      <c r="K1176" t="s">
        <v>21</v>
      </c>
      <c r="L1176" t="s">
        <v>79</v>
      </c>
      <c r="M1176" cm="1">
        <f t="array" aca="1" ref="M1176" ca="1">INDEX([1]!constant_data,_xlfn.XMATCH(_xlfn.CONCAT(
SUBSTITUTE($A1176,LEFT($A1176,FIND($C1176,$A1176)+LEN($C1176)-1),),
$F1176,
$H1176:$I1176,
SUBSTITUTE($J1176,LEFT($A1176,FIND($C1176,$A1176)+LEN($C1176)-1),)),
[1]!constant_index),_xlfn.XMATCH($G1176,[1]!constant_header))</f>
        <v>2000</v>
      </c>
      <c r="N1176">
        <f t="shared" ref="N1176:W1178" ca="1" si="238">M1176</f>
        <v>2000</v>
      </c>
      <c r="O1176">
        <f t="shared" ca="1" si="238"/>
        <v>2000</v>
      </c>
      <c r="P1176">
        <f t="shared" ca="1" si="238"/>
        <v>2000</v>
      </c>
      <c r="Q1176">
        <f t="shared" ca="1" si="238"/>
        <v>2000</v>
      </c>
      <c r="R1176">
        <f t="shared" ca="1" si="238"/>
        <v>2000</v>
      </c>
      <c r="S1176">
        <f t="shared" ca="1" si="238"/>
        <v>2000</v>
      </c>
      <c r="T1176">
        <f t="shared" ca="1" si="238"/>
        <v>2000</v>
      </c>
      <c r="U1176">
        <f t="shared" ca="1" si="238"/>
        <v>2000</v>
      </c>
      <c r="V1176">
        <f t="shared" ca="1" si="238"/>
        <v>2000</v>
      </c>
      <c r="W1176">
        <f t="shared" ca="1" si="238"/>
        <v>2000</v>
      </c>
    </row>
    <row r="1177" spans="1:23" x14ac:dyDescent="0.25">
      <c r="A1177" t="s">
        <v>156</v>
      </c>
      <c r="B1177" t="s">
        <v>5</v>
      </c>
      <c r="C1177" t="s">
        <v>15</v>
      </c>
      <c r="D1177" t="s">
        <v>16</v>
      </c>
      <c r="E1177" t="s">
        <v>104</v>
      </c>
      <c r="F1177" t="s">
        <v>117</v>
      </c>
      <c r="G1177" t="s">
        <v>80</v>
      </c>
      <c r="K1177" t="s">
        <v>21</v>
      </c>
      <c r="L1177" t="s">
        <v>79</v>
      </c>
      <c r="M1177" cm="1">
        <f t="array" aca="1" ref="M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2101</v>
      </c>
      <c r="N1177">
        <f t="shared" ca="1" si="238"/>
        <v>2101</v>
      </c>
      <c r="O1177">
        <f t="shared" ca="1" si="238"/>
        <v>2101</v>
      </c>
      <c r="P1177">
        <f t="shared" ca="1" si="238"/>
        <v>2101</v>
      </c>
      <c r="Q1177">
        <f t="shared" ca="1" si="238"/>
        <v>2101</v>
      </c>
      <c r="R1177">
        <f t="shared" ca="1" si="238"/>
        <v>2101</v>
      </c>
      <c r="S1177">
        <f t="shared" ca="1" si="238"/>
        <v>2101</v>
      </c>
      <c r="T1177">
        <f t="shared" ca="1" si="238"/>
        <v>2101</v>
      </c>
      <c r="U1177">
        <f t="shared" ca="1" si="238"/>
        <v>2101</v>
      </c>
      <c r="V1177">
        <f t="shared" ca="1" si="238"/>
        <v>2101</v>
      </c>
      <c r="W1177">
        <f t="shared" ca="1" si="238"/>
        <v>2101</v>
      </c>
    </row>
    <row r="1178" spans="1:23" x14ac:dyDescent="0.25">
      <c r="A1178" t="s">
        <v>156</v>
      </c>
      <c r="B1178" t="s">
        <v>5</v>
      </c>
      <c r="C1178" t="s">
        <v>15</v>
      </c>
      <c r="D1178" t="s">
        <v>16</v>
      </c>
      <c r="E1178" t="s">
        <v>104</v>
      </c>
      <c r="F1178" t="s">
        <v>117</v>
      </c>
      <c r="G1178" t="s">
        <v>81</v>
      </c>
      <c r="K1178" t="s">
        <v>21</v>
      </c>
      <c r="L1178" t="s">
        <v>82</v>
      </c>
      <c r="M1178" cm="1">
        <f t="array" aca="1" ref="M1178" ca="1">INDEX([1]!constant_data,_xlfn.XMATCH(_xlfn.CONCAT(
SUBSTITUTE($A1178,LEFT($A1178,FIND($C1178,$A1178)+LEN($C1178)-1),),
$F1178,
$H1178:$I1178,
SUBSTITUTE($J1178,LEFT($A1178,FIND($C1178,$A1178)+LEN($C1178)-1),)),
[1]!constant_index),_xlfn.XMATCH($G1178,[1]!constant_header))</f>
        <v>15.5</v>
      </c>
      <c r="N1178">
        <f t="shared" ca="1" si="238"/>
        <v>15.5</v>
      </c>
      <c r="O1178">
        <f t="shared" ca="1" si="238"/>
        <v>15.5</v>
      </c>
      <c r="P1178">
        <f t="shared" ca="1" si="238"/>
        <v>15.5</v>
      </c>
      <c r="Q1178">
        <f t="shared" ca="1" si="238"/>
        <v>15.5</v>
      </c>
      <c r="R1178">
        <f t="shared" ca="1" si="238"/>
        <v>15.5</v>
      </c>
      <c r="S1178">
        <f t="shared" ca="1" si="238"/>
        <v>15.5</v>
      </c>
      <c r="T1178">
        <f t="shared" ca="1" si="238"/>
        <v>15.5</v>
      </c>
      <c r="U1178">
        <f t="shared" ca="1" si="238"/>
        <v>15.5</v>
      </c>
      <c r="V1178">
        <f t="shared" ca="1" si="238"/>
        <v>15.5</v>
      </c>
      <c r="W1178">
        <f t="shared" ca="1" si="238"/>
        <v>15.5</v>
      </c>
    </row>
    <row r="1179" spans="1:23" x14ac:dyDescent="0.25">
      <c r="A1179" t="s">
        <v>156</v>
      </c>
      <c r="B1179" t="s">
        <v>5</v>
      </c>
      <c r="C1179" t="s">
        <v>15</v>
      </c>
      <c r="D1179" t="s">
        <v>16</v>
      </c>
      <c r="E1179" t="s">
        <v>104</v>
      </c>
      <c r="F1179" t="s">
        <v>117</v>
      </c>
      <c r="G1179" t="s">
        <v>62</v>
      </c>
      <c r="K1179" t="s">
        <v>63</v>
      </c>
      <c r="L1179" t="s">
        <v>64</v>
      </c>
      <c r="M1179" cm="1">
        <f t="array" aca="1" ref="M1179" ca="1">INDEX([1]!annual_data,_xlfn.XMATCH(_xlfn.CONCAT(
SUBSTITUTE($A1179,LEFT($A1179,FIND($C1179,$A1179)+LEN($C1179)-1),),
$C1179,
$F1179,
$G1179:$I1179,
SUBSTITUTE($J1179,LEFT($A1179,FIND($C1179,$A1179)+LEN($C1179)-1),)),
[1]!annual_index),_xlfn.XMATCH(M$2,[1]!annual_header))</f>
        <v>0</v>
      </c>
    </row>
    <row r="1180" spans="1:23" x14ac:dyDescent="0.25">
      <c r="A1180" t="s">
        <v>156</v>
      </c>
      <c r="B1180" t="s">
        <v>5</v>
      </c>
      <c r="C1180" t="s">
        <v>15</v>
      </c>
      <c r="D1180" t="s">
        <v>16</v>
      </c>
      <c r="E1180" t="s">
        <v>104</v>
      </c>
      <c r="F1180" t="s">
        <v>117</v>
      </c>
      <c r="G1180" t="s">
        <v>108</v>
      </c>
      <c r="K1180" t="s">
        <v>21</v>
      </c>
      <c r="L1180" t="s">
        <v>109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31.399775999999999</v>
      </c>
      <c r="N1180">
        <f t="shared" ref="N1180:W1184" ca="1" si="239">M1180</f>
        <v>31.399775999999999</v>
      </c>
      <c r="O1180">
        <f t="shared" ca="1" si="239"/>
        <v>31.399775999999999</v>
      </c>
      <c r="P1180">
        <f t="shared" ca="1" si="239"/>
        <v>31.399775999999999</v>
      </c>
      <c r="Q1180">
        <f t="shared" ca="1" si="239"/>
        <v>31.399775999999999</v>
      </c>
      <c r="R1180">
        <f t="shared" ca="1" si="239"/>
        <v>31.399775999999999</v>
      </c>
      <c r="S1180">
        <f t="shared" ca="1" si="239"/>
        <v>31.399775999999999</v>
      </c>
      <c r="T1180">
        <f t="shared" ca="1" si="239"/>
        <v>31.399775999999999</v>
      </c>
      <c r="U1180">
        <f t="shared" ca="1" si="239"/>
        <v>31.399775999999999</v>
      </c>
      <c r="V1180">
        <f t="shared" ca="1" si="239"/>
        <v>31.399775999999999</v>
      </c>
      <c r="W1180">
        <f t="shared" ca="1" si="239"/>
        <v>31.399775999999999</v>
      </c>
    </row>
    <row r="1181" spans="1:23" x14ac:dyDescent="0.25">
      <c r="A1181" t="s">
        <v>156</v>
      </c>
      <c r="B1181" t="s">
        <v>5</v>
      </c>
      <c r="C1181" t="s">
        <v>15</v>
      </c>
      <c r="D1181" t="s">
        <v>16</v>
      </c>
      <c r="E1181" t="s">
        <v>104</v>
      </c>
      <c r="F1181" t="s">
        <v>117</v>
      </c>
      <c r="G1181" t="s">
        <v>100</v>
      </c>
      <c r="K1181" t="s">
        <v>21</v>
      </c>
      <c r="L1181" t="s">
        <v>101</v>
      </c>
      <c r="M1181" cm="1">
        <f t="array" aca="1" ref="M1181" ca="1">INDEX([1]!constant_data,_xlfn.XMATCH(_xlfn.CONCAT(
SUBSTITUTE($A1181,LEFT($A1181,FIND($C1181,$A1181)+LEN($C1181)-1),),
$F1181,
$H1181:$I1181,
SUBSTITUTE($J1181,LEFT($A1181,FIND($C1181,$A1181)+LEN($C1181)-1),)),
[1]!constant_index),_xlfn.XMATCH($G1181,[1]!constant_header))</f>
        <v>9373.8301609999999</v>
      </c>
      <c r="N1181">
        <f t="shared" ca="1" si="239"/>
        <v>9373.8301609999999</v>
      </c>
      <c r="O1181">
        <f t="shared" ca="1" si="239"/>
        <v>9373.8301609999999</v>
      </c>
      <c r="P1181">
        <f t="shared" ca="1" si="239"/>
        <v>9373.8301609999999</v>
      </c>
      <c r="Q1181">
        <f t="shared" ca="1" si="239"/>
        <v>9373.8301609999999</v>
      </c>
      <c r="R1181">
        <f t="shared" ca="1" si="239"/>
        <v>9373.8301609999999</v>
      </c>
      <c r="S1181">
        <f t="shared" ca="1" si="239"/>
        <v>9373.8301609999999</v>
      </c>
      <c r="T1181">
        <f t="shared" ca="1" si="239"/>
        <v>9373.8301609999999</v>
      </c>
      <c r="U1181">
        <f t="shared" ca="1" si="239"/>
        <v>9373.8301609999999</v>
      </c>
      <c r="V1181">
        <f t="shared" ca="1" si="239"/>
        <v>9373.8301609999999</v>
      </c>
      <c r="W1181">
        <f t="shared" ca="1" si="239"/>
        <v>9373.8301609999999</v>
      </c>
    </row>
    <row r="1182" spans="1:23" x14ac:dyDescent="0.25">
      <c r="A1182" t="s">
        <v>156</v>
      </c>
      <c r="B1182" t="s">
        <v>5</v>
      </c>
      <c r="C1182" t="s">
        <v>15</v>
      </c>
      <c r="D1182" t="s">
        <v>16</v>
      </c>
      <c r="E1182" t="s">
        <v>104</v>
      </c>
      <c r="F1182" t="s">
        <v>117</v>
      </c>
      <c r="G1182" t="s">
        <v>110</v>
      </c>
      <c r="K1182" t="s">
        <v>21</v>
      </c>
      <c r="L1182" t="s">
        <v>101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106.36437909999999</v>
      </c>
      <c r="N1182">
        <f t="shared" ca="1" si="239"/>
        <v>106.36437909999999</v>
      </c>
      <c r="O1182">
        <f t="shared" ca="1" si="239"/>
        <v>106.36437909999999</v>
      </c>
      <c r="P1182">
        <f t="shared" ca="1" si="239"/>
        <v>106.36437909999999</v>
      </c>
      <c r="Q1182">
        <f t="shared" ca="1" si="239"/>
        <v>106.36437909999999</v>
      </c>
      <c r="R1182">
        <f t="shared" ca="1" si="239"/>
        <v>106.36437909999999</v>
      </c>
      <c r="S1182">
        <f t="shared" ca="1" si="239"/>
        <v>106.36437909999999</v>
      </c>
      <c r="T1182">
        <f t="shared" ca="1" si="239"/>
        <v>106.36437909999999</v>
      </c>
      <c r="U1182">
        <f t="shared" ca="1" si="239"/>
        <v>106.36437909999999</v>
      </c>
      <c r="V1182">
        <f t="shared" ca="1" si="239"/>
        <v>106.36437909999999</v>
      </c>
      <c r="W1182">
        <f t="shared" ca="1" si="239"/>
        <v>106.36437909999999</v>
      </c>
    </row>
    <row r="1183" spans="1:23" x14ac:dyDescent="0.25">
      <c r="A1183" t="s">
        <v>156</v>
      </c>
      <c r="B1183" t="s">
        <v>5</v>
      </c>
      <c r="C1183" t="s">
        <v>15</v>
      </c>
      <c r="D1183" t="s">
        <v>16</v>
      </c>
      <c r="E1183" t="s">
        <v>104</v>
      </c>
      <c r="F1183" t="s">
        <v>117</v>
      </c>
      <c r="G1183" t="s">
        <v>17</v>
      </c>
      <c r="J1183" t="s">
        <v>31</v>
      </c>
      <c r="K1183" t="s">
        <v>47</v>
      </c>
      <c r="L1183" t="str" cm="1">
        <f t="array" aca="1" ref="L1183" ca="1">INDEX([1]!annual_data,_xlfn.XMATCH(_xlfn.CONCAT(
SUBSTITUTE($A1183,LEFT($A1183,FIND($C1183,$A1183)+LEN($C1183)-1),),
$F1183,
$G1183:$I1183,
SUBSTITUTE($J1183,LEFT($A1183,FIND($C1183,$A1183)+LEN($C1183)-1),)),
[1]!annual_index),_xlfn.XMATCH(L$2,[1]!annual_header))</f>
        <v>GJ</v>
      </c>
      <c r="M1183" cm="1">
        <f t="array" aca="1" ref="M1183" ca="1">INDEX([1]!annual_data,_xlfn.XMATCH(_xlfn.CONCAT(
SUBSTITUTE($A1183,LEFT($A1183,FIND($C1183,$A1183)+LEN($C1183)-1),),
$F1183,
$G1183:$I1183,
SUBSTITUTE($J1183,LEFT($A1183,FIND($C1183,$A1183)+LEN($C1183)-1),)),
[1]!annual_index),_xlfn.XMATCH(M$2,[1]!annual_header))</f>
        <v>0.77747607755000003</v>
      </c>
      <c r="N1183">
        <f t="shared" ca="1" si="239"/>
        <v>0.77747607755000003</v>
      </c>
      <c r="O1183">
        <f t="shared" ca="1" si="239"/>
        <v>0.77747607755000003</v>
      </c>
      <c r="P1183">
        <f t="shared" ca="1" si="239"/>
        <v>0.77747607755000003</v>
      </c>
      <c r="Q1183">
        <f t="shared" ca="1" si="239"/>
        <v>0.77747607755000003</v>
      </c>
      <c r="R1183">
        <f t="shared" ca="1" si="239"/>
        <v>0.77747607755000003</v>
      </c>
      <c r="S1183">
        <f t="shared" ca="1" si="239"/>
        <v>0.77747607755000003</v>
      </c>
      <c r="T1183">
        <f t="shared" ca="1" si="239"/>
        <v>0.77747607755000003</v>
      </c>
      <c r="U1183">
        <f t="shared" ca="1" si="239"/>
        <v>0.77747607755000003</v>
      </c>
      <c r="V1183">
        <f t="shared" ca="1" si="239"/>
        <v>0.77747607755000003</v>
      </c>
      <c r="W1183">
        <f t="shared" ca="1" si="239"/>
        <v>0.77747607755000003</v>
      </c>
    </row>
    <row r="1184" spans="1:23" x14ac:dyDescent="0.25">
      <c r="A1184" t="s">
        <v>156</v>
      </c>
      <c r="B1184" t="s">
        <v>5</v>
      </c>
      <c r="C1184" t="s">
        <v>15</v>
      </c>
      <c r="D1184" t="s">
        <v>16</v>
      </c>
      <c r="E1184" t="s">
        <v>104</v>
      </c>
      <c r="F1184" t="s">
        <v>117</v>
      </c>
      <c r="G1184" t="s">
        <v>17</v>
      </c>
      <c r="J1184" t="s">
        <v>148</v>
      </c>
      <c r="K1184" t="s">
        <v>47</v>
      </c>
      <c r="L1184" t="str" cm="1">
        <f t="array" aca="1" ref="L1184" ca="1">INDEX([1]!annual_data,_xlfn.XMATCH(_xlfn.CONCAT(
SUBSTITUTE($A1184,LEFT($A1184,FIND($C1184,$A1184)+LEN($C1184)-1),),
$F1184,
$G1184:$I1184,
SUBSTITUTE($J1184,LEFT($A1184,FIND($C1184,$A1184)+LEN($C1184)-1),)),
[1]!annual_index),_xlfn.XMATCH(L$2,[1]!annual_header))</f>
        <v>GJ of cooling</v>
      </c>
      <c r="M1184" cm="1">
        <f t="array" aca="1" ref="M1184" ca="1">INDEX([1]!annual_data,_xlfn.XMATCH(_xlfn.CONCAT(
SUBSTITUTE($A1184,LEFT($A1184,FIND($C1184,$A1184)+LEN($C1184)-1),),
$F1184,
$G1184:$I1184,
SUBSTITUTE($J1184,LEFT($A1184,FIND($C1184,$A1184)+LEN($C1184)-1),)),
[1]!annual_index),_xlfn.XMATCH(M$2,[1]!annual_header))</f>
        <v>-4.5683640000000001E-3</v>
      </c>
      <c r="N1184">
        <f t="shared" ca="1" si="239"/>
        <v>-4.5683640000000001E-3</v>
      </c>
      <c r="O1184">
        <f t="shared" ca="1" si="239"/>
        <v>-4.5683640000000001E-3</v>
      </c>
      <c r="P1184">
        <f t="shared" ca="1" si="239"/>
        <v>-4.5683640000000001E-3</v>
      </c>
      <c r="Q1184">
        <f t="shared" ca="1" si="239"/>
        <v>-4.5683640000000001E-3</v>
      </c>
      <c r="R1184">
        <f t="shared" ca="1" si="239"/>
        <v>-4.5683640000000001E-3</v>
      </c>
      <c r="S1184">
        <f t="shared" ca="1" si="239"/>
        <v>-4.5683640000000001E-3</v>
      </c>
      <c r="T1184">
        <f t="shared" ca="1" si="239"/>
        <v>-4.5683640000000001E-3</v>
      </c>
      <c r="U1184">
        <f t="shared" ca="1" si="239"/>
        <v>-4.5683640000000001E-3</v>
      </c>
      <c r="V1184">
        <f t="shared" ca="1" si="239"/>
        <v>-4.5683640000000001E-3</v>
      </c>
      <c r="W1184">
        <f t="shared" ca="1" si="239"/>
        <v>-4.5683640000000001E-3</v>
      </c>
    </row>
    <row r="1185" spans="1:23" x14ac:dyDescent="0.25">
      <c r="A1185" t="s">
        <v>156</v>
      </c>
      <c r="B1185" t="s">
        <v>5</v>
      </c>
      <c r="C1185" t="s">
        <v>15</v>
      </c>
      <c r="D1185" t="s">
        <v>16</v>
      </c>
      <c r="E1185" t="s">
        <v>104</v>
      </c>
      <c r="F1185" t="s">
        <v>118</v>
      </c>
      <c r="G1185" t="s">
        <v>6</v>
      </c>
    </row>
    <row r="1186" spans="1:23" x14ac:dyDescent="0.25">
      <c r="A1186" t="s">
        <v>156</v>
      </c>
      <c r="B1186" t="s">
        <v>5</v>
      </c>
      <c r="C1186" t="s">
        <v>15</v>
      </c>
      <c r="D1186" t="s">
        <v>16</v>
      </c>
      <c r="E1186" t="s">
        <v>104</v>
      </c>
      <c r="F1186" t="s">
        <v>118</v>
      </c>
      <c r="G1186" t="s">
        <v>78</v>
      </c>
      <c r="K1186" t="s">
        <v>21</v>
      </c>
      <c r="L1186" t="s">
        <v>79</v>
      </c>
      <c r="M1186" cm="1">
        <f t="array" aca="1" ref="M1186" ca="1">INDEX([1]!constant_data,_xlfn.XMATCH(_xlfn.CONCAT(
SUBSTITUTE($A1186,LEFT($A1186,FIND($C1186,$A1186)+LEN($C1186)-1),),
$F1186,
$H1186:$I1186,
SUBSTITUTE($J1186,LEFT($A1186,FIND($C1186,$A1186)+LEN($C1186)-1),)),
[1]!constant_index),_xlfn.XMATCH($G1186,[1]!constant_header))</f>
        <v>1950</v>
      </c>
      <c r="N1186">
        <f t="shared" ref="N1186:W1188" ca="1" si="240">M1186</f>
        <v>1950</v>
      </c>
      <c r="O1186">
        <f t="shared" ca="1" si="240"/>
        <v>1950</v>
      </c>
      <c r="P1186">
        <f t="shared" ca="1" si="240"/>
        <v>1950</v>
      </c>
      <c r="Q1186">
        <f t="shared" ca="1" si="240"/>
        <v>1950</v>
      </c>
      <c r="R1186">
        <f t="shared" ca="1" si="240"/>
        <v>1950</v>
      </c>
      <c r="S1186">
        <f t="shared" ca="1" si="240"/>
        <v>1950</v>
      </c>
      <c r="T1186">
        <f t="shared" ca="1" si="240"/>
        <v>1950</v>
      </c>
      <c r="U1186">
        <f t="shared" ca="1" si="240"/>
        <v>1950</v>
      </c>
      <c r="V1186">
        <f t="shared" ca="1" si="240"/>
        <v>1950</v>
      </c>
      <c r="W1186">
        <f t="shared" ca="1" si="240"/>
        <v>1950</v>
      </c>
    </row>
    <row r="1187" spans="1:23" x14ac:dyDescent="0.25">
      <c r="A1187" t="s">
        <v>156</v>
      </c>
      <c r="B1187" t="s">
        <v>5</v>
      </c>
      <c r="C1187" t="s">
        <v>15</v>
      </c>
      <c r="D1187" t="s">
        <v>16</v>
      </c>
      <c r="E1187" t="s">
        <v>104</v>
      </c>
      <c r="F1187" t="s">
        <v>118</v>
      </c>
      <c r="G1187" t="s">
        <v>80</v>
      </c>
      <c r="K1187" t="s">
        <v>21</v>
      </c>
      <c r="L1187" t="s">
        <v>79</v>
      </c>
      <c r="M1187" cm="1">
        <f t="array" aca="1" ref="M1187" ca="1">INDEX([1]!constant_data,_xlfn.XMATCH(_xlfn.CONCAT(
SUBSTITUTE($A1187,LEFT($A1187,FIND($C1187,$A1187)+LEN($C1187)-1),),
$F1187,
$H1187:$I1187,
SUBSTITUTE($J1187,LEFT($A1187,FIND($C1187,$A1187)+LEN($C1187)-1),)),
[1]!constant_index),_xlfn.XMATCH($G1187,[1]!constant_header))</f>
        <v>2001</v>
      </c>
      <c r="N1187">
        <f t="shared" ca="1" si="240"/>
        <v>2001</v>
      </c>
      <c r="O1187">
        <f t="shared" ca="1" si="240"/>
        <v>2001</v>
      </c>
      <c r="P1187">
        <f t="shared" ca="1" si="240"/>
        <v>2001</v>
      </c>
      <c r="Q1187">
        <f t="shared" ca="1" si="240"/>
        <v>2001</v>
      </c>
      <c r="R1187">
        <f t="shared" ca="1" si="240"/>
        <v>2001</v>
      </c>
      <c r="S1187">
        <f t="shared" ca="1" si="240"/>
        <v>2001</v>
      </c>
      <c r="T1187">
        <f t="shared" ca="1" si="240"/>
        <v>2001</v>
      </c>
      <c r="U1187">
        <f t="shared" ca="1" si="240"/>
        <v>2001</v>
      </c>
      <c r="V1187">
        <f t="shared" ca="1" si="240"/>
        <v>2001</v>
      </c>
      <c r="W1187">
        <f t="shared" ca="1" si="240"/>
        <v>2001</v>
      </c>
    </row>
    <row r="1188" spans="1:23" x14ac:dyDescent="0.25">
      <c r="A1188" t="s">
        <v>156</v>
      </c>
      <c r="B1188" t="s">
        <v>5</v>
      </c>
      <c r="C1188" t="s">
        <v>15</v>
      </c>
      <c r="D1188" t="s">
        <v>16</v>
      </c>
      <c r="E1188" t="s">
        <v>104</v>
      </c>
      <c r="F1188" t="s">
        <v>118</v>
      </c>
      <c r="G1188" t="s">
        <v>81</v>
      </c>
      <c r="K1188" t="s">
        <v>21</v>
      </c>
      <c r="L1188" t="s">
        <v>82</v>
      </c>
      <c r="M1188" cm="1">
        <f t="array" aca="1" ref="M1188" ca="1">INDEX([1]!constant_data,_xlfn.XMATCH(_xlfn.CONCAT(
SUBSTITUTE($A1188,LEFT($A1188,FIND($C1188,$A1188)+LEN($C1188)-1),),
$F1188,
$H1188:$I1188,
SUBSTITUTE($J1188,LEFT($A1188,FIND($C1188,$A1188)+LEN($C1188)-1),)),
[1]!constant_index),_xlfn.XMATCH($G1188,[1]!constant_header))</f>
        <v>23</v>
      </c>
      <c r="N1188">
        <f t="shared" ca="1" si="240"/>
        <v>23</v>
      </c>
      <c r="O1188">
        <f t="shared" ca="1" si="240"/>
        <v>23</v>
      </c>
      <c r="P1188">
        <f t="shared" ca="1" si="240"/>
        <v>23</v>
      </c>
      <c r="Q1188">
        <f t="shared" ca="1" si="240"/>
        <v>23</v>
      </c>
      <c r="R1188">
        <f t="shared" ca="1" si="240"/>
        <v>23</v>
      </c>
      <c r="S1188">
        <f t="shared" ca="1" si="240"/>
        <v>23</v>
      </c>
      <c r="T1188">
        <f t="shared" ca="1" si="240"/>
        <v>23</v>
      </c>
      <c r="U1188">
        <f t="shared" ca="1" si="240"/>
        <v>23</v>
      </c>
      <c r="V1188">
        <f t="shared" ca="1" si="240"/>
        <v>23</v>
      </c>
      <c r="W1188">
        <f t="shared" ca="1" si="240"/>
        <v>23</v>
      </c>
    </row>
    <row r="1189" spans="1:23" x14ac:dyDescent="0.25">
      <c r="A1189" t="s">
        <v>156</v>
      </c>
      <c r="B1189" t="s">
        <v>5</v>
      </c>
      <c r="C1189" t="s">
        <v>15</v>
      </c>
      <c r="D1189" t="s">
        <v>16</v>
      </c>
      <c r="E1189" t="s">
        <v>104</v>
      </c>
      <c r="F1189" t="s">
        <v>118</v>
      </c>
      <c r="G1189" t="s">
        <v>62</v>
      </c>
      <c r="K1189" t="s">
        <v>63</v>
      </c>
      <c r="L1189" t="s">
        <v>64</v>
      </c>
      <c r="M1189" cm="1">
        <f t="array" aca="1" ref="M1189" ca="1">INDEX([1]!annual_data,_xlfn.XMATCH(_xlfn.CONCAT(
SUBSTITUTE($A1189,LEFT($A1189,FIND($C1189,$A1189)+LEN($C1189)-1),),
$C1189,
$F1189,
$G1189:$I1189,
SUBSTITUTE($J1189,LEFT($A1189,FIND($C1189,$A1189)+LEN($C1189)-1),)),
[1]!annual_index),_xlfn.XMATCH(M$2,[1]!annual_header))</f>
        <v>4.8958859926780075E-3</v>
      </c>
    </row>
    <row r="1190" spans="1:23" x14ac:dyDescent="0.25">
      <c r="A1190" t="s">
        <v>156</v>
      </c>
      <c r="B1190" t="s">
        <v>5</v>
      </c>
      <c r="C1190" t="s">
        <v>15</v>
      </c>
      <c r="D1190" t="s">
        <v>16</v>
      </c>
      <c r="E1190" t="s">
        <v>104</v>
      </c>
      <c r="F1190" t="s">
        <v>118</v>
      </c>
      <c r="G1190" t="s">
        <v>108</v>
      </c>
      <c r="K1190" t="s">
        <v>21</v>
      </c>
      <c r="L1190" t="s">
        <v>109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31.399775999999999</v>
      </c>
      <c r="N1190">
        <f t="shared" ref="N1190:W1193" ca="1" si="241">M1190</f>
        <v>31.399775999999999</v>
      </c>
      <c r="O1190">
        <f t="shared" ca="1" si="241"/>
        <v>31.399775999999999</v>
      </c>
      <c r="P1190">
        <f t="shared" ca="1" si="241"/>
        <v>31.399775999999999</v>
      </c>
      <c r="Q1190">
        <f t="shared" ca="1" si="241"/>
        <v>31.399775999999999</v>
      </c>
      <c r="R1190">
        <f t="shared" ca="1" si="241"/>
        <v>31.399775999999999</v>
      </c>
      <c r="S1190">
        <f t="shared" ca="1" si="241"/>
        <v>31.399775999999999</v>
      </c>
      <c r="T1190">
        <f t="shared" ca="1" si="241"/>
        <v>31.399775999999999</v>
      </c>
      <c r="U1190">
        <f t="shared" ca="1" si="241"/>
        <v>31.399775999999999</v>
      </c>
      <c r="V1190">
        <f t="shared" ca="1" si="241"/>
        <v>31.399775999999999</v>
      </c>
      <c r="W1190">
        <f t="shared" ca="1" si="241"/>
        <v>31.399775999999999</v>
      </c>
    </row>
    <row r="1191" spans="1:23" x14ac:dyDescent="0.25">
      <c r="A1191" t="s">
        <v>156</v>
      </c>
      <c r="B1191" t="s">
        <v>5</v>
      </c>
      <c r="C1191" t="s">
        <v>15</v>
      </c>
      <c r="D1191" t="s">
        <v>16</v>
      </c>
      <c r="E1191" t="s">
        <v>104</v>
      </c>
      <c r="F1191" t="s">
        <v>118</v>
      </c>
      <c r="G1191" t="s">
        <v>100</v>
      </c>
      <c r="K1191" t="s">
        <v>21</v>
      </c>
      <c r="L1191" t="s">
        <v>101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5943.8917719999999</v>
      </c>
      <c r="N1191">
        <f t="shared" ca="1" si="241"/>
        <v>5943.8917719999999</v>
      </c>
      <c r="O1191">
        <f t="shared" ca="1" si="241"/>
        <v>5943.8917719999999</v>
      </c>
      <c r="P1191">
        <f t="shared" ca="1" si="241"/>
        <v>5943.8917719999999</v>
      </c>
      <c r="Q1191">
        <f t="shared" ca="1" si="241"/>
        <v>5943.8917719999999</v>
      </c>
      <c r="R1191">
        <f t="shared" ca="1" si="241"/>
        <v>5943.8917719999999</v>
      </c>
      <c r="S1191">
        <f t="shared" ca="1" si="241"/>
        <v>5943.8917719999999</v>
      </c>
      <c r="T1191">
        <f t="shared" ca="1" si="241"/>
        <v>5943.8917719999999</v>
      </c>
      <c r="U1191">
        <f t="shared" ca="1" si="241"/>
        <v>5943.8917719999999</v>
      </c>
      <c r="V1191">
        <f t="shared" ca="1" si="241"/>
        <v>5943.8917719999999</v>
      </c>
      <c r="W1191">
        <f t="shared" ca="1" si="241"/>
        <v>5943.8917719999999</v>
      </c>
    </row>
    <row r="1192" spans="1:23" x14ac:dyDescent="0.25">
      <c r="A1192" t="s">
        <v>156</v>
      </c>
      <c r="B1192" t="s">
        <v>5</v>
      </c>
      <c r="C1192" t="s">
        <v>15</v>
      </c>
      <c r="D1192" t="s">
        <v>16</v>
      </c>
      <c r="E1192" t="s">
        <v>104</v>
      </c>
      <c r="F1192" t="s">
        <v>118</v>
      </c>
      <c r="G1192" t="s">
        <v>110</v>
      </c>
      <c r="K1192" t="s">
        <v>21</v>
      </c>
      <c r="L1192" t="s">
        <v>101</v>
      </c>
      <c r="M1192" cm="1">
        <f t="array" aca="1" ref="M1192" ca="1">INDEX([1]!constant_data,_xlfn.XMATCH(_xlfn.CONCAT(
SUBSTITUTE($A1192,LEFT($A1192,FIND($C1192,$A1192)+LEN($C1192)-1),),
$F1192,
$H1192:$I1192,
SUBSTITUTE($J1192,LEFT($A1192,FIND($C1192,$A1192)+LEN($C1192)-1),)),
[1]!constant_index),_xlfn.XMATCH($G1192,[1]!constant_header))</f>
        <v>100.1076509</v>
      </c>
      <c r="N1192">
        <f t="shared" ca="1" si="241"/>
        <v>100.1076509</v>
      </c>
      <c r="O1192">
        <f t="shared" ca="1" si="241"/>
        <v>100.1076509</v>
      </c>
      <c r="P1192">
        <f t="shared" ca="1" si="241"/>
        <v>100.1076509</v>
      </c>
      <c r="Q1192">
        <f t="shared" ca="1" si="241"/>
        <v>100.1076509</v>
      </c>
      <c r="R1192">
        <f t="shared" ca="1" si="241"/>
        <v>100.1076509</v>
      </c>
      <c r="S1192">
        <f t="shared" ca="1" si="241"/>
        <v>100.1076509</v>
      </c>
      <c r="T1192">
        <f t="shared" ca="1" si="241"/>
        <v>100.1076509</v>
      </c>
      <c r="U1192">
        <f t="shared" ca="1" si="241"/>
        <v>100.1076509</v>
      </c>
      <c r="V1192">
        <f t="shared" ca="1" si="241"/>
        <v>100.1076509</v>
      </c>
      <c r="W1192">
        <f t="shared" ca="1" si="241"/>
        <v>100.1076509</v>
      </c>
    </row>
    <row r="1193" spans="1:23" x14ac:dyDescent="0.25">
      <c r="A1193" t="s">
        <v>156</v>
      </c>
      <c r="B1193" t="s">
        <v>5</v>
      </c>
      <c r="C1193" t="s">
        <v>15</v>
      </c>
      <c r="D1193" t="s">
        <v>16</v>
      </c>
      <c r="E1193" t="s">
        <v>104</v>
      </c>
      <c r="F1193" t="s">
        <v>118</v>
      </c>
      <c r="G1193" t="s">
        <v>17</v>
      </c>
      <c r="J1193" t="s">
        <v>34</v>
      </c>
      <c r="K1193" t="s">
        <v>47</v>
      </c>
      <c r="L1193" t="str" cm="1">
        <f t="array" aca="1" ref="L1193" ca="1">INDEX([1]!annual_data,_xlfn.XMATCH(_xlfn.CONCAT(
SUBSTITUTE($A1193,LEFT($A1193,FIND($C1193,$A1193)+LEN($C1193)-1),),
$F1193,
$G1193:$I1193,
SUBSTITUTE($J1193,LEFT($A1193,FIND($C1193,$A1193)+LEN($C1193)-1),)),
[1]!annual_index),_xlfn.XMATCH(L$2,[1]!annual_header))</f>
        <v>GJ</v>
      </c>
      <c r="M1193" cm="1">
        <f t="array" aca="1" ref="M1193" ca="1">INDEX([1]!annual_data,_xlfn.XMATCH(_xlfn.CONCAT(
SUBSTITUTE($A1193,LEFT($A1193,FIND($C1193,$A1193)+LEN($C1193)-1),),
$F1193,
$G1193:$I1193,
SUBSTITUTE($J1193,LEFT($A1193,FIND($C1193,$A1193)+LEN($C1193)-1),)),
[1]!annual_index),_xlfn.XMATCH(M$2,[1]!annual_header))</f>
        <v>1.6666666670000001</v>
      </c>
      <c r="N1193">
        <f t="shared" ca="1" si="241"/>
        <v>1.6666666670000001</v>
      </c>
      <c r="O1193">
        <f t="shared" ca="1" si="241"/>
        <v>1.6666666670000001</v>
      </c>
      <c r="P1193">
        <f t="shared" ca="1" si="241"/>
        <v>1.6666666670000001</v>
      </c>
      <c r="Q1193">
        <f t="shared" ca="1" si="241"/>
        <v>1.6666666670000001</v>
      </c>
      <c r="R1193">
        <f t="shared" ca="1" si="241"/>
        <v>1.6666666670000001</v>
      </c>
      <c r="S1193">
        <f t="shared" ca="1" si="241"/>
        <v>1.6666666670000001</v>
      </c>
      <c r="T1193">
        <f t="shared" ca="1" si="241"/>
        <v>1.6666666670000001</v>
      </c>
      <c r="U1193">
        <f t="shared" ca="1" si="241"/>
        <v>1.6666666670000001</v>
      </c>
      <c r="V1193">
        <f t="shared" ca="1" si="241"/>
        <v>1.6666666670000001</v>
      </c>
      <c r="W1193">
        <f t="shared" ca="1" si="241"/>
        <v>1.6666666670000001</v>
      </c>
    </row>
    <row r="1194" spans="1:23" x14ac:dyDescent="0.25">
      <c r="A1194" t="s">
        <v>156</v>
      </c>
      <c r="B1194" t="s">
        <v>5</v>
      </c>
      <c r="C1194" t="s">
        <v>15</v>
      </c>
      <c r="D1194" t="s">
        <v>16</v>
      </c>
      <c r="E1194" t="s">
        <v>104</v>
      </c>
      <c r="F1194" t="s">
        <v>119</v>
      </c>
      <c r="G1194" t="s">
        <v>6</v>
      </c>
    </row>
    <row r="1195" spans="1:23" x14ac:dyDescent="0.25">
      <c r="A1195" t="s">
        <v>156</v>
      </c>
      <c r="B1195" t="s">
        <v>5</v>
      </c>
      <c r="C1195" t="s">
        <v>15</v>
      </c>
      <c r="D1195" t="s">
        <v>16</v>
      </c>
      <c r="E1195" t="s">
        <v>104</v>
      </c>
      <c r="F1195" t="s">
        <v>119</v>
      </c>
      <c r="G1195" t="s">
        <v>78</v>
      </c>
      <c r="K1195" t="s">
        <v>21</v>
      </c>
      <c r="L1195" t="s">
        <v>79</v>
      </c>
      <c r="M1195" cm="1">
        <f t="array" aca="1" ref="M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2000</v>
      </c>
      <c r="N1195">
        <f t="shared" ref="N1195:W1197" ca="1" si="242">M1195</f>
        <v>2000</v>
      </c>
      <c r="O1195">
        <f t="shared" ca="1" si="242"/>
        <v>2000</v>
      </c>
      <c r="P1195">
        <f t="shared" ca="1" si="242"/>
        <v>2000</v>
      </c>
      <c r="Q1195">
        <f t="shared" ca="1" si="242"/>
        <v>2000</v>
      </c>
      <c r="R1195">
        <f t="shared" ca="1" si="242"/>
        <v>2000</v>
      </c>
      <c r="S1195">
        <f t="shared" ca="1" si="242"/>
        <v>2000</v>
      </c>
      <c r="T1195">
        <f t="shared" ca="1" si="242"/>
        <v>2000</v>
      </c>
      <c r="U1195">
        <f t="shared" ca="1" si="242"/>
        <v>2000</v>
      </c>
      <c r="V1195">
        <f t="shared" ca="1" si="242"/>
        <v>2000</v>
      </c>
      <c r="W1195">
        <f t="shared" ca="1" si="242"/>
        <v>2000</v>
      </c>
    </row>
    <row r="1196" spans="1:23" x14ac:dyDescent="0.25">
      <c r="A1196" t="s">
        <v>156</v>
      </c>
      <c r="B1196" t="s">
        <v>5</v>
      </c>
      <c r="C1196" t="s">
        <v>15</v>
      </c>
      <c r="D1196" t="s">
        <v>16</v>
      </c>
      <c r="E1196" t="s">
        <v>104</v>
      </c>
      <c r="F1196" t="s">
        <v>119</v>
      </c>
      <c r="G1196" t="s">
        <v>80</v>
      </c>
      <c r="K1196" t="s">
        <v>21</v>
      </c>
      <c r="L1196" t="s">
        <v>79</v>
      </c>
      <c r="M1196" cm="1">
        <f t="array" aca="1" ref="M1196" ca="1">INDEX([1]!constant_data,_xlfn.XMATCH(_xlfn.CONCAT(
SUBSTITUTE($A1196,LEFT($A1196,FIND($C1196,$A1196)+LEN($C1196)-1),),
$F1196,
$H1196:$I1196,
SUBSTITUTE($J1196,LEFT($A1196,FIND($C1196,$A1196)+LEN($C1196)-1),)),
[1]!constant_index),_xlfn.XMATCH($G1196,[1]!constant_header))</f>
        <v>2101</v>
      </c>
      <c r="N1196">
        <f t="shared" ca="1" si="242"/>
        <v>2101</v>
      </c>
      <c r="O1196">
        <f t="shared" ca="1" si="242"/>
        <v>2101</v>
      </c>
      <c r="P1196">
        <f t="shared" ca="1" si="242"/>
        <v>2101</v>
      </c>
      <c r="Q1196">
        <f t="shared" ca="1" si="242"/>
        <v>2101</v>
      </c>
      <c r="R1196">
        <f t="shared" ca="1" si="242"/>
        <v>2101</v>
      </c>
      <c r="S1196">
        <f t="shared" ca="1" si="242"/>
        <v>2101</v>
      </c>
      <c r="T1196">
        <f t="shared" ca="1" si="242"/>
        <v>2101</v>
      </c>
      <c r="U1196">
        <f t="shared" ca="1" si="242"/>
        <v>2101</v>
      </c>
      <c r="V1196">
        <f t="shared" ca="1" si="242"/>
        <v>2101</v>
      </c>
      <c r="W1196">
        <f t="shared" ca="1" si="242"/>
        <v>2101</v>
      </c>
    </row>
    <row r="1197" spans="1:23" x14ac:dyDescent="0.25">
      <c r="A1197" t="s">
        <v>156</v>
      </c>
      <c r="B1197" t="s">
        <v>5</v>
      </c>
      <c r="C1197" t="s">
        <v>15</v>
      </c>
      <c r="D1197" t="s">
        <v>16</v>
      </c>
      <c r="E1197" t="s">
        <v>104</v>
      </c>
      <c r="F1197" t="s">
        <v>119</v>
      </c>
      <c r="G1197" t="s">
        <v>81</v>
      </c>
      <c r="K1197" t="s">
        <v>21</v>
      </c>
      <c r="L1197" t="s">
        <v>82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23</v>
      </c>
      <c r="N1197">
        <f t="shared" ca="1" si="242"/>
        <v>23</v>
      </c>
      <c r="O1197">
        <f t="shared" ca="1" si="242"/>
        <v>23</v>
      </c>
      <c r="P1197">
        <f t="shared" ca="1" si="242"/>
        <v>23</v>
      </c>
      <c r="Q1197">
        <f t="shared" ca="1" si="242"/>
        <v>23</v>
      </c>
      <c r="R1197">
        <f t="shared" ca="1" si="242"/>
        <v>23</v>
      </c>
      <c r="S1197">
        <f t="shared" ca="1" si="242"/>
        <v>23</v>
      </c>
      <c r="T1197">
        <f t="shared" ca="1" si="242"/>
        <v>23</v>
      </c>
      <c r="U1197">
        <f t="shared" ca="1" si="242"/>
        <v>23</v>
      </c>
      <c r="V1197">
        <f t="shared" ca="1" si="242"/>
        <v>23</v>
      </c>
      <c r="W1197">
        <f t="shared" ca="1" si="242"/>
        <v>23</v>
      </c>
    </row>
    <row r="1198" spans="1:23" x14ac:dyDescent="0.25">
      <c r="A1198" t="s">
        <v>156</v>
      </c>
      <c r="B1198" t="s">
        <v>5</v>
      </c>
      <c r="C1198" t="s">
        <v>15</v>
      </c>
      <c r="D1198" t="s">
        <v>16</v>
      </c>
      <c r="E1198" t="s">
        <v>104</v>
      </c>
      <c r="F1198" t="s">
        <v>119</v>
      </c>
      <c r="G1198" t="s">
        <v>62</v>
      </c>
      <c r="K1198" t="s">
        <v>63</v>
      </c>
      <c r="L1198" t="s">
        <v>64</v>
      </c>
      <c r="M1198" cm="1">
        <f t="array" aca="1" ref="M1198" ca="1">INDEX([1]!annual_data,_xlfn.XMATCH(_xlfn.CONCAT(
SUBSTITUTE($A1198,LEFT($A1198,FIND($C1198,$A1198)+LEN($C1198)-1),),
$C1198,
$F1198,
$G1198:$I1198,
SUBSTITUTE($J1198,LEFT($A1198,FIND($C1198,$A1198)+LEN($C1198)-1),)),
[1]!annual_index),_xlfn.XMATCH(M$2,[1]!annual_header))</f>
        <v>1.8790855917481825E-3</v>
      </c>
    </row>
    <row r="1199" spans="1:23" x14ac:dyDescent="0.25">
      <c r="A1199" t="s">
        <v>156</v>
      </c>
      <c r="B1199" t="s">
        <v>5</v>
      </c>
      <c r="C1199" t="s">
        <v>15</v>
      </c>
      <c r="D1199" t="s">
        <v>16</v>
      </c>
      <c r="E1199" t="s">
        <v>104</v>
      </c>
      <c r="F1199" t="s">
        <v>119</v>
      </c>
      <c r="G1199" t="s">
        <v>108</v>
      </c>
      <c r="K1199" t="s">
        <v>21</v>
      </c>
      <c r="L1199" t="s">
        <v>109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31.399775999999999</v>
      </c>
      <c r="N1199">
        <f t="shared" ref="N1199:W1202" ca="1" si="243">M1199</f>
        <v>31.399775999999999</v>
      </c>
      <c r="O1199">
        <f t="shared" ca="1" si="243"/>
        <v>31.399775999999999</v>
      </c>
      <c r="P1199">
        <f t="shared" ca="1" si="243"/>
        <v>31.399775999999999</v>
      </c>
      <c r="Q1199">
        <f t="shared" ca="1" si="243"/>
        <v>31.399775999999999</v>
      </c>
      <c r="R1199">
        <f t="shared" ca="1" si="243"/>
        <v>31.399775999999999</v>
      </c>
      <c r="S1199">
        <f t="shared" ca="1" si="243"/>
        <v>31.399775999999999</v>
      </c>
      <c r="T1199">
        <f t="shared" ca="1" si="243"/>
        <v>31.399775999999999</v>
      </c>
      <c r="U1199">
        <f t="shared" ca="1" si="243"/>
        <v>31.399775999999999</v>
      </c>
      <c r="V1199">
        <f t="shared" ca="1" si="243"/>
        <v>31.399775999999999</v>
      </c>
      <c r="W1199">
        <f t="shared" ca="1" si="243"/>
        <v>31.399775999999999</v>
      </c>
    </row>
    <row r="1200" spans="1:23" x14ac:dyDescent="0.25">
      <c r="A1200" t="s">
        <v>156</v>
      </c>
      <c r="B1200" t="s">
        <v>5</v>
      </c>
      <c r="C1200" t="s">
        <v>15</v>
      </c>
      <c r="D1200" t="s">
        <v>16</v>
      </c>
      <c r="E1200" t="s">
        <v>104</v>
      </c>
      <c r="F1200" t="s">
        <v>119</v>
      </c>
      <c r="G1200" t="s">
        <v>100</v>
      </c>
      <c r="K1200" t="s">
        <v>21</v>
      </c>
      <c r="L1200" t="s">
        <v>101</v>
      </c>
      <c r="M1200" cm="1">
        <f t="array" aca="1" ref="M1200" ca="1">INDEX([1]!constant_data,_xlfn.XMATCH(_xlfn.CONCAT(
SUBSTITUTE($A1200,LEFT($A1200,FIND($C1200,$A1200)+LEN($C1200)-1),),
$F1200,
$H1200:$I1200,
SUBSTITUTE($J1200,LEFT($A1200,FIND($C1200,$A1200)+LEN($C1200)-1),)),
[1]!constant_index),_xlfn.XMATCH($G1200,[1]!constant_header))</f>
        <v>9541.5104769999998</v>
      </c>
      <c r="N1200">
        <f t="shared" ca="1" si="243"/>
        <v>9541.5104769999998</v>
      </c>
      <c r="O1200">
        <f t="shared" ca="1" si="243"/>
        <v>9541.5104769999998</v>
      </c>
      <c r="P1200">
        <f t="shared" ca="1" si="243"/>
        <v>9541.5104769999998</v>
      </c>
      <c r="Q1200">
        <f t="shared" ca="1" si="243"/>
        <v>9541.5104769999998</v>
      </c>
      <c r="R1200">
        <f t="shared" ca="1" si="243"/>
        <v>9541.5104769999998</v>
      </c>
      <c r="S1200">
        <f t="shared" ca="1" si="243"/>
        <v>9541.5104769999998</v>
      </c>
      <c r="T1200">
        <f t="shared" ca="1" si="243"/>
        <v>9541.5104769999998</v>
      </c>
      <c r="U1200">
        <f t="shared" ca="1" si="243"/>
        <v>9541.5104769999998</v>
      </c>
      <c r="V1200">
        <f t="shared" ca="1" si="243"/>
        <v>9541.5104769999998</v>
      </c>
      <c r="W1200">
        <f t="shared" ca="1" si="243"/>
        <v>9541.5104769999998</v>
      </c>
    </row>
    <row r="1201" spans="1:23" x14ac:dyDescent="0.25">
      <c r="A1201" t="s">
        <v>156</v>
      </c>
      <c r="B1201" t="s">
        <v>5</v>
      </c>
      <c r="C1201" t="s">
        <v>15</v>
      </c>
      <c r="D1201" t="s">
        <v>16</v>
      </c>
      <c r="E1201" t="s">
        <v>104</v>
      </c>
      <c r="F1201" t="s">
        <v>119</v>
      </c>
      <c r="G1201" t="s">
        <v>110</v>
      </c>
      <c r="K1201" t="s">
        <v>21</v>
      </c>
      <c r="L1201" t="s">
        <v>101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100.1076509</v>
      </c>
      <c r="N1201">
        <f t="shared" ca="1" si="243"/>
        <v>100.1076509</v>
      </c>
      <c r="O1201">
        <f t="shared" ca="1" si="243"/>
        <v>100.1076509</v>
      </c>
      <c r="P1201">
        <f t="shared" ca="1" si="243"/>
        <v>100.1076509</v>
      </c>
      <c r="Q1201">
        <f t="shared" ca="1" si="243"/>
        <v>100.1076509</v>
      </c>
      <c r="R1201">
        <f t="shared" ca="1" si="243"/>
        <v>100.1076509</v>
      </c>
      <c r="S1201">
        <f t="shared" ca="1" si="243"/>
        <v>100.1076509</v>
      </c>
      <c r="T1201">
        <f t="shared" ca="1" si="243"/>
        <v>100.1076509</v>
      </c>
      <c r="U1201">
        <f t="shared" ca="1" si="243"/>
        <v>100.1076509</v>
      </c>
      <c r="V1201">
        <f t="shared" ca="1" si="243"/>
        <v>100.1076509</v>
      </c>
      <c r="W1201">
        <f t="shared" ca="1" si="243"/>
        <v>100.1076509</v>
      </c>
    </row>
    <row r="1202" spans="1:23" x14ac:dyDescent="0.25">
      <c r="A1202" t="s">
        <v>156</v>
      </c>
      <c r="B1202" t="s">
        <v>5</v>
      </c>
      <c r="C1202" t="s">
        <v>15</v>
      </c>
      <c r="D1202" t="s">
        <v>16</v>
      </c>
      <c r="E1202" t="s">
        <v>104</v>
      </c>
      <c r="F1202" t="s">
        <v>119</v>
      </c>
      <c r="G1202" t="s">
        <v>17</v>
      </c>
      <c r="J1202" t="s">
        <v>34</v>
      </c>
      <c r="K1202" t="s">
        <v>47</v>
      </c>
      <c r="L1202" t="str" cm="1">
        <f t="array" aca="1" ref="L1202" ca="1">INDEX([1]!annual_data,_xlfn.XMATCH(_xlfn.CONCAT(
SUBSTITUTE($A1202,LEFT($A1202,FIND($C1202,$A1202)+LEN($C1202)-1),),
$F1202,
$G1202:$I1202,
SUBSTITUTE($J1202,LEFT($A1202,FIND($C1202,$A1202)+LEN($C1202)-1),)),
[1]!annual_index),_xlfn.XMATCH(L$2,[1]!annual_header))</f>
        <v>GJ</v>
      </c>
      <c r="M1202" cm="1">
        <f t="array" aca="1" ref="M1202" ca="1">INDEX([1]!annual_data,_xlfn.XMATCH(_xlfn.CONCAT(
SUBSTITUTE($A1202,LEFT($A1202,FIND($C1202,$A1202)+LEN($C1202)-1),),
$F1202,
$G1202:$I1202,
SUBSTITUTE($J1202,LEFT($A1202,FIND($C1202,$A1202)+LEN($C1202)-1),)),
[1]!annual_index),_xlfn.XMATCH(M$2,[1]!annual_header))</f>
        <v>1.162790698</v>
      </c>
      <c r="N1202">
        <f t="shared" ca="1" si="243"/>
        <v>1.162790698</v>
      </c>
      <c r="O1202">
        <f t="shared" ca="1" si="243"/>
        <v>1.162790698</v>
      </c>
      <c r="P1202">
        <f t="shared" ca="1" si="243"/>
        <v>1.162790698</v>
      </c>
      <c r="Q1202">
        <f t="shared" ca="1" si="243"/>
        <v>1.162790698</v>
      </c>
      <c r="R1202">
        <f t="shared" ca="1" si="243"/>
        <v>1.162790698</v>
      </c>
      <c r="S1202">
        <f t="shared" ca="1" si="243"/>
        <v>1.162790698</v>
      </c>
      <c r="T1202">
        <f t="shared" ca="1" si="243"/>
        <v>1.162790698</v>
      </c>
      <c r="U1202">
        <f t="shared" ca="1" si="243"/>
        <v>1.162790698</v>
      </c>
      <c r="V1202">
        <f t="shared" ca="1" si="243"/>
        <v>1.162790698</v>
      </c>
      <c r="W1202">
        <f t="shared" ca="1" si="243"/>
        <v>1.162790698</v>
      </c>
    </row>
    <row r="1203" spans="1:23" x14ac:dyDescent="0.25">
      <c r="A1203" t="s">
        <v>156</v>
      </c>
      <c r="B1203" t="s">
        <v>5</v>
      </c>
      <c r="C1203" t="s">
        <v>15</v>
      </c>
      <c r="D1203" t="s">
        <v>16</v>
      </c>
      <c r="E1203" t="s">
        <v>104</v>
      </c>
      <c r="F1203" t="s">
        <v>120</v>
      </c>
      <c r="G1203" t="s">
        <v>6</v>
      </c>
    </row>
    <row r="1204" spans="1:23" x14ac:dyDescent="0.25">
      <c r="A1204" t="s">
        <v>156</v>
      </c>
      <c r="B1204" t="s">
        <v>5</v>
      </c>
      <c r="C1204" t="s">
        <v>15</v>
      </c>
      <c r="D1204" t="s">
        <v>16</v>
      </c>
      <c r="E1204" t="s">
        <v>104</v>
      </c>
      <c r="F1204" t="s">
        <v>120</v>
      </c>
      <c r="G1204" t="s">
        <v>78</v>
      </c>
      <c r="K1204" t="s">
        <v>21</v>
      </c>
      <c r="L1204" t="s">
        <v>79</v>
      </c>
      <c r="M1204" cm="1">
        <f t="array" aca="1" ref="M1204" ca="1">INDEX([1]!constant_data,_xlfn.XMATCH(_xlfn.CONCAT(
SUBSTITUTE($A1204,LEFT($A1204,FIND($C1204,$A1204)+LEN($C1204)-1),),
$F1204,
$H1204:$I1204,
SUBSTITUTE($J1204,LEFT($A1204,FIND($C1204,$A1204)+LEN($C1204)-1),)),
[1]!constant_index),_xlfn.XMATCH($G1204,[1]!constant_header))</f>
        <v>1950</v>
      </c>
      <c r="N1204">
        <f t="shared" ref="N1204:W1206" ca="1" si="244">M1204</f>
        <v>1950</v>
      </c>
      <c r="O1204">
        <f t="shared" ca="1" si="244"/>
        <v>1950</v>
      </c>
      <c r="P1204">
        <f t="shared" ca="1" si="244"/>
        <v>1950</v>
      </c>
      <c r="Q1204">
        <f t="shared" ca="1" si="244"/>
        <v>1950</v>
      </c>
      <c r="R1204">
        <f t="shared" ca="1" si="244"/>
        <v>1950</v>
      </c>
      <c r="S1204">
        <f t="shared" ca="1" si="244"/>
        <v>1950</v>
      </c>
      <c r="T1204">
        <f t="shared" ca="1" si="244"/>
        <v>1950</v>
      </c>
      <c r="U1204">
        <f t="shared" ca="1" si="244"/>
        <v>1950</v>
      </c>
      <c r="V1204">
        <f t="shared" ca="1" si="244"/>
        <v>1950</v>
      </c>
      <c r="W1204">
        <f t="shared" ca="1" si="244"/>
        <v>1950</v>
      </c>
    </row>
    <row r="1205" spans="1:23" x14ac:dyDescent="0.25">
      <c r="A1205" t="s">
        <v>156</v>
      </c>
      <c r="B1205" t="s">
        <v>5</v>
      </c>
      <c r="C1205" t="s">
        <v>15</v>
      </c>
      <c r="D1205" t="s">
        <v>16</v>
      </c>
      <c r="E1205" t="s">
        <v>104</v>
      </c>
      <c r="F1205" t="s">
        <v>120</v>
      </c>
      <c r="G1205" t="s">
        <v>80</v>
      </c>
      <c r="K1205" t="s">
        <v>21</v>
      </c>
      <c r="L1205" t="s">
        <v>79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2101</v>
      </c>
      <c r="N1205">
        <f t="shared" ca="1" si="244"/>
        <v>2101</v>
      </c>
      <c r="O1205">
        <f t="shared" ca="1" si="244"/>
        <v>2101</v>
      </c>
      <c r="P1205">
        <f t="shared" ca="1" si="244"/>
        <v>2101</v>
      </c>
      <c r="Q1205">
        <f t="shared" ca="1" si="244"/>
        <v>2101</v>
      </c>
      <c r="R1205">
        <f t="shared" ca="1" si="244"/>
        <v>2101</v>
      </c>
      <c r="S1205">
        <f t="shared" ca="1" si="244"/>
        <v>2101</v>
      </c>
      <c r="T1205">
        <f t="shared" ca="1" si="244"/>
        <v>2101</v>
      </c>
      <c r="U1205">
        <f t="shared" ca="1" si="244"/>
        <v>2101</v>
      </c>
      <c r="V1205">
        <f t="shared" ca="1" si="244"/>
        <v>2101</v>
      </c>
      <c r="W1205">
        <f t="shared" ca="1" si="244"/>
        <v>2101</v>
      </c>
    </row>
    <row r="1206" spans="1:23" x14ac:dyDescent="0.25">
      <c r="A1206" t="s">
        <v>156</v>
      </c>
      <c r="B1206" t="s">
        <v>5</v>
      </c>
      <c r="C1206" t="s">
        <v>15</v>
      </c>
      <c r="D1206" t="s">
        <v>16</v>
      </c>
      <c r="E1206" t="s">
        <v>104</v>
      </c>
      <c r="F1206" t="s">
        <v>120</v>
      </c>
      <c r="G1206" t="s">
        <v>81</v>
      </c>
      <c r="K1206" t="s">
        <v>21</v>
      </c>
      <c r="L1206" t="s">
        <v>82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18.5</v>
      </c>
      <c r="N1206">
        <f t="shared" ca="1" si="244"/>
        <v>18.5</v>
      </c>
      <c r="O1206">
        <f t="shared" ca="1" si="244"/>
        <v>18.5</v>
      </c>
      <c r="P1206">
        <f t="shared" ca="1" si="244"/>
        <v>18.5</v>
      </c>
      <c r="Q1206">
        <f t="shared" ca="1" si="244"/>
        <v>18.5</v>
      </c>
      <c r="R1206">
        <f t="shared" ca="1" si="244"/>
        <v>18.5</v>
      </c>
      <c r="S1206">
        <f t="shared" ca="1" si="244"/>
        <v>18.5</v>
      </c>
      <c r="T1206">
        <f t="shared" ca="1" si="244"/>
        <v>18.5</v>
      </c>
      <c r="U1206">
        <f t="shared" ca="1" si="244"/>
        <v>18.5</v>
      </c>
      <c r="V1206">
        <f t="shared" ca="1" si="244"/>
        <v>18.5</v>
      </c>
      <c r="W1206">
        <f t="shared" ca="1" si="244"/>
        <v>18.5</v>
      </c>
    </row>
    <row r="1207" spans="1:23" x14ac:dyDescent="0.25">
      <c r="A1207" t="s">
        <v>156</v>
      </c>
      <c r="B1207" t="s">
        <v>5</v>
      </c>
      <c r="C1207" t="s">
        <v>15</v>
      </c>
      <c r="D1207" t="s">
        <v>16</v>
      </c>
      <c r="E1207" t="s">
        <v>104</v>
      </c>
      <c r="F1207" t="s">
        <v>120</v>
      </c>
      <c r="G1207" t="s">
        <v>62</v>
      </c>
      <c r="K1207" t="s">
        <v>63</v>
      </c>
      <c r="L1207" t="s">
        <v>64</v>
      </c>
      <c r="M1207" cm="1">
        <f t="array" aca="1" ref="M1207" ca="1">INDEX([1]!annual_data,_xlfn.XMATCH(_xlfn.CONCAT(
SUBSTITUTE($A1207,LEFT($A1207,FIND($C1207,$A1207)+LEN($C1207)-1),),
$C1207,
$F1207,
$G1207:$I1207,
SUBSTITUTE($J1207,LEFT($A1207,FIND($C1207,$A1207)+LEN($C1207)-1),)),
[1]!annual_index),_xlfn.XMATCH(M$2,[1]!annual_header))</f>
        <v>8.1714564605714114E-3</v>
      </c>
    </row>
    <row r="1208" spans="1:23" x14ac:dyDescent="0.25">
      <c r="A1208" t="s">
        <v>156</v>
      </c>
      <c r="B1208" t="s">
        <v>5</v>
      </c>
      <c r="C1208" t="s">
        <v>15</v>
      </c>
      <c r="D1208" t="s">
        <v>16</v>
      </c>
      <c r="E1208" t="s">
        <v>104</v>
      </c>
      <c r="F1208" t="s">
        <v>120</v>
      </c>
      <c r="G1208" t="s">
        <v>108</v>
      </c>
      <c r="K1208" t="s">
        <v>21</v>
      </c>
      <c r="L1208" t="s">
        <v>109</v>
      </c>
      <c r="M1208" cm="1">
        <f t="array" aca="1" ref="M1208" ca="1">INDEX([1]!constant_data,_xlfn.XMATCH(_xlfn.CONCAT(
SUBSTITUTE($A1208,LEFT($A1208,FIND($C1208,$A1208)+LEN($C1208)-1),),
$F1208,
$H1208:$I1208,
SUBSTITUTE($J1208,LEFT($A1208,FIND($C1208,$A1208)+LEN($C1208)-1),)),
[1]!constant_index),_xlfn.XMATCH($G1208,[1]!constant_header))</f>
        <v>31.399775999999999</v>
      </c>
      <c r="N1208">
        <f t="shared" ref="N1208:W1211" ca="1" si="245">M1208</f>
        <v>31.399775999999999</v>
      </c>
      <c r="O1208">
        <f t="shared" ca="1" si="245"/>
        <v>31.399775999999999</v>
      </c>
      <c r="P1208">
        <f t="shared" ca="1" si="245"/>
        <v>31.399775999999999</v>
      </c>
      <c r="Q1208">
        <f t="shared" ca="1" si="245"/>
        <v>31.399775999999999</v>
      </c>
      <c r="R1208">
        <f t="shared" ca="1" si="245"/>
        <v>31.399775999999999</v>
      </c>
      <c r="S1208">
        <f t="shared" ca="1" si="245"/>
        <v>31.399775999999999</v>
      </c>
      <c r="T1208">
        <f t="shared" ca="1" si="245"/>
        <v>31.399775999999999</v>
      </c>
      <c r="U1208">
        <f t="shared" ca="1" si="245"/>
        <v>31.399775999999999</v>
      </c>
      <c r="V1208">
        <f t="shared" ca="1" si="245"/>
        <v>31.399775999999999</v>
      </c>
      <c r="W1208">
        <f t="shared" ca="1" si="245"/>
        <v>31.399775999999999</v>
      </c>
    </row>
    <row r="1209" spans="1:23" x14ac:dyDescent="0.25">
      <c r="A1209" t="s">
        <v>156</v>
      </c>
      <c r="B1209" t="s">
        <v>5</v>
      </c>
      <c r="C1209" t="s">
        <v>15</v>
      </c>
      <c r="D1209" t="s">
        <v>16</v>
      </c>
      <c r="E1209" t="s">
        <v>104</v>
      </c>
      <c r="F1209" t="s">
        <v>120</v>
      </c>
      <c r="G1209" t="s">
        <v>100</v>
      </c>
      <c r="K1209" t="s">
        <v>21</v>
      </c>
      <c r="L1209" t="s">
        <v>101</v>
      </c>
      <c r="M1209" cm="1">
        <f t="array" aca="1" ref="M1209" ca="1">INDEX([1]!constant_data,_xlfn.XMATCH(_xlfn.CONCAT(
SUBSTITUTE($A1209,LEFT($A1209,FIND($C1209,$A1209)+LEN($C1209)-1),),
$F1209,
$H1209:$I1209,
SUBSTITUTE($J1209,LEFT($A1209,FIND($C1209,$A1209)+LEN($C1209)-1),)),
[1]!constant_index),_xlfn.XMATCH($G1209,[1]!constant_header))</f>
        <v>8000.2697680000001</v>
      </c>
      <c r="N1209">
        <f t="shared" ca="1" si="245"/>
        <v>8000.2697680000001</v>
      </c>
      <c r="O1209">
        <f t="shared" ca="1" si="245"/>
        <v>8000.2697680000001</v>
      </c>
      <c r="P1209">
        <f t="shared" ca="1" si="245"/>
        <v>8000.2697680000001</v>
      </c>
      <c r="Q1209">
        <f t="shared" ca="1" si="245"/>
        <v>8000.2697680000001</v>
      </c>
      <c r="R1209">
        <f t="shared" ca="1" si="245"/>
        <v>8000.2697680000001</v>
      </c>
      <c r="S1209">
        <f t="shared" ca="1" si="245"/>
        <v>8000.2697680000001</v>
      </c>
      <c r="T1209">
        <f t="shared" ca="1" si="245"/>
        <v>8000.2697680000001</v>
      </c>
      <c r="U1209">
        <f t="shared" ca="1" si="245"/>
        <v>8000.2697680000001</v>
      </c>
      <c r="V1209">
        <f t="shared" ca="1" si="245"/>
        <v>8000.2697680000001</v>
      </c>
      <c r="W1209">
        <f t="shared" ca="1" si="245"/>
        <v>8000.2697680000001</v>
      </c>
    </row>
    <row r="1210" spans="1:23" x14ac:dyDescent="0.25">
      <c r="A1210" t="s">
        <v>156</v>
      </c>
      <c r="B1210" t="s">
        <v>5</v>
      </c>
      <c r="C1210" t="s">
        <v>15</v>
      </c>
      <c r="D1210" t="s">
        <v>16</v>
      </c>
      <c r="E1210" t="s">
        <v>104</v>
      </c>
      <c r="F1210" t="s">
        <v>120</v>
      </c>
      <c r="G1210" t="s">
        <v>110</v>
      </c>
      <c r="K1210" t="s">
        <v>21</v>
      </c>
      <c r="L1210" t="s">
        <v>101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250.26912730000001</v>
      </c>
      <c r="N1210">
        <f t="shared" ca="1" si="245"/>
        <v>250.26912730000001</v>
      </c>
      <c r="O1210">
        <f t="shared" ca="1" si="245"/>
        <v>250.26912730000001</v>
      </c>
      <c r="P1210">
        <f t="shared" ca="1" si="245"/>
        <v>250.26912730000001</v>
      </c>
      <c r="Q1210">
        <f t="shared" ca="1" si="245"/>
        <v>250.26912730000001</v>
      </c>
      <c r="R1210">
        <f t="shared" ca="1" si="245"/>
        <v>250.26912730000001</v>
      </c>
      <c r="S1210">
        <f t="shared" ca="1" si="245"/>
        <v>250.26912730000001</v>
      </c>
      <c r="T1210">
        <f t="shared" ca="1" si="245"/>
        <v>250.26912730000001</v>
      </c>
      <c r="U1210">
        <f t="shared" ca="1" si="245"/>
        <v>250.26912730000001</v>
      </c>
      <c r="V1210">
        <f t="shared" ca="1" si="245"/>
        <v>250.26912730000001</v>
      </c>
      <c r="W1210">
        <f t="shared" ca="1" si="245"/>
        <v>250.26912730000001</v>
      </c>
    </row>
    <row r="1211" spans="1:23" x14ac:dyDescent="0.25">
      <c r="A1211" t="s">
        <v>156</v>
      </c>
      <c r="B1211" t="s">
        <v>5</v>
      </c>
      <c r="C1211" t="s">
        <v>15</v>
      </c>
      <c r="D1211" t="s">
        <v>16</v>
      </c>
      <c r="E1211" t="s">
        <v>104</v>
      </c>
      <c r="F1211" t="s">
        <v>120</v>
      </c>
      <c r="G1211" t="s">
        <v>17</v>
      </c>
      <c r="J1211" t="s">
        <v>43</v>
      </c>
      <c r="K1211" t="s">
        <v>47</v>
      </c>
      <c r="L1211" t="str" cm="1">
        <f t="array" aca="1" ref="L1211" ca="1">INDEX([1]!annual_data,_xlfn.XMATCH(_xlfn.CONCAT(
SUBSTITUTE($A1211,LEFT($A1211,FIND($C1211,$A1211)+LEN($C1211)-1),),
$F1211,
$G1211:$I1211,
SUBSTITUTE($J1211,LEFT($A1211,FIND($C1211,$A1211)+LEN($C1211)-1),)),
[1]!annual_index),_xlfn.XMATCH(L$2,[1]!annual_header))</f>
        <v>GJ</v>
      </c>
      <c r="M1211" cm="1">
        <f t="array" aca="1" ref="M1211" ca="1">INDEX([1]!annual_data,_xlfn.XMATCH(_xlfn.CONCAT(
SUBSTITUTE($A1211,LEFT($A1211,FIND($C1211,$A1211)+LEN($C1211)-1),),
$F1211,
$G1211:$I1211,
SUBSTITUTE($J1211,LEFT($A1211,FIND($C1211,$A1211)+LEN($C1211)-1),)),
[1]!annual_index),_xlfn.XMATCH(M$2,[1]!annual_header))</f>
        <v>2</v>
      </c>
      <c r="N1211">
        <f t="shared" ca="1" si="245"/>
        <v>2</v>
      </c>
      <c r="O1211">
        <f t="shared" ca="1" si="245"/>
        <v>2</v>
      </c>
      <c r="P1211">
        <f t="shared" ca="1" si="245"/>
        <v>2</v>
      </c>
      <c r="Q1211">
        <f t="shared" ca="1" si="245"/>
        <v>2</v>
      </c>
      <c r="R1211">
        <f t="shared" ca="1" si="245"/>
        <v>2</v>
      </c>
      <c r="S1211">
        <f t="shared" ca="1" si="245"/>
        <v>2</v>
      </c>
      <c r="T1211">
        <f t="shared" ca="1" si="245"/>
        <v>2</v>
      </c>
      <c r="U1211">
        <f t="shared" ca="1" si="245"/>
        <v>2</v>
      </c>
      <c r="V1211">
        <f t="shared" ca="1" si="245"/>
        <v>2</v>
      </c>
      <c r="W1211">
        <f t="shared" ca="1" si="245"/>
        <v>2</v>
      </c>
    </row>
    <row r="1212" spans="1:23" x14ac:dyDescent="0.25">
      <c r="A1212" t="s">
        <v>151</v>
      </c>
      <c r="B1212" t="s">
        <v>5</v>
      </c>
      <c r="C1212" t="s">
        <v>15</v>
      </c>
      <c r="D1212" t="s">
        <v>16</v>
      </c>
      <c r="E1212" t="s">
        <v>123</v>
      </c>
      <c r="G1212" t="s">
        <v>20</v>
      </c>
      <c r="K1212" t="s">
        <v>21</v>
      </c>
      <c r="L1212" t="str" cm="1">
        <f t="array" aca="1" ref="L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m2</v>
      </c>
    </row>
    <row r="1213" spans="1:23" x14ac:dyDescent="0.25">
      <c r="A1213" t="s">
        <v>151</v>
      </c>
      <c r="B1213" t="s">
        <v>5</v>
      </c>
      <c r="C1213" t="s">
        <v>15</v>
      </c>
      <c r="D1213" t="s">
        <v>16</v>
      </c>
      <c r="E1213" t="s">
        <v>123</v>
      </c>
      <c r="G1213" t="s">
        <v>22</v>
      </c>
      <c r="H1213" t="s">
        <v>59</v>
      </c>
    </row>
    <row r="1214" spans="1:23" x14ac:dyDescent="0.25">
      <c r="A1214" t="s">
        <v>151</v>
      </c>
      <c r="B1214" t="s">
        <v>5</v>
      </c>
      <c r="C1214" t="s">
        <v>15</v>
      </c>
      <c r="D1214" t="s">
        <v>16</v>
      </c>
      <c r="E1214" t="s">
        <v>123</v>
      </c>
      <c r="G1214" t="s">
        <v>76</v>
      </c>
      <c r="K1214" t="s">
        <v>21</v>
      </c>
      <c r="L1214" t="s">
        <v>64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0.25</v>
      </c>
      <c r="N1214">
        <f t="shared" ref="N1214:W1215" ca="1" si="246">M1214</f>
        <v>0.25</v>
      </c>
      <c r="O1214">
        <f t="shared" ca="1" si="246"/>
        <v>0.25</v>
      </c>
      <c r="P1214">
        <f t="shared" ca="1" si="246"/>
        <v>0.25</v>
      </c>
      <c r="Q1214">
        <f t="shared" ca="1" si="246"/>
        <v>0.25</v>
      </c>
      <c r="R1214">
        <f t="shared" ca="1" si="246"/>
        <v>0.25</v>
      </c>
      <c r="S1214">
        <f t="shared" ca="1" si="246"/>
        <v>0.25</v>
      </c>
      <c r="T1214">
        <f t="shared" ca="1" si="246"/>
        <v>0.25</v>
      </c>
      <c r="U1214">
        <f t="shared" ca="1" si="246"/>
        <v>0.25</v>
      </c>
      <c r="V1214">
        <f t="shared" ca="1" si="246"/>
        <v>0.25</v>
      </c>
      <c r="W1214">
        <f t="shared" ca="1" si="246"/>
        <v>0.25</v>
      </c>
    </row>
    <row r="1215" spans="1:23" x14ac:dyDescent="0.25">
      <c r="A1215" t="s">
        <v>151</v>
      </c>
      <c r="B1215" t="s">
        <v>5</v>
      </c>
      <c r="C1215" t="s">
        <v>15</v>
      </c>
      <c r="D1215" t="s">
        <v>16</v>
      </c>
      <c r="E1215" t="s">
        <v>123</v>
      </c>
      <c r="G1215" t="s">
        <v>96</v>
      </c>
      <c r="K1215" t="s">
        <v>21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10</v>
      </c>
      <c r="N1215">
        <f t="shared" ca="1" si="246"/>
        <v>10</v>
      </c>
      <c r="O1215">
        <f t="shared" ca="1" si="246"/>
        <v>10</v>
      </c>
      <c r="P1215">
        <f t="shared" ca="1" si="246"/>
        <v>10</v>
      </c>
      <c r="Q1215">
        <f t="shared" ca="1" si="246"/>
        <v>10</v>
      </c>
      <c r="R1215">
        <f t="shared" ca="1" si="246"/>
        <v>10</v>
      </c>
      <c r="S1215">
        <f t="shared" ca="1" si="246"/>
        <v>10</v>
      </c>
      <c r="T1215">
        <f t="shared" ca="1" si="246"/>
        <v>10</v>
      </c>
      <c r="U1215">
        <f t="shared" ca="1" si="246"/>
        <v>10</v>
      </c>
      <c r="V1215">
        <f t="shared" ca="1" si="246"/>
        <v>10</v>
      </c>
      <c r="W1215">
        <f t="shared" ca="1" si="246"/>
        <v>10</v>
      </c>
    </row>
    <row r="1216" spans="1:23" x14ac:dyDescent="0.25">
      <c r="A1216" t="s">
        <v>151</v>
      </c>
      <c r="B1216" t="s">
        <v>5</v>
      </c>
      <c r="C1216" t="s">
        <v>15</v>
      </c>
      <c r="D1216" t="s">
        <v>16</v>
      </c>
      <c r="E1216" t="s">
        <v>123</v>
      </c>
      <c r="F1216" t="s">
        <v>97</v>
      </c>
      <c r="G1216" t="s">
        <v>6</v>
      </c>
    </row>
    <row r="1217" spans="1:23" x14ac:dyDescent="0.25">
      <c r="A1217" t="s">
        <v>151</v>
      </c>
      <c r="B1217" t="s">
        <v>5</v>
      </c>
      <c r="C1217" t="s">
        <v>15</v>
      </c>
      <c r="D1217" t="s">
        <v>16</v>
      </c>
      <c r="E1217" t="s">
        <v>123</v>
      </c>
      <c r="F1217" t="s">
        <v>97</v>
      </c>
      <c r="G1217" t="s">
        <v>78</v>
      </c>
      <c r="K1217" t="s">
        <v>21</v>
      </c>
      <c r="L1217" t="s">
        <v>79</v>
      </c>
      <c r="M1217" cm="1">
        <f t="array" aca="1" ref="M1217" ca="1">INDEX([1]!constant_data,_xlfn.XMATCH(_xlfn.CONCAT(
SUBSTITUTE($A1217,LEFT($A1217,FIND($C1217,$A1217)+LEN($C1217)-1),),
$F1217,
$H1217:$I1217,
SUBSTITUTE($J1217,LEFT($A1217,FIND($C1217,$A1217)+LEN($C1217)-1),)),
[1]!constant_index),_xlfn.XMATCH($G1217,[1]!constant_header))</f>
        <v>1981</v>
      </c>
      <c r="N1217">
        <f t="shared" ref="N1217:W1219" ca="1" si="247">M1217</f>
        <v>1981</v>
      </c>
      <c r="O1217">
        <f t="shared" ca="1" si="247"/>
        <v>1981</v>
      </c>
      <c r="P1217">
        <f t="shared" ca="1" si="247"/>
        <v>1981</v>
      </c>
      <c r="Q1217">
        <f t="shared" ca="1" si="247"/>
        <v>1981</v>
      </c>
      <c r="R1217">
        <f t="shared" ca="1" si="247"/>
        <v>1981</v>
      </c>
      <c r="S1217">
        <f t="shared" ca="1" si="247"/>
        <v>1981</v>
      </c>
      <c r="T1217">
        <f t="shared" ca="1" si="247"/>
        <v>1981</v>
      </c>
      <c r="U1217">
        <f t="shared" ca="1" si="247"/>
        <v>1981</v>
      </c>
      <c r="V1217">
        <f t="shared" ca="1" si="247"/>
        <v>1981</v>
      </c>
      <c r="W1217">
        <f t="shared" ca="1" si="247"/>
        <v>1981</v>
      </c>
    </row>
    <row r="1218" spans="1:23" x14ac:dyDescent="0.25">
      <c r="A1218" t="s">
        <v>151</v>
      </c>
      <c r="B1218" t="s">
        <v>5</v>
      </c>
      <c r="C1218" t="s">
        <v>15</v>
      </c>
      <c r="D1218" t="s">
        <v>16</v>
      </c>
      <c r="E1218" t="s">
        <v>123</v>
      </c>
      <c r="F1218" t="s">
        <v>97</v>
      </c>
      <c r="G1218" t="s">
        <v>80</v>
      </c>
      <c r="K1218" t="s">
        <v>21</v>
      </c>
      <c r="L1218" t="s">
        <v>79</v>
      </c>
      <c r="M1218" cm="1">
        <f t="array" aca="1" ref="M1218" ca="1">INDEX([1]!constant_data,_xlfn.XMATCH(_xlfn.CONCAT(
SUBSTITUTE($A1218,LEFT($A1218,FIND($C1218,$A1218)+LEN($C1218)-1),),
$F1218,
$H1218:$I1218,
SUBSTITUTE($J1218,LEFT($A1218,FIND($C1218,$A1218)+LEN($C1218)-1),)),
[1]!constant_index),_xlfn.XMATCH($G1218,[1]!constant_header))</f>
        <v>2001</v>
      </c>
      <c r="N1218">
        <f t="shared" ca="1" si="247"/>
        <v>2001</v>
      </c>
      <c r="O1218">
        <f t="shared" ca="1" si="247"/>
        <v>2001</v>
      </c>
      <c r="P1218">
        <f t="shared" ca="1" si="247"/>
        <v>2001</v>
      </c>
      <c r="Q1218">
        <f t="shared" ca="1" si="247"/>
        <v>2001</v>
      </c>
      <c r="R1218">
        <f t="shared" ca="1" si="247"/>
        <v>2001</v>
      </c>
      <c r="S1218">
        <f t="shared" ca="1" si="247"/>
        <v>2001</v>
      </c>
      <c r="T1218">
        <f t="shared" ca="1" si="247"/>
        <v>2001</v>
      </c>
      <c r="U1218">
        <f t="shared" ca="1" si="247"/>
        <v>2001</v>
      </c>
      <c r="V1218">
        <f t="shared" ca="1" si="247"/>
        <v>2001</v>
      </c>
      <c r="W1218">
        <f t="shared" ca="1" si="247"/>
        <v>2001</v>
      </c>
    </row>
    <row r="1219" spans="1:23" x14ac:dyDescent="0.25">
      <c r="A1219" t="s">
        <v>151</v>
      </c>
      <c r="B1219" t="s">
        <v>5</v>
      </c>
      <c r="C1219" t="s">
        <v>15</v>
      </c>
      <c r="D1219" t="s">
        <v>16</v>
      </c>
      <c r="E1219" t="s">
        <v>123</v>
      </c>
      <c r="F1219" t="s">
        <v>97</v>
      </c>
      <c r="G1219" t="s">
        <v>81</v>
      </c>
      <c r="K1219" t="s">
        <v>21</v>
      </c>
      <c r="L1219" t="s">
        <v>82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250</v>
      </c>
      <c r="N1219">
        <f t="shared" ca="1" si="247"/>
        <v>250</v>
      </c>
      <c r="O1219">
        <f t="shared" ca="1" si="247"/>
        <v>250</v>
      </c>
      <c r="P1219">
        <f t="shared" ca="1" si="247"/>
        <v>250</v>
      </c>
      <c r="Q1219">
        <f t="shared" ca="1" si="247"/>
        <v>250</v>
      </c>
      <c r="R1219">
        <f t="shared" ca="1" si="247"/>
        <v>250</v>
      </c>
      <c r="S1219">
        <f t="shared" ca="1" si="247"/>
        <v>250</v>
      </c>
      <c r="T1219">
        <f t="shared" ca="1" si="247"/>
        <v>250</v>
      </c>
      <c r="U1219">
        <f t="shared" ca="1" si="247"/>
        <v>250</v>
      </c>
      <c r="V1219">
        <f t="shared" ca="1" si="247"/>
        <v>250</v>
      </c>
      <c r="W1219">
        <f t="shared" ca="1" si="247"/>
        <v>250</v>
      </c>
    </row>
    <row r="1220" spans="1:23" x14ac:dyDescent="0.25">
      <c r="A1220" t="s">
        <v>151</v>
      </c>
      <c r="B1220" t="s">
        <v>5</v>
      </c>
      <c r="C1220" t="s">
        <v>15</v>
      </c>
      <c r="D1220" t="s">
        <v>16</v>
      </c>
      <c r="E1220" t="s">
        <v>123</v>
      </c>
      <c r="F1220" t="s">
        <v>97</v>
      </c>
      <c r="G1220" t="s">
        <v>62</v>
      </c>
      <c r="K1220" t="s">
        <v>47</v>
      </c>
      <c r="L1220" t="s">
        <v>64</v>
      </c>
      <c r="M1220" cm="1">
        <f t="array" aca="1" ref="M1220" ca="1">INDEX([1]!annual_data,_xlfn.XMATCH(_xlfn.CONCAT(
SUBSTITUTE($A1220,LEFT($A1220,FIND($C1220,$A1220)+LEN($C1220)-1),),
$F1220,
$G1220:$I1220,
SUBSTITUTE($J1220,LEFT($A1220,FIND($C1220,$A1220)+LEN($C1220)-1),)),
[1]!annual_index),_xlfn.XMATCH(M$2,[1]!annual_header))</f>
        <v>1</v>
      </c>
    </row>
    <row r="1221" spans="1:23" x14ac:dyDescent="0.25">
      <c r="A1221" t="s">
        <v>151</v>
      </c>
      <c r="B1221" t="s">
        <v>5</v>
      </c>
      <c r="C1221" t="s">
        <v>15</v>
      </c>
      <c r="D1221" t="s">
        <v>16</v>
      </c>
      <c r="E1221" t="s">
        <v>123</v>
      </c>
      <c r="F1221" t="s">
        <v>97</v>
      </c>
      <c r="G1221" t="s">
        <v>17</v>
      </c>
      <c r="J1221" t="s">
        <v>157</v>
      </c>
      <c r="K1221" t="s">
        <v>63</v>
      </c>
      <c r="L1221" t="str" cm="1">
        <f t="array" aca="1" ref="L1221" ca="1">INDEX([1]!annual_data,_xlfn.XMATCH(_xlfn.CONCAT(
SUBSTITUTE($A1221,LEFT($A1221,FIND($C1221,$A1221)+LEN($C1221)-1),),
$C1221,
$F1221,
$G1221:$I1221,
SUBSTITUTE($J1221,LEFT($A1221,FIND($C1221,$A1221)+LEN($C1221)-1),)),
[1]!annual_index),_xlfn.XMATCH(L$2,[1]!annual_header))</f>
        <v>GJ</v>
      </c>
      <c r="M1221" cm="1">
        <f t="array" aca="1" ref="M1221" ca="1">INDEX([1]!annual_data,_xlfn.XMATCH(_xlfn.CONCAT(
SUBSTITUTE($A1221,LEFT($A1221,FIND($C1221,$A1221)+LEN($C1221)-1),),
$C1221,
$F1221,
$G1221:$I1221,
SUBSTITUTE($J1221,LEFT($A1221,FIND($C1221,$A1221)+LEN($C1221)-1),)),
[1]!annual_index),_xlfn.XMATCH(M$2,[1]!annual_header))</f>
        <v>0.48968754691761679</v>
      </c>
      <c r="N1221" cm="1">
        <f t="array" aca="1" ref="N1221" ca="1">INDEX([1]!annual_data,_xlfn.XMATCH(_xlfn.CONCAT(
SUBSTITUTE($A1221,LEFT($A1221,FIND($C1221,$A1221)+LEN($C1221)-1),),
$C1221,
$F1221,
$G1221:$I1221,
SUBSTITUTE($J1221,LEFT($A1221,FIND($C1221,$A1221)+LEN($C1221)-1),)),
[1]!annual_index),_xlfn.XMATCH(N$2,[1]!annual_header))</f>
        <v>0.41894130767636351</v>
      </c>
      <c r="O1221" cm="1">
        <f t="array" aca="1" ref="O1221" ca="1">INDEX([1]!annual_data,_xlfn.XMATCH(_xlfn.CONCAT(
SUBSTITUTE($A1221,LEFT($A1221,FIND($C1221,$A1221)+LEN($C1221)-1),),
$C1221,
$F1221,
$G1221:$I1221,
SUBSTITUTE($J1221,LEFT($A1221,FIND($C1221,$A1221)+LEN($C1221)-1),)),
[1]!annual_index),_xlfn.XMATCH(O$2,[1]!annual_header))</f>
        <v>0.46132708195183225</v>
      </c>
      <c r="P1221" cm="1">
        <f t="array" aca="1" ref="P1221" ca="1">INDEX([1]!annual_data,_xlfn.XMATCH(_xlfn.CONCAT(
SUBSTITUTE($A1221,LEFT($A1221,FIND($C1221,$A1221)+LEN($C1221)-1),),
$C1221,
$F1221,
$G1221:$I1221,
SUBSTITUTE($J1221,LEFT($A1221,FIND($C1221,$A1221)+LEN($C1221)-1),)),
[1]!annual_index),_xlfn.XMATCH(P$2,[1]!annual_header))</f>
        <v>0.45373217169842178</v>
      </c>
      <c r="Q1221" cm="1">
        <f t="array" aca="1" ref="Q1221" ca="1">INDEX([1]!annual_data,_xlfn.XMATCH(_xlfn.CONCAT(
SUBSTITUTE($A1221,LEFT($A1221,FIND($C1221,$A1221)+LEN($C1221)-1),),
$C1221,
$F1221,
$G1221:$I1221,
SUBSTITUTE($J1221,LEFT($A1221,FIND($C1221,$A1221)+LEN($C1221)-1),)),
[1]!annual_index),_xlfn.XMATCH(Q$2,[1]!annual_header))</f>
        <v>0.4855198778983485</v>
      </c>
      <c r="R1221" cm="1">
        <f t="array" aca="1" ref="R1221" ca="1">INDEX([1]!annual_data,_xlfn.XMATCH(_xlfn.CONCAT(
SUBSTITUTE($A1221,LEFT($A1221,FIND($C1221,$A1221)+LEN($C1221)-1),),
$C1221,
$F1221,
$G1221:$I1221,
SUBSTITUTE($J1221,LEFT($A1221,FIND($C1221,$A1221)+LEN($C1221)-1),)),
[1]!annual_index),_xlfn.XMATCH(R$2,[1]!annual_header))</f>
        <v>0.4855198778983485</v>
      </c>
      <c r="S1221" cm="1">
        <f t="array" aca="1" ref="S1221" ca="1">INDEX([1]!annual_data,_xlfn.XMATCH(_xlfn.CONCAT(
SUBSTITUTE($A1221,LEFT($A1221,FIND($C1221,$A1221)+LEN($C1221)-1),),
$C1221,
$F1221,
$G1221:$I1221,
SUBSTITUTE($J1221,LEFT($A1221,FIND($C1221,$A1221)+LEN($C1221)-1),)),
[1]!annual_index),_xlfn.XMATCH(S$2,[1]!annual_header))</f>
        <v>0.4855198778983485</v>
      </c>
      <c r="T1221" cm="1">
        <f t="array" aca="1" ref="T1221" ca="1">INDEX([1]!annual_data,_xlfn.XMATCH(_xlfn.CONCAT(
SUBSTITUTE($A1221,LEFT($A1221,FIND($C1221,$A1221)+LEN($C1221)-1),),
$C1221,
$F1221,
$G1221:$I1221,
SUBSTITUTE($J1221,LEFT($A1221,FIND($C1221,$A1221)+LEN($C1221)-1),)),
[1]!annual_index),_xlfn.XMATCH(T$2,[1]!annual_header))</f>
        <v>0.4855198778983485</v>
      </c>
      <c r="U1221" cm="1">
        <f t="array" aca="1" ref="U1221" ca="1">INDEX([1]!annual_data,_xlfn.XMATCH(_xlfn.CONCAT(
SUBSTITUTE($A1221,LEFT($A1221,FIND($C1221,$A1221)+LEN($C1221)-1),),
$C1221,
$F1221,
$G1221:$I1221,
SUBSTITUTE($J1221,LEFT($A1221,FIND($C1221,$A1221)+LEN($C1221)-1),)),
[1]!annual_index),_xlfn.XMATCH(U$2,[1]!annual_header))</f>
        <v>0.4855198778983485</v>
      </c>
      <c r="V1221" cm="1">
        <f t="array" aca="1" ref="V1221" ca="1">INDEX([1]!annual_data,_xlfn.XMATCH(_xlfn.CONCAT(
SUBSTITUTE($A1221,LEFT($A1221,FIND($C1221,$A1221)+LEN($C1221)-1),),
$C1221,
$F1221,
$G1221:$I1221,
SUBSTITUTE($J1221,LEFT($A1221,FIND($C1221,$A1221)+LEN($C1221)-1),)),
[1]!annual_index),_xlfn.XMATCH(V$2,[1]!annual_header))</f>
        <v>0.4855198778983485</v>
      </c>
      <c r="W1221" cm="1">
        <f t="array" aca="1" ref="W1221" ca="1">INDEX([1]!annual_data,_xlfn.XMATCH(_xlfn.CONCAT(
SUBSTITUTE($A1221,LEFT($A1221,FIND($C1221,$A1221)+LEN($C1221)-1),),
$C1221,
$F1221,
$G1221:$I1221,
SUBSTITUTE($J1221,LEFT($A1221,FIND($C1221,$A1221)+LEN($C1221)-1),)),
[1]!annual_index),_xlfn.XMATCH(W$2,[1]!annual_header))</f>
        <v>0.4855198778983485</v>
      </c>
    </row>
    <row r="1222" spans="1:23" x14ac:dyDescent="0.25">
      <c r="A1222" t="s">
        <v>151</v>
      </c>
      <c r="B1222" t="s">
        <v>5</v>
      </c>
      <c r="C1222" t="s">
        <v>15</v>
      </c>
      <c r="D1222" t="s">
        <v>16</v>
      </c>
      <c r="E1222" t="s">
        <v>123</v>
      </c>
      <c r="F1222" t="s">
        <v>99</v>
      </c>
      <c r="G1222" t="s">
        <v>6</v>
      </c>
    </row>
    <row r="1223" spans="1:23" x14ac:dyDescent="0.25">
      <c r="A1223" t="s">
        <v>151</v>
      </c>
      <c r="B1223" t="s">
        <v>5</v>
      </c>
      <c r="C1223" t="s">
        <v>15</v>
      </c>
      <c r="D1223" t="s">
        <v>16</v>
      </c>
      <c r="E1223" t="s">
        <v>123</v>
      </c>
      <c r="F1223" t="s">
        <v>99</v>
      </c>
      <c r="G1223" t="s">
        <v>78</v>
      </c>
      <c r="K1223" t="s">
        <v>21</v>
      </c>
      <c r="L1223" t="s">
        <v>79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1981</v>
      </c>
      <c r="N1223">
        <f t="shared" ref="N1223:W1225" ca="1" si="248">M1223</f>
        <v>1981</v>
      </c>
      <c r="O1223">
        <f t="shared" ca="1" si="248"/>
        <v>1981</v>
      </c>
      <c r="P1223">
        <f t="shared" ca="1" si="248"/>
        <v>1981</v>
      </c>
      <c r="Q1223">
        <f t="shared" ca="1" si="248"/>
        <v>1981</v>
      </c>
      <c r="R1223">
        <f t="shared" ca="1" si="248"/>
        <v>1981</v>
      </c>
      <c r="S1223">
        <f t="shared" ca="1" si="248"/>
        <v>1981</v>
      </c>
      <c r="T1223">
        <f t="shared" ca="1" si="248"/>
        <v>1981</v>
      </c>
      <c r="U1223">
        <f t="shared" ca="1" si="248"/>
        <v>1981</v>
      </c>
      <c r="V1223">
        <f t="shared" ca="1" si="248"/>
        <v>1981</v>
      </c>
      <c r="W1223">
        <f t="shared" ca="1" si="248"/>
        <v>1981</v>
      </c>
    </row>
    <row r="1224" spans="1:23" x14ac:dyDescent="0.25">
      <c r="A1224" t="s">
        <v>151</v>
      </c>
      <c r="B1224" t="s">
        <v>5</v>
      </c>
      <c r="C1224" t="s">
        <v>15</v>
      </c>
      <c r="D1224" t="s">
        <v>16</v>
      </c>
      <c r="E1224" t="s">
        <v>123</v>
      </c>
      <c r="F1224" t="s">
        <v>99</v>
      </c>
      <c r="G1224" t="s">
        <v>80</v>
      </c>
      <c r="K1224" t="s">
        <v>21</v>
      </c>
      <c r="L1224" t="s">
        <v>79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2101</v>
      </c>
      <c r="N1224">
        <f t="shared" ca="1" si="248"/>
        <v>2101</v>
      </c>
      <c r="O1224">
        <f t="shared" ca="1" si="248"/>
        <v>2101</v>
      </c>
      <c r="P1224">
        <f t="shared" ca="1" si="248"/>
        <v>2101</v>
      </c>
      <c r="Q1224">
        <f t="shared" ca="1" si="248"/>
        <v>2101</v>
      </c>
      <c r="R1224">
        <f t="shared" ca="1" si="248"/>
        <v>2101</v>
      </c>
      <c r="S1224">
        <f t="shared" ca="1" si="248"/>
        <v>2101</v>
      </c>
      <c r="T1224">
        <f t="shared" ca="1" si="248"/>
        <v>2101</v>
      </c>
      <c r="U1224">
        <f t="shared" ca="1" si="248"/>
        <v>2101</v>
      </c>
      <c r="V1224">
        <f t="shared" ca="1" si="248"/>
        <v>2101</v>
      </c>
      <c r="W1224">
        <f t="shared" ca="1" si="248"/>
        <v>2101</v>
      </c>
    </row>
    <row r="1225" spans="1:23" x14ac:dyDescent="0.25">
      <c r="A1225" t="s">
        <v>151</v>
      </c>
      <c r="B1225" t="s">
        <v>5</v>
      </c>
      <c r="C1225" t="s">
        <v>15</v>
      </c>
      <c r="D1225" t="s">
        <v>16</v>
      </c>
      <c r="E1225" t="s">
        <v>123</v>
      </c>
      <c r="F1225" t="s">
        <v>99</v>
      </c>
      <c r="G1225" t="s">
        <v>81</v>
      </c>
      <c r="K1225" t="s">
        <v>21</v>
      </c>
      <c r="L1225" t="s">
        <v>82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</v>
      </c>
      <c r="N1225">
        <f t="shared" ca="1" si="248"/>
        <v>250</v>
      </c>
      <c r="O1225">
        <f t="shared" ca="1" si="248"/>
        <v>250</v>
      </c>
      <c r="P1225">
        <f t="shared" ca="1" si="248"/>
        <v>250</v>
      </c>
      <c r="Q1225">
        <f t="shared" ca="1" si="248"/>
        <v>250</v>
      </c>
      <c r="R1225">
        <f t="shared" ca="1" si="248"/>
        <v>250</v>
      </c>
      <c r="S1225">
        <f t="shared" ca="1" si="248"/>
        <v>250</v>
      </c>
      <c r="T1225">
        <f t="shared" ca="1" si="248"/>
        <v>250</v>
      </c>
      <c r="U1225">
        <f t="shared" ca="1" si="248"/>
        <v>250</v>
      </c>
      <c r="V1225">
        <f t="shared" ca="1" si="248"/>
        <v>250</v>
      </c>
      <c r="W1225">
        <f t="shared" ca="1" si="248"/>
        <v>250</v>
      </c>
    </row>
    <row r="1226" spans="1:23" x14ac:dyDescent="0.25">
      <c r="A1226" t="s">
        <v>151</v>
      </c>
      <c r="B1226" t="s">
        <v>5</v>
      </c>
      <c r="C1226" t="s">
        <v>15</v>
      </c>
      <c r="D1226" t="s">
        <v>16</v>
      </c>
      <c r="E1226" t="s">
        <v>123</v>
      </c>
      <c r="F1226" t="s">
        <v>99</v>
      </c>
      <c r="G1226" t="s">
        <v>62</v>
      </c>
      <c r="K1226" t="s">
        <v>47</v>
      </c>
      <c r="L1226" t="s">
        <v>64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0</v>
      </c>
    </row>
    <row r="1227" spans="1:23" x14ac:dyDescent="0.25">
      <c r="A1227" t="s">
        <v>151</v>
      </c>
      <c r="B1227" t="s">
        <v>5</v>
      </c>
      <c r="C1227" t="s">
        <v>15</v>
      </c>
      <c r="D1227" t="s">
        <v>16</v>
      </c>
      <c r="E1227" t="s">
        <v>123</v>
      </c>
      <c r="F1227" t="s">
        <v>99</v>
      </c>
      <c r="G1227" t="s">
        <v>100</v>
      </c>
      <c r="K1227" t="s">
        <v>21</v>
      </c>
      <c r="L1227" t="s">
        <v>101</v>
      </c>
      <c r="M1227" cm="1">
        <f t="array" aca="1" ref="M1227" ca="1">INDEX([1]!constant_data,_xlfn.XMATCH(_xlfn.CONCAT(
SUBSTITUTE($A1227,LEFT($A1227,FIND($C1227,$A1227)+LEN($C1227)-1),),
$F1227,
$H1227:$I1227,
SUBSTITUTE($J1227,LEFT($A1227,FIND($C1227,$A1227)+LEN($C1227)-1),)),
[1]!constant_index),_xlfn.XMATCH($G1227,[1]!constant_header))</f>
        <v>1565</v>
      </c>
      <c r="N1227">
        <f t="shared" ref="N1227:W1228" ca="1" si="249">M1227</f>
        <v>1565</v>
      </c>
      <c r="O1227">
        <f t="shared" ca="1" si="249"/>
        <v>1565</v>
      </c>
      <c r="P1227">
        <f t="shared" ca="1" si="249"/>
        <v>1565</v>
      </c>
      <c r="Q1227">
        <f t="shared" ca="1" si="249"/>
        <v>1565</v>
      </c>
      <c r="R1227">
        <f t="shared" ca="1" si="249"/>
        <v>1565</v>
      </c>
      <c r="S1227">
        <f t="shared" ca="1" si="249"/>
        <v>1565</v>
      </c>
      <c r="T1227">
        <f t="shared" ca="1" si="249"/>
        <v>1565</v>
      </c>
      <c r="U1227">
        <f t="shared" ca="1" si="249"/>
        <v>1565</v>
      </c>
      <c r="V1227">
        <f t="shared" ca="1" si="249"/>
        <v>1565</v>
      </c>
      <c r="W1227">
        <f t="shared" ca="1" si="249"/>
        <v>1565</v>
      </c>
    </row>
    <row r="1228" spans="1:23" x14ac:dyDescent="0.25">
      <c r="A1228" t="s">
        <v>151</v>
      </c>
      <c r="B1228" t="s">
        <v>5</v>
      </c>
      <c r="C1228" t="s">
        <v>15</v>
      </c>
      <c r="D1228" t="s">
        <v>16</v>
      </c>
      <c r="E1228" t="s">
        <v>123</v>
      </c>
      <c r="F1228" t="s">
        <v>99</v>
      </c>
      <c r="G1228" t="s">
        <v>102</v>
      </c>
      <c r="K1228" t="s">
        <v>21</v>
      </c>
      <c r="L1228" t="s">
        <v>64</v>
      </c>
      <c r="M1228" cm="1">
        <f t="array" aca="1" ref="M1228" ca="1">INDEX([1]!constant_data,_xlfn.XMATCH(_xlfn.CONCAT(
SUBSTITUTE($A1228,LEFT($A1228,FIND($C1228,$A1228)+LEN($C1228)-1),),
$F1228,
$H1228:$I1228,
SUBSTITUTE($J1228,LEFT($A1228,FIND($C1228,$A1228)+LEN($C1228)-1),)),
[1]!constant_index),_xlfn.XMATCH($G1228,[1]!constant_header))</f>
        <v>0</v>
      </c>
      <c r="N1228">
        <f t="shared" ca="1" si="249"/>
        <v>0</v>
      </c>
      <c r="O1228">
        <f t="shared" ca="1" si="249"/>
        <v>0</v>
      </c>
      <c r="P1228">
        <f t="shared" ca="1" si="249"/>
        <v>0</v>
      </c>
      <c r="Q1228">
        <f t="shared" ca="1" si="249"/>
        <v>0</v>
      </c>
      <c r="R1228">
        <f t="shared" ca="1" si="249"/>
        <v>0</v>
      </c>
      <c r="S1228">
        <f t="shared" ca="1" si="249"/>
        <v>0</v>
      </c>
      <c r="T1228">
        <f t="shared" ca="1" si="249"/>
        <v>0</v>
      </c>
      <c r="U1228">
        <f t="shared" ca="1" si="249"/>
        <v>0</v>
      </c>
      <c r="V1228">
        <f t="shared" ca="1" si="249"/>
        <v>0</v>
      </c>
      <c r="W1228">
        <f t="shared" ca="1" si="249"/>
        <v>0</v>
      </c>
    </row>
    <row r="1229" spans="1:23" x14ac:dyDescent="0.25">
      <c r="A1229" t="s">
        <v>151</v>
      </c>
      <c r="B1229" t="s">
        <v>5</v>
      </c>
      <c r="C1229" t="s">
        <v>15</v>
      </c>
      <c r="D1229" t="s">
        <v>16</v>
      </c>
      <c r="E1229" t="s">
        <v>123</v>
      </c>
      <c r="F1229" t="s">
        <v>99</v>
      </c>
      <c r="G1229" t="s">
        <v>17</v>
      </c>
      <c r="J1229" t="s">
        <v>157</v>
      </c>
      <c r="K1229" t="s">
        <v>63</v>
      </c>
      <c r="L1229" t="str" cm="1">
        <f t="array" aca="1" ref="L1229" ca="1">INDEX([1]!annual_data,_xlfn.XMATCH(_xlfn.CONCAT(
SUBSTITUTE($A1229,LEFT($A1229,FIND($C1229,$A1229)+LEN($C1229)-1),),
$C1229,
$F1229,
$G1229:$I1229,
SUBSTITUTE($J1229,LEFT($A1229,FIND($C1229,$A1229)+LEN($C1229)-1),)),
[1]!annual_index),_xlfn.XMATCH(L$2,[1]!annual_header))</f>
        <v>GJ</v>
      </c>
      <c r="M1229" cm="1">
        <f t="array" aca="1" ref="M1229" ca="1">INDEX([1]!annual_data,_xlfn.XMATCH(_xlfn.CONCAT(
SUBSTITUTE($A1229,LEFT($A1229,FIND($C1229,$A1229)+LEN($C1229)-1),),
$C1229,
$F1229,
$G1229:$I1229,
SUBSTITUTE($J1229,LEFT($A1229,FIND($C1229,$A1229)+LEN($C1229)-1),)),
[1]!annual_index),_xlfn.XMATCH(M$2,[1]!annual_header))</f>
        <v>0.34278128284233172</v>
      </c>
      <c r="N1229" cm="1">
        <f t="array" aca="1" ref="N1229" ca="1">INDEX([1]!annual_data,_xlfn.XMATCH(_xlfn.CONCAT(
SUBSTITUTE($A1229,LEFT($A1229,FIND($C1229,$A1229)+LEN($C1229)-1),),
$C1229,
$F1229,
$G1229:$I1229,
SUBSTITUTE($J1229,LEFT($A1229,FIND($C1229,$A1229)+LEN($C1229)-1),)),
[1]!annual_index),_xlfn.XMATCH(N$2,[1]!annual_header))</f>
        <v>0.29325891537345444</v>
      </c>
      <c r="O1229" cm="1">
        <f t="array" aca="1" ref="O1229" ca="1">INDEX([1]!annual_data,_xlfn.XMATCH(_xlfn.CONCAT(
SUBSTITUTE($A1229,LEFT($A1229,FIND($C1229,$A1229)+LEN($C1229)-1),),
$C1229,
$F1229,
$G1229:$I1229,
SUBSTITUTE($J1229,LEFT($A1229,FIND($C1229,$A1229)+LEN($C1229)-1),)),
[1]!annual_index),_xlfn.XMATCH(O$2,[1]!annual_header))</f>
        <v>0.32292895736628258</v>
      </c>
      <c r="P1229" cm="1">
        <f t="array" aca="1" ref="P1229" ca="1">INDEX([1]!annual_data,_xlfn.XMATCH(_xlfn.CONCAT(
SUBSTITUTE($A1229,LEFT($A1229,FIND($C1229,$A1229)+LEN($C1229)-1),),
$C1229,
$F1229,
$G1229:$I1229,
SUBSTITUTE($J1229,LEFT($A1229,FIND($C1229,$A1229)+LEN($C1229)-1),)),
[1]!annual_index),_xlfn.XMATCH(P$2,[1]!annual_header))</f>
        <v>0.31761252018889524</v>
      </c>
      <c r="Q1229" cm="1">
        <f t="array" aca="1" ref="Q1229" ca="1">INDEX([1]!annual_data,_xlfn.XMATCH(_xlfn.CONCAT(
SUBSTITUTE($A1229,LEFT($A1229,FIND($C1229,$A1229)+LEN($C1229)-1),),
$C1229,
$F1229,
$G1229:$I1229,
SUBSTITUTE($J1229,LEFT($A1229,FIND($C1229,$A1229)+LEN($C1229)-1),)),
[1]!annual_index),_xlfn.XMATCH(Q$2,[1]!annual_header))</f>
        <v>0.3398639145288439</v>
      </c>
      <c r="R1229" cm="1">
        <f t="array" aca="1" ref="R1229" ca="1">INDEX([1]!annual_data,_xlfn.XMATCH(_xlfn.CONCAT(
SUBSTITUTE($A1229,LEFT($A1229,FIND($C1229,$A1229)+LEN($C1229)-1),),
$C1229,
$F1229,
$G1229:$I1229,
SUBSTITUTE($J1229,LEFT($A1229,FIND($C1229,$A1229)+LEN($C1229)-1),)),
[1]!annual_index),_xlfn.XMATCH(R$2,[1]!annual_header))</f>
        <v>0.3398639145288439</v>
      </c>
      <c r="S1229" cm="1">
        <f t="array" aca="1" ref="S1229" ca="1">INDEX([1]!annual_data,_xlfn.XMATCH(_xlfn.CONCAT(
SUBSTITUTE($A1229,LEFT($A1229,FIND($C1229,$A1229)+LEN($C1229)-1),),
$C1229,
$F1229,
$G1229:$I1229,
SUBSTITUTE($J1229,LEFT($A1229,FIND($C1229,$A1229)+LEN($C1229)-1),)),
[1]!annual_index),_xlfn.XMATCH(S$2,[1]!annual_header))</f>
        <v>0.3398639145288439</v>
      </c>
      <c r="T1229" cm="1">
        <f t="array" aca="1" ref="T1229" ca="1">INDEX([1]!annual_data,_xlfn.XMATCH(_xlfn.CONCAT(
SUBSTITUTE($A1229,LEFT($A1229,FIND($C1229,$A1229)+LEN($C1229)-1),),
$C1229,
$F1229,
$G1229:$I1229,
SUBSTITUTE($J1229,LEFT($A1229,FIND($C1229,$A1229)+LEN($C1229)-1),)),
[1]!annual_index),_xlfn.XMATCH(T$2,[1]!annual_header))</f>
        <v>0.3398639145288439</v>
      </c>
      <c r="U1229" cm="1">
        <f t="array" aca="1" ref="U1229" ca="1">INDEX([1]!annual_data,_xlfn.XMATCH(_xlfn.CONCAT(
SUBSTITUTE($A1229,LEFT($A1229,FIND($C1229,$A1229)+LEN($C1229)-1),),
$C1229,
$F1229,
$G1229:$I1229,
SUBSTITUTE($J1229,LEFT($A1229,FIND($C1229,$A1229)+LEN($C1229)-1),)),
[1]!annual_index),_xlfn.XMATCH(U$2,[1]!annual_header))</f>
        <v>0.3398639145288439</v>
      </c>
      <c r="V1229" cm="1">
        <f t="array" aca="1" ref="V1229" ca="1">INDEX([1]!annual_data,_xlfn.XMATCH(_xlfn.CONCAT(
SUBSTITUTE($A1229,LEFT($A1229,FIND($C1229,$A1229)+LEN($C1229)-1),),
$C1229,
$F1229,
$G1229:$I1229,
SUBSTITUTE($J1229,LEFT($A1229,FIND($C1229,$A1229)+LEN($C1229)-1),)),
[1]!annual_index),_xlfn.XMATCH(V$2,[1]!annual_header))</f>
        <v>0.3398639145288439</v>
      </c>
      <c r="W1229" cm="1">
        <f t="array" aca="1" ref="W1229" ca="1">INDEX([1]!annual_data,_xlfn.XMATCH(_xlfn.CONCAT(
SUBSTITUTE($A1229,LEFT($A1229,FIND($C1229,$A1229)+LEN($C1229)-1),),
$C1229,
$F1229,
$G1229:$I1229,
SUBSTITUTE($J1229,LEFT($A1229,FIND($C1229,$A1229)+LEN($C1229)-1),)),
[1]!annual_index),_xlfn.XMATCH(W$2,[1]!annual_header))</f>
        <v>0.3398639145288439</v>
      </c>
    </row>
    <row r="1230" spans="1:23" x14ac:dyDescent="0.25">
      <c r="A1230" t="s">
        <v>151</v>
      </c>
      <c r="B1230" t="s">
        <v>5</v>
      </c>
      <c r="C1230" t="s">
        <v>15</v>
      </c>
      <c r="D1230" t="s">
        <v>16</v>
      </c>
      <c r="E1230" t="s">
        <v>123</v>
      </c>
      <c r="F1230" t="s">
        <v>103</v>
      </c>
      <c r="G1230" t="s">
        <v>6</v>
      </c>
    </row>
    <row r="1231" spans="1:23" x14ac:dyDescent="0.25">
      <c r="A1231" t="s">
        <v>151</v>
      </c>
      <c r="B1231" t="s">
        <v>5</v>
      </c>
      <c r="C1231" t="s">
        <v>15</v>
      </c>
      <c r="D1231" t="s">
        <v>16</v>
      </c>
      <c r="E1231" t="s">
        <v>123</v>
      </c>
      <c r="F1231" t="s">
        <v>103</v>
      </c>
      <c r="G1231" t="s">
        <v>78</v>
      </c>
      <c r="K1231" t="s">
        <v>21</v>
      </c>
      <c r="L1231" t="s">
        <v>79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1981</v>
      </c>
      <c r="N1231">
        <f t="shared" ref="N1231:W1233" ca="1" si="250">M1231</f>
        <v>1981</v>
      </c>
      <c r="O1231">
        <f t="shared" ca="1" si="250"/>
        <v>1981</v>
      </c>
      <c r="P1231">
        <f t="shared" ca="1" si="250"/>
        <v>1981</v>
      </c>
      <c r="Q1231">
        <f t="shared" ca="1" si="250"/>
        <v>1981</v>
      </c>
      <c r="R1231">
        <f t="shared" ca="1" si="250"/>
        <v>1981</v>
      </c>
      <c r="S1231">
        <f t="shared" ca="1" si="250"/>
        <v>1981</v>
      </c>
      <c r="T1231">
        <f t="shared" ca="1" si="250"/>
        <v>1981</v>
      </c>
      <c r="U1231">
        <f t="shared" ca="1" si="250"/>
        <v>1981</v>
      </c>
      <c r="V1231">
        <f t="shared" ca="1" si="250"/>
        <v>1981</v>
      </c>
      <c r="W1231">
        <f t="shared" ca="1" si="250"/>
        <v>1981</v>
      </c>
    </row>
    <row r="1232" spans="1:23" x14ac:dyDescent="0.25">
      <c r="A1232" t="s">
        <v>151</v>
      </c>
      <c r="B1232" t="s">
        <v>5</v>
      </c>
      <c r="C1232" t="s">
        <v>15</v>
      </c>
      <c r="D1232" t="s">
        <v>16</v>
      </c>
      <c r="E1232" t="s">
        <v>123</v>
      </c>
      <c r="F1232" t="s">
        <v>103</v>
      </c>
      <c r="G1232" t="s">
        <v>80</v>
      </c>
      <c r="K1232" t="s">
        <v>21</v>
      </c>
      <c r="L1232" t="s">
        <v>79</v>
      </c>
      <c r="M1232" cm="1">
        <f t="array" aca="1" ref="M1232" ca="1">INDEX([1]!constant_data,_xlfn.XMATCH(_xlfn.CONCAT(
SUBSTITUTE($A1232,LEFT($A1232,FIND($C1232,$A1232)+LEN($C1232)-1),),
$F1232,
$H1232:$I1232,
SUBSTITUTE($J1232,LEFT($A1232,FIND($C1232,$A1232)+LEN($C1232)-1),)),
[1]!constant_index),_xlfn.XMATCH($G1232,[1]!constant_header))</f>
        <v>2101</v>
      </c>
      <c r="N1232">
        <f t="shared" ca="1" si="250"/>
        <v>2101</v>
      </c>
      <c r="O1232">
        <f t="shared" ca="1" si="250"/>
        <v>2101</v>
      </c>
      <c r="P1232">
        <f t="shared" ca="1" si="250"/>
        <v>2101</v>
      </c>
      <c r="Q1232">
        <f t="shared" ca="1" si="250"/>
        <v>2101</v>
      </c>
      <c r="R1232">
        <f t="shared" ca="1" si="250"/>
        <v>2101</v>
      </c>
      <c r="S1232">
        <f t="shared" ca="1" si="250"/>
        <v>2101</v>
      </c>
      <c r="T1232">
        <f t="shared" ca="1" si="250"/>
        <v>2101</v>
      </c>
      <c r="U1232">
        <f t="shared" ca="1" si="250"/>
        <v>2101</v>
      </c>
      <c r="V1232">
        <f t="shared" ca="1" si="250"/>
        <v>2101</v>
      </c>
      <c r="W1232">
        <f t="shared" ca="1" si="250"/>
        <v>2101</v>
      </c>
    </row>
    <row r="1233" spans="1:23" x14ac:dyDescent="0.25">
      <c r="A1233" t="s">
        <v>151</v>
      </c>
      <c r="B1233" t="s">
        <v>5</v>
      </c>
      <c r="C1233" t="s">
        <v>15</v>
      </c>
      <c r="D1233" t="s">
        <v>16</v>
      </c>
      <c r="E1233" t="s">
        <v>123</v>
      </c>
      <c r="F1233" t="s">
        <v>103</v>
      </c>
      <c r="G1233" t="s">
        <v>81</v>
      </c>
      <c r="K1233" t="s">
        <v>21</v>
      </c>
      <c r="L1233" t="s">
        <v>82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250</v>
      </c>
      <c r="N1233">
        <f t="shared" ca="1" si="250"/>
        <v>250</v>
      </c>
      <c r="O1233">
        <f t="shared" ca="1" si="250"/>
        <v>250</v>
      </c>
      <c r="P1233">
        <f t="shared" ca="1" si="250"/>
        <v>250</v>
      </c>
      <c r="Q1233">
        <f t="shared" ca="1" si="250"/>
        <v>250</v>
      </c>
      <c r="R1233">
        <f t="shared" ca="1" si="250"/>
        <v>250</v>
      </c>
      <c r="S1233">
        <f t="shared" ca="1" si="250"/>
        <v>250</v>
      </c>
      <c r="T1233">
        <f t="shared" ca="1" si="250"/>
        <v>250</v>
      </c>
      <c r="U1233">
        <f t="shared" ca="1" si="250"/>
        <v>250</v>
      </c>
      <c r="V1233">
        <f t="shared" ca="1" si="250"/>
        <v>250</v>
      </c>
      <c r="W1233">
        <f t="shared" ca="1" si="250"/>
        <v>250</v>
      </c>
    </row>
    <row r="1234" spans="1:23" x14ac:dyDescent="0.25">
      <c r="A1234" t="s">
        <v>151</v>
      </c>
      <c r="B1234" t="s">
        <v>5</v>
      </c>
      <c r="C1234" t="s">
        <v>15</v>
      </c>
      <c r="D1234" t="s">
        <v>16</v>
      </c>
      <c r="E1234" t="s">
        <v>123</v>
      </c>
      <c r="F1234" t="s">
        <v>103</v>
      </c>
      <c r="G1234" t="s">
        <v>62</v>
      </c>
      <c r="K1234" t="s">
        <v>47</v>
      </c>
      <c r="L1234" t="s">
        <v>64</v>
      </c>
      <c r="M1234" cm="1">
        <f t="array" aca="1" ref="M1234" ca="1">INDEX([1]!annual_data,_xlfn.XMATCH(_xlfn.CONCAT(
SUBSTITUTE($A1234,LEFT($A1234,FIND($C1234,$A1234)+LEN($C1234)-1),),
$F1234,
$G1234:$I1234,
SUBSTITUTE($J1234,LEFT($A1234,FIND($C1234,$A1234)+LEN($C1234)-1),)),
[1]!annual_index),_xlfn.XMATCH(M$2,[1]!annual_header))</f>
        <v>0</v>
      </c>
    </row>
    <row r="1235" spans="1:23" x14ac:dyDescent="0.25">
      <c r="A1235" t="s">
        <v>151</v>
      </c>
      <c r="B1235" t="s">
        <v>5</v>
      </c>
      <c r="C1235" t="s">
        <v>15</v>
      </c>
      <c r="D1235" t="s">
        <v>16</v>
      </c>
      <c r="E1235" t="s">
        <v>123</v>
      </c>
      <c r="F1235" t="s">
        <v>103</v>
      </c>
      <c r="G1235" t="s">
        <v>100</v>
      </c>
      <c r="K1235" t="s">
        <v>21</v>
      </c>
      <c r="L1235" t="s">
        <v>101</v>
      </c>
      <c r="M1235" cm="1">
        <f t="array" aca="1" ref="M1235" ca="1">INDEX([1]!constant_data,_xlfn.XMATCH(_xlfn.CONCAT(
SUBSTITUTE($A1235,LEFT($A1235,FIND($C1235,$A1235)+LEN($C1235)-1),),
$F1235,
$H1235:$I1235,
SUBSTITUTE($J1235,LEFT($A1235,FIND($C1235,$A1235)+LEN($C1235)-1),)),
[1]!constant_index),_xlfn.XMATCH($G1235,[1]!constant_header))</f>
        <v>3130</v>
      </c>
      <c r="N1235">
        <f t="shared" ref="N1235:W1236" ca="1" si="251">M1235</f>
        <v>3130</v>
      </c>
      <c r="O1235">
        <f t="shared" ca="1" si="251"/>
        <v>3130</v>
      </c>
      <c r="P1235">
        <f t="shared" ca="1" si="251"/>
        <v>3130</v>
      </c>
      <c r="Q1235">
        <f t="shared" ca="1" si="251"/>
        <v>3130</v>
      </c>
      <c r="R1235">
        <f t="shared" ca="1" si="251"/>
        <v>3130</v>
      </c>
      <c r="S1235">
        <f t="shared" ca="1" si="251"/>
        <v>3130</v>
      </c>
      <c r="T1235">
        <f t="shared" ca="1" si="251"/>
        <v>3130</v>
      </c>
      <c r="U1235">
        <f t="shared" ca="1" si="251"/>
        <v>3130</v>
      </c>
      <c r="V1235">
        <f t="shared" ca="1" si="251"/>
        <v>3130</v>
      </c>
      <c r="W1235">
        <f t="shared" ca="1" si="251"/>
        <v>3130</v>
      </c>
    </row>
    <row r="1236" spans="1:23" x14ac:dyDescent="0.25">
      <c r="A1236" t="s">
        <v>151</v>
      </c>
      <c r="B1236" t="s">
        <v>5</v>
      </c>
      <c r="C1236" t="s">
        <v>15</v>
      </c>
      <c r="D1236" t="s">
        <v>16</v>
      </c>
      <c r="E1236" t="s">
        <v>123</v>
      </c>
      <c r="F1236" t="s">
        <v>103</v>
      </c>
      <c r="G1236" t="s">
        <v>102</v>
      </c>
      <c r="K1236" t="s">
        <v>21</v>
      </c>
      <c r="L1236" t="s">
        <v>64</v>
      </c>
      <c r="M1236" cm="1">
        <f t="array" aca="1" ref="M1236" ca="1">INDEX([1]!constant_data,_xlfn.XMATCH(_xlfn.CONCAT(
SUBSTITUTE($A1236,LEFT($A1236,FIND($C1236,$A1236)+LEN($C1236)-1),),
$F1236,
$H1236:$I1236,
SUBSTITUTE($J1236,LEFT($A1236,FIND($C1236,$A1236)+LEN($C1236)-1),)),
[1]!constant_index),_xlfn.XMATCH($G1236,[1]!constant_header))</f>
        <v>0</v>
      </c>
      <c r="N1236">
        <f t="shared" ca="1" si="251"/>
        <v>0</v>
      </c>
      <c r="O1236">
        <f t="shared" ca="1" si="251"/>
        <v>0</v>
      </c>
      <c r="P1236">
        <f t="shared" ca="1" si="251"/>
        <v>0</v>
      </c>
      <c r="Q1236">
        <f t="shared" ca="1" si="251"/>
        <v>0</v>
      </c>
      <c r="R1236">
        <f t="shared" ca="1" si="251"/>
        <v>0</v>
      </c>
      <c r="S1236">
        <f t="shared" ca="1" si="251"/>
        <v>0</v>
      </c>
      <c r="T1236">
        <f t="shared" ca="1" si="251"/>
        <v>0</v>
      </c>
      <c r="U1236">
        <f t="shared" ca="1" si="251"/>
        <v>0</v>
      </c>
      <c r="V1236">
        <f t="shared" ca="1" si="251"/>
        <v>0</v>
      </c>
      <c r="W1236">
        <f t="shared" ca="1" si="251"/>
        <v>0</v>
      </c>
    </row>
    <row r="1237" spans="1:23" x14ac:dyDescent="0.25">
      <c r="A1237" t="s">
        <v>151</v>
      </c>
      <c r="B1237" t="s">
        <v>5</v>
      </c>
      <c r="C1237" t="s">
        <v>15</v>
      </c>
      <c r="D1237" t="s">
        <v>16</v>
      </c>
      <c r="E1237" t="s">
        <v>123</v>
      </c>
      <c r="F1237" t="s">
        <v>103</v>
      </c>
      <c r="G1237" t="s">
        <v>17</v>
      </c>
      <c r="J1237" t="s">
        <v>157</v>
      </c>
      <c r="K1237" t="s">
        <v>63</v>
      </c>
      <c r="L1237" t="str" cm="1">
        <f t="array" aca="1" ref="L1237" ca="1">INDEX([1]!annual_data,_xlfn.XMATCH(_xlfn.CONCAT(
SUBSTITUTE($A1237,LEFT($A1237,FIND($C1237,$A1237)+LEN($C1237)-1),),
$C1237,
$F1237,
$G1237:$I1237,
SUBSTITUTE($J1237,LEFT($A1237,FIND($C1237,$A1237)+LEN($C1237)-1),)),
[1]!annual_index),_xlfn.XMATCH(L$2,[1]!annual_header))</f>
        <v>GJ</v>
      </c>
      <c r="M1237" cm="1">
        <f t="array" aca="1" ref="M1237" ca="1">INDEX([1]!annual_data,_xlfn.XMATCH(_xlfn.CONCAT(
SUBSTITUTE($A1237,LEFT($A1237,FIND($C1237,$A1237)+LEN($C1237)-1),),
$C1237,
$F1237,
$G1237:$I1237,
SUBSTITUTE($J1237,LEFT($A1237,FIND($C1237,$A1237)+LEN($C1237)-1),)),
[1]!annual_index),_xlfn.XMATCH(M$2,[1]!annual_header))</f>
        <v>0.24484377345880839</v>
      </c>
      <c r="N1237" cm="1">
        <f t="array" aca="1" ref="N1237" ca="1">INDEX([1]!annual_data,_xlfn.XMATCH(_xlfn.CONCAT(
SUBSTITUTE($A1237,LEFT($A1237,FIND($C1237,$A1237)+LEN($C1237)-1),),
$C1237,
$F1237,
$G1237:$I1237,
SUBSTITUTE($J1237,LEFT($A1237,FIND($C1237,$A1237)+LEN($C1237)-1),)),
[1]!annual_index),_xlfn.XMATCH(N$2,[1]!annual_header))</f>
        <v>0.20947065383818175</v>
      </c>
      <c r="O1237" cm="1">
        <f t="array" aca="1" ref="O1237" ca="1">INDEX([1]!annual_data,_xlfn.XMATCH(_xlfn.CONCAT(
SUBSTITUTE($A1237,LEFT($A1237,FIND($C1237,$A1237)+LEN($C1237)-1),),
$C1237,
$F1237,
$G1237:$I1237,
SUBSTITUTE($J1237,LEFT($A1237,FIND($C1237,$A1237)+LEN($C1237)-1),)),
[1]!annual_index),_xlfn.XMATCH(O$2,[1]!annual_header))</f>
        <v>0.23066354097591613</v>
      </c>
      <c r="P1237" cm="1">
        <f t="array" aca="1" ref="P1237" ca="1">INDEX([1]!annual_data,_xlfn.XMATCH(_xlfn.CONCAT(
SUBSTITUTE($A1237,LEFT($A1237,FIND($C1237,$A1237)+LEN($C1237)-1),),
$C1237,
$F1237,
$G1237:$I1237,
SUBSTITUTE($J1237,LEFT($A1237,FIND($C1237,$A1237)+LEN($C1237)-1),)),
[1]!annual_index),_xlfn.XMATCH(P$2,[1]!annual_header))</f>
        <v>0.22686608584921089</v>
      </c>
      <c r="Q1237" cm="1">
        <f t="array" aca="1" ref="Q1237" ca="1">INDEX([1]!annual_data,_xlfn.XMATCH(_xlfn.CONCAT(
SUBSTITUTE($A1237,LEFT($A1237,FIND($C1237,$A1237)+LEN($C1237)-1),),
$C1237,
$F1237,
$G1237:$I1237,
SUBSTITUTE($J1237,LEFT($A1237,FIND($C1237,$A1237)+LEN($C1237)-1),)),
[1]!annual_index),_xlfn.XMATCH(Q$2,[1]!annual_header))</f>
        <v>0.24275993894917425</v>
      </c>
      <c r="R1237" cm="1">
        <f t="array" aca="1" ref="R1237" ca="1">INDEX([1]!annual_data,_xlfn.XMATCH(_xlfn.CONCAT(
SUBSTITUTE($A1237,LEFT($A1237,FIND($C1237,$A1237)+LEN($C1237)-1),),
$C1237,
$F1237,
$G1237:$I1237,
SUBSTITUTE($J1237,LEFT($A1237,FIND($C1237,$A1237)+LEN($C1237)-1),)),
[1]!annual_index),_xlfn.XMATCH(R$2,[1]!annual_header))</f>
        <v>0.24275993894917425</v>
      </c>
      <c r="S1237" cm="1">
        <f t="array" aca="1" ref="S1237" ca="1">INDEX([1]!annual_data,_xlfn.XMATCH(_xlfn.CONCAT(
SUBSTITUTE($A1237,LEFT($A1237,FIND($C1237,$A1237)+LEN($C1237)-1),),
$C1237,
$F1237,
$G1237:$I1237,
SUBSTITUTE($J1237,LEFT($A1237,FIND($C1237,$A1237)+LEN($C1237)-1),)),
[1]!annual_index),_xlfn.XMATCH(S$2,[1]!annual_header))</f>
        <v>0.24275993894917425</v>
      </c>
      <c r="T1237" cm="1">
        <f t="array" aca="1" ref="T1237" ca="1">INDEX([1]!annual_data,_xlfn.XMATCH(_xlfn.CONCAT(
SUBSTITUTE($A1237,LEFT($A1237,FIND($C1237,$A1237)+LEN($C1237)-1),),
$C1237,
$F1237,
$G1237:$I1237,
SUBSTITUTE($J1237,LEFT($A1237,FIND($C1237,$A1237)+LEN($C1237)-1),)),
[1]!annual_index),_xlfn.XMATCH(T$2,[1]!annual_header))</f>
        <v>0.24275993894917425</v>
      </c>
      <c r="U1237" cm="1">
        <f t="array" aca="1" ref="U1237" ca="1">INDEX([1]!annual_data,_xlfn.XMATCH(_xlfn.CONCAT(
SUBSTITUTE($A1237,LEFT($A1237,FIND($C1237,$A1237)+LEN($C1237)-1),),
$C1237,
$F1237,
$G1237:$I1237,
SUBSTITUTE($J1237,LEFT($A1237,FIND($C1237,$A1237)+LEN($C1237)-1),)),
[1]!annual_index),_xlfn.XMATCH(U$2,[1]!annual_header))</f>
        <v>0.24275993894917425</v>
      </c>
      <c r="V1237" cm="1">
        <f t="array" aca="1" ref="V1237" ca="1">INDEX([1]!annual_data,_xlfn.XMATCH(_xlfn.CONCAT(
SUBSTITUTE($A1237,LEFT($A1237,FIND($C1237,$A1237)+LEN($C1237)-1),),
$C1237,
$F1237,
$G1237:$I1237,
SUBSTITUTE($J1237,LEFT($A1237,FIND($C1237,$A1237)+LEN($C1237)-1),)),
[1]!annual_index),_xlfn.XMATCH(V$2,[1]!annual_header))</f>
        <v>0.24275993894917425</v>
      </c>
      <c r="W1237" cm="1">
        <f t="array" aca="1" ref="W1237" ca="1">INDEX([1]!annual_data,_xlfn.XMATCH(_xlfn.CONCAT(
SUBSTITUTE($A1237,LEFT($A1237,FIND($C1237,$A1237)+LEN($C1237)-1),),
$C1237,
$F1237,
$G1237:$I1237,
SUBSTITUTE($J1237,LEFT($A1237,FIND($C1237,$A1237)+LEN($C1237)-1),)),
[1]!annual_index),_xlfn.XMATCH(W$2,[1]!annual_header))</f>
        <v>0.24275993894917425</v>
      </c>
    </row>
    <row r="1238" spans="1:23" x14ac:dyDescent="0.25">
      <c r="A1238" t="s">
        <v>157</v>
      </c>
      <c r="B1238" t="s">
        <v>5</v>
      </c>
      <c r="C1238" t="s">
        <v>15</v>
      </c>
      <c r="D1238" t="s">
        <v>16</v>
      </c>
      <c r="E1238" t="s">
        <v>104</v>
      </c>
      <c r="G1238" t="s">
        <v>20</v>
      </c>
      <c r="K1238" t="s">
        <v>21</v>
      </c>
      <c r="L1238" t="str" cm="1">
        <f t="array" aca="1" ref="L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GJ of heat</v>
      </c>
    </row>
    <row r="1239" spans="1:23" x14ac:dyDescent="0.25">
      <c r="A1239" t="s">
        <v>157</v>
      </c>
      <c r="B1239" t="s">
        <v>5</v>
      </c>
      <c r="C1239" t="s">
        <v>15</v>
      </c>
      <c r="D1239" t="s">
        <v>16</v>
      </c>
      <c r="E1239" t="s">
        <v>104</v>
      </c>
      <c r="G1239" t="s">
        <v>22</v>
      </c>
      <c r="H1239" t="s">
        <v>59</v>
      </c>
    </row>
    <row r="1240" spans="1:23" x14ac:dyDescent="0.25">
      <c r="A1240" t="s">
        <v>157</v>
      </c>
      <c r="B1240" t="s">
        <v>5</v>
      </c>
      <c r="C1240" t="s">
        <v>15</v>
      </c>
      <c r="D1240" t="s">
        <v>16</v>
      </c>
      <c r="E1240" t="s">
        <v>104</v>
      </c>
      <c r="G1240" t="s">
        <v>76</v>
      </c>
      <c r="K1240" t="s">
        <v>21</v>
      </c>
      <c r="L1240" t="s">
        <v>64</v>
      </c>
      <c r="M1240" cm="1">
        <f t="array" aca="1" ref="M1240" ca="1">INDEX([1]!constant_data,_xlfn.XMATCH(_xlfn.CONCAT(
SUBSTITUTE($A1240,LEFT($A1240,FIND($C1240,$A1240)+LEN($C1240)-1),),
$F1240,
$H1240:$I1240,
SUBSTITUTE($J1240,LEFT($A1240,FIND($C1240,$A1240)+LEN($C1240)-1),)),
[1]!constant_index),_xlfn.XMATCH($G1240,[1]!constant_header))</f>
        <v>0.25</v>
      </c>
      <c r="N1240">
        <f t="shared" ref="N1240:W1242" ca="1" si="252">M1240</f>
        <v>0.25</v>
      </c>
      <c r="O1240">
        <f t="shared" ca="1" si="252"/>
        <v>0.25</v>
      </c>
      <c r="P1240">
        <f t="shared" ca="1" si="252"/>
        <v>0.25</v>
      </c>
      <c r="Q1240">
        <f t="shared" ca="1" si="252"/>
        <v>0.25</v>
      </c>
      <c r="R1240">
        <f t="shared" ca="1" si="252"/>
        <v>0.25</v>
      </c>
      <c r="S1240">
        <f t="shared" ca="1" si="252"/>
        <v>0.25</v>
      </c>
      <c r="T1240">
        <f t="shared" ca="1" si="252"/>
        <v>0.25</v>
      </c>
      <c r="U1240">
        <f t="shared" ca="1" si="252"/>
        <v>0.25</v>
      </c>
      <c r="V1240">
        <f t="shared" ca="1" si="252"/>
        <v>0.25</v>
      </c>
      <c r="W1240">
        <f t="shared" ca="1" si="252"/>
        <v>0.25</v>
      </c>
    </row>
    <row r="1241" spans="1:23" x14ac:dyDescent="0.25">
      <c r="A1241" t="s">
        <v>157</v>
      </c>
      <c r="B1241" t="s">
        <v>5</v>
      </c>
      <c r="C1241" t="s">
        <v>15</v>
      </c>
      <c r="D1241" t="s">
        <v>16</v>
      </c>
      <c r="E1241" t="s">
        <v>104</v>
      </c>
      <c r="G1241" t="s">
        <v>105</v>
      </c>
      <c r="H1241" t="s">
        <v>106</v>
      </c>
      <c r="K1241" t="s">
        <v>21</v>
      </c>
      <c r="M1241" t="b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1</v>
      </c>
      <c r="N1241" t="b">
        <f t="shared" ca="1" si="252"/>
        <v>1</v>
      </c>
      <c r="O1241" t="b">
        <f t="shared" ca="1" si="252"/>
        <v>1</v>
      </c>
      <c r="P1241" t="b">
        <f t="shared" ca="1" si="252"/>
        <v>1</v>
      </c>
      <c r="Q1241" t="b">
        <f t="shared" ca="1" si="252"/>
        <v>1</v>
      </c>
      <c r="R1241" t="b">
        <f t="shared" ca="1" si="252"/>
        <v>1</v>
      </c>
      <c r="S1241" t="b">
        <f t="shared" ca="1" si="252"/>
        <v>1</v>
      </c>
      <c r="T1241" t="b">
        <f t="shared" ca="1" si="252"/>
        <v>1</v>
      </c>
      <c r="U1241" t="b">
        <f t="shared" ca="1" si="252"/>
        <v>1</v>
      </c>
      <c r="V1241" t="b">
        <f t="shared" ca="1" si="252"/>
        <v>1</v>
      </c>
      <c r="W1241" t="b">
        <f t="shared" ca="1" si="252"/>
        <v>1</v>
      </c>
    </row>
    <row r="1242" spans="1:23" x14ac:dyDescent="0.25">
      <c r="A1242" t="s">
        <v>157</v>
      </c>
      <c r="B1242" t="s">
        <v>5</v>
      </c>
      <c r="C1242" t="s">
        <v>15</v>
      </c>
      <c r="D1242" t="s">
        <v>16</v>
      </c>
      <c r="E1242" t="s">
        <v>104</v>
      </c>
      <c r="G1242" t="s">
        <v>96</v>
      </c>
      <c r="K1242" t="s">
        <v>21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10</v>
      </c>
      <c r="N1242">
        <f t="shared" ca="1" si="252"/>
        <v>10</v>
      </c>
      <c r="O1242">
        <f t="shared" ca="1" si="252"/>
        <v>10</v>
      </c>
      <c r="P1242">
        <f t="shared" ca="1" si="252"/>
        <v>10</v>
      </c>
      <c r="Q1242">
        <f t="shared" ca="1" si="252"/>
        <v>10</v>
      </c>
      <c r="R1242">
        <f t="shared" ca="1" si="252"/>
        <v>10</v>
      </c>
      <c r="S1242">
        <f t="shared" ca="1" si="252"/>
        <v>10</v>
      </c>
      <c r="T1242">
        <f t="shared" ca="1" si="252"/>
        <v>10</v>
      </c>
      <c r="U1242">
        <f t="shared" ca="1" si="252"/>
        <v>10</v>
      </c>
      <c r="V1242">
        <f t="shared" ca="1" si="252"/>
        <v>10</v>
      </c>
      <c r="W1242">
        <f t="shared" ca="1" si="252"/>
        <v>10</v>
      </c>
    </row>
    <row r="1243" spans="1:23" x14ac:dyDescent="0.25">
      <c r="A1243" t="s">
        <v>157</v>
      </c>
      <c r="B1243" t="s">
        <v>5</v>
      </c>
      <c r="C1243" t="s">
        <v>15</v>
      </c>
      <c r="D1243" t="s">
        <v>16</v>
      </c>
      <c r="E1243" t="s">
        <v>104</v>
      </c>
      <c r="F1243" t="s">
        <v>107</v>
      </c>
      <c r="G1243" t="s">
        <v>6</v>
      </c>
    </row>
    <row r="1244" spans="1:23" x14ac:dyDescent="0.25">
      <c r="A1244" t="s">
        <v>157</v>
      </c>
      <c r="B1244" t="s">
        <v>5</v>
      </c>
      <c r="C1244" t="s">
        <v>15</v>
      </c>
      <c r="D1244" t="s">
        <v>16</v>
      </c>
      <c r="E1244" t="s">
        <v>104</v>
      </c>
      <c r="F1244" t="s">
        <v>107</v>
      </c>
      <c r="G1244" t="s">
        <v>78</v>
      </c>
      <c r="K1244" t="s">
        <v>21</v>
      </c>
      <c r="L1244" t="s">
        <v>79</v>
      </c>
      <c r="M1244" cm="1">
        <f t="array" aca="1" ref="M1244" ca="1">INDEX([1]!constant_data,_xlfn.XMATCH(_xlfn.CONCAT(
SUBSTITUTE($A1244,LEFT($A1244,FIND($C1244,$A1244)+LEN($C1244)-1),),
$F1244,
$H1244:$I1244,
SUBSTITUTE($J1244,LEFT($A1244,FIND($C1244,$A1244)+LEN($C1244)-1),)),
[1]!constant_index),_xlfn.XMATCH($G1244,[1]!constant_header))</f>
        <v>1950</v>
      </c>
      <c r="N1244">
        <f t="shared" ref="N1244:W1246" ca="1" si="253">M1244</f>
        <v>1950</v>
      </c>
      <c r="O1244">
        <f t="shared" ca="1" si="253"/>
        <v>1950</v>
      </c>
      <c r="P1244">
        <f t="shared" ca="1" si="253"/>
        <v>1950</v>
      </c>
      <c r="Q1244">
        <f t="shared" ca="1" si="253"/>
        <v>1950</v>
      </c>
      <c r="R1244">
        <f t="shared" ca="1" si="253"/>
        <v>1950</v>
      </c>
      <c r="S1244">
        <f t="shared" ca="1" si="253"/>
        <v>1950</v>
      </c>
      <c r="T1244">
        <f t="shared" ca="1" si="253"/>
        <v>1950</v>
      </c>
      <c r="U1244">
        <f t="shared" ca="1" si="253"/>
        <v>1950</v>
      </c>
      <c r="V1244">
        <f t="shared" ca="1" si="253"/>
        <v>1950</v>
      </c>
      <c r="W1244">
        <f t="shared" ca="1" si="253"/>
        <v>1950</v>
      </c>
    </row>
    <row r="1245" spans="1:23" x14ac:dyDescent="0.25">
      <c r="A1245" t="s">
        <v>157</v>
      </c>
      <c r="B1245" t="s">
        <v>5</v>
      </c>
      <c r="C1245" t="s">
        <v>15</v>
      </c>
      <c r="D1245" t="s">
        <v>16</v>
      </c>
      <c r="E1245" t="s">
        <v>104</v>
      </c>
      <c r="F1245" t="s">
        <v>107</v>
      </c>
      <c r="G1245" t="s">
        <v>80</v>
      </c>
      <c r="K1245" t="s">
        <v>21</v>
      </c>
      <c r="L1245" t="s">
        <v>79</v>
      </c>
      <c r="M1245" cm="1">
        <f t="array" aca="1" ref="M1245" ca="1">INDEX([1]!constant_data,_xlfn.XMATCH(_xlfn.CONCAT(
SUBSTITUTE($A1245,LEFT($A1245,FIND($C1245,$A1245)+LEN($C1245)-1),),
$F1245,
$H1245:$I1245,
SUBSTITUTE($J1245,LEFT($A1245,FIND($C1245,$A1245)+LEN($C1245)-1),)),
[1]!constant_index),_xlfn.XMATCH($G1245,[1]!constant_header))</f>
        <v>2001</v>
      </c>
      <c r="N1245">
        <f t="shared" ca="1" si="253"/>
        <v>2001</v>
      </c>
      <c r="O1245">
        <f t="shared" ca="1" si="253"/>
        <v>2001</v>
      </c>
      <c r="P1245">
        <f t="shared" ca="1" si="253"/>
        <v>2001</v>
      </c>
      <c r="Q1245">
        <f t="shared" ca="1" si="253"/>
        <v>2001</v>
      </c>
      <c r="R1245">
        <f t="shared" ca="1" si="253"/>
        <v>2001</v>
      </c>
      <c r="S1245">
        <f t="shared" ca="1" si="253"/>
        <v>2001</v>
      </c>
      <c r="T1245">
        <f t="shared" ca="1" si="253"/>
        <v>2001</v>
      </c>
      <c r="U1245">
        <f t="shared" ca="1" si="253"/>
        <v>2001</v>
      </c>
      <c r="V1245">
        <f t="shared" ca="1" si="253"/>
        <v>2001</v>
      </c>
      <c r="W1245">
        <f t="shared" ca="1" si="253"/>
        <v>2001</v>
      </c>
    </row>
    <row r="1246" spans="1:23" x14ac:dyDescent="0.25">
      <c r="A1246" t="s">
        <v>157</v>
      </c>
      <c r="B1246" t="s">
        <v>5</v>
      </c>
      <c r="C1246" t="s">
        <v>15</v>
      </c>
      <c r="D1246" t="s">
        <v>16</v>
      </c>
      <c r="E1246" t="s">
        <v>104</v>
      </c>
      <c r="F1246" t="s">
        <v>107</v>
      </c>
      <c r="G1246" t="s">
        <v>81</v>
      </c>
      <c r="K1246" t="s">
        <v>21</v>
      </c>
      <c r="L1246" t="s">
        <v>82</v>
      </c>
      <c r="M1246" cm="1">
        <f t="array" aca="1" ref="M1246" ca="1">INDEX([1]!constant_data,_xlfn.XMATCH(_xlfn.CONCAT(
SUBSTITUTE($A1246,LEFT($A1246,FIND($C1246,$A1246)+LEN($C1246)-1),),
$F1246,
$H1246:$I1246,
SUBSTITUTE($J1246,LEFT($A1246,FIND($C1246,$A1246)+LEN($C1246)-1),)),
[1]!constant_index),_xlfn.XMATCH($G1246,[1]!constant_header))</f>
        <v>14</v>
      </c>
      <c r="N1246">
        <f t="shared" ca="1" si="253"/>
        <v>14</v>
      </c>
      <c r="O1246">
        <f t="shared" ca="1" si="253"/>
        <v>14</v>
      </c>
      <c r="P1246">
        <f t="shared" ca="1" si="253"/>
        <v>14</v>
      </c>
      <c r="Q1246">
        <f t="shared" ca="1" si="253"/>
        <v>14</v>
      </c>
      <c r="R1246">
        <f t="shared" ca="1" si="253"/>
        <v>14</v>
      </c>
      <c r="S1246">
        <f t="shared" ca="1" si="253"/>
        <v>14</v>
      </c>
      <c r="T1246">
        <f t="shared" ca="1" si="253"/>
        <v>14</v>
      </c>
      <c r="U1246">
        <f t="shared" ca="1" si="253"/>
        <v>14</v>
      </c>
      <c r="V1246">
        <f t="shared" ca="1" si="253"/>
        <v>14</v>
      </c>
      <c r="W1246">
        <f t="shared" ca="1" si="253"/>
        <v>14</v>
      </c>
    </row>
    <row r="1247" spans="1:23" x14ac:dyDescent="0.25">
      <c r="A1247" t="s">
        <v>157</v>
      </c>
      <c r="B1247" t="s">
        <v>5</v>
      </c>
      <c r="C1247" t="s">
        <v>15</v>
      </c>
      <c r="D1247" t="s">
        <v>16</v>
      </c>
      <c r="E1247" t="s">
        <v>104</v>
      </c>
      <c r="F1247" t="s">
        <v>107</v>
      </c>
      <c r="G1247" t="s">
        <v>62</v>
      </c>
      <c r="K1247" t="s">
        <v>63</v>
      </c>
      <c r="L1247" t="s">
        <v>64</v>
      </c>
      <c r="M1247" cm="1">
        <f t="array" aca="1" ref="M1247" ca="1">INDEX([1]!annual_data,_xlfn.XMATCH(_xlfn.CONCAT(
SUBSTITUTE($A1247,LEFT($A1247,FIND($C1247,$A1247)+LEN($C1247)-1),),
$C1247,
$F1247,
$G1247:$I1247,
SUBSTITUTE($J1247,LEFT($A1247,FIND($C1247,$A1247)+LEN($C1247)-1),)),
[1]!annual_index),_xlfn.XMATCH(M$2,[1]!annual_header))</f>
        <v>0.47031623449153859</v>
      </c>
    </row>
    <row r="1248" spans="1:23" x14ac:dyDescent="0.25">
      <c r="A1248" t="s">
        <v>157</v>
      </c>
      <c r="B1248" t="s">
        <v>5</v>
      </c>
      <c r="C1248" t="s">
        <v>15</v>
      </c>
      <c r="D1248" t="s">
        <v>16</v>
      </c>
      <c r="E1248" t="s">
        <v>104</v>
      </c>
      <c r="F1248" t="s">
        <v>107</v>
      </c>
      <c r="G1248" t="s">
        <v>108</v>
      </c>
      <c r="K1248" t="s">
        <v>21</v>
      </c>
      <c r="L1248" t="s">
        <v>109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31.399775999999999</v>
      </c>
      <c r="N1248">
        <f t="shared" ref="N1248:W1251" ca="1" si="254">M1248</f>
        <v>31.399775999999999</v>
      </c>
      <c r="O1248">
        <f t="shared" ca="1" si="254"/>
        <v>31.399775999999999</v>
      </c>
      <c r="P1248">
        <f t="shared" ca="1" si="254"/>
        <v>31.399775999999999</v>
      </c>
      <c r="Q1248">
        <f t="shared" ca="1" si="254"/>
        <v>31.399775999999999</v>
      </c>
      <c r="R1248">
        <f t="shared" ca="1" si="254"/>
        <v>31.399775999999999</v>
      </c>
      <c r="S1248">
        <f t="shared" ca="1" si="254"/>
        <v>31.399775999999999</v>
      </c>
      <c r="T1248">
        <f t="shared" ca="1" si="254"/>
        <v>31.399775999999999</v>
      </c>
      <c r="U1248">
        <f t="shared" ca="1" si="254"/>
        <v>31.399775999999999</v>
      </c>
      <c r="V1248">
        <f t="shared" ca="1" si="254"/>
        <v>31.399775999999999</v>
      </c>
      <c r="W1248">
        <f t="shared" ca="1" si="254"/>
        <v>31.399775999999999</v>
      </c>
    </row>
    <row r="1249" spans="1:23" x14ac:dyDescent="0.25">
      <c r="A1249" t="s">
        <v>157</v>
      </c>
      <c r="B1249" t="s">
        <v>5</v>
      </c>
      <c r="C1249" t="s">
        <v>15</v>
      </c>
      <c r="D1249" t="s">
        <v>16</v>
      </c>
      <c r="E1249" t="s">
        <v>104</v>
      </c>
      <c r="F1249" t="s">
        <v>107</v>
      </c>
      <c r="G1249" t="s">
        <v>100</v>
      </c>
      <c r="K1249" t="s">
        <v>21</v>
      </c>
      <c r="L1249" t="s">
        <v>101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3603.8754330000002</v>
      </c>
      <c r="N1249">
        <f t="shared" ca="1" si="254"/>
        <v>3603.8754330000002</v>
      </c>
      <c r="O1249">
        <f t="shared" ca="1" si="254"/>
        <v>3603.8754330000002</v>
      </c>
      <c r="P1249">
        <f t="shared" ca="1" si="254"/>
        <v>3603.8754330000002</v>
      </c>
      <c r="Q1249">
        <f t="shared" ca="1" si="254"/>
        <v>3603.8754330000002</v>
      </c>
      <c r="R1249">
        <f t="shared" ca="1" si="254"/>
        <v>3603.8754330000002</v>
      </c>
      <c r="S1249">
        <f t="shared" ca="1" si="254"/>
        <v>3603.8754330000002</v>
      </c>
      <c r="T1249">
        <f t="shared" ca="1" si="254"/>
        <v>3603.8754330000002</v>
      </c>
      <c r="U1249">
        <f t="shared" ca="1" si="254"/>
        <v>3603.8754330000002</v>
      </c>
      <c r="V1249">
        <f t="shared" ca="1" si="254"/>
        <v>3603.8754330000002</v>
      </c>
      <c r="W1249">
        <f t="shared" ca="1" si="254"/>
        <v>3603.8754330000002</v>
      </c>
    </row>
    <row r="1250" spans="1:23" x14ac:dyDescent="0.25">
      <c r="A1250" t="s">
        <v>157</v>
      </c>
      <c r="B1250" t="s">
        <v>5</v>
      </c>
      <c r="C1250" t="s">
        <v>15</v>
      </c>
      <c r="D1250" t="s">
        <v>16</v>
      </c>
      <c r="E1250" t="s">
        <v>104</v>
      </c>
      <c r="F1250" t="s">
        <v>107</v>
      </c>
      <c r="G1250" t="s">
        <v>110</v>
      </c>
      <c r="K1250" t="s">
        <v>21</v>
      </c>
      <c r="L1250" t="s">
        <v>101</v>
      </c>
      <c r="M1250" cm="1">
        <f t="array" aca="1" ref="M1250" ca="1">INDEX([1]!constant_data,_xlfn.XMATCH(_xlfn.CONCAT(
SUBSTITUTE($A1250,LEFT($A1250,FIND($C1250,$A1250)+LEN($C1250)-1),),
$F1250,
$H1250:$I1250,
SUBSTITUTE($J1250,LEFT($A1250,FIND($C1250,$A1250)+LEN($C1250)-1),)),
[1]!constant_index),_xlfn.XMATCH($G1250,[1]!constant_header))</f>
        <v>75.080738179999997</v>
      </c>
      <c r="N1250">
        <f t="shared" ca="1" si="254"/>
        <v>75.080738179999997</v>
      </c>
      <c r="O1250">
        <f t="shared" ca="1" si="254"/>
        <v>75.080738179999997</v>
      </c>
      <c r="P1250">
        <f t="shared" ca="1" si="254"/>
        <v>75.080738179999997</v>
      </c>
      <c r="Q1250">
        <f t="shared" ca="1" si="254"/>
        <v>75.080738179999997</v>
      </c>
      <c r="R1250">
        <f t="shared" ca="1" si="254"/>
        <v>75.080738179999997</v>
      </c>
      <c r="S1250">
        <f t="shared" ca="1" si="254"/>
        <v>75.080738179999997</v>
      </c>
      <c r="T1250">
        <f t="shared" ca="1" si="254"/>
        <v>75.080738179999997</v>
      </c>
      <c r="U1250">
        <f t="shared" ca="1" si="254"/>
        <v>75.080738179999997</v>
      </c>
      <c r="V1250">
        <f t="shared" ca="1" si="254"/>
        <v>75.080738179999997</v>
      </c>
      <c r="W1250">
        <f t="shared" ca="1" si="254"/>
        <v>75.080738179999997</v>
      </c>
    </row>
    <row r="1251" spans="1:23" x14ac:dyDescent="0.25">
      <c r="A1251" t="s">
        <v>157</v>
      </c>
      <c r="B1251" t="s">
        <v>5</v>
      </c>
      <c r="C1251" t="s">
        <v>15</v>
      </c>
      <c r="D1251" t="s">
        <v>16</v>
      </c>
      <c r="E1251" t="s">
        <v>104</v>
      </c>
      <c r="F1251" t="s">
        <v>107</v>
      </c>
      <c r="G1251" t="s">
        <v>17</v>
      </c>
      <c r="J1251" t="s">
        <v>111</v>
      </c>
      <c r="K1251" t="s">
        <v>47</v>
      </c>
      <c r="L1251" t="str" cm="1">
        <f t="array" aca="1" ref="L1251" ca="1">INDEX([1]!annual_data,_xlfn.XMATCH(_xlfn.CONCAT(
SUBSTITUTE($A1251,LEFT($A1251,FIND($C1251,$A1251)+LEN($C1251)-1),),
$F1251,
$G1251:$I1251,
SUBSTITUTE($J1251,LEFT($A1251,FIND($C1251,$A1251)+LEN($C1251)-1),)),
[1]!annual_index),_xlfn.XMATCH(L$2,[1]!annual_header))</f>
        <v>GJ</v>
      </c>
      <c r="M1251" cm="1">
        <f t="array" aca="1" ref="M1251" ca="1">INDEX([1]!annual_data,_xlfn.XMATCH(_xlfn.CONCAT(
SUBSTITUTE($A1251,LEFT($A1251,FIND($C1251,$A1251)+LEN($C1251)-1),),
$F1251,
$G1251:$I1251,
SUBSTITUTE($J1251,LEFT($A1251,FIND($C1251,$A1251)+LEN($C1251)-1),)),
[1]!annual_index),_xlfn.XMATCH(M$2,[1]!annual_header))</f>
        <v>1.6935483873000001</v>
      </c>
      <c r="N1251">
        <f t="shared" ca="1" si="254"/>
        <v>1.6935483873000001</v>
      </c>
      <c r="O1251">
        <f t="shared" ca="1" si="254"/>
        <v>1.6935483873000001</v>
      </c>
      <c r="P1251">
        <f t="shared" ca="1" si="254"/>
        <v>1.6935483873000001</v>
      </c>
      <c r="Q1251">
        <f t="shared" ca="1" si="254"/>
        <v>1.6935483873000001</v>
      </c>
      <c r="R1251">
        <f t="shared" ca="1" si="254"/>
        <v>1.6935483873000001</v>
      </c>
      <c r="S1251">
        <f t="shared" ca="1" si="254"/>
        <v>1.6935483873000001</v>
      </c>
      <c r="T1251">
        <f t="shared" ca="1" si="254"/>
        <v>1.6935483873000001</v>
      </c>
      <c r="U1251">
        <f t="shared" ca="1" si="254"/>
        <v>1.6935483873000001</v>
      </c>
      <c r="V1251">
        <f t="shared" ca="1" si="254"/>
        <v>1.6935483873000001</v>
      </c>
      <c r="W1251">
        <f t="shared" ca="1" si="254"/>
        <v>1.6935483873000001</v>
      </c>
    </row>
    <row r="1252" spans="1:23" x14ac:dyDescent="0.25">
      <c r="A1252" t="s">
        <v>157</v>
      </c>
      <c r="B1252" t="s">
        <v>5</v>
      </c>
      <c r="C1252" t="s">
        <v>15</v>
      </c>
      <c r="D1252" t="s">
        <v>16</v>
      </c>
      <c r="E1252" t="s">
        <v>104</v>
      </c>
      <c r="F1252" t="s">
        <v>112</v>
      </c>
      <c r="G1252" t="s">
        <v>6</v>
      </c>
    </row>
    <row r="1253" spans="1:23" x14ac:dyDescent="0.25">
      <c r="A1253" t="s">
        <v>157</v>
      </c>
      <c r="B1253" t="s">
        <v>5</v>
      </c>
      <c r="C1253" t="s">
        <v>15</v>
      </c>
      <c r="D1253" t="s">
        <v>16</v>
      </c>
      <c r="E1253" t="s">
        <v>104</v>
      </c>
      <c r="F1253" t="s">
        <v>112</v>
      </c>
      <c r="G1253" t="s">
        <v>78</v>
      </c>
      <c r="K1253" t="s">
        <v>21</v>
      </c>
      <c r="L1253" t="s">
        <v>79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1990</v>
      </c>
      <c r="N1253">
        <f t="shared" ref="N1253:W1255" ca="1" si="255">M1253</f>
        <v>1990</v>
      </c>
      <c r="O1253">
        <f t="shared" ca="1" si="255"/>
        <v>1990</v>
      </c>
      <c r="P1253">
        <f t="shared" ca="1" si="255"/>
        <v>1990</v>
      </c>
      <c r="Q1253">
        <f t="shared" ca="1" si="255"/>
        <v>1990</v>
      </c>
      <c r="R1253">
        <f t="shared" ca="1" si="255"/>
        <v>1990</v>
      </c>
      <c r="S1253">
        <f t="shared" ca="1" si="255"/>
        <v>1990</v>
      </c>
      <c r="T1253">
        <f t="shared" ca="1" si="255"/>
        <v>1990</v>
      </c>
      <c r="U1253">
        <f t="shared" ca="1" si="255"/>
        <v>1990</v>
      </c>
      <c r="V1253">
        <f t="shared" ca="1" si="255"/>
        <v>1990</v>
      </c>
      <c r="W1253">
        <f t="shared" ca="1" si="255"/>
        <v>1990</v>
      </c>
    </row>
    <row r="1254" spans="1:23" x14ac:dyDescent="0.25">
      <c r="A1254" t="s">
        <v>157</v>
      </c>
      <c r="B1254" t="s">
        <v>5</v>
      </c>
      <c r="C1254" t="s">
        <v>15</v>
      </c>
      <c r="D1254" t="s">
        <v>16</v>
      </c>
      <c r="E1254" t="s">
        <v>104</v>
      </c>
      <c r="F1254" t="s">
        <v>112</v>
      </c>
      <c r="G1254" t="s">
        <v>80</v>
      </c>
      <c r="K1254" t="s">
        <v>21</v>
      </c>
      <c r="L1254" t="s">
        <v>79</v>
      </c>
      <c r="M1254" cm="1">
        <f t="array" aca="1" ref="M1254" ca="1">INDEX([1]!constant_data,_xlfn.XMATCH(_xlfn.CONCAT(
SUBSTITUTE($A1254,LEFT($A1254,FIND($C1254,$A1254)+LEN($C1254)-1),),
$F1254,
$H1254:$I1254,
SUBSTITUTE($J1254,LEFT($A1254,FIND($C1254,$A1254)+LEN($C1254)-1),)),
[1]!constant_index),_xlfn.XMATCH($G1254,[1]!constant_header))</f>
        <v>2101</v>
      </c>
      <c r="N1254">
        <f t="shared" ca="1" si="255"/>
        <v>2101</v>
      </c>
      <c r="O1254">
        <f t="shared" ca="1" si="255"/>
        <v>2101</v>
      </c>
      <c r="P1254">
        <f t="shared" ca="1" si="255"/>
        <v>2101</v>
      </c>
      <c r="Q1254">
        <f t="shared" ca="1" si="255"/>
        <v>2101</v>
      </c>
      <c r="R1254">
        <f t="shared" ca="1" si="255"/>
        <v>2101</v>
      </c>
      <c r="S1254">
        <f t="shared" ca="1" si="255"/>
        <v>2101</v>
      </c>
      <c r="T1254">
        <f t="shared" ca="1" si="255"/>
        <v>2101</v>
      </c>
      <c r="U1254">
        <f t="shared" ca="1" si="255"/>
        <v>2101</v>
      </c>
      <c r="V1254">
        <f t="shared" ca="1" si="255"/>
        <v>2101</v>
      </c>
      <c r="W1254">
        <f t="shared" ca="1" si="255"/>
        <v>2101</v>
      </c>
    </row>
    <row r="1255" spans="1:23" x14ac:dyDescent="0.25">
      <c r="A1255" t="s">
        <v>157</v>
      </c>
      <c r="B1255" t="s">
        <v>5</v>
      </c>
      <c r="C1255" t="s">
        <v>15</v>
      </c>
      <c r="D1255" t="s">
        <v>16</v>
      </c>
      <c r="E1255" t="s">
        <v>104</v>
      </c>
      <c r="F1255" t="s">
        <v>112</v>
      </c>
      <c r="G1255" t="s">
        <v>81</v>
      </c>
      <c r="K1255" t="s">
        <v>21</v>
      </c>
      <c r="L1255" t="s">
        <v>82</v>
      </c>
      <c r="M1255" cm="1">
        <f t="array" aca="1" ref="M1255" ca="1">INDEX([1]!constant_data,_xlfn.XMATCH(_xlfn.CONCAT(
SUBSTITUTE($A1255,LEFT($A1255,FIND($C1255,$A1255)+LEN($C1255)-1),),
$F1255,
$H1255:$I1255,
SUBSTITUTE($J1255,LEFT($A1255,FIND($C1255,$A1255)+LEN($C1255)-1),)),
[1]!constant_index),_xlfn.XMATCH($G1255,[1]!constant_header))</f>
        <v>19</v>
      </c>
      <c r="N1255">
        <f t="shared" ca="1" si="255"/>
        <v>19</v>
      </c>
      <c r="O1255">
        <f t="shared" ca="1" si="255"/>
        <v>19</v>
      </c>
      <c r="P1255">
        <f t="shared" ca="1" si="255"/>
        <v>19</v>
      </c>
      <c r="Q1255">
        <f t="shared" ca="1" si="255"/>
        <v>19</v>
      </c>
      <c r="R1255">
        <f t="shared" ca="1" si="255"/>
        <v>19</v>
      </c>
      <c r="S1255">
        <f t="shared" ca="1" si="255"/>
        <v>19</v>
      </c>
      <c r="T1255">
        <f t="shared" ca="1" si="255"/>
        <v>19</v>
      </c>
      <c r="U1255">
        <f t="shared" ca="1" si="255"/>
        <v>19</v>
      </c>
      <c r="V1255">
        <f t="shared" ca="1" si="255"/>
        <v>19</v>
      </c>
      <c r="W1255">
        <f t="shared" ca="1" si="255"/>
        <v>19</v>
      </c>
    </row>
    <row r="1256" spans="1:23" x14ac:dyDescent="0.25">
      <c r="A1256" t="s">
        <v>157</v>
      </c>
      <c r="B1256" t="s">
        <v>5</v>
      </c>
      <c r="C1256" t="s">
        <v>15</v>
      </c>
      <c r="D1256" t="s">
        <v>16</v>
      </c>
      <c r="E1256" t="s">
        <v>104</v>
      </c>
      <c r="F1256" t="s">
        <v>112</v>
      </c>
      <c r="G1256" t="s">
        <v>62</v>
      </c>
      <c r="K1256" t="s">
        <v>63</v>
      </c>
      <c r="L1256" t="s">
        <v>64</v>
      </c>
      <c r="M1256" cm="1">
        <f t="array" aca="1" ref="M1256" ca="1">INDEX([1]!annual_data,_xlfn.XMATCH(_xlfn.CONCAT(
SUBSTITUTE($A1256,LEFT($A1256,FIND($C1256,$A1256)+LEN($C1256)-1),),
$C1256,
$F1256,
$G1256:$I1256,
SUBSTITUTE($J1256,LEFT($A1256,FIND($C1256,$A1256)+LEN($C1256)-1),)),
[1]!annual_index),_xlfn.XMATCH(M$2,[1]!annual_header))</f>
        <v>0.43325533836096997</v>
      </c>
    </row>
    <row r="1257" spans="1:23" x14ac:dyDescent="0.25">
      <c r="A1257" t="s">
        <v>157</v>
      </c>
      <c r="B1257" t="s">
        <v>5</v>
      </c>
      <c r="C1257" t="s">
        <v>15</v>
      </c>
      <c r="D1257" t="s">
        <v>16</v>
      </c>
      <c r="E1257" t="s">
        <v>104</v>
      </c>
      <c r="F1257" t="s">
        <v>112</v>
      </c>
      <c r="G1257" t="s">
        <v>108</v>
      </c>
      <c r="K1257" t="s">
        <v>21</v>
      </c>
      <c r="L1257" t="s">
        <v>109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31.399775999999999</v>
      </c>
      <c r="N1257">
        <f t="shared" ref="N1257:W1260" ca="1" si="256">M1257</f>
        <v>31.399775999999999</v>
      </c>
      <c r="O1257">
        <f t="shared" ca="1" si="256"/>
        <v>31.399775999999999</v>
      </c>
      <c r="P1257">
        <f t="shared" ca="1" si="256"/>
        <v>31.399775999999999</v>
      </c>
      <c r="Q1257">
        <f t="shared" ca="1" si="256"/>
        <v>31.399775999999999</v>
      </c>
      <c r="R1257">
        <f t="shared" ca="1" si="256"/>
        <v>31.399775999999999</v>
      </c>
      <c r="S1257">
        <f t="shared" ca="1" si="256"/>
        <v>31.399775999999999</v>
      </c>
      <c r="T1257">
        <f t="shared" ca="1" si="256"/>
        <v>31.399775999999999</v>
      </c>
      <c r="U1257">
        <f t="shared" ca="1" si="256"/>
        <v>31.399775999999999</v>
      </c>
      <c r="V1257">
        <f t="shared" ca="1" si="256"/>
        <v>31.399775999999999</v>
      </c>
      <c r="W1257">
        <f t="shared" ca="1" si="256"/>
        <v>31.399775999999999</v>
      </c>
    </row>
    <row r="1258" spans="1:23" x14ac:dyDescent="0.25">
      <c r="A1258" t="s">
        <v>157</v>
      </c>
      <c r="B1258" t="s">
        <v>5</v>
      </c>
      <c r="C1258" t="s">
        <v>15</v>
      </c>
      <c r="D1258" t="s">
        <v>16</v>
      </c>
      <c r="E1258" t="s">
        <v>104</v>
      </c>
      <c r="F1258" t="s">
        <v>112</v>
      </c>
      <c r="G1258" t="s">
        <v>100</v>
      </c>
      <c r="K1258" t="s">
        <v>21</v>
      </c>
      <c r="L1258" t="s">
        <v>101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5005.3825450000004</v>
      </c>
      <c r="N1258">
        <f t="shared" ca="1" si="256"/>
        <v>5005.3825450000004</v>
      </c>
      <c r="O1258">
        <f t="shared" ca="1" si="256"/>
        <v>5005.3825450000004</v>
      </c>
      <c r="P1258">
        <f t="shared" ca="1" si="256"/>
        <v>5005.3825450000004</v>
      </c>
      <c r="Q1258">
        <f t="shared" ca="1" si="256"/>
        <v>5005.3825450000004</v>
      </c>
      <c r="R1258">
        <f t="shared" ca="1" si="256"/>
        <v>5005.3825450000004</v>
      </c>
      <c r="S1258">
        <f t="shared" ca="1" si="256"/>
        <v>5005.3825450000004</v>
      </c>
      <c r="T1258">
        <f t="shared" ca="1" si="256"/>
        <v>5005.3825450000004</v>
      </c>
      <c r="U1258">
        <f t="shared" ca="1" si="256"/>
        <v>5005.3825450000004</v>
      </c>
      <c r="V1258">
        <f t="shared" ca="1" si="256"/>
        <v>5005.3825450000004</v>
      </c>
      <c r="W1258">
        <f t="shared" ca="1" si="256"/>
        <v>5005.3825450000004</v>
      </c>
    </row>
    <row r="1259" spans="1:23" x14ac:dyDescent="0.25">
      <c r="A1259" t="s">
        <v>157</v>
      </c>
      <c r="B1259" t="s">
        <v>5</v>
      </c>
      <c r="C1259" t="s">
        <v>15</v>
      </c>
      <c r="D1259" t="s">
        <v>16</v>
      </c>
      <c r="E1259" t="s">
        <v>104</v>
      </c>
      <c r="F1259" t="s">
        <v>112</v>
      </c>
      <c r="G1259" t="s">
        <v>110</v>
      </c>
      <c r="K1259" t="s">
        <v>21</v>
      </c>
      <c r="L1259" t="s">
        <v>101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162.6749327</v>
      </c>
      <c r="N1259">
        <f t="shared" ca="1" si="256"/>
        <v>162.6749327</v>
      </c>
      <c r="O1259">
        <f t="shared" ca="1" si="256"/>
        <v>162.6749327</v>
      </c>
      <c r="P1259">
        <f t="shared" ca="1" si="256"/>
        <v>162.6749327</v>
      </c>
      <c r="Q1259">
        <f t="shared" ca="1" si="256"/>
        <v>162.6749327</v>
      </c>
      <c r="R1259">
        <f t="shared" ca="1" si="256"/>
        <v>162.6749327</v>
      </c>
      <c r="S1259">
        <f t="shared" ca="1" si="256"/>
        <v>162.6749327</v>
      </c>
      <c r="T1259">
        <f t="shared" ca="1" si="256"/>
        <v>162.6749327</v>
      </c>
      <c r="U1259">
        <f t="shared" ca="1" si="256"/>
        <v>162.6749327</v>
      </c>
      <c r="V1259">
        <f t="shared" ca="1" si="256"/>
        <v>162.6749327</v>
      </c>
      <c r="W1259">
        <f t="shared" ca="1" si="256"/>
        <v>162.6749327</v>
      </c>
    </row>
    <row r="1260" spans="1:23" x14ac:dyDescent="0.25">
      <c r="A1260" t="s">
        <v>157</v>
      </c>
      <c r="B1260" t="s">
        <v>5</v>
      </c>
      <c r="C1260" t="s">
        <v>15</v>
      </c>
      <c r="D1260" t="s">
        <v>16</v>
      </c>
      <c r="E1260" t="s">
        <v>104</v>
      </c>
      <c r="F1260" t="s">
        <v>112</v>
      </c>
      <c r="G1260" t="s">
        <v>17</v>
      </c>
      <c r="J1260" t="s">
        <v>111</v>
      </c>
      <c r="K1260" t="s">
        <v>47</v>
      </c>
      <c r="L1260" t="str" cm="1">
        <f t="array" aca="1" ref="L1260" ca="1">INDEX([1]!annual_data,_xlfn.XMATCH(_xlfn.CONCAT(
SUBSTITUTE($A1260,LEFT($A1260,FIND($C1260,$A1260)+LEN($C1260)-1),),
$F1260,
$G1260:$I1260,
SUBSTITUTE($J1260,LEFT($A1260,FIND($C1260,$A1260)+LEN($C1260)-1),)),
[1]!annual_index),_xlfn.XMATCH(L$2,[1]!annual_header))</f>
        <v>GJ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1.3291139242499999</v>
      </c>
      <c r="N1260">
        <f t="shared" ca="1" si="256"/>
        <v>1.3291139242499999</v>
      </c>
      <c r="O1260">
        <f t="shared" ca="1" si="256"/>
        <v>1.3291139242499999</v>
      </c>
      <c r="P1260">
        <f t="shared" ca="1" si="256"/>
        <v>1.3291139242499999</v>
      </c>
      <c r="Q1260">
        <f t="shared" ca="1" si="256"/>
        <v>1.3291139242499999</v>
      </c>
      <c r="R1260">
        <f t="shared" ca="1" si="256"/>
        <v>1.3291139242499999</v>
      </c>
      <c r="S1260">
        <f t="shared" ca="1" si="256"/>
        <v>1.3291139242499999</v>
      </c>
      <c r="T1260">
        <f t="shared" ca="1" si="256"/>
        <v>1.3291139242499999</v>
      </c>
      <c r="U1260">
        <f t="shared" ca="1" si="256"/>
        <v>1.3291139242499999</v>
      </c>
      <c r="V1260">
        <f t="shared" ca="1" si="256"/>
        <v>1.3291139242499999</v>
      </c>
      <c r="W1260">
        <f t="shared" ca="1" si="256"/>
        <v>1.3291139242499999</v>
      </c>
    </row>
    <row r="1261" spans="1:23" x14ac:dyDescent="0.25">
      <c r="A1261" t="s">
        <v>157</v>
      </c>
      <c r="B1261" t="s">
        <v>5</v>
      </c>
      <c r="C1261" t="s">
        <v>15</v>
      </c>
      <c r="D1261" t="s">
        <v>16</v>
      </c>
      <c r="E1261" t="s">
        <v>104</v>
      </c>
      <c r="F1261" t="s">
        <v>113</v>
      </c>
      <c r="G1261" t="s">
        <v>6</v>
      </c>
    </row>
    <row r="1262" spans="1:23" x14ac:dyDescent="0.25">
      <c r="A1262" t="s">
        <v>157</v>
      </c>
      <c r="B1262" t="s">
        <v>5</v>
      </c>
      <c r="C1262" t="s">
        <v>15</v>
      </c>
      <c r="D1262" t="s">
        <v>16</v>
      </c>
      <c r="E1262" t="s">
        <v>104</v>
      </c>
      <c r="F1262" t="s">
        <v>113</v>
      </c>
      <c r="G1262" t="s">
        <v>78</v>
      </c>
      <c r="K1262" t="s">
        <v>21</v>
      </c>
      <c r="L1262" t="s">
        <v>79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2000</v>
      </c>
      <c r="N1262">
        <f t="shared" ref="N1262:W1264" ca="1" si="257">M1262</f>
        <v>2000</v>
      </c>
      <c r="O1262">
        <f t="shared" ca="1" si="257"/>
        <v>2000</v>
      </c>
      <c r="P1262">
        <f t="shared" ca="1" si="257"/>
        <v>2000</v>
      </c>
      <c r="Q1262">
        <f t="shared" ca="1" si="257"/>
        <v>2000</v>
      </c>
      <c r="R1262">
        <f t="shared" ca="1" si="257"/>
        <v>2000</v>
      </c>
      <c r="S1262">
        <f t="shared" ca="1" si="257"/>
        <v>2000</v>
      </c>
      <c r="T1262">
        <f t="shared" ca="1" si="257"/>
        <v>2000</v>
      </c>
      <c r="U1262">
        <f t="shared" ca="1" si="257"/>
        <v>2000</v>
      </c>
      <c r="V1262">
        <f t="shared" ca="1" si="257"/>
        <v>2000</v>
      </c>
      <c r="W1262">
        <f t="shared" ca="1" si="257"/>
        <v>2000</v>
      </c>
    </row>
    <row r="1263" spans="1:23" x14ac:dyDescent="0.25">
      <c r="A1263" t="s">
        <v>157</v>
      </c>
      <c r="B1263" t="s">
        <v>5</v>
      </c>
      <c r="C1263" t="s">
        <v>15</v>
      </c>
      <c r="D1263" t="s">
        <v>16</v>
      </c>
      <c r="E1263" t="s">
        <v>104</v>
      </c>
      <c r="F1263" t="s">
        <v>113</v>
      </c>
      <c r="G1263" t="s">
        <v>80</v>
      </c>
      <c r="K1263" t="s">
        <v>21</v>
      </c>
      <c r="L1263" t="s">
        <v>79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2101</v>
      </c>
      <c r="N1263">
        <f t="shared" ca="1" si="257"/>
        <v>2101</v>
      </c>
      <c r="O1263">
        <f t="shared" ca="1" si="257"/>
        <v>2101</v>
      </c>
      <c r="P1263">
        <f t="shared" ca="1" si="257"/>
        <v>2101</v>
      </c>
      <c r="Q1263">
        <f t="shared" ca="1" si="257"/>
        <v>2101</v>
      </c>
      <c r="R1263">
        <f t="shared" ca="1" si="257"/>
        <v>2101</v>
      </c>
      <c r="S1263">
        <f t="shared" ca="1" si="257"/>
        <v>2101</v>
      </c>
      <c r="T1263">
        <f t="shared" ca="1" si="257"/>
        <v>2101</v>
      </c>
      <c r="U1263">
        <f t="shared" ca="1" si="257"/>
        <v>2101</v>
      </c>
      <c r="V1263">
        <f t="shared" ca="1" si="257"/>
        <v>2101</v>
      </c>
      <c r="W1263">
        <f t="shared" ca="1" si="257"/>
        <v>2101</v>
      </c>
    </row>
    <row r="1264" spans="1:23" x14ac:dyDescent="0.25">
      <c r="A1264" t="s">
        <v>157</v>
      </c>
      <c r="B1264" t="s">
        <v>5</v>
      </c>
      <c r="C1264" t="s">
        <v>15</v>
      </c>
      <c r="D1264" t="s">
        <v>16</v>
      </c>
      <c r="E1264" t="s">
        <v>104</v>
      </c>
      <c r="F1264" t="s">
        <v>113</v>
      </c>
      <c r="G1264" t="s">
        <v>81</v>
      </c>
      <c r="K1264" t="s">
        <v>21</v>
      </c>
      <c r="L1264" t="s">
        <v>82</v>
      </c>
      <c r="M1264" cm="1">
        <f t="array" aca="1" ref="M1264" ca="1">INDEX([1]!constant_data,_xlfn.XMATCH(_xlfn.CONCAT(
SUBSTITUTE($A1264,LEFT($A1264,FIND($C1264,$A1264)+LEN($C1264)-1),),
$F1264,
$H1264:$I1264,
SUBSTITUTE($J1264,LEFT($A1264,FIND($C1264,$A1264)+LEN($C1264)-1),)),
[1]!constant_index),_xlfn.XMATCH($G1264,[1]!constant_header))</f>
        <v>19</v>
      </c>
      <c r="N1264">
        <f t="shared" ca="1" si="257"/>
        <v>19</v>
      </c>
      <c r="O1264">
        <f t="shared" ca="1" si="257"/>
        <v>19</v>
      </c>
      <c r="P1264">
        <f t="shared" ca="1" si="257"/>
        <v>19</v>
      </c>
      <c r="Q1264">
        <f t="shared" ca="1" si="257"/>
        <v>19</v>
      </c>
      <c r="R1264">
        <f t="shared" ca="1" si="257"/>
        <v>19</v>
      </c>
      <c r="S1264">
        <f t="shared" ca="1" si="257"/>
        <v>19</v>
      </c>
      <c r="T1264">
        <f t="shared" ca="1" si="257"/>
        <v>19</v>
      </c>
      <c r="U1264">
        <f t="shared" ca="1" si="257"/>
        <v>19</v>
      </c>
      <c r="V1264">
        <f t="shared" ca="1" si="257"/>
        <v>19</v>
      </c>
      <c r="W1264">
        <f t="shared" ca="1" si="257"/>
        <v>19</v>
      </c>
    </row>
    <row r="1265" spans="1:23" x14ac:dyDescent="0.25">
      <c r="A1265" t="s">
        <v>157</v>
      </c>
      <c r="B1265" t="s">
        <v>5</v>
      </c>
      <c r="C1265" t="s">
        <v>15</v>
      </c>
      <c r="D1265" t="s">
        <v>16</v>
      </c>
      <c r="E1265" t="s">
        <v>104</v>
      </c>
      <c r="F1265" t="s">
        <v>113</v>
      </c>
      <c r="G1265" t="s">
        <v>62</v>
      </c>
      <c r="K1265" t="s">
        <v>63</v>
      </c>
      <c r="L1265" t="s">
        <v>64</v>
      </c>
      <c r="M1265" cm="1">
        <f t="array" aca="1" ref="M1265" ca="1">INDEX([1]!annual_data,_xlfn.XMATCH(_xlfn.CONCAT(
SUBSTITUTE($A1265,LEFT($A1265,FIND($C1265,$A1265)+LEN($C1265)-1),),
$C1265,
$F1265,
$G1265:$I1265,
SUBSTITUTE($J1265,LEFT($A1265,FIND($C1265,$A1265)+LEN($C1265)-1),)),
[1]!annual_index),_xlfn.XMATCH(M$2,[1]!annual_header))</f>
        <v>4.8513382343146574E-2</v>
      </c>
    </row>
    <row r="1266" spans="1:23" x14ac:dyDescent="0.25">
      <c r="A1266" t="s">
        <v>157</v>
      </c>
      <c r="B1266" t="s">
        <v>5</v>
      </c>
      <c r="C1266" t="s">
        <v>15</v>
      </c>
      <c r="D1266" t="s">
        <v>16</v>
      </c>
      <c r="E1266" t="s">
        <v>104</v>
      </c>
      <c r="F1266" t="s">
        <v>113</v>
      </c>
      <c r="G1266" t="s">
        <v>108</v>
      </c>
      <c r="K1266" t="s">
        <v>21</v>
      </c>
      <c r="L1266" t="s">
        <v>109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31.399775999999999</v>
      </c>
      <c r="N1266">
        <f t="shared" ref="N1266:W1269" ca="1" si="258">M1266</f>
        <v>31.399775999999999</v>
      </c>
      <c r="O1266">
        <f t="shared" ca="1" si="258"/>
        <v>31.399775999999999</v>
      </c>
      <c r="P1266">
        <f t="shared" ca="1" si="258"/>
        <v>31.399775999999999</v>
      </c>
      <c r="Q1266">
        <f t="shared" ca="1" si="258"/>
        <v>31.399775999999999</v>
      </c>
      <c r="R1266">
        <f t="shared" ca="1" si="258"/>
        <v>31.399775999999999</v>
      </c>
      <c r="S1266">
        <f t="shared" ca="1" si="258"/>
        <v>31.399775999999999</v>
      </c>
      <c r="T1266">
        <f t="shared" ca="1" si="258"/>
        <v>31.399775999999999</v>
      </c>
      <c r="U1266">
        <f t="shared" ca="1" si="258"/>
        <v>31.399775999999999</v>
      </c>
      <c r="V1266">
        <f t="shared" ca="1" si="258"/>
        <v>31.399775999999999</v>
      </c>
      <c r="W1266">
        <f t="shared" ca="1" si="258"/>
        <v>31.399775999999999</v>
      </c>
    </row>
    <row r="1267" spans="1:23" x14ac:dyDescent="0.25">
      <c r="A1267" t="s">
        <v>157</v>
      </c>
      <c r="B1267" t="s">
        <v>5</v>
      </c>
      <c r="C1267" t="s">
        <v>15</v>
      </c>
      <c r="D1267" t="s">
        <v>16</v>
      </c>
      <c r="E1267" t="s">
        <v>104</v>
      </c>
      <c r="F1267" t="s">
        <v>113</v>
      </c>
      <c r="G1267" t="s">
        <v>100</v>
      </c>
      <c r="K1267" t="s">
        <v>21</v>
      </c>
      <c r="L1267" t="s">
        <v>101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6231.7012691999998</v>
      </c>
      <c r="N1267">
        <f t="shared" ca="1" si="258"/>
        <v>6231.7012691999998</v>
      </c>
      <c r="O1267">
        <f t="shared" ca="1" si="258"/>
        <v>6231.7012691999998</v>
      </c>
      <c r="P1267">
        <f t="shared" ca="1" si="258"/>
        <v>6231.7012691999998</v>
      </c>
      <c r="Q1267">
        <f t="shared" ca="1" si="258"/>
        <v>6231.7012691999998</v>
      </c>
      <c r="R1267">
        <f t="shared" ca="1" si="258"/>
        <v>6231.7012691999998</v>
      </c>
      <c r="S1267">
        <f t="shared" ca="1" si="258"/>
        <v>6231.7012691999998</v>
      </c>
      <c r="T1267">
        <f t="shared" ca="1" si="258"/>
        <v>6231.7012691999998</v>
      </c>
      <c r="U1267">
        <f t="shared" ca="1" si="258"/>
        <v>6231.7012691999998</v>
      </c>
      <c r="V1267">
        <f t="shared" ca="1" si="258"/>
        <v>6231.7012691999998</v>
      </c>
      <c r="W1267">
        <f t="shared" ca="1" si="258"/>
        <v>6231.7012691999998</v>
      </c>
    </row>
    <row r="1268" spans="1:23" x14ac:dyDescent="0.25">
      <c r="A1268" t="s">
        <v>157</v>
      </c>
      <c r="B1268" t="s">
        <v>5</v>
      </c>
      <c r="C1268" t="s">
        <v>15</v>
      </c>
      <c r="D1268" t="s">
        <v>16</v>
      </c>
      <c r="E1268" t="s">
        <v>104</v>
      </c>
      <c r="F1268" t="s">
        <v>113</v>
      </c>
      <c r="G1268" t="s">
        <v>110</v>
      </c>
      <c r="K1268" t="s">
        <v>21</v>
      </c>
      <c r="L1268" t="s">
        <v>101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162.6749327</v>
      </c>
      <c r="N1268">
        <f t="shared" ca="1" si="258"/>
        <v>162.6749327</v>
      </c>
      <c r="O1268">
        <f t="shared" ca="1" si="258"/>
        <v>162.6749327</v>
      </c>
      <c r="P1268">
        <f t="shared" ca="1" si="258"/>
        <v>162.6749327</v>
      </c>
      <c r="Q1268">
        <f t="shared" ca="1" si="258"/>
        <v>162.6749327</v>
      </c>
      <c r="R1268">
        <f t="shared" ca="1" si="258"/>
        <v>162.6749327</v>
      </c>
      <c r="S1268">
        <f t="shared" ca="1" si="258"/>
        <v>162.6749327</v>
      </c>
      <c r="T1268">
        <f t="shared" ca="1" si="258"/>
        <v>162.6749327</v>
      </c>
      <c r="U1268">
        <f t="shared" ca="1" si="258"/>
        <v>162.6749327</v>
      </c>
      <c r="V1268">
        <f t="shared" ca="1" si="258"/>
        <v>162.6749327</v>
      </c>
      <c r="W1268">
        <f t="shared" ca="1" si="258"/>
        <v>162.6749327</v>
      </c>
    </row>
    <row r="1269" spans="1:23" x14ac:dyDescent="0.25">
      <c r="A1269" t="s">
        <v>157</v>
      </c>
      <c r="B1269" t="s">
        <v>5</v>
      </c>
      <c r="C1269" t="s">
        <v>15</v>
      </c>
      <c r="D1269" t="s">
        <v>16</v>
      </c>
      <c r="E1269" t="s">
        <v>104</v>
      </c>
      <c r="F1269" t="s">
        <v>113</v>
      </c>
      <c r="G1269" t="s">
        <v>17</v>
      </c>
      <c r="J1269" t="s">
        <v>111</v>
      </c>
      <c r="K1269" t="s">
        <v>47</v>
      </c>
      <c r="L1269" t="str" cm="1">
        <f t="array" aca="1" ref="L1269" ca="1">INDEX([1]!annual_data,_xlfn.XMATCH(_xlfn.CONCAT(
SUBSTITUTE($A1269,LEFT($A1269,FIND($C1269,$A1269)+LEN($C1269)-1),),
$F1269,
$G1269:$I1269,
SUBSTITUTE($J1269,LEFT($A1269,FIND($C1269,$A1269)+LEN($C1269)-1),)),
[1]!annual_index),_xlfn.XMATCH(L$2,[1]!annual_header))</f>
        <v>GJ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1.1666666665500001</v>
      </c>
      <c r="N1269">
        <f t="shared" ca="1" si="258"/>
        <v>1.1666666665500001</v>
      </c>
      <c r="O1269">
        <f t="shared" ca="1" si="258"/>
        <v>1.1666666665500001</v>
      </c>
      <c r="P1269">
        <f t="shared" ca="1" si="258"/>
        <v>1.1666666665500001</v>
      </c>
      <c r="Q1269">
        <f t="shared" ca="1" si="258"/>
        <v>1.1666666665500001</v>
      </c>
      <c r="R1269">
        <f t="shared" ca="1" si="258"/>
        <v>1.1666666665500001</v>
      </c>
      <c r="S1269">
        <f t="shared" ca="1" si="258"/>
        <v>1.1666666665500001</v>
      </c>
      <c r="T1269">
        <f t="shared" ca="1" si="258"/>
        <v>1.1666666665500001</v>
      </c>
      <c r="U1269">
        <f t="shared" ca="1" si="258"/>
        <v>1.1666666665500001</v>
      </c>
      <c r="V1269">
        <f t="shared" ca="1" si="258"/>
        <v>1.1666666665500001</v>
      </c>
      <c r="W1269">
        <f t="shared" ca="1" si="258"/>
        <v>1.1666666665500001</v>
      </c>
    </row>
    <row r="1270" spans="1:23" x14ac:dyDescent="0.25">
      <c r="A1270" t="s">
        <v>157</v>
      </c>
      <c r="B1270" t="s">
        <v>5</v>
      </c>
      <c r="C1270" t="s">
        <v>15</v>
      </c>
      <c r="D1270" t="s">
        <v>16</v>
      </c>
      <c r="E1270" t="s">
        <v>104</v>
      </c>
      <c r="F1270" t="s">
        <v>114</v>
      </c>
      <c r="G1270" t="s">
        <v>6</v>
      </c>
    </row>
    <row r="1271" spans="1:23" x14ac:dyDescent="0.25">
      <c r="A1271" t="s">
        <v>157</v>
      </c>
      <c r="B1271" t="s">
        <v>5</v>
      </c>
      <c r="C1271" t="s">
        <v>15</v>
      </c>
      <c r="D1271" t="s">
        <v>16</v>
      </c>
      <c r="E1271" t="s">
        <v>104</v>
      </c>
      <c r="F1271" t="s">
        <v>114</v>
      </c>
      <c r="G1271" t="s">
        <v>78</v>
      </c>
      <c r="K1271" t="s">
        <v>21</v>
      </c>
      <c r="L1271" t="s">
        <v>79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2000</v>
      </c>
      <c r="N1271">
        <f t="shared" ref="N1271:W1273" ca="1" si="259">M1271</f>
        <v>2000</v>
      </c>
      <c r="O1271">
        <f t="shared" ca="1" si="259"/>
        <v>2000</v>
      </c>
      <c r="P1271">
        <f t="shared" ca="1" si="259"/>
        <v>2000</v>
      </c>
      <c r="Q1271">
        <f t="shared" ca="1" si="259"/>
        <v>2000</v>
      </c>
      <c r="R1271">
        <f t="shared" ca="1" si="259"/>
        <v>2000</v>
      </c>
      <c r="S1271">
        <f t="shared" ca="1" si="259"/>
        <v>2000</v>
      </c>
      <c r="T1271">
        <f t="shared" ca="1" si="259"/>
        <v>2000</v>
      </c>
      <c r="U1271">
        <f t="shared" ca="1" si="259"/>
        <v>2000</v>
      </c>
      <c r="V1271">
        <f t="shared" ca="1" si="259"/>
        <v>2000</v>
      </c>
      <c r="W1271">
        <f t="shared" ca="1" si="259"/>
        <v>2000</v>
      </c>
    </row>
    <row r="1272" spans="1:23" x14ac:dyDescent="0.25">
      <c r="A1272" t="s">
        <v>157</v>
      </c>
      <c r="B1272" t="s">
        <v>5</v>
      </c>
      <c r="C1272" t="s">
        <v>15</v>
      </c>
      <c r="D1272" t="s">
        <v>16</v>
      </c>
      <c r="E1272" t="s">
        <v>104</v>
      </c>
      <c r="F1272" t="s">
        <v>114</v>
      </c>
      <c r="G1272" t="s">
        <v>80</v>
      </c>
      <c r="K1272" t="s">
        <v>21</v>
      </c>
      <c r="L1272" t="s">
        <v>79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2101</v>
      </c>
      <c r="N1272">
        <f t="shared" ca="1" si="259"/>
        <v>2101</v>
      </c>
      <c r="O1272">
        <f t="shared" ca="1" si="259"/>
        <v>2101</v>
      </c>
      <c r="P1272">
        <f t="shared" ca="1" si="259"/>
        <v>2101</v>
      </c>
      <c r="Q1272">
        <f t="shared" ca="1" si="259"/>
        <v>2101</v>
      </c>
      <c r="R1272">
        <f t="shared" ca="1" si="259"/>
        <v>2101</v>
      </c>
      <c r="S1272">
        <f t="shared" ca="1" si="259"/>
        <v>2101</v>
      </c>
      <c r="T1272">
        <f t="shared" ca="1" si="259"/>
        <v>2101</v>
      </c>
      <c r="U1272">
        <f t="shared" ca="1" si="259"/>
        <v>2101</v>
      </c>
      <c r="V1272">
        <f t="shared" ca="1" si="259"/>
        <v>2101</v>
      </c>
      <c r="W1272">
        <f t="shared" ca="1" si="259"/>
        <v>2101</v>
      </c>
    </row>
    <row r="1273" spans="1:23" x14ac:dyDescent="0.25">
      <c r="A1273" t="s">
        <v>157</v>
      </c>
      <c r="B1273" t="s">
        <v>5</v>
      </c>
      <c r="C1273" t="s">
        <v>15</v>
      </c>
      <c r="D1273" t="s">
        <v>16</v>
      </c>
      <c r="E1273" t="s">
        <v>104</v>
      </c>
      <c r="F1273" t="s">
        <v>114</v>
      </c>
      <c r="G1273" t="s">
        <v>81</v>
      </c>
      <c r="K1273" t="s">
        <v>21</v>
      </c>
      <c r="L1273" t="s">
        <v>82</v>
      </c>
      <c r="M1273" cm="1">
        <f t="array" aca="1" ref="M1273" ca="1">INDEX([1]!constant_data,_xlfn.XMATCH(_xlfn.CONCAT(
SUBSTITUTE($A1273,LEFT($A1273,FIND($C1273,$A1273)+LEN($C1273)-1),),
$F1273,
$H1273:$I1273,
SUBSTITUTE($J1273,LEFT($A1273,FIND($C1273,$A1273)+LEN($C1273)-1),)),
[1]!constant_index),_xlfn.XMATCH($G1273,[1]!constant_header))</f>
        <v>15</v>
      </c>
      <c r="N1273">
        <f t="shared" ca="1" si="259"/>
        <v>15</v>
      </c>
      <c r="O1273">
        <f t="shared" ca="1" si="259"/>
        <v>15</v>
      </c>
      <c r="P1273">
        <f t="shared" ca="1" si="259"/>
        <v>15</v>
      </c>
      <c r="Q1273">
        <f t="shared" ca="1" si="259"/>
        <v>15</v>
      </c>
      <c r="R1273">
        <f t="shared" ca="1" si="259"/>
        <v>15</v>
      </c>
      <c r="S1273">
        <f t="shared" ca="1" si="259"/>
        <v>15</v>
      </c>
      <c r="T1273">
        <f t="shared" ca="1" si="259"/>
        <v>15</v>
      </c>
      <c r="U1273">
        <f t="shared" ca="1" si="259"/>
        <v>15</v>
      </c>
      <c r="V1273">
        <f t="shared" ca="1" si="259"/>
        <v>15</v>
      </c>
      <c r="W1273">
        <f t="shared" ca="1" si="259"/>
        <v>15</v>
      </c>
    </row>
    <row r="1274" spans="1:23" x14ac:dyDescent="0.25">
      <c r="A1274" t="s">
        <v>157</v>
      </c>
      <c r="B1274" t="s">
        <v>5</v>
      </c>
      <c r="C1274" t="s">
        <v>15</v>
      </c>
      <c r="D1274" t="s">
        <v>16</v>
      </c>
      <c r="E1274" t="s">
        <v>104</v>
      </c>
      <c r="F1274" t="s">
        <v>114</v>
      </c>
      <c r="G1274" t="s">
        <v>62</v>
      </c>
      <c r="K1274" t="s">
        <v>63</v>
      </c>
      <c r="L1274" t="s">
        <v>64</v>
      </c>
      <c r="M1274" cm="1">
        <f t="array" aca="1" ref="M1274" ca="1">INDEX([1]!annual_data,_xlfn.XMATCH(_xlfn.CONCAT(
SUBSTITUTE($A1274,LEFT($A1274,FIND($C1274,$A1274)+LEN($C1274)-1),),
$C1274,
$F1274,
$G1274:$I1274,
SUBSTITUTE($J1274,LEFT($A1274,FIND($C1274,$A1274)+LEN($C1274)-1),)),
[1]!annual_index),_xlfn.XMATCH(M$2,[1]!annual_header))</f>
        <v>0</v>
      </c>
    </row>
    <row r="1275" spans="1:23" x14ac:dyDescent="0.25">
      <c r="A1275" t="s">
        <v>157</v>
      </c>
      <c r="B1275" t="s">
        <v>5</v>
      </c>
      <c r="C1275" t="s">
        <v>15</v>
      </c>
      <c r="D1275" t="s">
        <v>16</v>
      </c>
      <c r="E1275" t="s">
        <v>104</v>
      </c>
      <c r="F1275" t="s">
        <v>114</v>
      </c>
      <c r="G1275" t="s">
        <v>108</v>
      </c>
      <c r="K1275" t="s">
        <v>21</v>
      </c>
      <c r="L1275" t="s">
        <v>109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31.399775999999999</v>
      </c>
      <c r="N1275">
        <f t="shared" ref="N1275:W1279" ca="1" si="260">M1275</f>
        <v>31.399775999999999</v>
      </c>
      <c r="O1275">
        <f t="shared" ca="1" si="260"/>
        <v>31.399775999999999</v>
      </c>
      <c r="P1275">
        <f t="shared" ca="1" si="260"/>
        <v>31.399775999999999</v>
      </c>
      <c r="Q1275">
        <f t="shared" ca="1" si="260"/>
        <v>31.399775999999999</v>
      </c>
      <c r="R1275">
        <f t="shared" ca="1" si="260"/>
        <v>31.399775999999999</v>
      </c>
      <c r="S1275">
        <f t="shared" ca="1" si="260"/>
        <v>31.399775999999999</v>
      </c>
      <c r="T1275">
        <f t="shared" ca="1" si="260"/>
        <v>31.399775999999999</v>
      </c>
      <c r="U1275">
        <f t="shared" ca="1" si="260"/>
        <v>31.399775999999999</v>
      </c>
      <c r="V1275">
        <f t="shared" ca="1" si="260"/>
        <v>31.399775999999999</v>
      </c>
      <c r="W1275">
        <f t="shared" ca="1" si="260"/>
        <v>31.399775999999999</v>
      </c>
    </row>
    <row r="1276" spans="1:23" x14ac:dyDescent="0.25">
      <c r="A1276" t="s">
        <v>157</v>
      </c>
      <c r="B1276" t="s">
        <v>5</v>
      </c>
      <c r="C1276" t="s">
        <v>15</v>
      </c>
      <c r="D1276" t="s">
        <v>16</v>
      </c>
      <c r="E1276" t="s">
        <v>104</v>
      </c>
      <c r="F1276" t="s">
        <v>114</v>
      </c>
      <c r="G1276" t="s">
        <v>100</v>
      </c>
      <c r="K1276" t="s">
        <v>21</v>
      </c>
      <c r="L1276" t="s">
        <v>101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20015.273450000001</v>
      </c>
      <c r="N1276">
        <f t="shared" ca="1" si="260"/>
        <v>20015.273450000001</v>
      </c>
      <c r="O1276">
        <f t="shared" ca="1" si="260"/>
        <v>20015.273450000001</v>
      </c>
      <c r="P1276">
        <f t="shared" ca="1" si="260"/>
        <v>20015.273450000001</v>
      </c>
      <c r="Q1276">
        <f t="shared" ca="1" si="260"/>
        <v>20015.273450000001</v>
      </c>
      <c r="R1276">
        <f t="shared" ca="1" si="260"/>
        <v>20015.273450000001</v>
      </c>
      <c r="S1276">
        <f t="shared" ca="1" si="260"/>
        <v>20015.273450000001</v>
      </c>
      <c r="T1276">
        <f t="shared" ca="1" si="260"/>
        <v>20015.273450000001</v>
      </c>
      <c r="U1276">
        <f t="shared" ca="1" si="260"/>
        <v>20015.273450000001</v>
      </c>
      <c r="V1276">
        <f t="shared" ca="1" si="260"/>
        <v>20015.273450000001</v>
      </c>
      <c r="W1276">
        <f t="shared" ca="1" si="260"/>
        <v>20015.273450000001</v>
      </c>
    </row>
    <row r="1277" spans="1:23" x14ac:dyDescent="0.25">
      <c r="A1277" t="s">
        <v>157</v>
      </c>
      <c r="B1277" t="s">
        <v>5</v>
      </c>
      <c r="C1277" t="s">
        <v>15</v>
      </c>
      <c r="D1277" t="s">
        <v>16</v>
      </c>
      <c r="E1277" t="s">
        <v>104</v>
      </c>
      <c r="F1277" t="s">
        <v>114</v>
      </c>
      <c r="G1277" t="s">
        <v>110</v>
      </c>
      <c r="K1277" t="s">
        <v>21</v>
      </c>
      <c r="L1277" t="s">
        <v>101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250.26912730000001</v>
      </c>
      <c r="N1277">
        <f t="shared" ca="1" si="260"/>
        <v>250.26912730000001</v>
      </c>
      <c r="O1277">
        <f t="shared" ca="1" si="260"/>
        <v>250.26912730000001</v>
      </c>
      <c r="P1277">
        <f t="shared" ca="1" si="260"/>
        <v>250.26912730000001</v>
      </c>
      <c r="Q1277">
        <f t="shared" ca="1" si="260"/>
        <v>250.26912730000001</v>
      </c>
      <c r="R1277">
        <f t="shared" ca="1" si="260"/>
        <v>250.26912730000001</v>
      </c>
      <c r="S1277">
        <f t="shared" ca="1" si="260"/>
        <v>250.26912730000001</v>
      </c>
      <c r="T1277">
        <f t="shared" ca="1" si="260"/>
        <v>250.26912730000001</v>
      </c>
      <c r="U1277">
        <f t="shared" ca="1" si="260"/>
        <v>250.26912730000001</v>
      </c>
      <c r="V1277">
        <f t="shared" ca="1" si="260"/>
        <v>250.26912730000001</v>
      </c>
      <c r="W1277">
        <f t="shared" ca="1" si="260"/>
        <v>250.26912730000001</v>
      </c>
    </row>
    <row r="1278" spans="1:23" x14ac:dyDescent="0.25">
      <c r="A1278" t="s">
        <v>157</v>
      </c>
      <c r="B1278" t="s">
        <v>5</v>
      </c>
      <c r="C1278" t="s">
        <v>15</v>
      </c>
      <c r="D1278" t="s">
        <v>16</v>
      </c>
      <c r="E1278" t="s">
        <v>104</v>
      </c>
      <c r="F1278" t="s">
        <v>114</v>
      </c>
      <c r="G1278" t="s">
        <v>17</v>
      </c>
      <c r="J1278" t="s">
        <v>111</v>
      </c>
      <c r="K1278" t="s">
        <v>47</v>
      </c>
      <c r="L1278" t="str" cm="1">
        <f t="array" aca="1" ref="L1278" ca="1">INDEX([1]!annual_data,_xlfn.XMATCH(_xlfn.CONCAT(
SUBSTITUTE($A1278,LEFT($A1278,FIND($C1278,$A1278)+LEN($C1278)-1),),
$F1278,
$G1278:$I1278,
SUBSTITUTE($J1278,LEFT($A1278,FIND($C1278,$A1278)+LEN($C1278)-1),)),
[1]!annual_index),_xlfn.XMATCH(L$2,[1]!annual_header))</f>
        <v>GJ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2.1593627892625</v>
      </c>
      <c r="N1278">
        <f t="shared" ca="1" si="260"/>
        <v>2.1593627892625</v>
      </c>
      <c r="O1278">
        <f t="shared" ca="1" si="260"/>
        <v>2.1593627892625</v>
      </c>
      <c r="P1278">
        <f t="shared" ca="1" si="260"/>
        <v>2.1593627892625</v>
      </c>
      <c r="Q1278">
        <f t="shared" ca="1" si="260"/>
        <v>2.1593627892625</v>
      </c>
      <c r="R1278">
        <f t="shared" ca="1" si="260"/>
        <v>2.1593627892625</v>
      </c>
      <c r="S1278">
        <f t="shared" ca="1" si="260"/>
        <v>2.1593627892625</v>
      </c>
      <c r="T1278">
        <f t="shared" ca="1" si="260"/>
        <v>2.1593627892625</v>
      </c>
      <c r="U1278">
        <f t="shared" ca="1" si="260"/>
        <v>2.1593627892625</v>
      </c>
      <c r="V1278">
        <f t="shared" ca="1" si="260"/>
        <v>2.1593627892625</v>
      </c>
      <c r="W1278">
        <f t="shared" ca="1" si="260"/>
        <v>2.1593627892625</v>
      </c>
    </row>
    <row r="1279" spans="1:23" x14ac:dyDescent="0.25">
      <c r="A1279" t="s">
        <v>157</v>
      </c>
      <c r="B1279" t="s">
        <v>5</v>
      </c>
      <c r="C1279" t="s">
        <v>15</v>
      </c>
      <c r="D1279" t="s">
        <v>16</v>
      </c>
      <c r="E1279" t="s">
        <v>104</v>
      </c>
      <c r="F1279" t="s">
        <v>114</v>
      </c>
      <c r="G1279" t="s">
        <v>17</v>
      </c>
      <c r="J1279" t="s">
        <v>148</v>
      </c>
      <c r="K1279" t="s">
        <v>47</v>
      </c>
      <c r="L1279" t="str" cm="1">
        <f t="array" aca="1" ref="L1279" ca="1">INDEX([1]!annual_data,_xlfn.XMATCH(_xlfn.CONCAT(
SUBSTITUTE($A1279,LEFT($A1279,FIND($C1279,$A1279)+LEN($C1279)-1),),
$F1279,
$G1279:$I1279,
SUBSTITUTE($J1279,LEFT($A1279,FIND($C1279,$A1279)+LEN($C1279)-1),)),
[1]!annual_index),_xlfn.XMATCH(L$2,[1]!annual_header))</f>
        <v>GJ of cooling</v>
      </c>
      <c r="M1279" cm="1">
        <f t="array" aca="1" ref="M1279" ca="1">INDEX([1]!annual_data,_xlfn.XMATCH(_xlfn.CONCAT(
SUBSTITUTE($A1279,LEFT($A1279,FIND($C1279,$A1279)+LEN($C1279)-1),),
$F1279,
$G1279:$I1279,
SUBSTITUTE($J1279,LEFT($A1279,FIND($C1279,$A1279)+LEN($C1279)-1),)),
[1]!annual_index),_xlfn.XMATCH(M$2,[1]!annual_header))</f>
        <v>-4.5683640000000001E-3</v>
      </c>
      <c r="N1279">
        <f t="shared" ca="1" si="260"/>
        <v>-4.5683640000000001E-3</v>
      </c>
      <c r="O1279">
        <f t="shared" ca="1" si="260"/>
        <v>-4.5683640000000001E-3</v>
      </c>
      <c r="P1279">
        <f t="shared" ca="1" si="260"/>
        <v>-4.5683640000000001E-3</v>
      </c>
      <c r="Q1279">
        <f t="shared" ca="1" si="260"/>
        <v>-4.5683640000000001E-3</v>
      </c>
      <c r="R1279">
        <f t="shared" ca="1" si="260"/>
        <v>-4.5683640000000001E-3</v>
      </c>
      <c r="S1279">
        <f t="shared" ca="1" si="260"/>
        <v>-4.5683640000000001E-3</v>
      </c>
      <c r="T1279">
        <f t="shared" ca="1" si="260"/>
        <v>-4.5683640000000001E-3</v>
      </c>
      <c r="U1279">
        <f t="shared" ca="1" si="260"/>
        <v>-4.5683640000000001E-3</v>
      </c>
      <c r="V1279">
        <f t="shared" ca="1" si="260"/>
        <v>-4.5683640000000001E-3</v>
      </c>
      <c r="W1279">
        <f t="shared" ca="1" si="260"/>
        <v>-4.5683640000000001E-3</v>
      </c>
    </row>
    <row r="1280" spans="1:23" x14ac:dyDescent="0.25">
      <c r="A1280" t="s">
        <v>157</v>
      </c>
      <c r="B1280" t="s">
        <v>5</v>
      </c>
      <c r="C1280" t="s">
        <v>15</v>
      </c>
      <c r="D1280" t="s">
        <v>16</v>
      </c>
      <c r="E1280" t="s">
        <v>104</v>
      </c>
      <c r="F1280" t="s">
        <v>115</v>
      </c>
      <c r="G1280" t="s">
        <v>6</v>
      </c>
    </row>
    <row r="1281" spans="1:23" x14ac:dyDescent="0.25">
      <c r="A1281" t="s">
        <v>157</v>
      </c>
      <c r="B1281" t="s">
        <v>5</v>
      </c>
      <c r="C1281" t="s">
        <v>15</v>
      </c>
      <c r="D1281" t="s">
        <v>16</v>
      </c>
      <c r="E1281" t="s">
        <v>104</v>
      </c>
      <c r="F1281" t="s">
        <v>115</v>
      </c>
      <c r="G1281" t="s">
        <v>78</v>
      </c>
      <c r="K1281" t="s">
        <v>21</v>
      </c>
      <c r="L1281" t="s">
        <v>79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1950</v>
      </c>
      <c r="N1281">
        <f t="shared" ref="N1281:W1283" ca="1" si="261">M1281</f>
        <v>1950</v>
      </c>
      <c r="O1281">
        <f t="shared" ca="1" si="261"/>
        <v>1950</v>
      </c>
      <c r="P1281">
        <f t="shared" ca="1" si="261"/>
        <v>1950</v>
      </c>
      <c r="Q1281">
        <f t="shared" ca="1" si="261"/>
        <v>1950</v>
      </c>
      <c r="R1281">
        <f t="shared" ca="1" si="261"/>
        <v>1950</v>
      </c>
      <c r="S1281">
        <f t="shared" ca="1" si="261"/>
        <v>1950</v>
      </c>
      <c r="T1281">
        <f t="shared" ca="1" si="261"/>
        <v>1950</v>
      </c>
      <c r="U1281">
        <f t="shared" ca="1" si="261"/>
        <v>1950</v>
      </c>
      <c r="V1281">
        <f t="shared" ca="1" si="261"/>
        <v>1950</v>
      </c>
      <c r="W1281">
        <f t="shared" ca="1" si="261"/>
        <v>1950</v>
      </c>
    </row>
    <row r="1282" spans="1:23" x14ac:dyDescent="0.25">
      <c r="A1282" t="s">
        <v>157</v>
      </c>
      <c r="B1282" t="s">
        <v>5</v>
      </c>
      <c r="C1282" t="s">
        <v>15</v>
      </c>
      <c r="D1282" t="s">
        <v>16</v>
      </c>
      <c r="E1282" t="s">
        <v>104</v>
      </c>
      <c r="F1282" t="s">
        <v>115</v>
      </c>
      <c r="G1282" t="s">
        <v>80</v>
      </c>
      <c r="K1282" t="s">
        <v>21</v>
      </c>
      <c r="L1282" t="s">
        <v>79</v>
      </c>
      <c r="M1282" cm="1">
        <f t="array" aca="1" ref="M1282" ca="1">INDEX([1]!constant_data,_xlfn.XMATCH(_xlfn.CONCAT(
SUBSTITUTE($A1282,LEFT($A1282,FIND($C1282,$A1282)+LEN($C1282)-1),),
$F1282,
$H1282:$I1282,
SUBSTITUTE($J1282,LEFT($A1282,FIND($C1282,$A1282)+LEN($C1282)-1),)),
[1]!constant_index),_xlfn.XMATCH($G1282,[1]!constant_header))</f>
        <v>2101</v>
      </c>
      <c r="N1282">
        <f t="shared" ca="1" si="261"/>
        <v>2101</v>
      </c>
      <c r="O1282">
        <f t="shared" ca="1" si="261"/>
        <v>2101</v>
      </c>
      <c r="P1282">
        <f t="shared" ca="1" si="261"/>
        <v>2101</v>
      </c>
      <c r="Q1282">
        <f t="shared" ca="1" si="261"/>
        <v>2101</v>
      </c>
      <c r="R1282">
        <f t="shared" ca="1" si="261"/>
        <v>2101</v>
      </c>
      <c r="S1282">
        <f t="shared" ca="1" si="261"/>
        <v>2101</v>
      </c>
      <c r="T1282">
        <f t="shared" ca="1" si="261"/>
        <v>2101</v>
      </c>
      <c r="U1282">
        <f t="shared" ca="1" si="261"/>
        <v>2101</v>
      </c>
      <c r="V1282">
        <f t="shared" ca="1" si="261"/>
        <v>2101</v>
      </c>
      <c r="W1282">
        <f t="shared" ca="1" si="261"/>
        <v>2101</v>
      </c>
    </row>
    <row r="1283" spans="1:23" x14ac:dyDescent="0.25">
      <c r="A1283" t="s">
        <v>157</v>
      </c>
      <c r="B1283" t="s">
        <v>5</v>
      </c>
      <c r="C1283" t="s">
        <v>15</v>
      </c>
      <c r="D1283" t="s">
        <v>16</v>
      </c>
      <c r="E1283" t="s">
        <v>104</v>
      </c>
      <c r="F1283" t="s">
        <v>115</v>
      </c>
      <c r="G1283" t="s">
        <v>81</v>
      </c>
      <c r="K1283" t="s">
        <v>21</v>
      </c>
      <c r="L1283" t="s">
        <v>82</v>
      </c>
      <c r="M1283" cm="1">
        <f t="array" aca="1" ref="M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22.5</v>
      </c>
      <c r="N1283">
        <f t="shared" ca="1" si="261"/>
        <v>22.5</v>
      </c>
      <c r="O1283">
        <f t="shared" ca="1" si="261"/>
        <v>22.5</v>
      </c>
      <c r="P1283">
        <f t="shared" ca="1" si="261"/>
        <v>22.5</v>
      </c>
      <c r="Q1283">
        <f t="shared" ca="1" si="261"/>
        <v>22.5</v>
      </c>
      <c r="R1283">
        <f t="shared" ca="1" si="261"/>
        <v>22.5</v>
      </c>
      <c r="S1283">
        <f t="shared" ca="1" si="261"/>
        <v>22.5</v>
      </c>
      <c r="T1283">
        <f t="shared" ca="1" si="261"/>
        <v>22.5</v>
      </c>
      <c r="U1283">
        <f t="shared" ca="1" si="261"/>
        <v>22.5</v>
      </c>
      <c r="V1283">
        <f t="shared" ca="1" si="261"/>
        <v>22.5</v>
      </c>
      <c r="W1283">
        <f t="shared" ca="1" si="261"/>
        <v>22.5</v>
      </c>
    </row>
    <row r="1284" spans="1:23" x14ac:dyDescent="0.25">
      <c r="A1284" t="s">
        <v>157</v>
      </c>
      <c r="B1284" t="s">
        <v>5</v>
      </c>
      <c r="C1284" t="s">
        <v>15</v>
      </c>
      <c r="D1284" t="s">
        <v>16</v>
      </c>
      <c r="E1284" t="s">
        <v>104</v>
      </c>
      <c r="F1284" t="s">
        <v>115</v>
      </c>
      <c r="G1284" t="s">
        <v>62</v>
      </c>
      <c r="K1284" t="s">
        <v>63</v>
      </c>
      <c r="L1284" t="s">
        <v>64</v>
      </c>
      <c r="M1284" cm="1">
        <f t="array" aca="1" ref="M1284" ca="1">INDEX([1]!annual_data,_xlfn.XMATCH(_xlfn.CONCAT(
SUBSTITUTE($A1284,LEFT($A1284,FIND($C1284,$A1284)+LEN($C1284)-1),),
$C1284,
$F1284,
$G1284:$I1284,
SUBSTITUTE($J1284,LEFT($A1284,FIND($C1284,$A1284)+LEN($C1284)-1),)),
[1]!annual_index),_xlfn.XMATCH(M$2,[1]!annual_header))</f>
        <v>1.570636039354887E-2</v>
      </c>
    </row>
    <row r="1285" spans="1:23" x14ac:dyDescent="0.25">
      <c r="A1285" t="s">
        <v>157</v>
      </c>
      <c r="B1285" t="s">
        <v>5</v>
      </c>
      <c r="C1285" t="s">
        <v>15</v>
      </c>
      <c r="D1285" t="s">
        <v>16</v>
      </c>
      <c r="E1285" t="s">
        <v>104</v>
      </c>
      <c r="F1285" t="s">
        <v>115</v>
      </c>
      <c r="G1285" t="s">
        <v>108</v>
      </c>
      <c r="K1285" t="s">
        <v>21</v>
      </c>
      <c r="L1285" t="s">
        <v>109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31.399775999999999</v>
      </c>
      <c r="N1285">
        <f t="shared" ref="N1285:W1287" ca="1" si="262">M1285</f>
        <v>31.399775999999999</v>
      </c>
      <c r="O1285">
        <f t="shared" ca="1" si="262"/>
        <v>31.399775999999999</v>
      </c>
      <c r="P1285">
        <f t="shared" ca="1" si="262"/>
        <v>31.399775999999999</v>
      </c>
      <c r="Q1285">
        <f t="shared" ca="1" si="262"/>
        <v>31.399775999999999</v>
      </c>
      <c r="R1285">
        <f t="shared" ca="1" si="262"/>
        <v>31.399775999999999</v>
      </c>
      <c r="S1285">
        <f t="shared" ca="1" si="262"/>
        <v>31.399775999999999</v>
      </c>
      <c r="T1285">
        <f t="shared" ca="1" si="262"/>
        <v>31.399775999999999</v>
      </c>
      <c r="U1285">
        <f t="shared" ca="1" si="262"/>
        <v>31.399775999999999</v>
      </c>
      <c r="V1285">
        <f t="shared" ca="1" si="262"/>
        <v>31.399775999999999</v>
      </c>
      <c r="W1285">
        <f t="shared" ca="1" si="262"/>
        <v>31.399775999999999</v>
      </c>
    </row>
    <row r="1286" spans="1:23" x14ac:dyDescent="0.25">
      <c r="A1286" t="s">
        <v>157</v>
      </c>
      <c r="B1286" t="s">
        <v>5</v>
      </c>
      <c r="C1286" t="s">
        <v>15</v>
      </c>
      <c r="D1286" t="s">
        <v>16</v>
      </c>
      <c r="E1286" t="s">
        <v>104</v>
      </c>
      <c r="F1286" t="s">
        <v>115</v>
      </c>
      <c r="G1286" t="s">
        <v>100</v>
      </c>
      <c r="K1286" t="s">
        <v>21</v>
      </c>
      <c r="L1286" t="s">
        <v>101</v>
      </c>
      <c r="M1286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3822.8609190000002</v>
      </c>
      <c r="N1286">
        <f t="shared" ca="1" si="262"/>
        <v>3822.8609190000002</v>
      </c>
      <c r="O1286">
        <f t="shared" ca="1" si="262"/>
        <v>3822.8609190000002</v>
      </c>
      <c r="P1286">
        <f t="shared" ca="1" si="262"/>
        <v>3822.8609190000002</v>
      </c>
      <c r="Q1286">
        <f t="shared" ca="1" si="262"/>
        <v>3822.8609190000002</v>
      </c>
      <c r="R1286">
        <f t="shared" ca="1" si="262"/>
        <v>3822.8609190000002</v>
      </c>
      <c r="S1286">
        <f t="shared" ca="1" si="262"/>
        <v>3822.8609190000002</v>
      </c>
      <c r="T1286">
        <f t="shared" ca="1" si="262"/>
        <v>3822.8609190000002</v>
      </c>
      <c r="U1286">
        <f t="shared" ca="1" si="262"/>
        <v>3822.8609190000002</v>
      </c>
      <c r="V1286">
        <f t="shared" ca="1" si="262"/>
        <v>3822.8609190000002</v>
      </c>
      <c r="W1286">
        <f t="shared" ca="1" si="262"/>
        <v>3822.8609190000002</v>
      </c>
    </row>
    <row r="1287" spans="1:23" x14ac:dyDescent="0.25">
      <c r="A1287" t="s">
        <v>157</v>
      </c>
      <c r="B1287" t="s">
        <v>5</v>
      </c>
      <c r="C1287" t="s">
        <v>15</v>
      </c>
      <c r="D1287" t="s">
        <v>16</v>
      </c>
      <c r="E1287" t="s">
        <v>104</v>
      </c>
      <c r="F1287" t="s">
        <v>115</v>
      </c>
      <c r="G1287" t="s">
        <v>17</v>
      </c>
      <c r="J1287" t="s">
        <v>31</v>
      </c>
      <c r="K1287" t="s">
        <v>47</v>
      </c>
      <c r="L1287" t="str" cm="1">
        <f t="array" aca="1" ref="L1287" ca="1">INDEX([1]!annual_data,_xlfn.XMATCH(_xlfn.CONCAT(
SUBSTITUTE($A1287,LEFT($A1287,FIND($C1287,$A1287)+LEN($C1287)-1),),
$F1287,
$G1287:$I1287,
SUBSTITUTE($J1287,LEFT($A1287,FIND($C1287,$A1287)+LEN($C1287)-1),)),
[1]!annual_index),_xlfn.XMATCH(L$2,[1]!annual_header))</f>
        <v>GJ</v>
      </c>
      <c r="M1287" cm="1">
        <f t="array" aca="1" ref="M1287" ca="1">INDEX([1]!annual_data,_xlfn.XMATCH(_xlfn.CONCAT(
SUBSTITUTE($A1287,LEFT($A1287,FIND($C1287,$A1287)+LEN($C1287)-1),),
$F1287,
$G1287:$I1287,
SUBSTITUTE($J1287,LEFT($A1287,FIND($C1287,$A1287)+LEN($C1287)-1),)),
[1]!annual_index),_xlfn.XMATCH(M$2,[1]!annual_header))</f>
        <v>1</v>
      </c>
      <c r="N1287">
        <f t="shared" ca="1" si="262"/>
        <v>1</v>
      </c>
      <c r="O1287">
        <f t="shared" ca="1" si="262"/>
        <v>1</v>
      </c>
      <c r="P1287">
        <f t="shared" ca="1" si="262"/>
        <v>1</v>
      </c>
      <c r="Q1287">
        <f t="shared" ca="1" si="262"/>
        <v>1</v>
      </c>
      <c r="R1287">
        <f t="shared" ca="1" si="262"/>
        <v>1</v>
      </c>
      <c r="S1287">
        <f t="shared" ca="1" si="262"/>
        <v>1</v>
      </c>
      <c r="T1287">
        <f t="shared" ca="1" si="262"/>
        <v>1</v>
      </c>
      <c r="U1287">
        <f t="shared" ca="1" si="262"/>
        <v>1</v>
      </c>
      <c r="V1287">
        <f t="shared" ca="1" si="262"/>
        <v>1</v>
      </c>
      <c r="W1287">
        <f t="shared" ca="1" si="262"/>
        <v>1</v>
      </c>
    </row>
    <row r="1288" spans="1:23" x14ac:dyDescent="0.25">
      <c r="A1288" t="s">
        <v>157</v>
      </c>
      <c r="B1288" t="s">
        <v>5</v>
      </c>
      <c r="C1288" t="s">
        <v>15</v>
      </c>
      <c r="D1288" t="s">
        <v>16</v>
      </c>
      <c r="E1288" t="s">
        <v>104</v>
      </c>
      <c r="F1288" t="s">
        <v>116</v>
      </c>
      <c r="G1288" t="s">
        <v>6</v>
      </c>
    </row>
    <row r="1289" spans="1:23" x14ac:dyDescent="0.25">
      <c r="A1289" t="s">
        <v>157</v>
      </c>
      <c r="B1289" t="s">
        <v>5</v>
      </c>
      <c r="C1289" t="s">
        <v>15</v>
      </c>
      <c r="D1289" t="s">
        <v>16</v>
      </c>
      <c r="E1289" t="s">
        <v>104</v>
      </c>
      <c r="F1289" t="s">
        <v>116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2000</v>
      </c>
      <c r="N1289">
        <f t="shared" ref="N1289:W1291" ca="1" si="263">M1289</f>
        <v>2000</v>
      </c>
      <c r="O1289">
        <f t="shared" ca="1" si="263"/>
        <v>2000</v>
      </c>
      <c r="P1289">
        <f t="shared" ca="1" si="263"/>
        <v>2000</v>
      </c>
      <c r="Q1289">
        <f t="shared" ca="1" si="263"/>
        <v>2000</v>
      </c>
      <c r="R1289">
        <f t="shared" ca="1" si="263"/>
        <v>2000</v>
      </c>
      <c r="S1289">
        <f t="shared" ca="1" si="263"/>
        <v>2000</v>
      </c>
      <c r="T1289">
        <f t="shared" ca="1" si="263"/>
        <v>2000</v>
      </c>
      <c r="U1289">
        <f t="shared" ca="1" si="263"/>
        <v>2000</v>
      </c>
      <c r="V1289">
        <f t="shared" ca="1" si="263"/>
        <v>2000</v>
      </c>
      <c r="W1289">
        <f t="shared" ca="1" si="263"/>
        <v>2000</v>
      </c>
    </row>
    <row r="1290" spans="1:23" x14ac:dyDescent="0.25">
      <c r="A1290" t="s">
        <v>157</v>
      </c>
      <c r="B1290" t="s">
        <v>5</v>
      </c>
      <c r="C1290" t="s">
        <v>15</v>
      </c>
      <c r="D1290" t="s">
        <v>16</v>
      </c>
      <c r="E1290" t="s">
        <v>104</v>
      </c>
      <c r="F1290" t="s">
        <v>116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3"/>
        <v>2101</v>
      </c>
      <c r="O1290">
        <f t="shared" ca="1" si="263"/>
        <v>2101</v>
      </c>
      <c r="P1290">
        <f t="shared" ca="1" si="263"/>
        <v>2101</v>
      </c>
      <c r="Q1290">
        <f t="shared" ca="1" si="263"/>
        <v>2101</v>
      </c>
      <c r="R1290">
        <f t="shared" ca="1" si="263"/>
        <v>2101</v>
      </c>
      <c r="S1290">
        <f t="shared" ca="1" si="263"/>
        <v>2101</v>
      </c>
      <c r="T1290">
        <f t="shared" ca="1" si="263"/>
        <v>2101</v>
      </c>
      <c r="U1290">
        <f t="shared" ca="1" si="263"/>
        <v>2101</v>
      </c>
      <c r="V1290">
        <f t="shared" ca="1" si="263"/>
        <v>2101</v>
      </c>
      <c r="W1290">
        <f t="shared" ca="1" si="263"/>
        <v>2101</v>
      </c>
    </row>
    <row r="1291" spans="1:23" x14ac:dyDescent="0.25">
      <c r="A1291" t="s">
        <v>157</v>
      </c>
      <c r="B1291" t="s">
        <v>5</v>
      </c>
      <c r="C1291" t="s">
        <v>15</v>
      </c>
      <c r="D1291" t="s">
        <v>16</v>
      </c>
      <c r="E1291" t="s">
        <v>104</v>
      </c>
      <c r="F1291" t="s">
        <v>116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15.5</v>
      </c>
      <c r="N1291">
        <f t="shared" ca="1" si="263"/>
        <v>15.5</v>
      </c>
      <c r="O1291">
        <f t="shared" ca="1" si="263"/>
        <v>15.5</v>
      </c>
      <c r="P1291">
        <f t="shared" ca="1" si="263"/>
        <v>15.5</v>
      </c>
      <c r="Q1291">
        <f t="shared" ca="1" si="263"/>
        <v>15.5</v>
      </c>
      <c r="R1291">
        <f t="shared" ca="1" si="263"/>
        <v>15.5</v>
      </c>
      <c r="S1291">
        <f t="shared" ca="1" si="263"/>
        <v>15.5</v>
      </c>
      <c r="T1291">
        <f t="shared" ca="1" si="263"/>
        <v>15.5</v>
      </c>
      <c r="U1291">
        <f t="shared" ca="1" si="263"/>
        <v>15.5</v>
      </c>
      <c r="V1291">
        <f t="shared" ca="1" si="263"/>
        <v>15.5</v>
      </c>
      <c r="W1291">
        <f t="shared" ca="1" si="263"/>
        <v>15.5</v>
      </c>
    </row>
    <row r="1292" spans="1:23" x14ac:dyDescent="0.25">
      <c r="A1292" t="s">
        <v>157</v>
      </c>
      <c r="B1292" t="s">
        <v>5</v>
      </c>
      <c r="C1292" t="s">
        <v>15</v>
      </c>
      <c r="D1292" t="s">
        <v>16</v>
      </c>
      <c r="E1292" t="s">
        <v>104</v>
      </c>
      <c r="F1292" t="s">
        <v>116</v>
      </c>
      <c r="G1292" t="s">
        <v>62</v>
      </c>
      <c r="K1292" t="s">
        <v>63</v>
      </c>
      <c r="L1292" t="s">
        <v>64</v>
      </c>
      <c r="M1292" cm="1">
        <f t="array" aca="1" ref="M1292" ca="1">INDEX([1]!annual_data,_xlfn.XMATCH(_xlfn.CONCAT(
SUBSTITUTE($A1292,LEFT($A1292,FIND($C1292,$A1292)+LEN($C1292)-1),),
$C1292,
$F1292,
$G1292:$I1292,
SUBSTITUTE($J1292,LEFT($A1292,FIND($C1292,$A1292)+LEN($C1292)-1),)),
[1]!annual_index),_xlfn.XMATCH(M$2,[1]!annual_header))</f>
        <v>1.7262256365798239E-2</v>
      </c>
    </row>
    <row r="1293" spans="1:23" x14ac:dyDescent="0.25">
      <c r="A1293" t="s">
        <v>157</v>
      </c>
      <c r="B1293" t="s">
        <v>5</v>
      </c>
      <c r="C1293" t="s">
        <v>15</v>
      </c>
      <c r="D1293" t="s">
        <v>16</v>
      </c>
      <c r="E1293" t="s">
        <v>104</v>
      </c>
      <c r="F1293" t="s">
        <v>116</v>
      </c>
      <c r="G1293" t="s">
        <v>108</v>
      </c>
      <c r="K1293" t="s">
        <v>21</v>
      </c>
      <c r="L1293" t="s">
        <v>109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8" ca="1" si="264">M1293</f>
        <v>31.399775999999999</v>
      </c>
      <c r="O1293">
        <f t="shared" ca="1" si="264"/>
        <v>31.399775999999999</v>
      </c>
      <c r="P1293">
        <f t="shared" ca="1" si="264"/>
        <v>31.399775999999999</v>
      </c>
      <c r="Q1293">
        <f t="shared" ca="1" si="264"/>
        <v>31.399775999999999</v>
      </c>
      <c r="R1293">
        <f t="shared" ca="1" si="264"/>
        <v>31.399775999999999</v>
      </c>
      <c r="S1293">
        <f t="shared" ca="1" si="264"/>
        <v>31.399775999999999</v>
      </c>
      <c r="T1293">
        <f t="shared" ca="1" si="264"/>
        <v>31.399775999999999</v>
      </c>
      <c r="U1293">
        <f t="shared" ca="1" si="264"/>
        <v>31.399775999999999</v>
      </c>
      <c r="V1293">
        <f t="shared" ca="1" si="264"/>
        <v>31.399775999999999</v>
      </c>
      <c r="W1293">
        <f t="shared" ca="1" si="264"/>
        <v>31.399775999999999</v>
      </c>
    </row>
    <row r="1294" spans="1:23" x14ac:dyDescent="0.25">
      <c r="A1294" t="s">
        <v>157</v>
      </c>
      <c r="B1294" t="s">
        <v>5</v>
      </c>
      <c r="C1294" t="s">
        <v>15</v>
      </c>
      <c r="D1294" t="s">
        <v>16</v>
      </c>
      <c r="E1294" t="s">
        <v>104</v>
      </c>
      <c r="F1294" t="s">
        <v>116</v>
      </c>
      <c r="G1294" t="s">
        <v>100</v>
      </c>
      <c r="K1294" t="s">
        <v>21</v>
      </c>
      <c r="L1294" t="s">
        <v>101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9647.8748560000004</v>
      </c>
      <c r="N1294">
        <f t="shared" ca="1" si="264"/>
        <v>9647.8748560000004</v>
      </c>
      <c r="O1294">
        <f t="shared" ca="1" si="264"/>
        <v>9647.8748560000004</v>
      </c>
      <c r="P1294">
        <f t="shared" ca="1" si="264"/>
        <v>9647.8748560000004</v>
      </c>
      <c r="Q1294">
        <f t="shared" ca="1" si="264"/>
        <v>9647.8748560000004</v>
      </c>
      <c r="R1294">
        <f t="shared" ca="1" si="264"/>
        <v>9647.8748560000004</v>
      </c>
      <c r="S1294">
        <f t="shared" ca="1" si="264"/>
        <v>9647.8748560000004</v>
      </c>
      <c r="T1294">
        <f t="shared" ca="1" si="264"/>
        <v>9647.8748560000004</v>
      </c>
      <c r="U1294">
        <f t="shared" ca="1" si="264"/>
        <v>9647.8748560000004</v>
      </c>
      <c r="V1294">
        <f t="shared" ca="1" si="264"/>
        <v>9647.8748560000004</v>
      </c>
      <c r="W1294">
        <f t="shared" ca="1" si="264"/>
        <v>9647.8748560000004</v>
      </c>
    </row>
    <row r="1295" spans="1:23" x14ac:dyDescent="0.25">
      <c r="A1295" t="s">
        <v>157</v>
      </c>
      <c r="B1295" t="s">
        <v>5</v>
      </c>
      <c r="C1295" t="s">
        <v>15</v>
      </c>
      <c r="D1295" t="s">
        <v>16</v>
      </c>
      <c r="E1295" t="s">
        <v>104</v>
      </c>
      <c r="F1295" t="s">
        <v>116</v>
      </c>
      <c r="G1295" t="s">
        <v>110</v>
      </c>
      <c r="K1295" t="s">
        <v>21</v>
      </c>
      <c r="L1295" t="s">
        <v>101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269.03931180000001</v>
      </c>
      <c r="N1295">
        <f t="shared" ca="1" si="264"/>
        <v>269.03931180000001</v>
      </c>
      <c r="O1295">
        <f t="shared" ca="1" si="264"/>
        <v>269.03931180000001</v>
      </c>
      <c r="P1295">
        <f t="shared" ca="1" si="264"/>
        <v>269.03931180000001</v>
      </c>
      <c r="Q1295">
        <f t="shared" ca="1" si="264"/>
        <v>269.03931180000001</v>
      </c>
      <c r="R1295">
        <f t="shared" ca="1" si="264"/>
        <v>269.03931180000001</v>
      </c>
      <c r="S1295">
        <f t="shared" ca="1" si="264"/>
        <v>269.03931180000001</v>
      </c>
      <c r="T1295">
        <f t="shared" ca="1" si="264"/>
        <v>269.03931180000001</v>
      </c>
      <c r="U1295">
        <f t="shared" ca="1" si="264"/>
        <v>269.03931180000001</v>
      </c>
      <c r="V1295">
        <f t="shared" ca="1" si="264"/>
        <v>269.03931180000001</v>
      </c>
      <c r="W1295">
        <f t="shared" ca="1" si="264"/>
        <v>269.03931180000001</v>
      </c>
    </row>
    <row r="1296" spans="1:23" x14ac:dyDescent="0.25">
      <c r="A1296" t="s">
        <v>157</v>
      </c>
      <c r="B1296" t="s">
        <v>5</v>
      </c>
      <c r="C1296" t="s">
        <v>15</v>
      </c>
      <c r="D1296" t="s">
        <v>16</v>
      </c>
      <c r="E1296" t="s">
        <v>104</v>
      </c>
      <c r="F1296" t="s">
        <v>116</v>
      </c>
      <c r="G1296" t="s">
        <v>17</v>
      </c>
      <c r="J1296" t="s">
        <v>31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0.72747607754999999</v>
      </c>
      <c r="N1296">
        <f t="shared" ca="1" si="264"/>
        <v>0.72747607754999999</v>
      </c>
      <c r="O1296">
        <f t="shared" ca="1" si="264"/>
        <v>0.72747607754999999</v>
      </c>
      <c r="P1296">
        <f t="shared" ca="1" si="264"/>
        <v>0.72747607754999999</v>
      </c>
      <c r="Q1296">
        <f t="shared" ca="1" si="264"/>
        <v>0.72747607754999999</v>
      </c>
      <c r="R1296">
        <f t="shared" ca="1" si="264"/>
        <v>0.72747607754999999</v>
      </c>
      <c r="S1296">
        <f t="shared" ca="1" si="264"/>
        <v>0.72747607754999999</v>
      </c>
      <c r="T1296">
        <f t="shared" ca="1" si="264"/>
        <v>0.72747607754999999</v>
      </c>
      <c r="U1296">
        <f t="shared" ca="1" si="264"/>
        <v>0.72747607754999999</v>
      </c>
      <c r="V1296">
        <f t="shared" ca="1" si="264"/>
        <v>0.72747607754999999</v>
      </c>
      <c r="W1296">
        <f t="shared" ca="1" si="264"/>
        <v>0.72747607754999999</v>
      </c>
    </row>
    <row r="1297" spans="1:23" x14ac:dyDescent="0.25">
      <c r="A1297" t="s">
        <v>157</v>
      </c>
      <c r="B1297" t="s">
        <v>5</v>
      </c>
      <c r="C1297" t="s">
        <v>15</v>
      </c>
      <c r="D1297" t="s">
        <v>16</v>
      </c>
      <c r="E1297" t="s">
        <v>104</v>
      </c>
      <c r="F1297" t="s">
        <v>116</v>
      </c>
      <c r="G1297" t="s">
        <v>17</v>
      </c>
      <c r="J1297" t="s">
        <v>111</v>
      </c>
      <c r="K1297" t="s">
        <v>47</v>
      </c>
      <c r="L1297" t="str" cm="1">
        <f t="array" aca="1" ref="L1297" ca="1">INDEX([1]!annual_data,_xlfn.XMATCH(_xlfn.CONCAT(
SUBSTITUTE($A1297,LEFT($A1297,FIND($C1297,$A1297)+LEN($C1297)-1),),
$F1297,
$G1297:$I1297,
SUBSTITUTE($J1297,LEFT($A1297,FIND($C1297,$A1297)+LEN($C1297)-1),)),
[1]!annual_index),_xlfn.XMATCH(L$2,[1]!annual_header))</f>
        <v>GJ</v>
      </c>
      <c r="M1297" cm="1">
        <f t="array" aca="1" ref="M1297" ca="1">INDEX([1]!annual_data,_xlfn.XMATCH(_xlfn.CONCAT(
SUBSTITUTE($A1297,LEFT($A1297,FIND($C1297,$A1297)+LEN($C1297)-1),),
$F1297,
$G1297:$I1297,
SUBSTITUTE($J1297,LEFT($A1297,FIND($C1297,$A1297)+LEN($C1297)-1),)),
[1]!annual_index),_xlfn.XMATCH(M$2,[1]!annual_header))</f>
        <v>5.8333333327500007E-2</v>
      </c>
      <c r="N1297">
        <f t="shared" ca="1" si="264"/>
        <v>5.8333333327500007E-2</v>
      </c>
      <c r="O1297">
        <f t="shared" ca="1" si="264"/>
        <v>5.8333333327500007E-2</v>
      </c>
      <c r="P1297">
        <f t="shared" ca="1" si="264"/>
        <v>5.8333333327500007E-2</v>
      </c>
      <c r="Q1297">
        <f t="shared" ca="1" si="264"/>
        <v>5.8333333327500007E-2</v>
      </c>
      <c r="R1297">
        <f t="shared" ca="1" si="264"/>
        <v>5.8333333327500007E-2</v>
      </c>
      <c r="S1297">
        <f t="shared" ca="1" si="264"/>
        <v>5.8333333327500007E-2</v>
      </c>
      <c r="T1297">
        <f t="shared" ca="1" si="264"/>
        <v>5.8333333327500007E-2</v>
      </c>
      <c r="U1297">
        <f t="shared" ca="1" si="264"/>
        <v>5.8333333327500007E-2</v>
      </c>
      <c r="V1297">
        <f t="shared" ca="1" si="264"/>
        <v>5.8333333327500007E-2</v>
      </c>
      <c r="W1297">
        <f t="shared" ca="1" si="264"/>
        <v>5.8333333327500007E-2</v>
      </c>
    </row>
    <row r="1298" spans="1:23" x14ac:dyDescent="0.25">
      <c r="A1298" t="s">
        <v>157</v>
      </c>
      <c r="B1298" t="s">
        <v>5</v>
      </c>
      <c r="C1298" t="s">
        <v>15</v>
      </c>
      <c r="D1298" t="s">
        <v>16</v>
      </c>
      <c r="E1298" t="s">
        <v>104</v>
      </c>
      <c r="F1298" t="s">
        <v>116</v>
      </c>
      <c r="G1298" t="s">
        <v>17</v>
      </c>
      <c r="J1298" t="s">
        <v>148</v>
      </c>
      <c r="K1298" t="s">
        <v>47</v>
      </c>
      <c r="L1298" t="str" cm="1">
        <f t="array" aca="1" ref="L1298" ca="1">INDEX([1]!annual_data,_xlfn.XMATCH(_xlfn.CONCAT(
SUBSTITUTE($A1298,LEFT($A1298,FIND($C1298,$A1298)+LEN($C1298)-1),),
$F1298,
$G1298:$I1298,
SUBSTITUTE($J1298,LEFT($A1298,FIND($C1298,$A1298)+LEN($C1298)-1),)),
[1]!annual_index),_xlfn.XMATCH(L$2,[1]!annual_header))</f>
        <v>GJ of cooling</v>
      </c>
      <c r="M1298" cm="1">
        <f t="array" aca="1" ref="M1298" ca="1">INDEX([1]!annual_data,_xlfn.XMATCH(_xlfn.CONCAT(
SUBSTITUTE($A1298,LEFT($A1298,FIND($C1298,$A1298)+LEN($C1298)-1),),
$F1298,
$G1298:$I1298,
SUBSTITUTE($J1298,LEFT($A1298,FIND($C1298,$A1298)+LEN($C1298)-1),)),
[1]!annual_index),_xlfn.XMATCH(M$2,[1]!annual_header))</f>
        <v>-4.5683640000000001E-3</v>
      </c>
      <c r="N1298">
        <f t="shared" ca="1" si="264"/>
        <v>-4.5683640000000001E-3</v>
      </c>
      <c r="O1298">
        <f t="shared" ca="1" si="264"/>
        <v>-4.5683640000000001E-3</v>
      </c>
      <c r="P1298">
        <f t="shared" ca="1" si="264"/>
        <v>-4.5683640000000001E-3</v>
      </c>
      <c r="Q1298">
        <f t="shared" ca="1" si="264"/>
        <v>-4.5683640000000001E-3</v>
      </c>
      <c r="R1298">
        <f t="shared" ca="1" si="264"/>
        <v>-4.5683640000000001E-3</v>
      </c>
      <c r="S1298">
        <f t="shared" ca="1" si="264"/>
        <v>-4.5683640000000001E-3</v>
      </c>
      <c r="T1298">
        <f t="shared" ca="1" si="264"/>
        <v>-4.5683640000000001E-3</v>
      </c>
      <c r="U1298">
        <f t="shared" ca="1" si="264"/>
        <v>-4.5683640000000001E-3</v>
      </c>
      <c r="V1298">
        <f t="shared" ca="1" si="264"/>
        <v>-4.5683640000000001E-3</v>
      </c>
      <c r="W1298">
        <f t="shared" ca="1" si="264"/>
        <v>-4.5683640000000001E-3</v>
      </c>
    </row>
    <row r="1299" spans="1:23" x14ac:dyDescent="0.25">
      <c r="A1299" t="s">
        <v>157</v>
      </c>
      <c r="B1299" t="s">
        <v>5</v>
      </c>
      <c r="C1299" t="s">
        <v>15</v>
      </c>
      <c r="D1299" t="s">
        <v>16</v>
      </c>
      <c r="E1299" t="s">
        <v>104</v>
      </c>
      <c r="F1299" t="s">
        <v>117</v>
      </c>
      <c r="G1299" t="s">
        <v>6</v>
      </c>
    </row>
    <row r="1300" spans="1:23" x14ac:dyDescent="0.25">
      <c r="A1300" t="s">
        <v>157</v>
      </c>
      <c r="B1300" t="s">
        <v>5</v>
      </c>
      <c r="C1300" t="s">
        <v>15</v>
      </c>
      <c r="D1300" t="s">
        <v>16</v>
      </c>
      <c r="E1300" t="s">
        <v>104</v>
      </c>
      <c r="F1300" t="s">
        <v>117</v>
      </c>
      <c r="G1300" t="s">
        <v>78</v>
      </c>
      <c r="K1300" t="s">
        <v>21</v>
      </c>
      <c r="L1300" t="s">
        <v>79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2000</v>
      </c>
      <c r="N1300">
        <f t="shared" ref="N1300:W1302" ca="1" si="265">M1300</f>
        <v>2000</v>
      </c>
      <c r="O1300">
        <f t="shared" ca="1" si="265"/>
        <v>2000</v>
      </c>
      <c r="P1300">
        <f t="shared" ca="1" si="265"/>
        <v>2000</v>
      </c>
      <c r="Q1300">
        <f t="shared" ca="1" si="265"/>
        <v>2000</v>
      </c>
      <c r="R1300">
        <f t="shared" ca="1" si="265"/>
        <v>2000</v>
      </c>
      <c r="S1300">
        <f t="shared" ca="1" si="265"/>
        <v>2000</v>
      </c>
      <c r="T1300">
        <f t="shared" ca="1" si="265"/>
        <v>2000</v>
      </c>
      <c r="U1300">
        <f t="shared" ca="1" si="265"/>
        <v>2000</v>
      </c>
      <c r="V1300">
        <f t="shared" ca="1" si="265"/>
        <v>2000</v>
      </c>
      <c r="W1300">
        <f t="shared" ca="1" si="265"/>
        <v>2000</v>
      </c>
    </row>
    <row r="1301" spans="1:23" x14ac:dyDescent="0.25">
      <c r="A1301" t="s">
        <v>157</v>
      </c>
      <c r="B1301" t="s">
        <v>5</v>
      </c>
      <c r="C1301" t="s">
        <v>15</v>
      </c>
      <c r="D1301" t="s">
        <v>16</v>
      </c>
      <c r="E1301" t="s">
        <v>104</v>
      </c>
      <c r="F1301" t="s">
        <v>117</v>
      </c>
      <c r="G1301" t="s">
        <v>80</v>
      </c>
      <c r="K1301" t="s">
        <v>21</v>
      </c>
      <c r="L1301" t="s">
        <v>79</v>
      </c>
      <c r="M1301" cm="1">
        <f t="array" aca="1" ref="M1301" ca="1">INDEX([1]!constant_data,_xlfn.XMATCH(_xlfn.CONCAT(
SUBSTITUTE($A1301,LEFT($A1301,FIND($C1301,$A1301)+LEN($C1301)-1),),
$F1301,
$H1301:$I1301,
SUBSTITUTE($J1301,LEFT($A1301,FIND($C1301,$A1301)+LEN($C1301)-1),)),
[1]!constant_index),_xlfn.XMATCH($G1301,[1]!constant_header))</f>
        <v>2101</v>
      </c>
      <c r="N1301">
        <f t="shared" ca="1" si="265"/>
        <v>2101</v>
      </c>
      <c r="O1301">
        <f t="shared" ca="1" si="265"/>
        <v>2101</v>
      </c>
      <c r="P1301">
        <f t="shared" ca="1" si="265"/>
        <v>2101</v>
      </c>
      <c r="Q1301">
        <f t="shared" ca="1" si="265"/>
        <v>2101</v>
      </c>
      <c r="R1301">
        <f t="shared" ca="1" si="265"/>
        <v>2101</v>
      </c>
      <c r="S1301">
        <f t="shared" ca="1" si="265"/>
        <v>2101</v>
      </c>
      <c r="T1301">
        <f t="shared" ca="1" si="265"/>
        <v>2101</v>
      </c>
      <c r="U1301">
        <f t="shared" ca="1" si="265"/>
        <v>2101</v>
      </c>
      <c r="V1301">
        <f t="shared" ca="1" si="265"/>
        <v>2101</v>
      </c>
      <c r="W1301">
        <f t="shared" ca="1" si="265"/>
        <v>2101</v>
      </c>
    </row>
    <row r="1302" spans="1:23" x14ac:dyDescent="0.25">
      <c r="A1302" t="s">
        <v>157</v>
      </c>
      <c r="B1302" t="s">
        <v>5</v>
      </c>
      <c r="C1302" t="s">
        <v>15</v>
      </c>
      <c r="D1302" t="s">
        <v>16</v>
      </c>
      <c r="E1302" t="s">
        <v>104</v>
      </c>
      <c r="F1302" t="s">
        <v>117</v>
      </c>
      <c r="G1302" t="s">
        <v>81</v>
      </c>
      <c r="K1302" t="s">
        <v>21</v>
      </c>
      <c r="L1302" t="s">
        <v>82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15.5</v>
      </c>
      <c r="N1302">
        <f t="shared" ca="1" si="265"/>
        <v>15.5</v>
      </c>
      <c r="O1302">
        <f t="shared" ca="1" si="265"/>
        <v>15.5</v>
      </c>
      <c r="P1302">
        <f t="shared" ca="1" si="265"/>
        <v>15.5</v>
      </c>
      <c r="Q1302">
        <f t="shared" ca="1" si="265"/>
        <v>15.5</v>
      </c>
      <c r="R1302">
        <f t="shared" ca="1" si="265"/>
        <v>15.5</v>
      </c>
      <c r="S1302">
        <f t="shared" ca="1" si="265"/>
        <v>15.5</v>
      </c>
      <c r="T1302">
        <f t="shared" ca="1" si="265"/>
        <v>15.5</v>
      </c>
      <c r="U1302">
        <f t="shared" ca="1" si="265"/>
        <v>15.5</v>
      </c>
      <c r="V1302">
        <f t="shared" ca="1" si="265"/>
        <v>15.5</v>
      </c>
      <c r="W1302">
        <f t="shared" ca="1" si="265"/>
        <v>15.5</v>
      </c>
    </row>
    <row r="1303" spans="1:23" x14ac:dyDescent="0.25">
      <c r="A1303" t="s">
        <v>157</v>
      </c>
      <c r="B1303" t="s">
        <v>5</v>
      </c>
      <c r="C1303" t="s">
        <v>15</v>
      </c>
      <c r="D1303" t="s">
        <v>16</v>
      </c>
      <c r="E1303" t="s">
        <v>104</v>
      </c>
      <c r="F1303" t="s">
        <v>117</v>
      </c>
      <c r="G1303" t="s">
        <v>62</v>
      </c>
      <c r="K1303" t="s">
        <v>63</v>
      </c>
      <c r="L1303" t="s">
        <v>64</v>
      </c>
      <c r="M1303" cm="1">
        <f t="array" aca="1" ref="M1303" ca="1">INDEX([1]!annual_data,_xlfn.XMATCH(_xlfn.CONCAT(
SUBSTITUTE($A1303,LEFT($A1303,FIND($C1303,$A1303)+LEN($C1303)-1),),
$C1303,
$F1303,
$G1303:$I1303,
SUBSTITUTE($J1303,LEFT($A1303,FIND($C1303,$A1303)+LEN($C1303)-1),)),
[1]!annual_index),_xlfn.XMATCH(M$2,[1]!annual_header))</f>
        <v>0</v>
      </c>
    </row>
    <row r="1304" spans="1:23" x14ac:dyDescent="0.25">
      <c r="A1304" t="s">
        <v>157</v>
      </c>
      <c r="B1304" t="s">
        <v>5</v>
      </c>
      <c r="C1304" t="s">
        <v>15</v>
      </c>
      <c r="D1304" t="s">
        <v>16</v>
      </c>
      <c r="E1304" t="s">
        <v>104</v>
      </c>
      <c r="F1304" t="s">
        <v>117</v>
      </c>
      <c r="G1304" t="s">
        <v>108</v>
      </c>
      <c r="K1304" t="s">
        <v>21</v>
      </c>
      <c r="L1304" t="s">
        <v>109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31.399775999999999</v>
      </c>
      <c r="N1304">
        <f t="shared" ref="N1304:W1308" ca="1" si="266">M1304</f>
        <v>31.399775999999999</v>
      </c>
      <c r="O1304">
        <f t="shared" ca="1" si="266"/>
        <v>31.399775999999999</v>
      </c>
      <c r="P1304">
        <f t="shared" ca="1" si="266"/>
        <v>31.399775999999999</v>
      </c>
      <c r="Q1304">
        <f t="shared" ca="1" si="266"/>
        <v>31.399775999999999</v>
      </c>
      <c r="R1304">
        <f t="shared" ca="1" si="266"/>
        <v>31.399775999999999</v>
      </c>
      <c r="S1304">
        <f t="shared" ca="1" si="266"/>
        <v>31.399775999999999</v>
      </c>
      <c r="T1304">
        <f t="shared" ca="1" si="266"/>
        <v>31.399775999999999</v>
      </c>
      <c r="U1304">
        <f t="shared" ca="1" si="266"/>
        <v>31.399775999999999</v>
      </c>
      <c r="V1304">
        <f t="shared" ca="1" si="266"/>
        <v>31.399775999999999</v>
      </c>
      <c r="W1304">
        <f t="shared" ca="1" si="266"/>
        <v>31.399775999999999</v>
      </c>
    </row>
    <row r="1305" spans="1:23" x14ac:dyDescent="0.25">
      <c r="A1305" t="s">
        <v>157</v>
      </c>
      <c r="B1305" t="s">
        <v>5</v>
      </c>
      <c r="C1305" t="s">
        <v>15</v>
      </c>
      <c r="D1305" t="s">
        <v>16</v>
      </c>
      <c r="E1305" t="s">
        <v>104</v>
      </c>
      <c r="F1305" t="s">
        <v>117</v>
      </c>
      <c r="G1305" t="s">
        <v>100</v>
      </c>
      <c r="K1305" t="s">
        <v>21</v>
      </c>
      <c r="L1305" t="s">
        <v>101</v>
      </c>
      <c r="M1305" cm="1">
        <f t="array" aca="1" ref="M1305" ca="1">INDEX([1]!constant_data,_xlfn.XMATCH(_xlfn.CONCAT(
SUBSTITUTE($A1305,LEFT($A1305,FIND($C1305,$A1305)+LEN($C1305)-1),),
$F1305,
$H1305:$I1305,
SUBSTITUTE($J1305,LEFT($A1305,FIND($C1305,$A1305)+LEN($C1305)-1),)),
[1]!constant_index),_xlfn.XMATCH($G1305,[1]!constant_header))</f>
        <v>9373.8301609999999</v>
      </c>
      <c r="N1305">
        <f t="shared" ca="1" si="266"/>
        <v>9373.8301609999999</v>
      </c>
      <c r="O1305">
        <f t="shared" ca="1" si="266"/>
        <v>9373.8301609999999</v>
      </c>
      <c r="P1305">
        <f t="shared" ca="1" si="266"/>
        <v>9373.8301609999999</v>
      </c>
      <c r="Q1305">
        <f t="shared" ca="1" si="266"/>
        <v>9373.8301609999999</v>
      </c>
      <c r="R1305">
        <f t="shared" ca="1" si="266"/>
        <v>9373.8301609999999</v>
      </c>
      <c r="S1305">
        <f t="shared" ca="1" si="266"/>
        <v>9373.8301609999999</v>
      </c>
      <c r="T1305">
        <f t="shared" ca="1" si="266"/>
        <v>9373.8301609999999</v>
      </c>
      <c r="U1305">
        <f t="shared" ca="1" si="266"/>
        <v>9373.8301609999999</v>
      </c>
      <c r="V1305">
        <f t="shared" ca="1" si="266"/>
        <v>9373.8301609999999</v>
      </c>
      <c r="W1305">
        <f t="shared" ca="1" si="266"/>
        <v>9373.8301609999999</v>
      </c>
    </row>
    <row r="1306" spans="1:23" x14ac:dyDescent="0.25">
      <c r="A1306" t="s">
        <v>157</v>
      </c>
      <c r="B1306" t="s">
        <v>5</v>
      </c>
      <c r="C1306" t="s">
        <v>15</v>
      </c>
      <c r="D1306" t="s">
        <v>16</v>
      </c>
      <c r="E1306" t="s">
        <v>104</v>
      </c>
      <c r="F1306" t="s">
        <v>117</v>
      </c>
      <c r="G1306" t="s">
        <v>110</v>
      </c>
      <c r="K1306" t="s">
        <v>21</v>
      </c>
      <c r="L1306" t="s">
        <v>101</v>
      </c>
      <c r="M1306" cm="1">
        <f t="array" aca="1" ref="M1306" ca="1">INDEX([1]!constant_data,_xlfn.XMATCH(_xlfn.CONCAT(
SUBSTITUTE($A1306,LEFT($A1306,FIND($C1306,$A1306)+LEN($C1306)-1),),
$F1306,
$H1306:$I1306,
SUBSTITUTE($J1306,LEFT($A1306,FIND($C1306,$A1306)+LEN($C1306)-1),)),
[1]!constant_index),_xlfn.XMATCH($G1306,[1]!constant_header))</f>
        <v>106.36437909999999</v>
      </c>
      <c r="N1306">
        <f t="shared" ca="1" si="266"/>
        <v>106.36437909999999</v>
      </c>
      <c r="O1306">
        <f t="shared" ca="1" si="266"/>
        <v>106.36437909999999</v>
      </c>
      <c r="P1306">
        <f t="shared" ca="1" si="266"/>
        <v>106.36437909999999</v>
      </c>
      <c r="Q1306">
        <f t="shared" ca="1" si="266"/>
        <v>106.36437909999999</v>
      </c>
      <c r="R1306">
        <f t="shared" ca="1" si="266"/>
        <v>106.36437909999999</v>
      </c>
      <c r="S1306">
        <f t="shared" ca="1" si="266"/>
        <v>106.36437909999999</v>
      </c>
      <c r="T1306">
        <f t="shared" ca="1" si="266"/>
        <v>106.36437909999999</v>
      </c>
      <c r="U1306">
        <f t="shared" ca="1" si="266"/>
        <v>106.36437909999999</v>
      </c>
      <c r="V1306">
        <f t="shared" ca="1" si="266"/>
        <v>106.36437909999999</v>
      </c>
      <c r="W1306">
        <f t="shared" ca="1" si="266"/>
        <v>106.36437909999999</v>
      </c>
    </row>
    <row r="1307" spans="1:23" x14ac:dyDescent="0.25">
      <c r="A1307" t="s">
        <v>157</v>
      </c>
      <c r="B1307" t="s">
        <v>5</v>
      </c>
      <c r="C1307" t="s">
        <v>15</v>
      </c>
      <c r="D1307" t="s">
        <v>16</v>
      </c>
      <c r="E1307" t="s">
        <v>104</v>
      </c>
      <c r="F1307" t="s">
        <v>117</v>
      </c>
      <c r="G1307" t="s">
        <v>17</v>
      </c>
      <c r="J1307" t="s">
        <v>31</v>
      </c>
      <c r="K1307" t="s">
        <v>47</v>
      </c>
      <c r="L1307" t="str" cm="1">
        <f t="array" aca="1" ref="L1307" ca="1">INDEX([1]!annual_data,_xlfn.XMATCH(_xlfn.CONCAT(
SUBSTITUTE($A1307,LEFT($A1307,FIND($C1307,$A1307)+LEN($C1307)-1),),
$F1307,
$G1307:$I1307,
SUBSTITUTE($J1307,LEFT($A1307,FIND($C1307,$A1307)+LEN($C1307)-1),)),
[1]!annual_index),_xlfn.XMATCH(L$2,[1]!annual_header))</f>
        <v>GJ</v>
      </c>
      <c r="M1307" cm="1">
        <f t="array" aca="1" ref="M1307" ca="1">INDEX([1]!annual_data,_xlfn.XMATCH(_xlfn.CONCAT(
SUBSTITUTE($A1307,LEFT($A1307,FIND($C1307,$A1307)+LEN($C1307)-1),),
$F1307,
$G1307:$I1307,
SUBSTITUTE($J1307,LEFT($A1307,FIND($C1307,$A1307)+LEN($C1307)-1),)),
[1]!annual_index),_xlfn.XMATCH(M$2,[1]!annual_header))</f>
        <v>0.77747607755000003</v>
      </c>
      <c r="N1307">
        <f t="shared" ca="1" si="266"/>
        <v>0.77747607755000003</v>
      </c>
      <c r="O1307">
        <f t="shared" ca="1" si="266"/>
        <v>0.77747607755000003</v>
      </c>
      <c r="P1307">
        <f t="shared" ca="1" si="266"/>
        <v>0.77747607755000003</v>
      </c>
      <c r="Q1307">
        <f t="shared" ca="1" si="266"/>
        <v>0.77747607755000003</v>
      </c>
      <c r="R1307">
        <f t="shared" ca="1" si="266"/>
        <v>0.77747607755000003</v>
      </c>
      <c r="S1307">
        <f t="shared" ca="1" si="266"/>
        <v>0.77747607755000003</v>
      </c>
      <c r="T1307">
        <f t="shared" ca="1" si="266"/>
        <v>0.77747607755000003</v>
      </c>
      <c r="U1307">
        <f t="shared" ca="1" si="266"/>
        <v>0.77747607755000003</v>
      </c>
      <c r="V1307">
        <f t="shared" ca="1" si="266"/>
        <v>0.77747607755000003</v>
      </c>
      <c r="W1307">
        <f t="shared" ca="1" si="266"/>
        <v>0.77747607755000003</v>
      </c>
    </row>
    <row r="1308" spans="1:23" x14ac:dyDescent="0.25">
      <c r="A1308" t="s">
        <v>157</v>
      </c>
      <c r="B1308" t="s">
        <v>5</v>
      </c>
      <c r="C1308" t="s">
        <v>15</v>
      </c>
      <c r="D1308" t="s">
        <v>16</v>
      </c>
      <c r="E1308" t="s">
        <v>104</v>
      </c>
      <c r="F1308" t="s">
        <v>117</v>
      </c>
      <c r="G1308" t="s">
        <v>17</v>
      </c>
      <c r="J1308" t="s">
        <v>148</v>
      </c>
      <c r="K1308" t="s">
        <v>47</v>
      </c>
      <c r="L1308" t="str" cm="1">
        <f t="array" aca="1" ref="L1308" ca="1">INDEX([1]!annual_data,_xlfn.XMATCH(_xlfn.CONCAT(
SUBSTITUTE($A1308,LEFT($A1308,FIND($C1308,$A1308)+LEN($C1308)-1),),
$F1308,
$G1308:$I1308,
SUBSTITUTE($J1308,LEFT($A1308,FIND($C1308,$A1308)+LEN($C1308)-1),)),
[1]!annual_index),_xlfn.XMATCH(L$2,[1]!annual_header))</f>
        <v>GJ of cooling</v>
      </c>
      <c r="M1308" cm="1">
        <f t="array" aca="1" ref="M1308" ca="1">INDEX([1]!annual_data,_xlfn.XMATCH(_xlfn.CONCAT(
SUBSTITUTE($A1308,LEFT($A1308,FIND($C1308,$A1308)+LEN($C1308)-1),),
$F1308,
$G1308:$I1308,
SUBSTITUTE($J1308,LEFT($A1308,FIND($C1308,$A1308)+LEN($C1308)-1),)),
[1]!annual_index),_xlfn.XMATCH(M$2,[1]!annual_header))</f>
        <v>-4.5683640000000001E-3</v>
      </c>
      <c r="N1308">
        <f t="shared" ca="1" si="266"/>
        <v>-4.5683640000000001E-3</v>
      </c>
      <c r="O1308">
        <f t="shared" ca="1" si="266"/>
        <v>-4.5683640000000001E-3</v>
      </c>
      <c r="P1308">
        <f t="shared" ca="1" si="266"/>
        <v>-4.5683640000000001E-3</v>
      </c>
      <c r="Q1308">
        <f t="shared" ca="1" si="266"/>
        <v>-4.5683640000000001E-3</v>
      </c>
      <c r="R1308">
        <f t="shared" ca="1" si="266"/>
        <v>-4.5683640000000001E-3</v>
      </c>
      <c r="S1308">
        <f t="shared" ca="1" si="266"/>
        <v>-4.5683640000000001E-3</v>
      </c>
      <c r="T1308">
        <f t="shared" ca="1" si="266"/>
        <v>-4.5683640000000001E-3</v>
      </c>
      <c r="U1308">
        <f t="shared" ca="1" si="266"/>
        <v>-4.5683640000000001E-3</v>
      </c>
      <c r="V1308">
        <f t="shared" ca="1" si="266"/>
        <v>-4.5683640000000001E-3</v>
      </c>
      <c r="W1308">
        <f t="shared" ca="1" si="266"/>
        <v>-4.5683640000000001E-3</v>
      </c>
    </row>
    <row r="1309" spans="1:23" x14ac:dyDescent="0.25">
      <c r="A1309" t="s">
        <v>157</v>
      </c>
      <c r="B1309" t="s">
        <v>5</v>
      </c>
      <c r="C1309" t="s">
        <v>15</v>
      </c>
      <c r="D1309" t="s">
        <v>16</v>
      </c>
      <c r="E1309" t="s">
        <v>104</v>
      </c>
      <c r="F1309" t="s">
        <v>118</v>
      </c>
      <c r="G1309" t="s">
        <v>6</v>
      </c>
    </row>
    <row r="1310" spans="1:23" x14ac:dyDescent="0.25">
      <c r="A1310" t="s">
        <v>157</v>
      </c>
      <c r="B1310" t="s">
        <v>5</v>
      </c>
      <c r="C1310" t="s">
        <v>15</v>
      </c>
      <c r="D1310" t="s">
        <v>16</v>
      </c>
      <c r="E1310" t="s">
        <v>104</v>
      </c>
      <c r="F1310" t="s">
        <v>118</v>
      </c>
      <c r="G1310" t="s">
        <v>78</v>
      </c>
      <c r="K1310" t="s">
        <v>21</v>
      </c>
      <c r="L1310" t="s">
        <v>79</v>
      </c>
      <c r="M1310" cm="1">
        <f t="array" aca="1" ref="M1310" ca="1">INDEX([1]!constant_data,_xlfn.XMATCH(_xlfn.CONCAT(
SUBSTITUTE($A1310,LEFT($A1310,FIND($C1310,$A1310)+LEN($C1310)-1),),
$F1310,
$H1310:$I1310,
SUBSTITUTE($J1310,LEFT($A1310,FIND($C1310,$A1310)+LEN($C1310)-1),)),
[1]!constant_index),_xlfn.XMATCH($G1310,[1]!constant_header))</f>
        <v>1950</v>
      </c>
      <c r="N1310">
        <f t="shared" ref="N1310:W1312" ca="1" si="267">M1310</f>
        <v>1950</v>
      </c>
      <c r="O1310">
        <f t="shared" ca="1" si="267"/>
        <v>1950</v>
      </c>
      <c r="P1310">
        <f t="shared" ca="1" si="267"/>
        <v>1950</v>
      </c>
      <c r="Q1310">
        <f t="shared" ca="1" si="267"/>
        <v>1950</v>
      </c>
      <c r="R1310">
        <f t="shared" ca="1" si="267"/>
        <v>1950</v>
      </c>
      <c r="S1310">
        <f t="shared" ca="1" si="267"/>
        <v>1950</v>
      </c>
      <c r="T1310">
        <f t="shared" ca="1" si="267"/>
        <v>1950</v>
      </c>
      <c r="U1310">
        <f t="shared" ca="1" si="267"/>
        <v>1950</v>
      </c>
      <c r="V1310">
        <f t="shared" ca="1" si="267"/>
        <v>1950</v>
      </c>
      <c r="W1310">
        <f t="shared" ca="1" si="267"/>
        <v>1950</v>
      </c>
    </row>
    <row r="1311" spans="1:23" x14ac:dyDescent="0.25">
      <c r="A1311" t="s">
        <v>157</v>
      </c>
      <c r="B1311" t="s">
        <v>5</v>
      </c>
      <c r="C1311" t="s">
        <v>15</v>
      </c>
      <c r="D1311" t="s">
        <v>16</v>
      </c>
      <c r="E1311" t="s">
        <v>104</v>
      </c>
      <c r="F1311" t="s">
        <v>118</v>
      </c>
      <c r="G1311" t="s">
        <v>80</v>
      </c>
      <c r="K1311" t="s">
        <v>21</v>
      </c>
      <c r="L1311" t="s">
        <v>79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2001</v>
      </c>
      <c r="N1311">
        <f t="shared" ca="1" si="267"/>
        <v>2001</v>
      </c>
      <c r="O1311">
        <f t="shared" ca="1" si="267"/>
        <v>2001</v>
      </c>
      <c r="P1311">
        <f t="shared" ca="1" si="267"/>
        <v>2001</v>
      </c>
      <c r="Q1311">
        <f t="shared" ca="1" si="267"/>
        <v>2001</v>
      </c>
      <c r="R1311">
        <f t="shared" ca="1" si="267"/>
        <v>2001</v>
      </c>
      <c r="S1311">
        <f t="shared" ca="1" si="267"/>
        <v>2001</v>
      </c>
      <c r="T1311">
        <f t="shared" ca="1" si="267"/>
        <v>2001</v>
      </c>
      <c r="U1311">
        <f t="shared" ca="1" si="267"/>
        <v>2001</v>
      </c>
      <c r="V1311">
        <f t="shared" ca="1" si="267"/>
        <v>2001</v>
      </c>
      <c r="W1311">
        <f t="shared" ca="1" si="267"/>
        <v>2001</v>
      </c>
    </row>
    <row r="1312" spans="1:23" x14ac:dyDescent="0.25">
      <c r="A1312" t="s">
        <v>157</v>
      </c>
      <c r="B1312" t="s">
        <v>5</v>
      </c>
      <c r="C1312" t="s">
        <v>15</v>
      </c>
      <c r="D1312" t="s">
        <v>16</v>
      </c>
      <c r="E1312" t="s">
        <v>104</v>
      </c>
      <c r="F1312" t="s">
        <v>118</v>
      </c>
      <c r="G1312" t="s">
        <v>81</v>
      </c>
      <c r="K1312" t="s">
        <v>21</v>
      </c>
      <c r="L1312" t="s">
        <v>82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23</v>
      </c>
      <c r="N1312">
        <f t="shared" ca="1" si="267"/>
        <v>23</v>
      </c>
      <c r="O1312">
        <f t="shared" ca="1" si="267"/>
        <v>23</v>
      </c>
      <c r="P1312">
        <f t="shared" ca="1" si="267"/>
        <v>23</v>
      </c>
      <c r="Q1312">
        <f t="shared" ca="1" si="267"/>
        <v>23</v>
      </c>
      <c r="R1312">
        <f t="shared" ca="1" si="267"/>
        <v>23</v>
      </c>
      <c r="S1312">
        <f t="shared" ca="1" si="267"/>
        <v>23</v>
      </c>
      <c r="T1312">
        <f t="shared" ca="1" si="267"/>
        <v>23</v>
      </c>
      <c r="U1312">
        <f t="shared" ca="1" si="267"/>
        <v>23</v>
      </c>
      <c r="V1312">
        <f t="shared" ca="1" si="267"/>
        <v>23</v>
      </c>
      <c r="W1312">
        <f t="shared" ca="1" si="267"/>
        <v>23</v>
      </c>
    </row>
    <row r="1313" spans="1:23" x14ac:dyDescent="0.25">
      <c r="A1313" t="s">
        <v>157</v>
      </c>
      <c r="B1313" t="s">
        <v>5</v>
      </c>
      <c r="C1313" t="s">
        <v>15</v>
      </c>
      <c r="D1313" t="s">
        <v>16</v>
      </c>
      <c r="E1313" t="s">
        <v>104</v>
      </c>
      <c r="F1313" t="s">
        <v>118</v>
      </c>
      <c r="G1313" t="s">
        <v>62</v>
      </c>
      <c r="K1313" t="s">
        <v>63</v>
      </c>
      <c r="L1313" t="s">
        <v>64</v>
      </c>
      <c r="M1313" cm="1">
        <f t="array" aca="1" ref="M1313" ca="1">INDEX([1]!annual_data,_xlfn.XMATCH(_xlfn.CONCAT(
SUBSTITUTE($A1313,LEFT($A1313,FIND($C1313,$A1313)+LEN($C1313)-1),),
$C1313,
$F1313,
$G1313:$I1313,
SUBSTITUTE($J1313,LEFT($A1313,FIND($C1313,$A1313)+LEN($C1313)-1),)),
[1]!annual_index),_xlfn.XMATCH(M$2,[1]!annual_header))</f>
        <v>4.8958859926780075E-3</v>
      </c>
    </row>
    <row r="1314" spans="1:23" x14ac:dyDescent="0.25">
      <c r="A1314" t="s">
        <v>157</v>
      </c>
      <c r="B1314" t="s">
        <v>5</v>
      </c>
      <c r="C1314" t="s">
        <v>15</v>
      </c>
      <c r="D1314" t="s">
        <v>16</v>
      </c>
      <c r="E1314" t="s">
        <v>104</v>
      </c>
      <c r="F1314" t="s">
        <v>118</v>
      </c>
      <c r="G1314" t="s">
        <v>108</v>
      </c>
      <c r="K1314" t="s">
        <v>21</v>
      </c>
      <c r="L1314" t="s">
        <v>109</v>
      </c>
      <c r="M1314" cm="1">
        <f t="array" aca="1" ref="M1314" ca="1">INDEX([1]!constant_data,_xlfn.XMATCH(_xlfn.CONCAT(
SUBSTITUTE($A1314,LEFT($A1314,FIND($C1314,$A1314)+LEN($C1314)-1),),
$F1314,
$H1314:$I1314,
SUBSTITUTE($J1314,LEFT($A1314,FIND($C1314,$A1314)+LEN($C1314)-1),)),
[1]!constant_index),_xlfn.XMATCH($G1314,[1]!constant_header))</f>
        <v>31.399775999999999</v>
      </c>
      <c r="N1314">
        <f t="shared" ref="N1314:W1317" ca="1" si="268">M1314</f>
        <v>31.399775999999999</v>
      </c>
      <c r="O1314">
        <f t="shared" ca="1" si="268"/>
        <v>31.399775999999999</v>
      </c>
      <c r="P1314">
        <f t="shared" ca="1" si="268"/>
        <v>31.399775999999999</v>
      </c>
      <c r="Q1314">
        <f t="shared" ca="1" si="268"/>
        <v>31.399775999999999</v>
      </c>
      <c r="R1314">
        <f t="shared" ca="1" si="268"/>
        <v>31.399775999999999</v>
      </c>
      <c r="S1314">
        <f t="shared" ca="1" si="268"/>
        <v>31.399775999999999</v>
      </c>
      <c r="T1314">
        <f t="shared" ca="1" si="268"/>
        <v>31.399775999999999</v>
      </c>
      <c r="U1314">
        <f t="shared" ca="1" si="268"/>
        <v>31.399775999999999</v>
      </c>
      <c r="V1314">
        <f t="shared" ca="1" si="268"/>
        <v>31.399775999999999</v>
      </c>
      <c r="W1314">
        <f t="shared" ca="1" si="268"/>
        <v>31.399775999999999</v>
      </c>
    </row>
    <row r="1315" spans="1:23" x14ac:dyDescent="0.25">
      <c r="A1315" t="s">
        <v>157</v>
      </c>
      <c r="B1315" t="s">
        <v>5</v>
      </c>
      <c r="C1315" t="s">
        <v>15</v>
      </c>
      <c r="D1315" t="s">
        <v>16</v>
      </c>
      <c r="E1315" t="s">
        <v>104</v>
      </c>
      <c r="F1315" t="s">
        <v>118</v>
      </c>
      <c r="G1315" t="s">
        <v>100</v>
      </c>
      <c r="K1315" t="s">
        <v>21</v>
      </c>
      <c r="L1315" t="s">
        <v>101</v>
      </c>
      <c r="M1315" cm="1">
        <f t="array" aca="1" ref="M1315" ca="1">INDEX([1]!constant_data,_xlfn.XMATCH(_xlfn.CONCAT(
SUBSTITUTE($A1315,LEFT($A1315,FIND($C1315,$A1315)+LEN($C1315)-1),),
$F1315,
$H1315:$I1315,
SUBSTITUTE($J1315,LEFT($A1315,FIND($C1315,$A1315)+LEN($C1315)-1),)),
[1]!constant_index),_xlfn.XMATCH($G1315,[1]!constant_header))</f>
        <v>5943.8917719999999</v>
      </c>
      <c r="N1315">
        <f t="shared" ca="1" si="268"/>
        <v>5943.8917719999999</v>
      </c>
      <c r="O1315">
        <f t="shared" ca="1" si="268"/>
        <v>5943.8917719999999</v>
      </c>
      <c r="P1315">
        <f t="shared" ca="1" si="268"/>
        <v>5943.8917719999999</v>
      </c>
      <c r="Q1315">
        <f t="shared" ca="1" si="268"/>
        <v>5943.8917719999999</v>
      </c>
      <c r="R1315">
        <f t="shared" ca="1" si="268"/>
        <v>5943.8917719999999</v>
      </c>
      <c r="S1315">
        <f t="shared" ca="1" si="268"/>
        <v>5943.8917719999999</v>
      </c>
      <c r="T1315">
        <f t="shared" ca="1" si="268"/>
        <v>5943.8917719999999</v>
      </c>
      <c r="U1315">
        <f t="shared" ca="1" si="268"/>
        <v>5943.8917719999999</v>
      </c>
      <c r="V1315">
        <f t="shared" ca="1" si="268"/>
        <v>5943.8917719999999</v>
      </c>
      <c r="W1315">
        <f t="shared" ca="1" si="268"/>
        <v>5943.8917719999999</v>
      </c>
    </row>
    <row r="1316" spans="1:23" x14ac:dyDescent="0.25">
      <c r="A1316" t="s">
        <v>157</v>
      </c>
      <c r="B1316" t="s">
        <v>5</v>
      </c>
      <c r="C1316" t="s">
        <v>15</v>
      </c>
      <c r="D1316" t="s">
        <v>16</v>
      </c>
      <c r="E1316" t="s">
        <v>104</v>
      </c>
      <c r="F1316" t="s">
        <v>118</v>
      </c>
      <c r="G1316" t="s">
        <v>110</v>
      </c>
      <c r="K1316" t="s">
        <v>21</v>
      </c>
      <c r="L1316" t="s">
        <v>101</v>
      </c>
      <c r="M1316" cm="1">
        <f t="array" aca="1" ref="M1316" ca="1">INDEX([1]!constant_data,_xlfn.XMATCH(_xlfn.CONCAT(
SUBSTITUTE($A1316,LEFT($A1316,FIND($C1316,$A1316)+LEN($C1316)-1),),
$F1316,
$H1316:$I1316,
SUBSTITUTE($J1316,LEFT($A1316,FIND($C1316,$A1316)+LEN($C1316)-1),)),
[1]!constant_index),_xlfn.XMATCH($G1316,[1]!constant_header))</f>
        <v>100.1076509</v>
      </c>
      <c r="N1316">
        <f t="shared" ca="1" si="268"/>
        <v>100.1076509</v>
      </c>
      <c r="O1316">
        <f t="shared" ca="1" si="268"/>
        <v>100.1076509</v>
      </c>
      <c r="P1316">
        <f t="shared" ca="1" si="268"/>
        <v>100.1076509</v>
      </c>
      <c r="Q1316">
        <f t="shared" ca="1" si="268"/>
        <v>100.1076509</v>
      </c>
      <c r="R1316">
        <f t="shared" ca="1" si="268"/>
        <v>100.1076509</v>
      </c>
      <c r="S1316">
        <f t="shared" ca="1" si="268"/>
        <v>100.1076509</v>
      </c>
      <c r="T1316">
        <f t="shared" ca="1" si="268"/>
        <v>100.1076509</v>
      </c>
      <c r="U1316">
        <f t="shared" ca="1" si="268"/>
        <v>100.1076509</v>
      </c>
      <c r="V1316">
        <f t="shared" ca="1" si="268"/>
        <v>100.1076509</v>
      </c>
      <c r="W1316">
        <f t="shared" ca="1" si="268"/>
        <v>100.1076509</v>
      </c>
    </row>
    <row r="1317" spans="1:23" x14ac:dyDescent="0.25">
      <c r="A1317" t="s">
        <v>157</v>
      </c>
      <c r="B1317" t="s">
        <v>5</v>
      </c>
      <c r="C1317" t="s">
        <v>15</v>
      </c>
      <c r="D1317" t="s">
        <v>16</v>
      </c>
      <c r="E1317" t="s">
        <v>104</v>
      </c>
      <c r="F1317" t="s">
        <v>118</v>
      </c>
      <c r="G1317" t="s">
        <v>17</v>
      </c>
      <c r="J1317" t="s">
        <v>34</v>
      </c>
      <c r="K1317" t="s">
        <v>47</v>
      </c>
      <c r="L1317" t="str" cm="1">
        <f t="array" aca="1" ref="L1317" ca="1">INDEX([1]!annual_data,_xlfn.XMATCH(_xlfn.CONCAT(
SUBSTITUTE($A1317,LEFT($A1317,FIND($C1317,$A1317)+LEN($C1317)-1),),
$F1317,
$G1317:$I1317,
SUBSTITUTE($J1317,LEFT($A1317,FIND($C1317,$A1317)+LEN($C1317)-1),)),
[1]!annual_index),_xlfn.XMATCH(L$2,[1]!annual_header))</f>
        <v>GJ</v>
      </c>
      <c r="M1317" cm="1">
        <f t="array" aca="1" ref="M1317" ca="1">INDEX([1]!annual_data,_xlfn.XMATCH(_xlfn.CONCAT(
SUBSTITUTE($A1317,LEFT($A1317,FIND($C1317,$A1317)+LEN($C1317)-1),),
$F1317,
$G1317:$I1317,
SUBSTITUTE($J1317,LEFT($A1317,FIND($C1317,$A1317)+LEN($C1317)-1),)),
[1]!annual_index),_xlfn.XMATCH(M$2,[1]!annual_header))</f>
        <v>1.6666666670000001</v>
      </c>
      <c r="N1317">
        <f t="shared" ca="1" si="268"/>
        <v>1.6666666670000001</v>
      </c>
      <c r="O1317">
        <f t="shared" ca="1" si="268"/>
        <v>1.6666666670000001</v>
      </c>
      <c r="P1317">
        <f t="shared" ca="1" si="268"/>
        <v>1.6666666670000001</v>
      </c>
      <c r="Q1317">
        <f t="shared" ca="1" si="268"/>
        <v>1.6666666670000001</v>
      </c>
      <c r="R1317">
        <f t="shared" ca="1" si="268"/>
        <v>1.6666666670000001</v>
      </c>
      <c r="S1317">
        <f t="shared" ca="1" si="268"/>
        <v>1.6666666670000001</v>
      </c>
      <c r="T1317">
        <f t="shared" ca="1" si="268"/>
        <v>1.6666666670000001</v>
      </c>
      <c r="U1317">
        <f t="shared" ca="1" si="268"/>
        <v>1.6666666670000001</v>
      </c>
      <c r="V1317">
        <f t="shared" ca="1" si="268"/>
        <v>1.6666666670000001</v>
      </c>
      <c r="W1317">
        <f t="shared" ca="1" si="268"/>
        <v>1.6666666670000001</v>
      </c>
    </row>
    <row r="1318" spans="1:23" x14ac:dyDescent="0.25">
      <c r="A1318" t="s">
        <v>157</v>
      </c>
      <c r="B1318" t="s">
        <v>5</v>
      </c>
      <c r="C1318" t="s">
        <v>15</v>
      </c>
      <c r="D1318" t="s">
        <v>16</v>
      </c>
      <c r="E1318" t="s">
        <v>104</v>
      </c>
      <c r="F1318" t="s">
        <v>119</v>
      </c>
      <c r="G1318" t="s">
        <v>6</v>
      </c>
    </row>
    <row r="1319" spans="1:23" x14ac:dyDescent="0.25">
      <c r="A1319" t="s">
        <v>157</v>
      </c>
      <c r="B1319" t="s">
        <v>5</v>
      </c>
      <c r="C1319" t="s">
        <v>15</v>
      </c>
      <c r="D1319" t="s">
        <v>16</v>
      </c>
      <c r="E1319" t="s">
        <v>104</v>
      </c>
      <c r="F1319" t="s">
        <v>119</v>
      </c>
      <c r="G1319" t="s">
        <v>78</v>
      </c>
      <c r="K1319" t="s">
        <v>21</v>
      </c>
      <c r="L1319" t="s">
        <v>79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2000</v>
      </c>
      <c r="N1319">
        <f t="shared" ref="N1319:W1321" ca="1" si="269">M1319</f>
        <v>2000</v>
      </c>
      <c r="O1319">
        <f t="shared" ca="1" si="269"/>
        <v>2000</v>
      </c>
      <c r="P1319">
        <f t="shared" ca="1" si="269"/>
        <v>2000</v>
      </c>
      <c r="Q1319">
        <f t="shared" ca="1" si="269"/>
        <v>2000</v>
      </c>
      <c r="R1319">
        <f t="shared" ca="1" si="269"/>
        <v>2000</v>
      </c>
      <c r="S1319">
        <f t="shared" ca="1" si="269"/>
        <v>2000</v>
      </c>
      <c r="T1319">
        <f t="shared" ca="1" si="269"/>
        <v>2000</v>
      </c>
      <c r="U1319">
        <f t="shared" ca="1" si="269"/>
        <v>2000</v>
      </c>
      <c r="V1319">
        <f t="shared" ca="1" si="269"/>
        <v>2000</v>
      </c>
      <c r="W1319">
        <f t="shared" ca="1" si="269"/>
        <v>2000</v>
      </c>
    </row>
    <row r="1320" spans="1:23" x14ac:dyDescent="0.25">
      <c r="A1320" t="s">
        <v>157</v>
      </c>
      <c r="B1320" t="s">
        <v>5</v>
      </c>
      <c r="C1320" t="s">
        <v>15</v>
      </c>
      <c r="D1320" t="s">
        <v>16</v>
      </c>
      <c r="E1320" t="s">
        <v>104</v>
      </c>
      <c r="F1320" t="s">
        <v>119</v>
      </c>
      <c r="G1320" t="s">
        <v>80</v>
      </c>
      <c r="K1320" t="s">
        <v>21</v>
      </c>
      <c r="L1320" t="s">
        <v>79</v>
      </c>
      <c r="M1320" cm="1">
        <f t="array" aca="1" ref="M1320" ca="1">INDEX([1]!constant_data,_xlfn.XMATCH(_xlfn.CONCAT(
SUBSTITUTE($A1320,LEFT($A1320,FIND($C1320,$A1320)+LEN($C1320)-1),),
$F1320,
$H1320:$I1320,
SUBSTITUTE($J1320,LEFT($A1320,FIND($C1320,$A1320)+LEN($C1320)-1),)),
[1]!constant_index),_xlfn.XMATCH($G1320,[1]!constant_header))</f>
        <v>2101</v>
      </c>
      <c r="N1320">
        <f t="shared" ca="1" si="269"/>
        <v>2101</v>
      </c>
      <c r="O1320">
        <f t="shared" ca="1" si="269"/>
        <v>2101</v>
      </c>
      <c r="P1320">
        <f t="shared" ca="1" si="269"/>
        <v>2101</v>
      </c>
      <c r="Q1320">
        <f t="shared" ca="1" si="269"/>
        <v>2101</v>
      </c>
      <c r="R1320">
        <f t="shared" ca="1" si="269"/>
        <v>2101</v>
      </c>
      <c r="S1320">
        <f t="shared" ca="1" si="269"/>
        <v>2101</v>
      </c>
      <c r="T1320">
        <f t="shared" ca="1" si="269"/>
        <v>2101</v>
      </c>
      <c r="U1320">
        <f t="shared" ca="1" si="269"/>
        <v>2101</v>
      </c>
      <c r="V1320">
        <f t="shared" ca="1" si="269"/>
        <v>2101</v>
      </c>
      <c r="W1320">
        <f t="shared" ca="1" si="269"/>
        <v>2101</v>
      </c>
    </row>
    <row r="1321" spans="1:23" x14ac:dyDescent="0.25">
      <c r="A1321" t="s">
        <v>157</v>
      </c>
      <c r="B1321" t="s">
        <v>5</v>
      </c>
      <c r="C1321" t="s">
        <v>15</v>
      </c>
      <c r="D1321" t="s">
        <v>16</v>
      </c>
      <c r="E1321" t="s">
        <v>104</v>
      </c>
      <c r="F1321" t="s">
        <v>119</v>
      </c>
      <c r="G1321" t="s">
        <v>81</v>
      </c>
      <c r="K1321" t="s">
        <v>21</v>
      </c>
      <c r="L1321" t="s">
        <v>82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23</v>
      </c>
      <c r="N1321">
        <f t="shared" ca="1" si="269"/>
        <v>23</v>
      </c>
      <c r="O1321">
        <f t="shared" ca="1" si="269"/>
        <v>23</v>
      </c>
      <c r="P1321">
        <f t="shared" ca="1" si="269"/>
        <v>23</v>
      </c>
      <c r="Q1321">
        <f t="shared" ca="1" si="269"/>
        <v>23</v>
      </c>
      <c r="R1321">
        <f t="shared" ca="1" si="269"/>
        <v>23</v>
      </c>
      <c r="S1321">
        <f t="shared" ca="1" si="269"/>
        <v>23</v>
      </c>
      <c r="T1321">
        <f t="shared" ca="1" si="269"/>
        <v>23</v>
      </c>
      <c r="U1321">
        <f t="shared" ca="1" si="269"/>
        <v>23</v>
      </c>
      <c r="V1321">
        <f t="shared" ca="1" si="269"/>
        <v>23</v>
      </c>
      <c r="W1321">
        <f t="shared" ca="1" si="269"/>
        <v>23</v>
      </c>
    </row>
    <row r="1322" spans="1:23" x14ac:dyDescent="0.25">
      <c r="A1322" t="s">
        <v>157</v>
      </c>
      <c r="B1322" t="s">
        <v>5</v>
      </c>
      <c r="C1322" t="s">
        <v>15</v>
      </c>
      <c r="D1322" t="s">
        <v>16</v>
      </c>
      <c r="E1322" t="s">
        <v>104</v>
      </c>
      <c r="F1322" t="s">
        <v>119</v>
      </c>
      <c r="G1322" t="s">
        <v>62</v>
      </c>
      <c r="K1322" t="s">
        <v>63</v>
      </c>
      <c r="L1322" t="s">
        <v>64</v>
      </c>
      <c r="M1322" cm="1">
        <f t="array" aca="1" ref="M1322" ca="1">INDEX([1]!annual_data,_xlfn.XMATCH(_xlfn.CONCAT(
SUBSTITUTE($A1322,LEFT($A1322,FIND($C1322,$A1322)+LEN($C1322)-1),),
$C1322,
$F1322,
$G1322:$I1322,
SUBSTITUTE($J1322,LEFT($A1322,FIND($C1322,$A1322)+LEN($C1322)-1),)),
[1]!annual_index),_xlfn.XMATCH(M$2,[1]!annual_header))</f>
        <v>1.8790855917481825E-3</v>
      </c>
    </row>
    <row r="1323" spans="1:23" x14ac:dyDescent="0.25">
      <c r="A1323" t="s">
        <v>157</v>
      </c>
      <c r="B1323" t="s">
        <v>5</v>
      </c>
      <c r="C1323" t="s">
        <v>15</v>
      </c>
      <c r="D1323" t="s">
        <v>16</v>
      </c>
      <c r="E1323" t="s">
        <v>104</v>
      </c>
      <c r="F1323" t="s">
        <v>119</v>
      </c>
      <c r="G1323" t="s">
        <v>108</v>
      </c>
      <c r="K1323" t="s">
        <v>21</v>
      </c>
      <c r="L1323" t="s">
        <v>109</v>
      </c>
      <c r="M1323" cm="1">
        <f t="array" aca="1" ref="M1323" ca="1">INDEX([1]!constant_data,_xlfn.XMATCH(_xlfn.CONCAT(
SUBSTITUTE($A1323,LEFT($A1323,FIND($C1323,$A1323)+LEN($C1323)-1),),
$F1323,
$H1323:$I1323,
SUBSTITUTE($J1323,LEFT($A1323,FIND($C1323,$A1323)+LEN($C1323)-1),)),
[1]!constant_index),_xlfn.XMATCH($G1323,[1]!constant_header))</f>
        <v>31.399775999999999</v>
      </c>
      <c r="N1323">
        <f t="shared" ref="N1323:W1326" ca="1" si="270">M1323</f>
        <v>31.399775999999999</v>
      </c>
      <c r="O1323">
        <f t="shared" ca="1" si="270"/>
        <v>31.399775999999999</v>
      </c>
      <c r="P1323">
        <f t="shared" ca="1" si="270"/>
        <v>31.399775999999999</v>
      </c>
      <c r="Q1323">
        <f t="shared" ca="1" si="270"/>
        <v>31.399775999999999</v>
      </c>
      <c r="R1323">
        <f t="shared" ca="1" si="270"/>
        <v>31.399775999999999</v>
      </c>
      <c r="S1323">
        <f t="shared" ca="1" si="270"/>
        <v>31.399775999999999</v>
      </c>
      <c r="T1323">
        <f t="shared" ca="1" si="270"/>
        <v>31.399775999999999</v>
      </c>
      <c r="U1323">
        <f t="shared" ca="1" si="270"/>
        <v>31.399775999999999</v>
      </c>
      <c r="V1323">
        <f t="shared" ca="1" si="270"/>
        <v>31.399775999999999</v>
      </c>
      <c r="W1323">
        <f t="shared" ca="1" si="270"/>
        <v>31.399775999999999</v>
      </c>
    </row>
    <row r="1324" spans="1:23" x14ac:dyDescent="0.25">
      <c r="A1324" t="s">
        <v>157</v>
      </c>
      <c r="B1324" t="s">
        <v>5</v>
      </c>
      <c r="C1324" t="s">
        <v>15</v>
      </c>
      <c r="D1324" t="s">
        <v>16</v>
      </c>
      <c r="E1324" t="s">
        <v>104</v>
      </c>
      <c r="F1324" t="s">
        <v>119</v>
      </c>
      <c r="G1324" t="s">
        <v>100</v>
      </c>
      <c r="K1324" t="s">
        <v>21</v>
      </c>
      <c r="L1324" t="s">
        <v>101</v>
      </c>
      <c r="M1324" cm="1">
        <f t="array" aca="1" ref="M1324" ca="1">INDEX([1]!constant_data,_xlfn.XMATCH(_xlfn.CONCAT(
SUBSTITUTE($A1324,LEFT($A1324,FIND($C1324,$A1324)+LEN($C1324)-1),),
$F1324,
$H1324:$I1324,
SUBSTITUTE($J1324,LEFT($A1324,FIND($C1324,$A1324)+LEN($C1324)-1),)),
[1]!constant_index),_xlfn.XMATCH($G1324,[1]!constant_header))</f>
        <v>9541.5104769999998</v>
      </c>
      <c r="N1324">
        <f t="shared" ca="1" si="270"/>
        <v>9541.5104769999998</v>
      </c>
      <c r="O1324">
        <f t="shared" ca="1" si="270"/>
        <v>9541.5104769999998</v>
      </c>
      <c r="P1324">
        <f t="shared" ca="1" si="270"/>
        <v>9541.5104769999998</v>
      </c>
      <c r="Q1324">
        <f t="shared" ca="1" si="270"/>
        <v>9541.5104769999998</v>
      </c>
      <c r="R1324">
        <f t="shared" ca="1" si="270"/>
        <v>9541.5104769999998</v>
      </c>
      <c r="S1324">
        <f t="shared" ca="1" si="270"/>
        <v>9541.5104769999998</v>
      </c>
      <c r="T1324">
        <f t="shared" ca="1" si="270"/>
        <v>9541.5104769999998</v>
      </c>
      <c r="U1324">
        <f t="shared" ca="1" si="270"/>
        <v>9541.5104769999998</v>
      </c>
      <c r="V1324">
        <f t="shared" ca="1" si="270"/>
        <v>9541.5104769999998</v>
      </c>
      <c r="W1324">
        <f t="shared" ca="1" si="270"/>
        <v>9541.5104769999998</v>
      </c>
    </row>
    <row r="1325" spans="1:23" x14ac:dyDescent="0.25">
      <c r="A1325" t="s">
        <v>157</v>
      </c>
      <c r="B1325" t="s">
        <v>5</v>
      </c>
      <c r="C1325" t="s">
        <v>15</v>
      </c>
      <c r="D1325" t="s">
        <v>16</v>
      </c>
      <c r="E1325" t="s">
        <v>104</v>
      </c>
      <c r="F1325" t="s">
        <v>119</v>
      </c>
      <c r="G1325" t="s">
        <v>110</v>
      </c>
      <c r="K1325" t="s">
        <v>21</v>
      </c>
      <c r="L1325" t="s">
        <v>101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100.1076509</v>
      </c>
      <c r="N1325">
        <f t="shared" ca="1" si="270"/>
        <v>100.1076509</v>
      </c>
      <c r="O1325">
        <f t="shared" ca="1" si="270"/>
        <v>100.1076509</v>
      </c>
      <c r="P1325">
        <f t="shared" ca="1" si="270"/>
        <v>100.1076509</v>
      </c>
      <c r="Q1325">
        <f t="shared" ca="1" si="270"/>
        <v>100.1076509</v>
      </c>
      <c r="R1325">
        <f t="shared" ca="1" si="270"/>
        <v>100.1076509</v>
      </c>
      <c r="S1325">
        <f t="shared" ca="1" si="270"/>
        <v>100.1076509</v>
      </c>
      <c r="T1325">
        <f t="shared" ca="1" si="270"/>
        <v>100.1076509</v>
      </c>
      <c r="U1325">
        <f t="shared" ca="1" si="270"/>
        <v>100.1076509</v>
      </c>
      <c r="V1325">
        <f t="shared" ca="1" si="270"/>
        <v>100.1076509</v>
      </c>
      <c r="W1325">
        <f t="shared" ca="1" si="270"/>
        <v>100.1076509</v>
      </c>
    </row>
    <row r="1326" spans="1:23" x14ac:dyDescent="0.25">
      <c r="A1326" t="s">
        <v>157</v>
      </c>
      <c r="B1326" t="s">
        <v>5</v>
      </c>
      <c r="C1326" t="s">
        <v>15</v>
      </c>
      <c r="D1326" t="s">
        <v>16</v>
      </c>
      <c r="E1326" t="s">
        <v>104</v>
      </c>
      <c r="F1326" t="s">
        <v>119</v>
      </c>
      <c r="G1326" t="s">
        <v>17</v>
      </c>
      <c r="J1326" t="s">
        <v>34</v>
      </c>
      <c r="K1326" t="s">
        <v>47</v>
      </c>
      <c r="L1326" t="str" cm="1">
        <f t="array" aca="1" ref="L1326" ca="1">INDEX([1]!annual_data,_xlfn.XMATCH(_xlfn.CONCAT(
SUBSTITUTE($A1326,LEFT($A1326,FIND($C1326,$A1326)+LEN($C1326)-1),),
$F1326,
$G1326:$I1326,
SUBSTITUTE($J1326,LEFT($A1326,FIND($C1326,$A1326)+LEN($C1326)-1),)),
[1]!annual_index),_xlfn.XMATCH(L$2,[1]!annual_header))</f>
        <v>GJ</v>
      </c>
      <c r="M1326" cm="1">
        <f t="array" aca="1" ref="M1326" ca="1">INDEX([1]!annual_data,_xlfn.XMATCH(_xlfn.CONCAT(
SUBSTITUTE($A1326,LEFT($A1326,FIND($C1326,$A1326)+LEN($C1326)-1),),
$F1326,
$G1326:$I1326,
SUBSTITUTE($J1326,LEFT($A1326,FIND($C1326,$A1326)+LEN($C1326)-1),)),
[1]!annual_index),_xlfn.XMATCH(M$2,[1]!annual_header))</f>
        <v>1.162790698</v>
      </c>
      <c r="N1326">
        <f t="shared" ca="1" si="270"/>
        <v>1.162790698</v>
      </c>
      <c r="O1326">
        <f t="shared" ca="1" si="270"/>
        <v>1.162790698</v>
      </c>
      <c r="P1326">
        <f t="shared" ca="1" si="270"/>
        <v>1.162790698</v>
      </c>
      <c r="Q1326">
        <f t="shared" ca="1" si="270"/>
        <v>1.162790698</v>
      </c>
      <c r="R1326">
        <f t="shared" ca="1" si="270"/>
        <v>1.162790698</v>
      </c>
      <c r="S1326">
        <f t="shared" ca="1" si="270"/>
        <v>1.162790698</v>
      </c>
      <c r="T1326">
        <f t="shared" ca="1" si="270"/>
        <v>1.162790698</v>
      </c>
      <c r="U1326">
        <f t="shared" ca="1" si="270"/>
        <v>1.162790698</v>
      </c>
      <c r="V1326">
        <f t="shared" ca="1" si="270"/>
        <v>1.162790698</v>
      </c>
      <c r="W1326">
        <f t="shared" ca="1" si="270"/>
        <v>1.162790698</v>
      </c>
    </row>
    <row r="1327" spans="1:23" x14ac:dyDescent="0.25">
      <c r="A1327" t="s">
        <v>157</v>
      </c>
      <c r="B1327" t="s">
        <v>5</v>
      </c>
      <c r="C1327" t="s">
        <v>15</v>
      </c>
      <c r="D1327" t="s">
        <v>16</v>
      </c>
      <c r="E1327" t="s">
        <v>104</v>
      </c>
      <c r="F1327" t="s">
        <v>120</v>
      </c>
      <c r="G1327" t="s">
        <v>6</v>
      </c>
    </row>
    <row r="1328" spans="1:23" x14ac:dyDescent="0.25">
      <c r="A1328" t="s">
        <v>157</v>
      </c>
      <c r="B1328" t="s">
        <v>5</v>
      </c>
      <c r="C1328" t="s">
        <v>15</v>
      </c>
      <c r="D1328" t="s">
        <v>16</v>
      </c>
      <c r="E1328" t="s">
        <v>104</v>
      </c>
      <c r="F1328" t="s">
        <v>120</v>
      </c>
      <c r="G1328" t="s">
        <v>78</v>
      </c>
      <c r="K1328" t="s">
        <v>21</v>
      </c>
      <c r="L1328" t="s">
        <v>79</v>
      </c>
      <c r="M1328" cm="1">
        <f t="array" aca="1" ref="M1328" ca="1">INDEX([1]!constant_data,_xlfn.XMATCH(_xlfn.CONCAT(
SUBSTITUTE($A1328,LEFT($A1328,FIND($C1328,$A1328)+LEN($C1328)-1),),
$F1328,
$H1328:$I1328,
SUBSTITUTE($J1328,LEFT($A1328,FIND($C1328,$A1328)+LEN($C1328)-1),)),
[1]!constant_index),_xlfn.XMATCH($G1328,[1]!constant_header))</f>
        <v>1950</v>
      </c>
      <c r="N1328">
        <f t="shared" ref="N1328:W1330" ca="1" si="271">M1328</f>
        <v>1950</v>
      </c>
      <c r="O1328">
        <f t="shared" ca="1" si="271"/>
        <v>1950</v>
      </c>
      <c r="P1328">
        <f t="shared" ca="1" si="271"/>
        <v>1950</v>
      </c>
      <c r="Q1328">
        <f t="shared" ca="1" si="271"/>
        <v>1950</v>
      </c>
      <c r="R1328">
        <f t="shared" ca="1" si="271"/>
        <v>1950</v>
      </c>
      <c r="S1328">
        <f t="shared" ca="1" si="271"/>
        <v>1950</v>
      </c>
      <c r="T1328">
        <f t="shared" ca="1" si="271"/>
        <v>1950</v>
      </c>
      <c r="U1328">
        <f t="shared" ca="1" si="271"/>
        <v>1950</v>
      </c>
      <c r="V1328">
        <f t="shared" ca="1" si="271"/>
        <v>1950</v>
      </c>
      <c r="W1328">
        <f t="shared" ca="1" si="271"/>
        <v>1950</v>
      </c>
    </row>
    <row r="1329" spans="1:23" x14ac:dyDescent="0.25">
      <c r="A1329" t="s">
        <v>157</v>
      </c>
      <c r="B1329" t="s">
        <v>5</v>
      </c>
      <c r="C1329" t="s">
        <v>15</v>
      </c>
      <c r="D1329" t="s">
        <v>16</v>
      </c>
      <c r="E1329" t="s">
        <v>104</v>
      </c>
      <c r="F1329" t="s">
        <v>120</v>
      </c>
      <c r="G1329" t="s">
        <v>80</v>
      </c>
      <c r="K1329" t="s">
        <v>21</v>
      </c>
      <c r="L1329" t="s">
        <v>79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2101</v>
      </c>
      <c r="N1329">
        <f t="shared" ca="1" si="271"/>
        <v>2101</v>
      </c>
      <c r="O1329">
        <f t="shared" ca="1" si="271"/>
        <v>2101</v>
      </c>
      <c r="P1329">
        <f t="shared" ca="1" si="271"/>
        <v>2101</v>
      </c>
      <c r="Q1329">
        <f t="shared" ca="1" si="271"/>
        <v>2101</v>
      </c>
      <c r="R1329">
        <f t="shared" ca="1" si="271"/>
        <v>2101</v>
      </c>
      <c r="S1329">
        <f t="shared" ca="1" si="271"/>
        <v>2101</v>
      </c>
      <c r="T1329">
        <f t="shared" ca="1" si="271"/>
        <v>2101</v>
      </c>
      <c r="U1329">
        <f t="shared" ca="1" si="271"/>
        <v>2101</v>
      </c>
      <c r="V1329">
        <f t="shared" ca="1" si="271"/>
        <v>2101</v>
      </c>
      <c r="W1329">
        <f t="shared" ca="1" si="271"/>
        <v>2101</v>
      </c>
    </row>
    <row r="1330" spans="1:23" x14ac:dyDescent="0.25">
      <c r="A1330" t="s">
        <v>157</v>
      </c>
      <c r="B1330" t="s">
        <v>5</v>
      </c>
      <c r="C1330" t="s">
        <v>15</v>
      </c>
      <c r="D1330" t="s">
        <v>16</v>
      </c>
      <c r="E1330" t="s">
        <v>104</v>
      </c>
      <c r="F1330" t="s">
        <v>120</v>
      </c>
      <c r="G1330" t="s">
        <v>81</v>
      </c>
      <c r="K1330" t="s">
        <v>21</v>
      </c>
      <c r="L1330" t="s">
        <v>82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18.5</v>
      </c>
      <c r="N1330">
        <f t="shared" ca="1" si="271"/>
        <v>18.5</v>
      </c>
      <c r="O1330">
        <f t="shared" ca="1" si="271"/>
        <v>18.5</v>
      </c>
      <c r="P1330">
        <f t="shared" ca="1" si="271"/>
        <v>18.5</v>
      </c>
      <c r="Q1330">
        <f t="shared" ca="1" si="271"/>
        <v>18.5</v>
      </c>
      <c r="R1330">
        <f t="shared" ca="1" si="271"/>
        <v>18.5</v>
      </c>
      <c r="S1330">
        <f t="shared" ca="1" si="271"/>
        <v>18.5</v>
      </c>
      <c r="T1330">
        <f t="shared" ca="1" si="271"/>
        <v>18.5</v>
      </c>
      <c r="U1330">
        <f t="shared" ca="1" si="271"/>
        <v>18.5</v>
      </c>
      <c r="V1330">
        <f t="shared" ca="1" si="271"/>
        <v>18.5</v>
      </c>
      <c r="W1330">
        <f t="shared" ca="1" si="271"/>
        <v>18.5</v>
      </c>
    </row>
    <row r="1331" spans="1:23" x14ac:dyDescent="0.25">
      <c r="A1331" t="s">
        <v>157</v>
      </c>
      <c r="B1331" t="s">
        <v>5</v>
      </c>
      <c r="C1331" t="s">
        <v>15</v>
      </c>
      <c r="D1331" t="s">
        <v>16</v>
      </c>
      <c r="E1331" t="s">
        <v>104</v>
      </c>
      <c r="F1331" t="s">
        <v>120</v>
      </c>
      <c r="G1331" t="s">
        <v>62</v>
      </c>
      <c r="K1331" t="s">
        <v>63</v>
      </c>
      <c r="L1331" t="s">
        <v>64</v>
      </c>
      <c r="M1331" cm="1">
        <f t="array" aca="1" ref="M1331" ca="1">INDEX([1]!annual_data,_xlfn.XMATCH(_xlfn.CONCAT(
SUBSTITUTE($A1331,LEFT($A1331,FIND($C1331,$A1331)+LEN($C1331)-1),),
$C1331,
$F1331,
$G1331:$I1331,
SUBSTITUTE($J1331,LEFT($A1331,FIND($C1331,$A1331)+LEN($C1331)-1),)),
[1]!annual_index),_xlfn.XMATCH(M$2,[1]!annual_header))</f>
        <v>8.1714564605714114E-3</v>
      </c>
    </row>
    <row r="1332" spans="1:23" x14ac:dyDescent="0.25">
      <c r="A1332" t="s">
        <v>157</v>
      </c>
      <c r="B1332" t="s">
        <v>5</v>
      </c>
      <c r="C1332" t="s">
        <v>15</v>
      </c>
      <c r="D1332" t="s">
        <v>16</v>
      </c>
      <c r="E1332" t="s">
        <v>104</v>
      </c>
      <c r="F1332" t="s">
        <v>120</v>
      </c>
      <c r="G1332" t="s">
        <v>108</v>
      </c>
      <c r="K1332" t="s">
        <v>21</v>
      </c>
      <c r="L1332" t="s">
        <v>109</v>
      </c>
      <c r="M1332" cm="1">
        <f t="array" aca="1" ref="M1332" ca="1">INDEX([1]!constant_data,_xlfn.XMATCH(_xlfn.CONCAT(
SUBSTITUTE($A1332,LEFT($A1332,FIND($C1332,$A1332)+LEN($C1332)-1),),
$F1332,
$H1332:$I1332,
SUBSTITUTE($J1332,LEFT($A1332,FIND($C1332,$A1332)+LEN($C1332)-1),)),
[1]!constant_index),_xlfn.XMATCH($G1332,[1]!constant_header))</f>
        <v>31.399775999999999</v>
      </c>
      <c r="N1332">
        <f t="shared" ref="N1332:W1335" ca="1" si="272">M1332</f>
        <v>31.399775999999999</v>
      </c>
      <c r="O1332">
        <f t="shared" ca="1" si="272"/>
        <v>31.399775999999999</v>
      </c>
      <c r="P1332">
        <f t="shared" ca="1" si="272"/>
        <v>31.399775999999999</v>
      </c>
      <c r="Q1332">
        <f t="shared" ca="1" si="272"/>
        <v>31.399775999999999</v>
      </c>
      <c r="R1332">
        <f t="shared" ca="1" si="272"/>
        <v>31.399775999999999</v>
      </c>
      <c r="S1332">
        <f t="shared" ca="1" si="272"/>
        <v>31.399775999999999</v>
      </c>
      <c r="T1332">
        <f t="shared" ca="1" si="272"/>
        <v>31.399775999999999</v>
      </c>
      <c r="U1332">
        <f t="shared" ca="1" si="272"/>
        <v>31.399775999999999</v>
      </c>
      <c r="V1332">
        <f t="shared" ca="1" si="272"/>
        <v>31.399775999999999</v>
      </c>
      <c r="W1332">
        <f t="shared" ca="1" si="272"/>
        <v>31.399775999999999</v>
      </c>
    </row>
    <row r="1333" spans="1:23" x14ac:dyDescent="0.25">
      <c r="A1333" t="s">
        <v>157</v>
      </c>
      <c r="B1333" t="s">
        <v>5</v>
      </c>
      <c r="C1333" t="s">
        <v>15</v>
      </c>
      <c r="D1333" t="s">
        <v>16</v>
      </c>
      <c r="E1333" t="s">
        <v>104</v>
      </c>
      <c r="F1333" t="s">
        <v>120</v>
      </c>
      <c r="G1333" t="s">
        <v>100</v>
      </c>
      <c r="K1333" t="s">
        <v>21</v>
      </c>
      <c r="L1333" t="s">
        <v>101</v>
      </c>
      <c r="M1333" cm="1">
        <f t="array" aca="1" ref="M1333" ca="1">INDEX([1]!constant_data,_xlfn.XMATCH(_xlfn.CONCAT(
SUBSTITUTE($A1333,LEFT($A1333,FIND($C1333,$A1333)+LEN($C1333)-1),),
$F1333,
$H1333:$I1333,
SUBSTITUTE($J1333,LEFT($A1333,FIND($C1333,$A1333)+LEN($C1333)-1),)),
[1]!constant_index),_xlfn.XMATCH($G1333,[1]!constant_header))</f>
        <v>8000.2697680000001</v>
      </c>
      <c r="N1333">
        <f t="shared" ca="1" si="272"/>
        <v>8000.2697680000001</v>
      </c>
      <c r="O1333">
        <f t="shared" ca="1" si="272"/>
        <v>8000.2697680000001</v>
      </c>
      <c r="P1333">
        <f t="shared" ca="1" si="272"/>
        <v>8000.2697680000001</v>
      </c>
      <c r="Q1333">
        <f t="shared" ca="1" si="272"/>
        <v>8000.2697680000001</v>
      </c>
      <c r="R1333">
        <f t="shared" ca="1" si="272"/>
        <v>8000.2697680000001</v>
      </c>
      <c r="S1333">
        <f t="shared" ca="1" si="272"/>
        <v>8000.2697680000001</v>
      </c>
      <c r="T1333">
        <f t="shared" ca="1" si="272"/>
        <v>8000.2697680000001</v>
      </c>
      <c r="U1333">
        <f t="shared" ca="1" si="272"/>
        <v>8000.2697680000001</v>
      </c>
      <c r="V1333">
        <f t="shared" ca="1" si="272"/>
        <v>8000.2697680000001</v>
      </c>
      <c r="W1333">
        <f t="shared" ca="1" si="272"/>
        <v>8000.2697680000001</v>
      </c>
    </row>
    <row r="1334" spans="1:23" x14ac:dyDescent="0.25">
      <c r="A1334" t="s">
        <v>157</v>
      </c>
      <c r="B1334" t="s">
        <v>5</v>
      </c>
      <c r="C1334" t="s">
        <v>15</v>
      </c>
      <c r="D1334" t="s">
        <v>16</v>
      </c>
      <c r="E1334" t="s">
        <v>104</v>
      </c>
      <c r="F1334" t="s">
        <v>120</v>
      </c>
      <c r="G1334" t="s">
        <v>110</v>
      </c>
      <c r="K1334" t="s">
        <v>21</v>
      </c>
      <c r="L1334" t="s">
        <v>101</v>
      </c>
      <c r="M1334" cm="1">
        <f t="array" aca="1" ref="M1334" ca="1">INDEX([1]!constant_data,_xlfn.XMATCH(_xlfn.CONCAT(
SUBSTITUTE($A1334,LEFT($A1334,FIND($C1334,$A1334)+LEN($C1334)-1),),
$F1334,
$H1334:$I1334,
SUBSTITUTE($J1334,LEFT($A1334,FIND($C1334,$A1334)+LEN($C1334)-1),)),
[1]!constant_index),_xlfn.XMATCH($G1334,[1]!constant_header))</f>
        <v>250.26912730000001</v>
      </c>
      <c r="N1334">
        <f t="shared" ca="1" si="272"/>
        <v>250.26912730000001</v>
      </c>
      <c r="O1334">
        <f t="shared" ca="1" si="272"/>
        <v>250.26912730000001</v>
      </c>
      <c r="P1334">
        <f t="shared" ca="1" si="272"/>
        <v>250.26912730000001</v>
      </c>
      <c r="Q1334">
        <f t="shared" ca="1" si="272"/>
        <v>250.26912730000001</v>
      </c>
      <c r="R1334">
        <f t="shared" ca="1" si="272"/>
        <v>250.26912730000001</v>
      </c>
      <c r="S1334">
        <f t="shared" ca="1" si="272"/>
        <v>250.26912730000001</v>
      </c>
      <c r="T1334">
        <f t="shared" ca="1" si="272"/>
        <v>250.26912730000001</v>
      </c>
      <c r="U1334">
        <f t="shared" ca="1" si="272"/>
        <v>250.26912730000001</v>
      </c>
      <c r="V1334">
        <f t="shared" ca="1" si="272"/>
        <v>250.26912730000001</v>
      </c>
      <c r="W1334">
        <f t="shared" ca="1" si="272"/>
        <v>250.26912730000001</v>
      </c>
    </row>
    <row r="1335" spans="1:23" x14ac:dyDescent="0.25">
      <c r="A1335" t="s">
        <v>157</v>
      </c>
      <c r="B1335" t="s">
        <v>5</v>
      </c>
      <c r="C1335" t="s">
        <v>15</v>
      </c>
      <c r="D1335" t="s">
        <v>16</v>
      </c>
      <c r="E1335" t="s">
        <v>104</v>
      </c>
      <c r="F1335" t="s">
        <v>120</v>
      </c>
      <c r="G1335" t="s">
        <v>17</v>
      </c>
      <c r="J1335" t="s">
        <v>43</v>
      </c>
      <c r="K1335" t="s">
        <v>47</v>
      </c>
      <c r="L1335" t="str" cm="1">
        <f t="array" aca="1" ref="L1335" ca="1">INDEX([1]!annual_data,_xlfn.XMATCH(_xlfn.CONCAT(
SUBSTITUTE($A1335,LEFT($A1335,FIND($C1335,$A1335)+LEN($C1335)-1),),
$F1335,
$G1335:$I1335,
SUBSTITUTE($J1335,LEFT($A1335,FIND($C1335,$A1335)+LEN($C1335)-1),)),
[1]!annual_index),_xlfn.XMATCH(L$2,[1]!annual_header))</f>
        <v>GJ</v>
      </c>
      <c r="M1335" cm="1">
        <f t="array" aca="1" ref="M1335" ca="1">INDEX([1]!annual_data,_xlfn.XMATCH(_xlfn.CONCAT(
SUBSTITUTE($A1335,LEFT($A1335,FIND($C1335,$A1335)+LEN($C1335)-1),),
$F1335,
$G1335:$I1335,
SUBSTITUTE($J1335,LEFT($A1335,FIND($C1335,$A1335)+LEN($C1335)-1),)),
[1]!annual_index),_xlfn.XMATCH(M$2,[1]!annual_header))</f>
        <v>2</v>
      </c>
      <c r="N1335">
        <f t="shared" ca="1" si="272"/>
        <v>2</v>
      </c>
      <c r="O1335">
        <f t="shared" ca="1" si="272"/>
        <v>2</v>
      </c>
      <c r="P1335">
        <f t="shared" ca="1" si="272"/>
        <v>2</v>
      </c>
      <c r="Q1335">
        <f t="shared" ca="1" si="272"/>
        <v>2</v>
      </c>
      <c r="R1335">
        <f t="shared" ca="1" si="272"/>
        <v>2</v>
      </c>
      <c r="S1335">
        <f t="shared" ca="1" si="272"/>
        <v>2</v>
      </c>
      <c r="T1335">
        <f t="shared" ca="1" si="272"/>
        <v>2</v>
      </c>
      <c r="U1335">
        <f t="shared" ca="1" si="272"/>
        <v>2</v>
      </c>
      <c r="V1335">
        <f t="shared" ca="1" si="272"/>
        <v>2</v>
      </c>
      <c r="W1335">
        <f t="shared" ca="1" si="272"/>
        <v>2</v>
      </c>
    </row>
    <row r="1336" spans="1:23" x14ac:dyDescent="0.25">
      <c r="A1336" t="s">
        <v>152</v>
      </c>
      <c r="B1336" t="s">
        <v>5</v>
      </c>
      <c r="C1336" t="s">
        <v>15</v>
      </c>
      <c r="D1336" t="s">
        <v>16</v>
      </c>
      <c r="E1336" t="s">
        <v>125</v>
      </c>
      <c r="G1336" t="s">
        <v>20</v>
      </c>
      <c r="K1336" t="s">
        <v>21</v>
      </c>
      <c r="L1336" t="str" cm="1">
        <f t="array" aca="1" ref="L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m2</v>
      </c>
    </row>
    <row r="1337" spans="1:23" x14ac:dyDescent="0.25">
      <c r="A1337" t="s">
        <v>152</v>
      </c>
      <c r="B1337" t="s">
        <v>5</v>
      </c>
      <c r="C1337" t="s">
        <v>15</v>
      </c>
      <c r="D1337" t="s">
        <v>16</v>
      </c>
      <c r="E1337" t="s">
        <v>125</v>
      </c>
      <c r="G1337" t="s">
        <v>22</v>
      </c>
      <c r="H1337" t="s">
        <v>59</v>
      </c>
    </row>
    <row r="1338" spans="1:23" x14ac:dyDescent="0.25">
      <c r="A1338" t="s">
        <v>152</v>
      </c>
      <c r="B1338" t="s">
        <v>5</v>
      </c>
      <c r="C1338" t="s">
        <v>15</v>
      </c>
      <c r="D1338" t="s">
        <v>16</v>
      </c>
      <c r="E1338" t="s">
        <v>125</v>
      </c>
      <c r="G1338" t="s">
        <v>76</v>
      </c>
      <c r="K1338" t="s">
        <v>21</v>
      </c>
      <c r="L1338" t="s">
        <v>64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0.25</v>
      </c>
      <c r="N1338">
        <f t="shared" ref="N1338:W1339" ca="1" si="273">M1338</f>
        <v>0.25</v>
      </c>
      <c r="O1338">
        <f t="shared" ca="1" si="273"/>
        <v>0.25</v>
      </c>
      <c r="P1338">
        <f t="shared" ca="1" si="273"/>
        <v>0.25</v>
      </c>
      <c r="Q1338">
        <f t="shared" ca="1" si="273"/>
        <v>0.25</v>
      </c>
      <c r="R1338">
        <f t="shared" ca="1" si="273"/>
        <v>0.25</v>
      </c>
      <c r="S1338">
        <f t="shared" ca="1" si="273"/>
        <v>0.25</v>
      </c>
      <c r="T1338">
        <f t="shared" ca="1" si="273"/>
        <v>0.25</v>
      </c>
      <c r="U1338">
        <f t="shared" ca="1" si="273"/>
        <v>0.25</v>
      </c>
      <c r="V1338">
        <f t="shared" ca="1" si="273"/>
        <v>0.25</v>
      </c>
      <c r="W1338">
        <f t="shared" ca="1" si="273"/>
        <v>0.25</v>
      </c>
    </row>
    <row r="1339" spans="1:23" x14ac:dyDescent="0.25">
      <c r="A1339" t="s">
        <v>152</v>
      </c>
      <c r="B1339" t="s">
        <v>5</v>
      </c>
      <c r="C1339" t="s">
        <v>15</v>
      </c>
      <c r="D1339" t="s">
        <v>16</v>
      </c>
      <c r="E1339" t="s">
        <v>125</v>
      </c>
      <c r="G1339" t="s">
        <v>96</v>
      </c>
      <c r="K1339" t="s">
        <v>21</v>
      </c>
      <c r="M1339" cm="1">
        <f t="array" aca="1" ref="M1339" ca="1">INDEX([1]!constant_data,_xlfn.XMATCH(_xlfn.CONCAT(
SUBSTITUTE($A1339,LEFT($A1339,FIND($C1339,$A1339)+LEN($C1339)-1),),
$F1339,
$H1339:$I1339,
SUBSTITUTE($J1339,LEFT($A1339,FIND($C1339,$A1339)+LEN($C1339)-1),)),
[1]!constant_index),_xlfn.XMATCH($G1339,[1]!constant_header))</f>
        <v>10</v>
      </c>
      <c r="N1339">
        <f t="shared" ca="1" si="273"/>
        <v>10</v>
      </c>
      <c r="O1339">
        <f t="shared" ca="1" si="273"/>
        <v>10</v>
      </c>
      <c r="P1339">
        <f t="shared" ca="1" si="273"/>
        <v>10</v>
      </c>
      <c r="Q1339">
        <f t="shared" ca="1" si="273"/>
        <v>10</v>
      </c>
      <c r="R1339">
        <f t="shared" ca="1" si="273"/>
        <v>10</v>
      </c>
      <c r="S1339">
        <f t="shared" ca="1" si="273"/>
        <v>10</v>
      </c>
      <c r="T1339">
        <f t="shared" ca="1" si="273"/>
        <v>10</v>
      </c>
      <c r="U1339">
        <f t="shared" ca="1" si="273"/>
        <v>10</v>
      </c>
      <c r="V1339">
        <f t="shared" ca="1" si="273"/>
        <v>10</v>
      </c>
      <c r="W1339">
        <f t="shared" ca="1" si="273"/>
        <v>10</v>
      </c>
    </row>
    <row r="1340" spans="1:23" x14ac:dyDescent="0.25">
      <c r="A1340" t="s">
        <v>152</v>
      </c>
      <c r="B1340" t="s">
        <v>5</v>
      </c>
      <c r="C1340" t="s">
        <v>15</v>
      </c>
      <c r="D1340" t="s">
        <v>16</v>
      </c>
      <c r="E1340" t="s">
        <v>125</v>
      </c>
      <c r="F1340" t="s">
        <v>97</v>
      </c>
      <c r="G1340" t="s">
        <v>6</v>
      </c>
    </row>
    <row r="1341" spans="1:23" x14ac:dyDescent="0.25">
      <c r="A1341" t="s">
        <v>152</v>
      </c>
      <c r="B1341" t="s">
        <v>5</v>
      </c>
      <c r="C1341" t="s">
        <v>15</v>
      </c>
      <c r="D1341" t="s">
        <v>16</v>
      </c>
      <c r="E1341" t="s">
        <v>125</v>
      </c>
      <c r="F1341" t="s">
        <v>97</v>
      </c>
      <c r="G1341" t="s">
        <v>78</v>
      </c>
      <c r="K1341" t="s">
        <v>21</v>
      </c>
      <c r="L1341" t="s">
        <v>79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2001</v>
      </c>
      <c r="N1341">
        <f t="shared" ref="N1341:W1343" ca="1" si="274">M1341</f>
        <v>2001</v>
      </c>
      <c r="O1341">
        <f t="shared" ca="1" si="274"/>
        <v>2001</v>
      </c>
      <c r="P1341">
        <f t="shared" ca="1" si="274"/>
        <v>2001</v>
      </c>
      <c r="Q1341">
        <f t="shared" ca="1" si="274"/>
        <v>2001</v>
      </c>
      <c r="R1341">
        <f t="shared" ca="1" si="274"/>
        <v>2001</v>
      </c>
      <c r="S1341">
        <f t="shared" ca="1" si="274"/>
        <v>2001</v>
      </c>
      <c r="T1341">
        <f t="shared" ca="1" si="274"/>
        <v>2001</v>
      </c>
      <c r="U1341">
        <f t="shared" ca="1" si="274"/>
        <v>2001</v>
      </c>
      <c r="V1341">
        <f t="shared" ca="1" si="274"/>
        <v>2001</v>
      </c>
      <c r="W1341">
        <f t="shared" ca="1" si="274"/>
        <v>2001</v>
      </c>
    </row>
    <row r="1342" spans="1:23" x14ac:dyDescent="0.25">
      <c r="A1342" t="s">
        <v>152</v>
      </c>
      <c r="B1342" t="s">
        <v>5</v>
      </c>
      <c r="C1342" t="s">
        <v>15</v>
      </c>
      <c r="D1342" t="s">
        <v>16</v>
      </c>
      <c r="E1342" t="s">
        <v>125</v>
      </c>
      <c r="F1342" t="s">
        <v>97</v>
      </c>
      <c r="G1342" t="s">
        <v>80</v>
      </c>
      <c r="K1342" t="s">
        <v>21</v>
      </c>
      <c r="L1342" t="s">
        <v>79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2021</v>
      </c>
      <c r="N1342">
        <f t="shared" ca="1" si="274"/>
        <v>2021</v>
      </c>
      <c r="O1342">
        <f t="shared" ca="1" si="274"/>
        <v>2021</v>
      </c>
      <c r="P1342">
        <f t="shared" ca="1" si="274"/>
        <v>2021</v>
      </c>
      <c r="Q1342">
        <f t="shared" ca="1" si="274"/>
        <v>2021</v>
      </c>
      <c r="R1342">
        <f t="shared" ca="1" si="274"/>
        <v>2021</v>
      </c>
      <c r="S1342">
        <f t="shared" ca="1" si="274"/>
        <v>2021</v>
      </c>
      <c r="T1342">
        <f t="shared" ca="1" si="274"/>
        <v>2021</v>
      </c>
      <c r="U1342">
        <f t="shared" ca="1" si="274"/>
        <v>2021</v>
      </c>
      <c r="V1342">
        <f t="shared" ca="1" si="274"/>
        <v>2021</v>
      </c>
      <c r="W1342">
        <f t="shared" ca="1" si="274"/>
        <v>2021</v>
      </c>
    </row>
    <row r="1343" spans="1:23" x14ac:dyDescent="0.25">
      <c r="A1343" t="s">
        <v>152</v>
      </c>
      <c r="B1343" t="s">
        <v>5</v>
      </c>
      <c r="C1343" t="s">
        <v>15</v>
      </c>
      <c r="D1343" t="s">
        <v>16</v>
      </c>
      <c r="E1343" t="s">
        <v>125</v>
      </c>
      <c r="F1343" t="s">
        <v>97</v>
      </c>
      <c r="G1343" t="s">
        <v>81</v>
      </c>
      <c r="K1343" t="s">
        <v>21</v>
      </c>
      <c r="L1343" t="s">
        <v>82</v>
      </c>
      <c r="M1343" cm="1">
        <f t="array" aca="1" ref="M1343" ca="1">INDEX([1]!constant_data,_xlfn.XMATCH(_xlfn.CONCAT(
SUBSTITUTE($A1343,LEFT($A1343,FIND($C1343,$A1343)+LEN($C1343)-1),),
$F1343,
$H1343:$I1343,
SUBSTITUTE($J1343,LEFT($A1343,FIND($C1343,$A1343)+LEN($C1343)-1),)),
[1]!constant_index),_xlfn.XMATCH($G1343,[1]!constant_header))</f>
        <v>65</v>
      </c>
      <c r="N1343">
        <f t="shared" ca="1" si="274"/>
        <v>65</v>
      </c>
      <c r="O1343">
        <f t="shared" ca="1" si="274"/>
        <v>65</v>
      </c>
      <c r="P1343">
        <f t="shared" ca="1" si="274"/>
        <v>65</v>
      </c>
      <c r="Q1343">
        <f t="shared" ca="1" si="274"/>
        <v>65</v>
      </c>
      <c r="R1343">
        <f t="shared" ca="1" si="274"/>
        <v>65</v>
      </c>
      <c r="S1343">
        <f t="shared" ca="1" si="274"/>
        <v>65</v>
      </c>
      <c r="T1343">
        <f t="shared" ca="1" si="274"/>
        <v>65</v>
      </c>
      <c r="U1343">
        <f t="shared" ca="1" si="274"/>
        <v>65</v>
      </c>
      <c r="V1343">
        <f t="shared" ca="1" si="274"/>
        <v>65</v>
      </c>
      <c r="W1343">
        <f t="shared" ca="1" si="274"/>
        <v>65</v>
      </c>
    </row>
    <row r="1344" spans="1:23" x14ac:dyDescent="0.25">
      <c r="A1344" t="s">
        <v>152</v>
      </c>
      <c r="B1344" t="s">
        <v>5</v>
      </c>
      <c r="C1344" t="s">
        <v>15</v>
      </c>
      <c r="D1344" t="s">
        <v>16</v>
      </c>
      <c r="E1344" t="s">
        <v>125</v>
      </c>
      <c r="F1344" t="s">
        <v>97</v>
      </c>
      <c r="G1344" t="s">
        <v>62</v>
      </c>
      <c r="K1344" t="s">
        <v>47</v>
      </c>
      <c r="L1344" t="s">
        <v>64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1</v>
      </c>
    </row>
    <row r="1345" spans="1:23" x14ac:dyDescent="0.25">
      <c r="A1345" t="s">
        <v>152</v>
      </c>
      <c r="B1345" t="s">
        <v>5</v>
      </c>
      <c r="C1345" t="s">
        <v>15</v>
      </c>
      <c r="D1345" t="s">
        <v>16</v>
      </c>
      <c r="E1345" t="s">
        <v>125</v>
      </c>
      <c r="F1345" t="s">
        <v>97</v>
      </c>
      <c r="G1345" t="s">
        <v>17</v>
      </c>
      <c r="J1345" t="s">
        <v>158</v>
      </c>
      <c r="K1345" t="s">
        <v>63</v>
      </c>
      <c r="L1345" t="str" cm="1">
        <f t="array" aca="1" ref="L1345" ca="1">INDEX([1]!annual_data,_xlfn.XMATCH(_xlfn.CONCAT(
SUBSTITUTE($A1345,LEFT($A1345,FIND($C1345,$A1345)+LEN($C1345)-1),),
$C1345,
$F1345,
$G1345:$I1345,
SUBSTITUTE($J1345,LEFT($A1345,FIND($C1345,$A1345)+LEN($C1345)-1),)),
[1]!annual_index),_xlfn.XMATCH(L$2,[1]!annual_header))</f>
        <v>GJ</v>
      </c>
      <c r="M1345" cm="1">
        <f t="array" aca="1" ref="M1345" ca="1">INDEX([1]!annual_data,_xlfn.XMATCH(_xlfn.CONCAT(
SUBSTITUTE($A1345,LEFT($A1345,FIND($C1345,$A1345)+LEN($C1345)-1),),
$C1345,
$F1345,
$G1345:$I1345,
SUBSTITUTE($J1345,LEFT($A1345,FIND($C1345,$A1345)+LEN($C1345)-1),)),
[1]!annual_index),_xlfn.XMATCH(M$2,[1]!annual_header))</f>
        <v>0.37118351753052942</v>
      </c>
      <c r="N1345" cm="1">
        <f t="array" aca="1" ref="N1345" ca="1">INDEX([1]!annual_data,_xlfn.XMATCH(_xlfn.CONCAT(
SUBSTITUTE($A1345,LEFT($A1345,FIND($C1345,$A1345)+LEN($C1345)-1),),
$C1345,
$F1345,
$G1345:$I1345,
SUBSTITUTE($J1345,LEFT($A1345,FIND($C1345,$A1345)+LEN($C1345)-1),)),
[1]!annual_index),_xlfn.XMATCH(N$2,[1]!annual_header))</f>
        <v>0.37282032945549831</v>
      </c>
      <c r="O1345" cm="1">
        <f t="array" aca="1" ref="O1345" ca="1">INDEX([1]!annual_data,_xlfn.XMATCH(_xlfn.CONCAT(
SUBSTITUTE($A1345,LEFT($A1345,FIND($C1345,$A1345)+LEN($C1345)-1),),
$C1345,
$F1345,
$G1345:$I1345,
SUBSTITUTE($J1345,LEFT($A1345,FIND($C1345,$A1345)+LEN($C1345)-1),)),
[1]!annual_index),_xlfn.XMATCH(O$2,[1]!annual_header))</f>
        <v>0.38764180864182424</v>
      </c>
      <c r="P1345" cm="1">
        <f t="array" aca="1" ref="P1345" ca="1">INDEX([1]!annual_data,_xlfn.XMATCH(_xlfn.CONCAT(
SUBSTITUTE($A1345,LEFT($A1345,FIND($C1345,$A1345)+LEN($C1345)-1),),
$C1345,
$F1345,
$G1345:$I1345,
SUBSTITUTE($J1345,LEFT($A1345,FIND($C1345,$A1345)+LEN($C1345)-1),)),
[1]!annual_index),_xlfn.XMATCH(P$2,[1]!annual_header))</f>
        <v>0.37463281190456932</v>
      </c>
      <c r="Q1345" cm="1">
        <f t="array" aca="1" ref="Q1345" ca="1">INDEX([1]!annual_data,_xlfn.XMATCH(_xlfn.CONCAT(
SUBSTITUTE($A1345,LEFT($A1345,FIND($C1345,$A1345)+LEN($C1345)-1),),
$C1345,
$F1345,
$G1345:$I1345,
SUBSTITUTE($J1345,LEFT($A1345,FIND($C1345,$A1345)+LEN($C1345)-1),)),
[1]!annual_index),_xlfn.XMATCH(Q$2,[1]!annual_header))</f>
        <v>0.40031134436389565</v>
      </c>
      <c r="R1345" cm="1">
        <f t="array" aca="1" ref="R1345" ca="1">INDEX([1]!annual_data,_xlfn.XMATCH(_xlfn.CONCAT(
SUBSTITUTE($A1345,LEFT($A1345,FIND($C1345,$A1345)+LEN($C1345)-1),),
$C1345,
$F1345,
$G1345:$I1345,
SUBSTITUTE($J1345,LEFT($A1345,FIND($C1345,$A1345)+LEN($C1345)-1),)),
[1]!annual_index),_xlfn.XMATCH(R$2,[1]!annual_header))</f>
        <v>0.40031134436389565</v>
      </c>
      <c r="S1345" cm="1">
        <f t="array" aca="1" ref="S1345" ca="1">INDEX([1]!annual_data,_xlfn.XMATCH(_xlfn.CONCAT(
SUBSTITUTE($A1345,LEFT($A1345,FIND($C1345,$A1345)+LEN($C1345)-1),),
$C1345,
$F1345,
$G1345:$I1345,
SUBSTITUTE($J1345,LEFT($A1345,FIND($C1345,$A1345)+LEN($C1345)-1),)),
[1]!annual_index),_xlfn.XMATCH(S$2,[1]!annual_header))</f>
        <v>0.40031134436389565</v>
      </c>
      <c r="T1345" cm="1">
        <f t="array" aca="1" ref="T1345" ca="1">INDEX([1]!annual_data,_xlfn.XMATCH(_xlfn.CONCAT(
SUBSTITUTE($A1345,LEFT($A1345,FIND($C1345,$A1345)+LEN($C1345)-1),),
$C1345,
$F1345,
$G1345:$I1345,
SUBSTITUTE($J1345,LEFT($A1345,FIND($C1345,$A1345)+LEN($C1345)-1),)),
[1]!annual_index),_xlfn.XMATCH(T$2,[1]!annual_header))</f>
        <v>0.40031134436389565</v>
      </c>
      <c r="U1345" cm="1">
        <f t="array" aca="1" ref="U1345" ca="1">INDEX([1]!annual_data,_xlfn.XMATCH(_xlfn.CONCAT(
SUBSTITUTE($A1345,LEFT($A1345,FIND($C1345,$A1345)+LEN($C1345)-1),),
$C1345,
$F1345,
$G1345:$I1345,
SUBSTITUTE($J1345,LEFT($A1345,FIND($C1345,$A1345)+LEN($C1345)-1),)),
[1]!annual_index),_xlfn.XMATCH(U$2,[1]!annual_header))</f>
        <v>0.40031134436389565</v>
      </c>
      <c r="V1345" cm="1">
        <f t="array" aca="1" ref="V1345" ca="1">INDEX([1]!annual_data,_xlfn.XMATCH(_xlfn.CONCAT(
SUBSTITUTE($A1345,LEFT($A1345,FIND($C1345,$A1345)+LEN($C1345)-1),),
$C1345,
$F1345,
$G1345:$I1345,
SUBSTITUTE($J1345,LEFT($A1345,FIND($C1345,$A1345)+LEN($C1345)-1),)),
[1]!annual_index),_xlfn.XMATCH(V$2,[1]!annual_header))</f>
        <v>0.40031134436389565</v>
      </c>
      <c r="W1345" cm="1">
        <f t="array" aca="1" ref="W1345" ca="1">INDEX([1]!annual_data,_xlfn.XMATCH(_xlfn.CONCAT(
SUBSTITUTE($A1345,LEFT($A1345,FIND($C1345,$A1345)+LEN($C1345)-1),),
$C1345,
$F1345,
$G1345:$I1345,
SUBSTITUTE($J1345,LEFT($A1345,FIND($C1345,$A1345)+LEN($C1345)-1),)),
[1]!annual_index),_xlfn.XMATCH(W$2,[1]!annual_header))</f>
        <v>0.40031134436389565</v>
      </c>
    </row>
    <row r="1346" spans="1:23" x14ac:dyDescent="0.25">
      <c r="A1346" t="s">
        <v>152</v>
      </c>
      <c r="B1346" t="s">
        <v>5</v>
      </c>
      <c r="C1346" t="s">
        <v>15</v>
      </c>
      <c r="D1346" t="s">
        <v>16</v>
      </c>
      <c r="E1346" t="s">
        <v>125</v>
      </c>
      <c r="F1346" t="s">
        <v>99</v>
      </c>
      <c r="G1346" t="s">
        <v>6</v>
      </c>
    </row>
    <row r="1347" spans="1:23" x14ac:dyDescent="0.25">
      <c r="A1347" t="s">
        <v>152</v>
      </c>
      <c r="B1347" t="s">
        <v>5</v>
      </c>
      <c r="C1347" t="s">
        <v>15</v>
      </c>
      <c r="D1347" t="s">
        <v>16</v>
      </c>
      <c r="E1347" t="s">
        <v>125</v>
      </c>
      <c r="F1347" t="s">
        <v>99</v>
      </c>
      <c r="G1347" t="s">
        <v>78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2001</v>
      </c>
      <c r="N1347">
        <f t="shared" ref="N1347:W1349" ca="1" si="275">M1347</f>
        <v>2001</v>
      </c>
      <c r="O1347">
        <f t="shared" ca="1" si="275"/>
        <v>2001</v>
      </c>
      <c r="P1347">
        <f t="shared" ca="1" si="275"/>
        <v>2001</v>
      </c>
      <c r="Q1347">
        <f t="shared" ca="1" si="275"/>
        <v>2001</v>
      </c>
      <c r="R1347">
        <f t="shared" ca="1" si="275"/>
        <v>2001</v>
      </c>
      <c r="S1347">
        <f t="shared" ca="1" si="275"/>
        <v>2001</v>
      </c>
      <c r="T1347">
        <f t="shared" ca="1" si="275"/>
        <v>2001</v>
      </c>
      <c r="U1347">
        <f t="shared" ca="1" si="275"/>
        <v>2001</v>
      </c>
      <c r="V1347">
        <f t="shared" ca="1" si="275"/>
        <v>2001</v>
      </c>
      <c r="W1347">
        <f t="shared" ca="1" si="275"/>
        <v>2001</v>
      </c>
    </row>
    <row r="1348" spans="1:23" x14ac:dyDescent="0.25">
      <c r="A1348" t="s">
        <v>152</v>
      </c>
      <c r="B1348" t="s">
        <v>5</v>
      </c>
      <c r="C1348" t="s">
        <v>15</v>
      </c>
      <c r="D1348" t="s">
        <v>16</v>
      </c>
      <c r="E1348" t="s">
        <v>125</v>
      </c>
      <c r="F1348" t="s">
        <v>99</v>
      </c>
      <c r="G1348" t="s">
        <v>80</v>
      </c>
      <c r="K1348" t="s">
        <v>21</v>
      </c>
      <c r="L1348" t="s">
        <v>79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2101</v>
      </c>
      <c r="N1348">
        <f t="shared" ca="1" si="275"/>
        <v>2101</v>
      </c>
      <c r="O1348">
        <f t="shared" ca="1" si="275"/>
        <v>2101</v>
      </c>
      <c r="P1348">
        <f t="shared" ca="1" si="275"/>
        <v>2101</v>
      </c>
      <c r="Q1348">
        <f t="shared" ca="1" si="275"/>
        <v>2101</v>
      </c>
      <c r="R1348">
        <f t="shared" ca="1" si="275"/>
        <v>2101</v>
      </c>
      <c r="S1348">
        <f t="shared" ca="1" si="275"/>
        <v>2101</v>
      </c>
      <c r="T1348">
        <f t="shared" ca="1" si="275"/>
        <v>2101</v>
      </c>
      <c r="U1348">
        <f t="shared" ca="1" si="275"/>
        <v>2101</v>
      </c>
      <c r="V1348">
        <f t="shared" ca="1" si="275"/>
        <v>2101</v>
      </c>
      <c r="W1348">
        <f t="shared" ca="1" si="275"/>
        <v>2101</v>
      </c>
    </row>
    <row r="1349" spans="1:23" x14ac:dyDescent="0.25">
      <c r="A1349" t="s">
        <v>152</v>
      </c>
      <c r="B1349" t="s">
        <v>5</v>
      </c>
      <c r="C1349" t="s">
        <v>15</v>
      </c>
      <c r="D1349" t="s">
        <v>16</v>
      </c>
      <c r="E1349" t="s">
        <v>125</v>
      </c>
      <c r="F1349" t="s">
        <v>99</v>
      </c>
      <c r="G1349" t="s">
        <v>81</v>
      </c>
      <c r="K1349" t="s">
        <v>21</v>
      </c>
      <c r="L1349" t="s">
        <v>82</v>
      </c>
      <c r="M1349" cm="1">
        <f t="array" aca="1" ref="M1349" ca="1">INDEX([1]!constant_data,_xlfn.XMATCH(_xlfn.CONCAT(
SUBSTITUTE($A1349,LEFT($A1349,FIND($C1349,$A1349)+LEN($C1349)-1),),
$F1349,
$H1349:$I1349,
SUBSTITUTE($J1349,LEFT($A1349,FIND($C1349,$A1349)+LEN($C1349)-1),)),
[1]!constant_index),_xlfn.XMATCH($G1349,[1]!constant_header))</f>
        <v>65</v>
      </c>
      <c r="N1349">
        <f t="shared" ca="1" si="275"/>
        <v>65</v>
      </c>
      <c r="O1349">
        <f t="shared" ca="1" si="275"/>
        <v>65</v>
      </c>
      <c r="P1349">
        <f t="shared" ca="1" si="275"/>
        <v>65</v>
      </c>
      <c r="Q1349">
        <f t="shared" ca="1" si="275"/>
        <v>65</v>
      </c>
      <c r="R1349">
        <f t="shared" ca="1" si="275"/>
        <v>65</v>
      </c>
      <c r="S1349">
        <f t="shared" ca="1" si="275"/>
        <v>65</v>
      </c>
      <c r="T1349">
        <f t="shared" ca="1" si="275"/>
        <v>65</v>
      </c>
      <c r="U1349">
        <f t="shared" ca="1" si="275"/>
        <v>65</v>
      </c>
      <c r="V1349">
        <f t="shared" ca="1" si="275"/>
        <v>65</v>
      </c>
      <c r="W1349">
        <f t="shared" ca="1" si="275"/>
        <v>65</v>
      </c>
    </row>
    <row r="1350" spans="1:23" x14ac:dyDescent="0.25">
      <c r="A1350" t="s">
        <v>152</v>
      </c>
      <c r="B1350" t="s">
        <v>5</v>
      </c>
      <c r="C1350" t="s">
        <v>15</v>
      </c>
      <c r="D1350" t="s">
        <v>16</v>
      </c>
      <c r="E1350" t="s">
        <v>125</v>
      </c>
      <c r="F1350" t="s">
        <v>99</v>
      </c>
      <c r="G1350" t="s">
        <v>62</v>
      </c>
      <c r="K1350" t="s">
        <v>47</v>
      </c>
      <c r="L1350" t="s">
        <v>64</v>
      </c>
      <c r="M1350" cm="1">
        <f t="array" aca="1" ref="M1350" ca="1">INDEX([1]!annual_data,_xlfn.XMATCH(_xlfn.CONCAT(
SUBSTITUTE($A1350,LEFT($A1350,FIND($C1350,$A1350)+LEN($C1350)-1),),
$F1350,
$G1350:$I1350,
SUBSTITUTE($J1350,LEFT($A1350,FIND($C1350,$A1350)+LEN($C1350)-1),)),
[1]!annual_index),_xlfn.XMATCH(M$2,[1]!annual_header))</f>
        <v>0</v>
      </c>
    </row>
    <row r="1351" spans="1:23" x14ac:dyDescent="0.25">
      <c r="A1351" t="s">
        <v>152</v>
      </c>
      <c r="B1351" t="s">
        <v>5</v>
      </c>
      <c r="C1351" t="s">
        <v>15</v>
      </c>
      <c r="D1351" t="s">
        <v>16</v>
      </c>
      <c r="E1351" t="s">
        <v>125</v>
      </c>
      <c r="F1351" t="s">
        <v>99</v>
      </c>
      <c r="G1351" t="s">
        <v>100</v>
      </c>
      <c r="K1351" t="s">
        <v>21</v>
      </c>
      <c r="L1351" t="s">
        <v>101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1565</v>
      </c>
      <c r="N1351">
        <f t="shared" ref="N1351:W1352" ca="1" si="276">M1351</f>
        <v>1565</v>
      </c>
      <c r="O1351">
        <f t="shared" ca="1" si="276"/>
        <v>1565</v>
      </c>
      <c r="P1351">
        <f t="shared" ca="1" si="276"/>
        <v>1565</v>
      </c>
      <c r="Q1351">
        <f t="shared" ca="1" si="276"/>
        <v>1565</v>
      </c>
      <c r="R1351">
        <f t="shared" ca="1" si="276"/>
        <v>1565</v>
      </c>
      <c r="S1351">
        <f t="shared" ca="1" si="276"/>
        <v>1565</v>
      </c>
      <c r="T1351">
        <f t="shared" ca="1" si="276"/>
        <v>1565</v>
      </c>
      <c r="U1351">
        <f t="shared" ca="1" si="276"/>
        <v>1565</v>
      </c>
      <c r="V1351">
        <f t="shared" ca="1" si="276"/>
        <v>1565</v>
      </c>
      <c r="W1351">
        <f t="shared" ca="1" si="276"/>
        <v>1565</v>
      </c>
    </row>
    <row r="1352" spans="1:23" x14ac:dyDescent="0.25">
      <c r="A1352" t="s">
        <v>152</v>
      </c>
      <c r="B1352" t="s">
        <v>5</v>
      </c>
      <c r="C1352" t="s">
        <v>15</v>
      </c>
      <c r="D1352" t="s">
        <v>16</v>
      </c>
      <c r="E1352" t="s">
        <v>125</v>
      </c>
      <c r="F1352" t="s">
        <v>99</v>
      </c>
      <c r="G1352" t="s">
        <v>102</v>
      </c>
      <c r="K1352" t="s">
        <v>21</v>
      </c>
      <c r="L1352" t="s">
        <v>64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0</v>
      </c>
      <c r="N1352">
        <f t="shared" ca="1" si="276"/>
        <v>0</v>
      </c>
      <c r="O1352">
        <f t="shared" ca="1" si="276"/>
        <v>0</v>
      </c>
      <c r="P1352">
        <f t="shared" ca="1" si="276"/>
        <v>0</v>
      </c>
      <c r="Q1352">
        <f t="shared" ca="1" si="276"/>
        <v>0</v>
      </c>
      <c r="R1352">
        <f t="shared" ca="1" si="276"/>
        <v>0</v>
      </c>
      <c r="S1352">
        <f t="shared" ca="1" si="276"/>
        <v>0</v>
      </c>
      <c r="T1352">
        <f t="shared" ca="1" si="276"/>
        <v>0</v>
      </c>
      <c r="U1352">
        <f t="shared" ca="1" si="276"/>
        <v>0</v>
      </c>
      <c r="V1352">
        <f t="shared" ca="1" si="276"/>
        <v>0</v>
      </c>
      <c r="W1352">
        <f t="shared" ca="1" si="276"/>
        <v>0</v>
      </c>
    </row>
    <row r="1353" spans="1:23" x14ac:dyDescent="0.25">
      <c r="A1353" t="s">
        <v>152</v>
      </c>
      <c r="B1353" t="s">
        <v>5</v>
      </c>
      <c r="C1353" t="s">
        <v>15</v>
      </c>
      <c r="D1353" t="s">
        <v>16</v>
      </c>
      <c r="E1353" t="s">
        <v>125</v>
      </c>
      <c r="F1353" t="s">
        <v>99</v>
      </c>
      <c r="G1353" t="s">
        <v>17</v>
      </c>
      <c r="J1353" t="s">
        <v>158</v>
      </c>
      <c r="K1353" t="s">
        <v>63</v>
      </c>
      <c r="L1353" t="str" cm="1">
        <f t="array" aca="1" ref="L1353" ca="1">INDEX([1]!annual_data,_xlfn.XMATCH(_xlfn.CONCAT(
SUBSTITUTE($A1353,LEFT($A1353,FIND($C1353,$A1353)+LEN($C1353)-1),),
$C1353,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$C1353,
$F1353,
$G1353:$I1353,
SUBSTITUTE($J1353,LEFT($A1353,FIND($C1353,$A1353)+LEN($C1353)-1),)),
[1]!annual_index),_xlfn.XMATCH(M$2,[1]!annual_header))</f>
        <v>0.25982846227137057</v>
      </c>
      <c r="N1353" cm="1">
        <f t="array" aca="1" ref="N1353" ca="1">INDEX([1]!annual_data,_xlfn.XMATCH(_xlfn.CONCAT(
SUBSTITUTE($A1353,LEFT($A1353,FIND($C1353,$A1353)+LEN($C1353)-1),),
$C1353,
$F1353,
$G1353:$I1353,
SUBSTITUTE($J1353,LEFT($A1353,FIND($C1353,$A1353)+LEN($C1353)-1),)),
[1]!annual_index),_xlfn.XMATCH(N$2,[1]!annual_header))</f>
        <v>0.26097423061884878</v>
      </c>
      <c r="O1353" cm="1">
        <f t="array" aca="1" ref="O1353" ca="1">INDEX([1]!annual_data,_xlfn.XMATCH(_xlfn.CONCAT(
SUBSTITUTE($A1353,LEFT($A1353,FIND($C1353,$A1353)+LEN($C1353)-1),),
$C1353,
$F1353,
$G1353:$I1353,
SUBSTITUTE($J1353,LEFT($A1353,FIND($C1353,$A1353)+LEN($C1353)-1),)),
[1]!annual_index),_xlfn.XMATCH(O$2,[1]!annual_header))</f>
        <v>0.27134926604927695</v>
      </c>
      <c r="P1353" cm="1">
        <f t="array" aca="1" ref="P1353" ca="1">INDEX([1]!annual_data,_xlfn.XMATCH(_xlfn.CONCAT(
SUBSTITUTE($A1353,LEFT($A1353,FIND($C1353,$A1353)+LEN($C1353)-1),),
$C1353,
$F1353,
$G1353:$I1353,
SUBSTITUTE($J1353,LEFT($A1353,FIND($C1353,$A1353)+LEN($C1353)-1),)),
[1]!annual_index),_xlfn.XMATCH(P$2,[1]!annual_header))</f>
        <v>0.26224296833319849</v>
      </c>
      <c r="Q1353" cm="1">
        <f t="array" aca="1" ref="Q1353" ca="1">INDEX([1]!annual_data,_xlfn.XMATCH(_xlfn.CONCAT(
SUBSTITUTE($A1353,LEFT($A1353,FIND($C1353,$A1353)+LEN($C1353)-1),),
$C1353,
$F1353,
$G1353:$I1353,
SUBSTITUTE($J1353,LEFT($A1353,FIND($C1353,$A1353)+LEN($C1353)-1),)),
[1]!annual_index),_xlfn.XMATCH(Q$2,[1]!annual_header))</f>
        <v>0.28021794105472692</v>
      </c>
      <c r="R1353" cm="1">
        <f t="array" aca="1" ref="R1353" ca="1">INDEX([1]!annual_data,_xlfn.XMATCH(_xlfn.CONCAT(
SUBSTITUTE($A1353,LEFT($A1353,FIND($C1353,$A1353)+LEN($C1353)-1),),
$C1353,
$F1353,
$G1353:$I1353,
SUBSTITUTE($J1353,LEFT($A1353,FIND($C1353,$A1353)+LEN($C1353)-1),)),
[1]!annual_index),_xlfn.XMATCH(R$2,[1]!annual_header))</f>
        <v>0.28021794105472692</v>
      </c>
      <c r="S1353" cm="1">
        <f t="array" aca="1" ref="S1353" ca="1">INDEX([1]!annual_data,_xlfn.XMATCH(_xlfn.CONCAT(
SUBSTITUTE($A1353,LEFT($A1353,FIND($C1353,$A1353)+LEN($C1353)-1),),
$C1353,
$F1353,
$G1353:$I1353,
SUBSTITUTE($J1353,LEFT($A1353,FIND($C1353,$A1353)+LEN($C1353)-1),)),
[1]!annual_index),_xlfn.XMATCH(S$2,[1]!annual_header))</f>
        <v>0.28021794105472692</v>
      </c>
      <c r="T1353" cm="1">
        <f t="array" aca="1" ref="T1353" ca="1">INDEX([1]!annual_data,_xlfn.XMATCH(_xlfn.CONCAT(
SUBSTITUTE($A1353,LEFT($A1353,FIND($C1353,$A1353)+LEN($C1353)-1),),
$C1353,
$F1353,
$G1353:$I1353,
SUBSTITUTE($J1353,LEFT($A1353,FIND($C1353,$A1353)+LEN($C1353)-1),)),
[1]!annual_index),_xlfn.XMATCH(T$2,[1]!annual_header))</f>
        <v>0.28021794105472692</v>
      </c>
      <c r="U1353" cm="1">
        <f t="array" aca="1" ref="U1353" ca="1">INDEX([1]!annual_data,_xlfn.XMATCH(_xlfn.CONCAT(
SUBSTITUTE($A1353,LEFT($A1353,FIND($C1353,$A1353)+LEN($C1353)-1),),
$C1353,
$F1353,
$G1353:$I1353,
SUBSTITUTE($J1353,LEFT($A1353,FIND($C1353,$A1353)+LEN($C1353)-1),)),
[1]!annual_index),_xlfn.XMATCH(U$2,[1]!annual_header))</f>
        <v>0.28021794105472692</v>
      </c>
      <c r="V1353" cm="1">
        <f t="array" aca="1" ref="V1353" ca="1">INDEX([1]!annual_data,_xlfn.XMATCH(_xlfn.CONCAT(
SUBSTITUTE($A1353,LEFT($A1353,FIND($C1353,$A1353)+LEN($C1353)-1),),
$C1353,
$F1353,
$G1353:$I1353,
SUBSTITUTE($J1353,LEFT($A1353,FIND($C1353,$A1353)+LEN($C1353)-1),)),
[1]!annual_index),_xlfn.XMATCH(V$2,[1]!annual_header))</f>
        <v>0.28021794105472692</v>
      </c>
      <c r="W1353" cm="1">
        <f t="array" aca="1" ref="W1353" ca="1">INDEX([1]!annual_data,_xlfn.XMATCH(_xlfn.CONCAT(
SUBSTITUTE($A1353,LEFT($A1353,FIND($C1353,$A1353)+LEN($C1353)-1),),
$C1353,
$F1353,
$G1353:$I1353,
SUBSTITUTE($J1353,LEFT($A1353,FIND($C1353,$A1353)+LEN($C1353)-1),)),
[1]!annual_index),_xlfn.XMATCH(W$2,[1]!annual_header))</f>
        <v>0.28021794105472692</v>
      </c>
    </row>
    <row r="1354" spans="1:23" x14ac:dyDescent="0.25">
      <c r="A1354" t="s">
        <v>152</v>
      </c>
      <c r="B1354" t="s">
        <v>5</v>
      </c>
      <c r="C1354" t="s">
        <v>15</v>
      </c>
      <c r="D1354" t="s">
        <v>16</v>
      </c>
      <c r="E1354" t="s">
        <v>125</v>
      </c>
      <c r="F1354" t="s">
        <v>103</v>
      </c>
      <c r="G1354" t="s">
        <v>6</v>
      </c>
    </row>
    <row r="1355" spans="1:23" x14ac:dyDescent="0.25">
      <c r="A1355" t="s">
        <v>152</v>
      </c>
      <c r="B1355" t="s">
        <v>5</v>
      </c>
      <c r="C1355" t="s">
        <v>15</v>
      </c>
      <c r="D1355" t="s">
        <v>16</v>
      </c>
      <c r="E1355" t="s">
        <v>125</v>
      </c>
      <c r="F1355" t="s">
        <v>103</v>
      </c>
      <c r="G1355" t="s">
        <v>78</v>
      </c>
      <c r="K1355" t="s">
        <v>21</v>
      </c>
      <c r="L1355" t="s">
        <v>79</v>
      </c>
      <c r="M1355" cm="1">
        <f t="array" aca="1" ref="M1355" ca="1">INDEX([1]!constant_data,_xlfn.XMATCH(_xlfn.CONCAT(
SUBSTITUTE($A1355,LEFT($A1355,FIND($C1355,$A1355)+LEN($C1355)-1),),
$F1355,
$H1355:$I1355,
SUBSTITUTE($J1355,LEFT($A1355,FIND($C1355,$A1355)+LEN($C1355)-1),)),
[1]!constant_index),_xlfn.XMATCH($G1355,[1]!constant_header))</f>
        <v>2001</v>
      </c>
      <c r="N1355">
        <f t="shared" ref="N1355:W1357" ca="1" si="277">M1355</f>
        <v>2001</v>
      </c>
      <c r="O1355">
        <f t="shared" ca="1" si="277"/>
        <v>2001</v>
      </c>
      <c r="P1355">
        <f t="shared" ca="1" si="277"/>
        <v>2001</v>
      </c>
      <c r="Q1355">
        <f t="shared" ca="1" si="277"/>
        <v>2001</v>
      </c>
      <c r="R1355">
        <f t="shared" ca="1" si="277"/>
        <v>2001</v>
      </c>
      <c r="S1355">
        <f t="shared" ca="1" si="277"/>
        <v>2001</v>
      </c>
      <c r="T1355">
        <f t="shared" ca="1" si="277"/>
        <v>2001</v>
      </c>
      <c r="U1355">
        <f t="shared" ca="1" si="277"/>
        <v>2001</v>
      </c>
      <c r="V1355">
        <f t="shared" ca="1" si="277"/>
        <v>2001</v>
      </c>
      <c r="W1355">
        <f t="shared" ca="1" si="277"/>
        <v>2001</v>
      </c>
    </row>
    <row r="1356" spans="1:23" x14ac:dyDescent="0.25">
      <c r="A1356" t="s">
        <v>152</v>
      </c>
      <c r="B1356" t="s">
        <v>5</v>
      </c>
      <c r="C1356" t="s">
        <v>15</v>
      </c>
      <c r="D1356" t="s">
        <v>16</v>
      </c>
      <c r="E1356" t="s">
        <v>125</v>
      </c>
      <c r="F1356" t="s">
        <v>103</v>
      </c>
      <c r="G1356" t="s">
        <v>80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2101</v>
      </c>
      <c r="N1356">
        <f t="shared" ca="1" si="277"/>
        <v>2101</v>
      </c>
      <c r="O1356">
        <f t="shared" ca="1" si="277"/>
        <v>2101</v>
      </c>
      <c r="P1356">
        <f t="shared" ca="1" si="277"/>
        <v>2101</v>
      </c>
      <c r="Q1356">
        <f t="shared" ca="1" si="277"/>
        <v>2101</v>
      </c>
      <c r="R1356">
        <f t="shared" ca="1" si="277"/>
        <v>2101</v>
      </c>
      <c r="S1356">
        <f t="shared" ca="1" si="277"/>
        <v>2101</v>
      </c>
      <c r="T1356">
        <f t="shared" ca="1" si="277"/>
        <v>2101</v>
      </c>
      <c r="U1356">
        <f t="shared" ca="1" si="277"/>
        <v>2101</v>
      </c>
      <c r="V1356">
        <f t="shared" ca="1" si="277"/>
        <v>2101</v>
      </c>
      <c r="W1356">
        <f t="shared" ca="1" si="277"/>
        <v>2101</v>
      </c>
    </row>
    <row r="1357" spans="1:23" x14ac:dyDescent="0.25">
      <c r="A1357" t="s">
        <v>152</v>
      </c>
      <c r="B1357" t="s">
        <v>5</v>
      </c>
      <c r="C1357" t="s">
        <v>15</v>
      </c>
      <c r="D1357" t="s">
        <v>16</v>
      </c>
      <c r="E1357" t="s">
        <v>125</v>
      </c>
      <c r="F1357" t="s">
        <v>103</v>
      </c>
      <c r="G1357" t="s">
        <v>81</v>
      </c>
      <c r="K1357" t="s">
        <v>21</v>
      </c>
      <c r="L1357" t="s">
        <v>82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65</v>
      </c>
      <c r="N1357">
        <f t="shared" ca="1" si="277"/>
        <v>65</v>
      </c>
      <c r="O1357">
        <f t="shared" ca="1" si="277"/>
        <v>65</v>
      </c>
      <c r="P1357">
        <f t="shared" ca="1" si="277"/>
        <v>65</v>
      </c>
      <c r="Q1357">
        <f t="shared" ca="1" si="277"/>
        <v>65</v>
      </c>
      <c r="R1357">
        <f t="shared" ca="1" si="277"/>
        <v>65</v>
      </c>
      <c r="S1357">
        <f t="shared" ca="1" si="277"/>
        <v>65</v>
      </c>
      <c r="T1357">
        <f t="shared" ca="1" si="277"/>
        <v>65</v>
      </c>
      <c r="U1357">
        <f t="shared" ca="1" si="277"/>
        <v>65</v>
      </c>
      <c r="V1357">
        <f t="shared" ca="1" si="277"/>
        <v>65</v>
      </c>
      <c r="W1357">
        <f t="shared" ca="1" si="277"/>
        <v>65</v>
      </c>
    </row>
    <row r="1358" spans="1:23" x14ac:dyDescent="0.25">
      <c r="A1358" t="s">
        <v>152</v>
      </c>
      <c r="B1358" t="s">
        <v>5</v>
      </c>
      <c r="C1358" t="s">
        <v>15</v>
      </c>
      <c r="D1358" t="s">
        <v>16</v>
      </c>
      <c r="E1358" t="s">
        <v>125</v>
      </c>
      <c r="F1358" t="s">
        <v>103</v>
      </c>
      <c r="G1358" t="s">
        <v>62</v>
      </c>
      <c r="K1358" t="s">
        <v>47</v>
      </c>
      <c r="L1358" t="s">
        <v>64</v>
      </c>
      <c r="M1358" cm="1">
        <f t="array" aca="1" ref="M1358" ca="1">INDEX([1]!annual_data,_xlfn.XMATCH(_xlfn.CONCAT(
SUBSTITUTE($A1358,LEFT($A1358,FIND($C1358,$A1358)+LEN($C1358)-1),),
$F1358,
$G1358:$I1358,
SUBSTITUTE($J1358,LEFT($A1358,FIND($C1358,$A1358)+LEN($C1358)-1),)),
[1]!annual_index),_xlfn.XMATCH(M$2,[1]!annual_header))</f>
        <v>0</v>
      </c>
    </row>
    <row r="1359" spans="1:23" x14ac:dyDescent="0.25">
      <c r="A1359" t="s">
        <v>152</v>
      </c>
      <c r="B1359" t="s">
        <v>5</v>
      </c>
      <c r="C1359" t="s">
        <v>15</v>
      </c>
      <c r="D1359" t="s">
        <v>16</v>
      </c>
      <c r="E1359" t="s">
        <v>125</v>
      </c>
      <c r="F1359" t="s">
        <v>103</v>
      </c>
      <c r="G1359" t="s">
        <v>100</v>
      </c>
      <c r="K1359" t="s">
        <v>21</v>
      </c>
      <c r="L1359" t="s">
        <v>101</v>
      </c>
      <c r="M1359" cm="1">
        <f t="array" aca="1" ref="M1359" ca="1">INDEX([1]!constant_data,_xlfn.XMATCH(_xlfn.CONCAT(
SUBSTITUTE($A1359,LEFT($A1359,FIND($C1359,$A1359)+LEN($C1359)-1),),
$F1359,
$H1359:$I1359,
SUBSTITUTE($J1359,LEFT($A1359,FIND($C1359,$A1359)+LEN($C1359)-1),)),
[1]!constant_index),_xlfn.XMATCH($G1359,[1]!constant_header))</f>
        <v>3130</v>
      </c>
      <c r="N1359">
        <f t="shared" ref="N1359:W1360" ca="1" si="278">M1359</f>
        <v>3130</v>
      </c>
      <c r="O1359">
        <f t="shared" ca="1" si="278"/>
        <v>3130</v>
      </c>
      <c r="P1359">
        <f t="shared" ca="1" si="278"/>
        <v>3130</v>
      </c>
      <c r="Q1359">
        <f t="shared" ca="1" si="278"/>
        <v>3130</v>
      </c>
      <c r="R1359">
        <f t="shared" ca="1" si="278"/>
        <v>3130</v>
      </c>
      <c r="S1359">
        <f t="shared" ca="1" si="278"/>
        <v>3130</v>
      </c>
      <c r="T1359">
        <f t="shared" ca="1" si="278"/>
        <v>3130</v>
      </c>
      <c r="U1359">
        <f t="shared" ca="1" si="278"/>
        <v>3130</v>
      </c>
      <c r="V1359">
        <f t="shared" ca="1" si="278"/>
        <v>3130</v>
      </c>
      <c r="W1359">
        <f t="shared" ca="1" si="278"/>
        <v>3130</v>
      </c>
    </row>
    <row r="1360" spans="1:23" x14ac:dyDescent="0.25">
      <c r="A1360" t="s">
        <v>152</v>
      </c>
      <c r="B1360" t="s">
        <v>5</v>
      </c>
      <c r="C1360" t="s">
        <v>15</v>
      </c>
      <c r="D1360" t="s">
        <v>16</v>
      </c>
      <c r="E1360" t="s">
        <v>125</v>
      </c>
      <c r="F1360" t="s">
        <v>103</v>
      </c>
      <c r="G1360" t="s">
        <v>102</v>
      </c>
      <c r="K1360" t="s">
        <v>21</v>
      </c>
      <c r="L1360" t="s">
        <v>64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0</v>
      </c>
      <c r="N1360">
        <f t="shared" ca="1" si="278"/>
        <v>0</v>
      </c>
      <c r="O1360">
        <f t="shared" ca="1" si="278"/>
        <v>0</v>
      </c>
      <c r="P1360">
        <f t="shared" ca="1" si="278"/>
        <v>0</v>
      </c>
      <c r="Q1360">
        <f t="shared" ca="1" si="278"/>
        <v>0</v>
      </c>
      <c r="R1360">
        <f t="shared" ca="1" si="278"/>
        <v>0</v>
      </c>
      <c r="S1360">
        <f t="shared" ca="1" si="278"/>
        <v>0</v>
      </c>
      <c r="T1360">
        <f t="shared" ca="1" si="278"/>
        <v>0</v>
      </c>
      <c r="U1360">
        <f t="shared" ca="1" si="278"/>
        <v>0</v>
      </c>
      <c r="V1360">
        <f t="shared" ca="1" si="278"/>
        <v>0</v>
      </c>
      <c r="W1360">
        <f t="shared" ca="1" si="278"/>
        <v>0</v>
      </c>
    </row>
    <row r="1361" spans="1:23" x14ac:dyDescent="0.25">
      <c r="A1361" t="s">
        <v>152</v>
      </c>
      <c r="B1361" t="s">
        <v>5</v>
      </c>
      <c r="C1361" t="s">
        <v>15</v>
      </c>
      <c r="D1361" t="s">
        <v>16</v>
      </c>
      <c r="E1361" t="s">
        <v>125</v>
      </c>
      <c r="F1361" t="s">
        <v>103</v>
      </c>
      <c r="G1361" t="s">
        <v>17</v>
      </c>
      <c r="J1361" t="s">
        <v>158</v>
      </c>
      <c r="K1361" t="s">
        <v>63</v>
      </c>
      <c r="L1361" t="str" cm="1">
        <f t="array" aca="1" ref="L1361" ca="1">INDEX([1]!annual_data,_xlfn.XMATCH(_xlfn.CONCAT(
SUBSTITUTE($A1361,LEFT($A1361,FIND($C1361,$A1361)+LEN($C1361)-1),),
$C1361,
$F1361,
$G1361:$I1361,
SUBSTITUTE($J1361,LEFT($A1361,FIND($C1361,$A1361)+LEN($C1361)-1),)),
[1]!annual_index),_xlfn.XMATCH(L$2,[1]!annual_header))</f>
        <v>GJ</v>
      </c>
      <c r="M1361" cm="1">
        <f t="array" aca="1" ref="M1361" ca="1">INDEX([1]!annual_data,_xlfn.XMATCH(_xlfn.CONCAT(
SUBSTITUTE($A1361,LEFT($A1361,FIND($C1361,$A1361)+LEN($C1361)-1),),
$C1361,
$F1361,
$G1361:$I1361,
SUBSTITUTE($J1361,LEFT($A1361,FIND($C1361,$A1361)+LEN($C1361)-1),)),
[1]!annual_index),_xlfn.XMATCH(M$2,[1]!annual_header))</f>
        <v>0.18559175876526471</v>
      </c>
      <c r="N1361" cm="1">
        <f t="array" aca="1" ref="N1361" ca="1">INDEX([1]!annual_data,_xlfn.XMATCH(_xlfn.CONCAT(
SUBSTITUTE($A1361,LEFT($A1361,FIND($C1361,$A1361)+LEN($C1361)-1),),
$C1361,
$F1361,
$G1361:$I1361,
SUBSTITUTE($J1361,LEFT($A1361,FIND($C1361,$A1361)+LEN($C1361)-1),)),
[1]!annual_index),_xlfn.XMATCH(N$2,[1]!annual_header))</f>
        <v>0.18641016472774916</v>
      </c>
      <c r="O1361" cm="1">
        <f t="array" aca="1" ref="O1361" ca="1">INDEX([1]!annual_data,_xlfn.XMATCH(_xlfn.CONCAT(
SUBSTITUTE($A1361,LEFT($A1361,FIND($C1361,$A1361)+LEN($C1361)-1),),
$C1361,
$F1361,
$G1361:$I1361,
SUBSTITUTE($J1361,LEFT($A1361,FIND($C1361,$A1361)+LEN($C1361)-1),)),
[1]!annual_index),_xlfn.XMATCH(O$2,[1]!annual_header))</f>
        <v>0.19382090432091212</v>
      </c>
      <c r="P1361" cm="1">
        <f t="array" aca="1" ref="P1361" ca="1">INDEX([1]!annual_data,_xlfn.XMATCH(_xlfn.CONCAT(
SUBSTITUTE($A1361,LEFT($A1361,FIND($C1361,$A1361)+LEN($C1361)-1),),
$C1361,
$F1361,
$G1361:$I1361,
SUBSTITUTE($J1361,LEFT($A1361,FIND($C1361,$A1361)+LEN($C1361)-1),)),
[1]!annual_index),_xlfn.XMATCH(P$2,[1]!annual_header))</f>
        <v>0.18731640595228466</v>
      </c>
      <c r="Q1361" cm="1">
        <f t="array" aca="1" ref="Q1361" ca="1">INDEX([1]!annual_data,_xlfn.XMATCH(_xlfn.CONCAT(
SUBSTITUTE($A1361,LEFT($A1361,FIND($C1361,$A1361)+LEN($C1361)-1),),
$C1361,
$F1361,
$G1361:$I1361,
SUBSTITUTE($J1361,LEFT($A1361,FIND($C1361,$A1361)+LEN($C1361)-1),)),
[1]!annual_index),_xlfn.XMATCH(Q$2,[1]!annual_header))</f>
        <v>0.20015567218194782</v>
      </c>
      <c r="R1361" cm="1">
        <f t="array" aca="1" ref="R1361" ca="1">INDEX([1]!annual_data,_xlfn.XMATCH(_xlfn.CONCAT(
SUBSTITUTE($A1361,LEFT($A1361,FIND($C1361,$A1361)+LEN($C1361)-1),),
$C1361,
$F1361,
$G1361:$I1361,
SUBSTITUTE($J1361,LEFT($A1361,FIND($C1361,$A1361)+LEN($C1361)-1),)),
[1]!annual_index),_xlfn.XMATCH(R$2,[1]!annual_header))</f>
        <v>0.20015567218194782</v>
      </c>
      <c r="S1361" cm="1">
        <f t="array" aca="1" ref="S1361" ca="1">INDEX([1]!annual_data,_xlfn.XMATCH(_xlfn.CONCAT(
SUBSTITUTE($A1361,LEFT($A1361,FIND($C1361,$A1361)+LEN($C1361)-1),),
$C1361,
$F1361,
$G1361:$I1361,
SUBSTITUTE($J1361,LEFT($A1361,FIND($C1361,$A1361)+LEN($C1361)-1),)),
[1]!annual_index),_xlfn.XMATCH(S$2,[1]!annual_header))</f>
        <v>0.20015567218194782</v>
      </c>
      <c r="T1361" cm="1">
        <f t="array" aca="1" ref="T1361" ca="1">INDEX([1]!annual_data,_xlfn.XMATCH(_xlfn.CONCAT(
SUBSTITUTE($A1361,LEFT($A1361,FIND($C1361,$A1361)+LEN($C1361)-1),),
$C1361,
$F1361,
$G1361:$I1361,
SUBSTITUTE($J1361,LEFT($A1361,FIND($C1361,$A1361)+LEN($C1361)-1),)),
[1]!annual_index),_xlfn.XMATCH(T$2,[1]!annual_header))</f>
        <v>0.20015567218194782</v>
      </c>
      <c r="U1361" cm="1">
        <f t="array" aca="1" ref="U1361" ca="1">INDEX([1]!annual_data,_xlfn.XMATCH(_xlfn.CONCAT(
SUBSTITUTE($A1361,LEFT($A1361,FIND($C1361,$A1361)+LEN($C1361)-1),),
$C1361,
$F1361,
$G1361:$I1361,
SUBSTITUTE($J1361,LEFT($A1361,FIND($C1361,$A1361)+LEN($C1361)-1),)),
[1]!annual_index),_xlfn.XMATCH(U$2,[1]!annual_header))</f>
        <v>0.20015567218194782</v>
      </c>
      <c r="V1361" cm="1">
        <f t="array" aca="1" ref="V1361" ca="1">INDEX([1]!annual_data,_xlfn.XMATCH(_xlfn.CONCAT(
SUBSTITUTE($A1361,LEFT($A1361,FIND($C1361,$A1361)+LEN($C1361)-1),),
$C1361,
$F1361,
$G1361:$I1361,
SUBSTITUTE($J1361,LEFT($A1361,FIND($C1361,$A1361)+LEN($C1361)-1),)),
[1]!annual_index),_xlfn.XMATCH(V$2,[1]!annual_header))</f>
        <v>0.20015567218194782</v>
      </c>
      <c r="W1361" cm="1">
        <f t="array" aca="1" ref="W1361" ca="1">INDEX([1]!annual_data,_xlfn.XMATCH(_xlfn.CONCAT(
SUBSTITUTE($A1361,LEFT($A1361,FIND($C1361,$A1361)+LEN($C1361)-1),),
$C1361,
$F1361,
$G1361:$I1361,
SUBSTITUTE($J1361,LEFT($A1361,FIND($C1361,$A1361)+LEN($C1361)-1),)),
[1]!annual_index),_xlfn.XMATCH(W$2,[1]!annual_header))</f>
        <v>0.20015567218194782</v>
      </c>
    </row>
    <row r="1362" spans="1:23" x14ac:dyDescent="0.25">
      <c r="A1362" t="s">
        <v>158</v>
      </c>
      <c r="B1362" t="s">
        <v>5</v>
      </c>
      <c r="C1362" t="s">
        <v>15</v>
      </c>
      <c r="D1362" t="s">
        <v>16</v>
      </c>
      <c r="E1362" t="s">
        <v>104</v>
      </c>
      <c r="G1362" t="s">
        <v>20</v>
      </c>
      <c r="K1362" t="s">
        <v>21</v>
      </c>
      <c r="L1362" t="str" cm="1">
        <f t="array" aca="1" ref="L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GJ of heat</v>
      </c>
    </row>
    <row r="1363" spans="1:23" x14ac:dyDescent="0.25">
      <c r="A1363" t="s">
        <v>158</v>
      </c>
      <c r="B1363" t="s">
        <v>5</v>
      </c>
      <c r="C1363" t="s">
        <v>15</v>
      </c>
      <c r="D1363" t="s">
        <v>16</v>
      </c>
      <c r="E1363" t="s">
        <v>104</v>
      </c>
      <c r="G1363" t="s">
        <v>22</v>
      </c>
      <c r="H1363" t="s">
        <v>59</v>
      </c>
    </row>
    <row r="1364" spans="1:23" x14ac:dyDescent="0.25">
      <c r="A1364" t="s">
        <v>158</v>
      </c>
      <c r="B1364" t="s">
        <v>5</v>
      </c>
      <c r="C1364" t="s">
        <v>15</v>
      </c>
      <c r="D1364" t="s">
        <v>16</v>
      </c>
      <c r="E1364" t="s">
        <v>104</v>
      </c>
      <c r="G1364" t="s">
        <v>76</v>
      </c>
      <c r="K1364" t="s">
        <v>21</v>
      </c>
      <c r="L1364" t="s">
        <v>64</v>
      </c>
      <c r="M1364" cm="1">
        <f t="array" aca="1" ref="M1364" ca="1">INDEX([1]!constant_data,_xlfn.XMATCH(_xlfn.CONCAT(
SUBSTITUTE($A1364,LEFT($A1364,FIND($C1364,$A1364)+LEN($C1364)-1),),
$F1364,
$H1364:$I1364,
SUBSTITUTE($J1364,LEFT($A1364,FIND($C1364,$A1364)+LEN($C1364)-1),)),
[1]!constant_index),_xlfn.XMATCH($G1364,[1]!constant_header))</f>
        <v>0.25</v>
      </c>
      <c r="N1364">
        <f t="shared" ref="N1364:W1366" ca="1" si="279">M1364</f>
        <v>0.25</v>
      </c>
      <c r="O1364">
        <f t="shared" ca="1" si="279"/>
        <v>0.25</v>
      </c>
      <c r="P1364">
        <f t="shared" ca="1" si="279"/>
        <v>0.25</v>
      </c>
      <c r="Q1364">
        <f t="shared" ca="1" si="279"/>
        <v>0.25</v>
      </c>
      <c r="R1364">
        <f t="shared" ca="1" si="279"/>
        <v>0.25</v>
      </c>
      <c r="S1364">
        <f t="shared" ca="1" si="279"/>
        <v>0.25</v>
      </c>
      <c r="T1364">
        <f t="shared" ca="1" si="279"/>
        <v>0.25</v>
      </c>
      <c r="U1364">
        <f t="shared" ca="1" si="279"/>
        <v>0.25</v>
      </c>
      <c r="V1364">
        <f t="shared" ca="1" si="279"/>
        <v>0.25</v>
      </c>
      <c r="W1364">
        <f t="shared" ca="1" si="279"/>
        <v>0.25</v>
      </c>
    </row>
    <row r="1365" spans="1:23" x14ac:dyDescent="0.25">
      <c r="A1365" t="s">
        <v>158</v>
      </c>
      <c r="B1365" t="s">
        <v>5</v>
      </c>
      <c r="C1365" t="s">
        <v>15</v>
      </c>
      <c r="D1365" t="s">
        <v>16</v>
      </c>
      <c r="E1365" t="s">
        <v>104</v>
      </c>
      <c r="G1365" t="s">
        <v>105</v>
      </c>
      <c r="H1365" t="s">
        <v>106</v>
      </c>
      <c r="K1365" t="s">
        <v>21</v>
      </c>
      <c r="M1365" t="b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1</v>
      </c>
      <c r="N1365" t="b">
        <f t="shared" ca="1" si="279"/>
        <v>1</v>
      </c>
      <c r="O1365" t="b">
        <f t="shared" ca="1" si="279"/>
        <v>1</v>
      </c>
      <c r="P1365" t="b">
        <f t="shared" ca="1" si="279"/>
        <v>1</v>
      </c>
      <c r="Q1365" t="b">
        <f t="shared" ca="1" si="279"/>
        <v>1</v>
      </c>
      <c r="R1365" t="b">
        <f t="shared" ca="1" si="279"/>
        <v>1</v>
      </c>
      <c r="S1365" t="b">
        <f t="shared" ca="1" si="279"/>
        <v>1</v>
      </c>
      <c r="T1365" t="b">
        <f t="shared" ca="1" si="279"/>
        <v>1</v>
      </c>
      <c r="U1365" t="b">
        <f t="shared" ca="1" si="279"/>
        <v>1</v>
      </c>
      <c r="V1365" t="b">
        <f t="shared" ca="1" si="279"/>
        <v>1</v>
      </c>
      <c r="W1365" t="b">
        <f t="shared" ca="1" si="279"/>
        <v>1</v>
      </c>
    </row>
    <row r="1366" spans="1:23" x14ac:dyDescent="0.25">
      <c r="A1366" t="s">
        <v>158</v>
      </c>
      <c r="B1366" t="s">
        <v>5</v>
      </c>
      <c r="C1366" t="s">
        <v>15</v>
      </c>
      <c r="D1366" t="s">
        <v>16</v>
      </c>
      <c r="E1366" t="s">
        <v>104</v>
      </c>
      <c r="G1366" t="s">
        <v>96</v>
      </c>
      <c r="K1366" t="s">
        <v>21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10</v>
      </c>
      <c r="N1366">
        <f t="shared" ca="1" si="279"/>
        <v>10</v>
      </c>
      <c r="O1366">
        <f t="shared" ca="1" si="279"/>
        <v>10</v>
      </c>
      <c r="P1366">
        <f t="shared" ca="1" si="279"/>
        <v>10</v>
      </c>
      <c r="Q1366">
        <f t="shared" ca="1" si="279"/>
        <v>10</v>
      </c>
      <c r="R1366">
        <f t="shared" ca="1" si="279"/>
        <v>10</v>
      </c>
      <c r="S1366">
        <f t="shared" ca="1" si="279"/>
        <v>10</v>
      </c>
      <c r="T1366">
        <f t="shared" ca="1" si="279"/>
        <v>10</v>
      </c>
      <c r="U1366">
        <f t="shared" ca="1" si="279"/>
        <v>10</v>
      </c>
      <c r="V1366">
        <f t="shared" ca="1" si="279"/>
        <v>10</v>
      </c>
      <c r="W1366">
        <f t="shared" ca="1" si="279"/>
        <v>10</v>
      </c>
    </row>
    <row r="1367" spans="1:23" x14ac:dyDescent="0.25">
      <c r="A1367" t="s">
        <v>158</v>
      </c>
      <c r="B1367" t="s">
        <v>5</v>
      </c>
      <c r="C1367" t="s">
        <v>15</v>
      </c>
      <c r="D1367" t="s">
        <v>16</v>
      </c>
      <c r="E1367" t="s">
        <v>104</v>
      </c>
      <c r="F1367" t="s">
        <v>112</v>
      </c>
      <c r="G1367" t="s">
        <v>6</v>
      </c>
    </row>
    <row r="1368" spans="1:23" x14ac:dyDescent="0.25">
      <c r="A1368" t="s">
        <v>158</v>
      </c>
      <c r="B1368" t="s">
        <v>5</v>
      </c>
      <c r="C1368" t="s">
        <v>15</v>
      </c>
      <c r="D1368" t="s">
        <v>16</v>
      </c>
      <c r="E1368" t="s">
        <v>104</v>
      </c>
      <c r="F1368" t="s">
        <v>112</v>
      </c>
      <c r="G1368" t="s">
        <v>78</v>
      </c>
      <c r="K1368" t="s">
        <v>21</v>
      </c>
      <c r="L1368" t="s">
        <v>79</v>
      </c>
      <c r="M1368" cm="1">
        <f t="array" aca="1" ref="M1368" ca="1">INDEX([1]!constant_data,_xlfn.XMATCH(_xlfn.CONCAT(
SUBSTITUTE($A1368,LEFT($A1368,FIND($C1368,$A1368)+LEN($C1368)-1),),
$F1368,
$H1368:$I1368,
SUBSTITUTE($J1368,LEFT($A1368,FIND($C1368,$A1368)+LEN($C1368)-1),)),
[1]!constant_index),_xlfn.XMATCH($G1368,[1]!constant_header))</f>
        <v>1990</v>
      </c>
      <c r="N1368">
        <f t="shared" ref="N1368:W1370" ca="1" si="280">M1368</f>
        <v>1990</v>
      </c>
      <c r="O1368">
        <f t="shared" ca="1" si="280"/>
        <v>1990</v>
      </c>
      <c r="P1368">
        <f t="shared" ca="1" si="280"/>
        <v>1990</v>
      </c>
      <c r="Q1368">
        <f t="shared" ca="1" si="280"/>
        <v>1990</v>
      </c>
      <c r="R1368">
        <f t="shared" ca="1" si="280"/>
        <v>1990</v>
      </c>
      <c r="S1368">
        <f t="shared" ca="1" si="280"/>
        <v>1990</v>
      </c>
      <c r="T1368">
        <f t="shared" ca="1" si="280"/>
        <v>1990</v>
      </c>
      <c r="U1368">
        <f t="shared" ca="1" si="280"/>
        <v>1990</v>
      </c>
      <c r="V1368">
        <f t="shared" ca="1" si="280"/>
        <v>1990</v>
      </c>
      <c r="W1368">
        <f t="shared" ca="1" si="280"/>
        <v>1990</v>
      </c>
    </row>
    <row r="1369" spans="1:23" x14ac:dyDescent="0.25">
      <c r="A1369" t="s">
        <v>158</v>
      </c>
      <c r="B1369" t="s">
        <v>5</v>
      </c>
      <c r="C1369" t="s">
        <v>15</v>
      </c>
      <c r="D1369" t="s">
        <v>16</v>
      </c>
      <c r="E1369" t="s">
        <v>104</v>
      </c>
      <c r="F1369" t="s">
        <v>112</v>
      </c>
      <c r="G1369" t="s">
        <v>80</v>
      </c>
      <c r="K1369" t="s">
        <v>21</v>
      </c>
      <c r="L1369" t="s">
        <v>79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2101</v>
      </c>
      <c r="N1369">
        <f t="shared" ca="1" si="280"/>
        <v>2101</v>
      </c>
      <c r="O1369">
        <f t="shared" ca="1" si="280"/>
        <v>2101</v>
      </c>
      <c r="P1369">
        <f t="shared" ca="1" si="280"/>
        <v>2101</v>
      </c>
      <c r="Q1369">
        <f t="shared" ca="1" si="280"/>
        <v>2101</v>
      </c>
      <c r="R1369">
        <f t="shared" ca="1" si="280"/>
        <v>2101</v>
      </c>
      <c r="S1369">
        <f t="shared" ca="1" si="280"/>
        <v>2101</v>
      </c>
      <c r="T1369">
        <f t="shared" ca="1" si="280"/>
        <v>2101</v>
      </c>
      <c r="U1369">
        <f t="shared" ca="1" si="280"/>
        <v>2101</v>
      </c>
      <c r="V1369">
        <f t="shared" ca="1" si="280"/>
        <v>2101</v>
      </c>
      <c r="W1369">
        <f t="shared" ca="1" si="280"/>
        <v>2101</v>
      </c>
    </row>
    <row r="1370" spans="1:23" x14ac:dyDescent="0.25">
      <c r="A1370" t="s">
        <v>158</v>
      </c>
      <c r="B1370" t="s">
        <v>5</v>
      </c>
      <c r="C1370" t="s">
        <v>15</v>
      </c>
      <c r="D1370" t="s">
        <v>16</v>
      </c>
      <c r="E1370" t="s">
        <v>104</v>
      </c>
      <c r="F1370" t="s">
        <v>112</v>
      </c>
      <c r="G1370" t="s">
        <v>81</v>
      </c>
      <c r="K1370" t="s">
        <v>21</v>
      </c>
      <c r="L1370" t="s">
        <v>82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19</v>
      </c>
      <c r="N1370">
        <f t="shared" ca="1" si="280"/>
        <v>19</v>
      </c>
      <c r="O1370">
        <f t="shared" ca="1" si="280"/>
        <v>19</v>
      </c>
      <c r="P1370">
        <f t="shared" ca="1" si="280"/>
        <v>19</v>
      </c>
      <c r="Q1370">
        <f t="shared" ca="1" si="280"/>
        <v>19</v>
      </c>
      <c r="R1370">
        <f t="shared" ca="1" si="280"/>
        <v>19</v>
      </c>
      <c r="S1370">
        <f t="shared" ca="1" si="280"/>
        <v>19</v>
      </c>
      <c r="T1370">
        <f t="shared" ca="1" si="280"/>
        <v>19</v>
      </c>
      <c r="U1370">
        <f t="shared" ca="1" si="280"/>
        <v>19</v>
      </c>
      <c r="V1370">
        <f t="shared" ca="1" si="280"/>
        <v>19</v>
      </c>
      <c r="W1370">
        <f t="shared" ca="1" si="280"/>
        <v>19</v>
      </c>
    </row>
    <row r="1371" spans="1:23" x14ac:dyDescent="0.25">
      <c r="A1371" t="s">
        <v>158</v>
      </c>
      <c r="B1371" t="s">
        <v>5</v>
      </c>
      <c r="C1371" t="s">
        <v>15</v>
      </c>
      <c r="D1371" t="s">
        <v>16</v>
      </c>
      <c r="E1371" t="s">
        <v>104</v>
      </c>
      <c r="F1371" t="s">
        <v>112</v>
      </c>
      <c r="G1371" t="s">
        <v>62</v>
      </c>
      <c r="K1371" t="s">
        <v>47</v>
      </c>
      <c r="L1371" t="s">
        <v>64</v>
      </c>
      <c r="M1371" cm="1">
        <f t="array" aca="1" ref="M1371" ca="1">INDEX([1]!annual_data,_xlfn.XMATCH(_xlfn.CONCAT(
SUBSTITUTE($A1371,LEFT($A1371,FIND($C1371,$A1371)+LEN($C1371)-1),),
$F1371,
$G1371:$I1371,
SUBSTITUTE($J1371,LEFT($A1371,FIND($C1371,$A1371)+LEN($C1371)-1),)),
[1]!annual_index),_xlfn.XMATCH(M$2,[1]!annual_header))</f>
        <v>1</v>
      </c>
    </row>
    <row r="1372" spans="1:23" x14ac:dyDescent="0.25">
      <c r="A1372" t="s">
        <v>158</v>
      </c>
      <c r="B1372" t="s">
        <v>5</v>
      </c>
      <c r="C1372" t="s">
        <v>15</v>
      </c>
      <c r="D1372" t="s">
        <v>16</v>
      </c>
      <c r="E1372" t="s">
        <v>104</v>
      </c>
      <c r="F1372" t="s">
        <v>112</v>
      </c>
      <c r="G1372" t="s">
        <v>108</v>
      </c>
      <c r="K1372" t="s">
        <v>21</v>
      </c>
      <c r="L1372" t="s">
        <v>109</v>
      </c>
      <c r="M1372" cm="1">
        <f t="array" aca="1" ref="M1372" ca="1">INDEX([1]!constant_data,_xlfn.XMATCH(_xlfn.CONCAT(
SUBSTITUTE($A1372,LEFT($A1372,FIND($C1372,$A1372)+LEN($C1372)-1),),
$F1372,
$H1372:$I1372,
SUBSTITUTE($J1372,LEFT($A1372,FIND($C1372,$A1372)+LEN($C1372)-1),)),
[1]!constant_index),_xlfn.XMATCH($G1372,[1]!constant_header))</f>
        <v>31.399775999999999</v>
      </c>
      <c r="N1372">
        <f t="shared" ref="N1372:W1375" ca="1" si="281">M1372</f>
        <v>31.399775999999999</v>
      </c>
      <c r="O1372">
        <f t="shared" ca="1" si="281"/>
        <v>31.399775999999999</v>
      </c>
      <c r="P1372">
        <f t="shared" ca="1" si="281"/>
        <v>31.399775999999999</v>
      </c>
      <c r="Q1372">
        <f t="shared" ca="1" si="281"/>
        <v>31.399775999999999</v>
      </c>
      <c r="R1372">
        <f t="shared" ca="1" si="281"/>
        <v>31.399775999999999</v>
      </c>
      <c r="S1372">
        <f t="shared" ca="1" si="281"/>
        <v>31.399775999999999</v>
      </c>
      <c r="T1372">
        <f t="shared" ca="1" si="281"/>
        <v>31.399775999999999</v>
      </c>
      <c r="U1372">
        <f t="shared" ca="1" si="281"/>
        <v>31.399775999999999</v>
      </c>
      <c r="V1372">
        <f t="shared" ca="1" si="281"/>
        <v>31.399775999999999</v>
      </c>
      <c r="W1372">
        <f t="shared" ca="1" si="281"/>
        <v>31.399775999999999</v>
      </c>
    </row>
    <row r="1373" spans="1:23" x14ac:dyDescent="0.25">
      <c r="A1373" t="s">
        <v>158</v>
      </c>
      <c r="B1373" t="s">
        <v>5</v>
      </c>
      <c r="C1373" t="s">
        <v>15</v>
      </c>
      <c r="D1373" t="s">
        <v>16</v>
      </c>
      <c r="E1373" t="s">
        <v>104</v>
      </c>
      <c r="F1373" t="s">
        <v>112</v>
      </c>
      <c r="G1373" t="s">
        <v>100</v>
      </c>
      <c r="K1373" t="s">
        <v>21</v>
      </c>
      <c r="L1373" t="s">
        <v>101</v>
      </c>
      <c r="M1373" cm="1">
        <f t="array" aca="1" ref="M1373" ca="1">INDEX([1]!constant_data,_xlfn.XMATCH(_xlfn.CONCAT(
SUBSTITUTE($A1373,LEFT($A1373,FIND($C1373,$A1373)+LEN($C1373)-1),),
$F1373,
$H1373:$I1373,
SUBSTITUTE($J1373,LEFT($A1373,FIND($C1373,$A1373)+LEN($C1373)-1),)),
[1]!constant_index),_xlfn.XMATCH($G1373,[1]!constant_header))</f>
        <v>5005.3825450000004</v>
      </c>
      <c r="N1373">
        <f t="shared" ca="1" si="281"/>
        <v>5005.3825450000004</v>
      </c>
      <c r="O1373">
        <f t="shared" ca="1" si="281"/>
        <v>5005.3825450000004</v>
      </c>
      <c r="P1373">
        <f t="shared" ca="1" si="281"/>
        <v>5005.3825450000004</v>
      </c>
      <c r="Q1373">
        <f t="shared" ca="1" si="281"/>
        <v>5005.3825450000004</v>
      </c>
      <c r="R1373">
        <f t="shared" ca="1" si="281"/>
        <v>5005.3825450000004</v>
      </c>
      <c r="S1373">
        <f t="shared" ca="1" si="281"/>
        <v>5005.3825450000004</v>
      </c>
      <c r="T1373">
        <f t="shared" ca="1" si="281"/>
        <v>5005.3825450000004</v>
      </c>
      <c r="U1373">
        <f t="shared" ca="1" si="281"/>
        <v>5005.3825450000004</v>
      </c>
      <c r="V1373">
        <f t="shared" ca="1" si="281"/>
        <v>5005.3825450000004</v>
      </c>
      <c r="W1373">
        <f t="shared" ca="1" si="281"/>
        <v>5005.3825450000004</v>
      </c>
    </row>
    <row r="1374" spans="1:23" x14ac:dyDescent="0.25">
      <c r="A1374" t="s">
        <v>158</v>
      </c>
      <c r="B1374" t="s">
        <v>5</v>
      </c>
      <c r="C1374" t="s">
        <v>15</v>
      </c>
      <c r="D1374" t="s">
        <v>16</v>
      </c>
      <c r="E1374" t="s">
        <v>104</v>
      </c>
      <c r="F1374" t="s">
        <v>112</v>
      </c>
      <c r="G1374" t="s">
        <v>110</v>
      </c>
      <c r="K1374" t="s">
        <v>21</v>
      </c>
      <c r="L1374" t="s">
        <v>101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162.6749327</v>
      </c>
      <c r="N1374">
        <f t="shared" ca="1" si="281"/>
        <v>162.6749327</v>
      </c>
      <c r="O1374">
        <f t="shared" ca="1" si="281"/>
        <v>162.6749327</v>
      </c>
      <c r="P1374">
        <f t="shared" ca="1" si="281"/>
        <v>162.6749327</v>
      </c>
      <c r="Q1374">
        <f t="shared" ca="1" si="281"/>
        <v>162.6749327</v>
      </c>
      <c r="R1374">
        <f t="shared" ca="1" si="281"/>
        <v>162.6749327</v>
      </c>
      <c r="S1374">
        <f t="shared" ca="1" si="281"/>
        <v>162.6749327</v>
      </c>
      <c r="T1374">
        <f t="shared" ca="1" si="281"/>
        <v>162.6749327</v>
      </c>
      <c r="U1374">
        <f t="shared" ca="1" si="281"/>
        <v>162.6749327</v>
      </c>
      <c r="V1374">
        <f t="shared" ca="1" si="281"/>
        <v>162.6749327</v>
      </c>
      <c r="W1374">
        <f t="shared" ca="1" si="281"/>
        <v>162.6749327</v>
      </c>
    </row>
    <row r="1375" spans="1:23" x14ac:dyDescent="0.25">
      <c r="A1375" t="s">
        <v>158</v>
      </c>
      <c r="B1375" t="s">
        <v>5</v>
      </c>
      <c r="C1375" t="s">
        <v>15</v>
      </c>
      <c r="D1375" t="s">
        <v>16</v>
      </c>
      <c r="E1375" t="s">
        <v>104</v>
      </c>
      <c r="F1375" t="s">
        <v>112</v>
      </c>
      <c r="G1375" t="s">
        <v>17</v>
      </c>
      <c r="J1375" t="s">
        <v>111</v>
      </c>
      <c r="K1375" t="s">
        <v>47</v>
      </c>
      <c r="L1375" t="str" cm="1">
        <f t="array" aca="1" ref="L1375" ca="1">INDEX([1]!annual_data,_xlfn.XMATCH(_xlfn.CONCAT(
SUBSTITUTE($A1375,LEFT($A1375,FIND($C1375,$A1375)+LEN($C1375)-1),),
$F1375,
$G1375:$I1375,
SUBSTITUTE($J1375,LEFT($A1375,FIND($C1375,$A1375)+LEN($C1375)-1),)),
[1]!annual_index),_xlfn.XMATCH(L$2,[1]!annual_header))</f>
        <v>GJ</v>
      </c>
      <c r="M1375" cm="1">
        <f t="array" aca="1" ref="M1375" ca="1">INDEX([1]!annual_data,_xlfn.XMATCH(_xlfn.CONCAT(
SUBSTITUTE($A1375,LEFT($A1375,FIND($C1375,$A1375)+LEN($C1375)-1),),
$F1375,
$G1375:$I1375,
SUBSTITUTE($J1375,LEFT($A1375,FIND($C1375,$A1375)+LEN($C1375)-1),)),
[1]!annual_index),_xlfn.XMATCH(M$2,[1]!annual_header))</f>
        <v>1.3291139242499999</v>
      </c>
      <c r="N1375">
        <f t="shared" ca="1" si="281"/>
        <v>1.3291139242499999</v>
      </c>
      <c r="O1375">
        <f t="shared" ca="1" si="281"/>
        <v>1.3291139242499999</v>
      </c>
      <c r="P1375">
        <f t="shared" ca="1" si="281"/>
        <v>1.3291139242499999</v>
      </c>
      <c r="Q1375">
        <f t="shared" ca="1" si="281"/>
        <v>1.3291139242499999</v>
      </c>
      <c r="R1375">
        <f t="shared" ca="1" si="281"/>
        <v>1.3291139242499999</v>
      </c>
      <c r="S1375">
        <f t="shared" ca="1" si="281"/>
        <v>1.3291139242499999</v>
      </c>
      <c r="T1375">
        <f t="shared" ca="1" si="281"/>
        <v>1.3291139242499999</v>
      </c>
      <c r="U1375">
        <f t="shared" ca="1" si="281"/>
        <v>1.3291139242499999</v>
      </c>
      <c r="V1375">
        <f t="shared" ca="1" si="281"/>
        <v>1.3291139242499999</v>
      </c>
      <c r="W1375">
        <f t="shared" ca="1" si="281"/>
        <v>1.3291139242499999</v>
      </c>
    </row>
    <row r="1376" spans="1:23" x14ac:dyDescent="0.25">
      <c r="A1376" t="s">
        <v>158</v>
      </c>
      <c r="B1376" t="s">
        <v>5</v>
      </c>
      <c r="C1376" t="s">
        <v>15</v>
      </c>
      <c r="D1376" t="s">
        <v>16</v>
      </c>
      <c r="E1376" t="s">
        <v>104</v>
      </c>
      <c r="F1376" t="s">
        <v>113</v>
      </c>
      <c r="G1376" t="s">
        <v>6</v>
      </c>
    </row>
    <row r="1377" spans="1:23" x14ac:dyDescent="0.25">
      <c r="A1377" t="s">
        <v>158</v>
      </c>
      <c r="B1377" t="s">
        <v>5</v>
      </c>
      <c r="C1377" t="s">
        <v>15</v>
      </c>
      <c r="D1377" t="s">
        <v>16</v>
      </c>
      <c r="E1377" t="s">
        <v>104</v>
      </c>
      <c r="F1377" t="s">
        <v>113</v>
      </c>
      <c r="G1377" t="s">
        <v>78</v>
      </c>
      <c r="K1377" t="s">
        <v>21</v>
      </c>
      <c r="L1377" t="s">
        <v>79</v>
      </c>
      <c r="M1377" cm="1">
        <f t="array" aca="1" ref="M1377" ca="1">INDEX([1]!constant_data,_xlfn.XMATCH(_xlfn.CONCAT(
SUBSTITUTE($A1377,LEFT($A1377,FIND($C1377,$A1377)+LEN($C1377)-1),),
$F1377,
$H1377:$I1377,
SUBSTITUTE($J1377,LEFT($A1377,FIND($C1377,$A1377)+LEN($C1377)-1),)),
[1]!constant_index),_xlfn.XMATCH($G1377,[1]!constant_header))</f>
        <v>2000</v>
      </c>
      <c r="N1377">
        <f t="shared" ref="N1377:W1379" ca="1" si="282">M1377</f>
        <v>2000</v>
      </c>
      <c r="O1377">
        <f t="shared" ca="1" si="282"/>
        <v>2000</v>
      </c>
      <c r="P1377">
        <f t="shared" ca="1" si="282"/>
        <v>2000</v>
      </c>
      <c r="Q1377">
        <f t="shared" ca="1" si="282"/>
        <v>2000</v>
      </c>
      <c r="R1377">
        <f t="shared" ca="1" si="282"/>
        <v>2000</v>
      </c>
      <c r="S1377">
        <f t="shared" ca="1" si="282"/>
        <v>2000</v>
      </c>
      <c r="T1377">
        <f t="shared" ca="1" si="282"/>
        <v>2000</v>
      </c>
      <c r="U1377">
        <f t="shared" ca="1" si="282"/>
        <v>2000</v>
      </c>
      <c r="V1377">
        <f t="shared" ca="1" si="282"/>
        <v>2000</v>
      </c>
      <c r="W1377">
        <f t="shared" ca="1" si="282"/>
        <v>2000</v>
      </c>
    </row>
    <row r="1378" spans="1:23" x14ac:dyDescent="0.25">
      <c r="A1378" t="s">
        <v>158</v>
      </c>
      <c r="B1378" t="s">
        <v>5</v>
      </c>
      <c r="C1378" t="s">
        <v>15</v>
      </c>
      <c r="D1378" t="s">
        <v>16</v>
      </c>
      <c r="E1378" t="s">
        <v>104</v>
      </c>
      <c r="F1378" t="s">
        <v>113</v>
      </c>
      <c r="G1378" t="s">
        <v>80</v>
      </c>
      <c r="K1378" t="s">
        <v>21</v>
      </c>
      <c r="L1378" t="s">
        <v>79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2101</v>
      </c>
      <c r="N1378">
        <f t="shared" ca="1" si="282"/>
        <v>2101</v>
      </c>
      <c r="O1378">
        <f t="shared" ca="1" si="282"/>
        <v>2101</v>
      </c>
      <c r="P1378">
        <f t="shared" ca="1" si="282"/>
        <v>2101</v>
      </c>
      <c r="Q1378">
        <f t="shared" ca="1" si="282"/>
        <v>2101</v>
      </c>
      <c r="R1378">
        <f t="shared" ca="1" si="282"/>
        <v>2101</v>
      </c>
      <c r="S1378">
        <f t="shared" ca="1" si="282"/>
        <v>2101</v>
      </c>
      <c r="T1378">
        <f t="shared" ca="1" si="282"/>
        <v>2101</v>
      </c>
      <c r="U1378">
        <f t="shared" ca="1" si="282"/>
        <v>2101</v>
      </c>
      <c r="V1378">
        <f t="shared" ca="1" si="282"/>
        <v>2101</v>
      </c>
      <c r="W1378">
        <f t="shared" ca="1" si="282"/>
        <v>2101</v>
      </c>
    </row>
    <row r="1379" spans="1:23" x14ac:dyDescent="0.25">
      <c r="A1379" t="s">
        <v>158</v>
      </c>
      <c r="B1379" t="s">
        <v>5</v>
      </c>
      <c r="C1379" t="s">
        <v>15</v>
      </c>
      <c r="D1379" t="s">
        <v>16</v>
      </c>
      <c r="E1379" t="s">
        <v>104</v>
      </c>
      <c r="F1379" t="s">
        <v>113</v>
      </c>
      <c r="G1379" t="s">
        <v>81</v>
      </c>
      <c r="K1379" t="s">
        <v>21</v>
      </c>
      <c r="L1379" t="s">
        <v>82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19</v>
      </c>
      <c r="N1379">
        <f t="shared" ca="1" si="282"/>
        <v>19</v>
      </c>
      <c r="O1379">
        <f t="shared" ca="1" si="282"/>
        <v>19</v>
      </c>
      <c r="P1379">
        <f t="shared" ca="1" si="282"/>
        <v>19</v>
      </c>
      <c r="Q1379">
        <f t="shared" ca="1" si="282"/>
        <v>19</v>
      </c>
      <c r="R1379">
        <f t="shared" ca="1" si="282"/>
        <v>19</v>
      </c>
      <c r="S1379">
        <f t="shared" ca="1" si="282"/>
        <v>19</v>
      </c>
      <c r="T1379">
        <f t="shared" ca="1" si="282"/>
        <v>19</v>
      </c>
      <c r="U1379">
        <f t="shared" ca="1" si="282"/>
        <v>19</v>
      </c>
      <c r="V1379">
        <f t="shared" ca="1" si="282"/>
        <v>19</v>
      </c>
      <c r="W1379">
        <f t="shared" ca="1" si="282"/>
        <v>19</v>
      </c>
    </row>
    <row r="1380" spans="1:23" x14ac:dyDescent="0.25">
      <c r="A1380" t="s">
        <v>158</v>
      </c>
      <c r="B1380" t="s">
        <v>5</v>
      </c>
      <c r="C1380" t="s">
        <v>15</v>
      </c>
      <c r="D1380" t="s">
        <v>16</v>
      </c>
      <c r="E1380" t="s">
        <v>104</v>
      </c>
      <c r="F1380" t="s">
        <v>113</v>
      </c>
      <c r="G1380" t="s">
        <v>62</v>
      </c>
      <c r="K1380" t="s">
        <v>47</v>
      </c>
      <c r="L1380" t="s">
        <v>64</v>
      </c>
      <c r="M1380" cm="1">
        <f t="array" aca="1" ref="M1380" ca="1">INDEX([1]!annual_data,_xlfn.XMATCH(_xlfn.CONCAT(
SUBSTITUTE($A1380,LEFT($A1380,FIND($C1380,$A1380)+LEN($C1380)-1),),
$F1380,
$G1380:$I1380,
SUBSTITUTE($J1380,LEFT($A1380,FIND($C1380,$A1380)+LEN($C1380)-1),)),
[1]!annual_index),_xlfn.XMATCH(M$2,[1]!annual_header))</f>
        <v>0</v>
      </c>
    </row>
    <row r="1381" spans="1:23" x14ac:dyDescent="0.25">
      <c r="A1381" t="s">
        <v>158</v>
      </c>
      <c r="B1381" t="s">
        <v>5</v>
      </c>
      <c r="C1381" t="s">
        <v>15</v>
      </c>
      <c r="D1381" t="s">
        <v>16</v>
      </c>
      <c r="E1381" t="s">
        <v>104</v>
      </c>
      <c r="F1381" t="s">
        <v>113</v>
      </c>
      <c r="G1381" t="s">
        <v>108</v>
      </c>
      <c r="K1381" t="s">
        <v>21</v>
      </c>
      <c r="L1381" t="s">
        <v>109</v>
      </c>
      <c r="M1381" cm="1">
        <f t="array" aca="1" ref="M1381" ca="1">INDEX([1]!constant_data,_xlfn.XMATCH(_xlfn.CONCAT(
SUBSTITUTE($A1381,LEFT($A1381,FIND($C1381,$A1381)+LEN($C1381)-1),),
$F1381,
$H1381:$I1381,
SUBSTITUTE($J1381,LEFT($A1381,FIND($C1381,$A1381)+LEN($C1381)-1),)),
[1]!constant_index),_xlfn.XMATCH($G1381,[1]!constant_header))</f>
        <v>31.399775999999999</v>
      </c>
      <c r="N1381">
        <f t="shared" ref="N1381:W1384" ca="1" si="283">M1381</f>
        <v>31.399775999999999</v>
      </c>
      <c r="O1381">
        <f t="shared" ca="1" si="283"/>
        <v>31.399775999999999</v>
      </c>
      <c r="P1381">
        <f t="shared" ca="1" si="283"/>
        <v>31.399775999999999</v>
      </c>
      <c r="Q1381">
        <f t="shared" ca="1" si="283"/>
        <v>31.399775999999999</v>
      </c>
      <c r="R1381">
        <f t="shared" ca="1" si="283"/>
        <v>31.399775999999999</v>
      </c>
      <c r="S1381">
        <f t="shared" ca="1" si="283"/>
        <v>31.399775999999999</v>
      </c>
      <c r="T1381">
        <f t="shared" ca="1" si="283"/>
        <v>31.399775999999999</v>
      </c>
      <c r="U1381">
        <f t="shared" ca="1" si="283"/>
        <v>31.399775999999999</v>
      </c>
      <c r="V1381">
        <f t="shared" ca="1" si="283"/>
        <v>31.399775999999999</v>
      </c>
      <c r="W1381">
        <f t="shared" ca="1" si="283"/>
        <v>31.399775999999999</v>
      </c>
    </row>
    <row r="1382" spans="1:23" x14ac:dyDescent="0.25">
      <c r="A1382" t="s">
        <v>158</v>
      </c>
      <c r="B1382" t="s">
        <v>5</v>
      </c>
      <c r="C1382" t="s">
        <v>15</v>
      </c>
      <c r="D1382" t="s">
        <v>16</v>
      </c>
      <c r="E1382" t="s">
        <v>104</v>
      </c>
      <c r="F1382" t="s">
        <v>113</v>
      </c>
      <c r="G1382" t="s">
        <v>100</v>
      </c>
      <c r="K1382" t="s">
        <v>21</v>
      </c>
      <c r="L1382" t="s">
        <v>101</v>
      </c>
      <c r="M1382" cm="1">
        <f t="array" aca="1" ref="M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6231.7012691999998</v>
      </c>
      <c r="N1382">
        <f t="shared" ca="1" si="283"/>
        <v>6231.7012691999998</v>
      </c>
      <c r="O1382">
        <f t="shared" ca="1" si="283"/>
        <v>6231.7012691999998</v>
      </c>
      <c r="P1382">
        <f t="shared" ca="1" si="283"/>
        <v>6231.7012691999998</v>
      </c>
      <c r="Q1382">
        <f t="shared" ca="1" si="283"/>
        <v>6231.7012691999998</v>
      </c>
      <c r="R1382">
        <f t="shared" ca="1" si="283"/>
        <v>6231.7012691999998</v>
      </c>
      <c r="S1382">
        <f t="shared" ca="1" si="283"/>
        <v>6231.7012691999998</v>
      </c>
      <c r="T1382">
        <f t="shared" ca="1" si="283"/>
        <v>6231.7012691999998</v>
      </c>
      <c r="U1382">
        <f t="shared" ca="1" si="283"/>
        <v>6231.7012691999998</v>
      </c>
      <c r="V1382">
        <f t="shared" ca="1" si="283"/>
        <v>6231.7012691999998</v>
      </c>
      <c r="W1382">
        <f t="shared" ca="1" si="283"/>
        <v>6231.7012691999998</v>
      </c>
    </row>
    <row r="1383" spans="1:23" x14ac:dyDescent="0.25">
      <c r="A1383" t="s">
        <v>158</v>
      </c>
      <c r="B1383" t="s">
        <v>5</v>
      </c>
      <c r="C1383" t="s">
        <v>15</v>
      </c>
      <c r="D1383" t="s">
        <v>16</v>
      </c>
      <c r="E1383" t="s">
        <v>104</v>
      </c>
      <c r="F1383" t="s">
        <v>113</v>
      </c>
      <c r="G1383" t="s">
        <v>110</v>
      </c>
      <c r="K1383" t="s">
        <v>21</v>
      </c>
      <c r="L1383" t="s">
        <v>101</v>
      </c>
      <c r="M1383" cm="1">
        <f t="array" aca="1" ref="M1383" ca="1">INDEX([1]!constant_data,_xlfn.XMATCH(_xlfn.CONCAT(
SUBSTITUTE($A1383,LEFT($A1383,FIND($C1383,$A1383)+LEN($C1383)-1),),
$F1383,
$H1383:$I1383,
SUBSTITUTE($J1383,LEFT($A1383,FIND($C1383,$A1383)+LEN($C1383)-1),)),
[1]!constant_index),_xlfn.XMATCH($G1383,[1]!constant_header))</f>
        <v>162.6749327</v>
      </c>
      <c r="N1383">
        <f t="shared" ca="1" si="283"/>
        <v>162.6749327</v>
      </c>
      <c r="O1383">
        <f t="shared" ca="1" si="283"/>
        <v>162.6749327</v>
      </c>
      <c r="P1383">
        <f t="shared" ca="1" si="283"/>
        <v>162.6749327</v>
      </c>
      <c r="Q1383">
        <f t="shared" ca="1" si="283"/>
        <v>162.6749327</v>
      </c>
      <c r="R1383">
        <f t="shared" ca="1" si="283"/>
        <v>162.6749327</v>
      </c>
      <c r="S1383">
        <f t="shared" ca="1" si="283"/>
        <v>162.6749327</v>
      </c>
      <c r="T1383">
        <f t="shared" ca="1" si="283"/>
        <v>162.6749327</v>
      </c>
      <c r="U1383">
        <f t="shared" ca="1" si="283"/>
        <v>162.6749327</v>
      </c>
      <c r="V1383">
        <f t="shared" ca="1" si="283"/>
        <v>162.6749327</v>
      </c>
      <c r="W1383">
        <f t="shared" ca="1" si="283"/>
        <v>162.6749327</v>
      </c>
    </row>
    <row r="1384" spans="1:23" x14ac:dyDescent="0.25">
      <c r="A1384" t="s">
        <v>158</v>
      </c>
      <c r="B1384" t="s">
        <v>5</v>
      </c>
      <c r="C1384" t="s">
        <v>15</v>
      </c>
      <c r="D1384" t="s">
        <v>16</v>
      </c>
      <c r="E1384" t="s">
        <v>104</v>
      </c>
      <c r="F1384" t="s">
        <v>113</v>
      </c>
      <c r="G1384" t="s">
        <v>17</v>
      </c>
      <c r="J1384" t="s">
        <v>111</v>
      </c>
      <c r="K1384" t="s">
        <v>47</v>
      </c>
      <c r="L1384" t="str" cm="1">
        <f t="array" aca="1" ref="L1384" ca="1">INDEX([1]!annual_data,_xlfn.XMATCH(_xlfn.CONCAT(
SUBSTITUTE($A1384,LEFT($A1384,FIND($C1384,$A1384)+LEN($C1384)-1),),
$F1384,
$G1384:$I1384,
SUBSTITUTE($J1384,LEFT($A1384,FIND($C1384,$A1384)+LEN($C1384)-1),)),
[1]!annual_index),_xlfn.XMATCH(L$2,[1]!annual_header))</f>
        <v>GJ</v>
      </c>
      <c r="M1384" cm="1">
        <f t="array" aca="1" ref="M1384" ca="1">INDEX([1]!annual_data,_xlfn.XMATCH(_xlfn.CONCAT(
SUBSTITUTE($A1384,LEFT($A1384,FIND($C1384,$A1384)+LEN($C1384)-1),),
$F1384,
$G1384:$I1384,
SUBSTITUTE($J1384,LEFT($A1384,FIND($C1384,$A1384)+LEN($C1384)-1),)),
[1]!annual_index),_xlfn.XMATCH(M$2,[1]!annual_header))</f>
        <v>1.1666666665500001</v>
      </c>
      <c r="N1384">
        <f t="shared" ca="1" si="283"/>
        <v>1.1666666665500001</v>
      </c>
      <c r="O1384">
        <f t="shared" ca="1" si="283"/>
        <v>1.1666666665500001</v>
      </c>
      <c r="P1384">
        <f t="shared" ca="1" si="283"/>
        <v>1.1666666665500001</v>
      </c>
      <c r="Q1384">
        <f t="shared" ca="1" si="283"/>
        <v>1.1666666665500001</v>
      </c>
      <c r="R1384">
        <f t="shared" ca="1" si="283"/>
        <v>1.1666666665500001</v>
      </c>
      <c r="S1384">
        <f t="shared" ca="1" si="283"/>
        <v>1.1666666665500001</v>
      </c>
      <c r="T1384">
        <f t="shared" ca="1" si="283"/>
        <v>1.1666666665500001</v>
      </c>
      <c r="U1384">
        <f t="shared" ca="1" si="283"/>
        <v>1.1666666665500001</v>
      </c>
      <c r="V1384">
        <f t="shared" ca="1" si="283"/>
        <v>1.1666666665500001</v>
      </c>
      <c r="W1384">
        <f t="shared" ca="1" si="283"/>
        <v>1.1666666665500001</v>
      </c>
    </row>
    <row r="1385" spans="1:23" x14ac:dyDescent="0.25">
      <c r="A1385" t="s">
        <v>158</v>
      </c>
      <c r="B1385" t="s">
        <v>5</v>
      </c>
      <c r="C1385" t="s">
        <v>15</v>
      </c>
      <c r="D1385" t="s">
        <v>16</v>
      </c>
      <c r="E1385" t="s">
        <v>104</v>
      </c>
      <c r="F1385" t="s">
        <v>114</v>
      </c>
      <c r="G1385" t="s">
        <v>6</v>
      </c>
    </row>
    <row r="1386" spans="1:23" x14ac:dyDescent="0.25">
      <c r="A1386" t="s">
        <v>158</v>
      </c>
      <c r="B1386" t="s">
        <v>5</v>
      </c>
      <c r="C1386" t="s">
        <v>15</v>
      </c>
      <c r="D1386" t="s">
        <v>16</v>
      </c>
      <c r="E1386" t="s">
        <v>104</v>
      </c>
      <c r="F1386" t="s">
        <v>114</v>
      </c>
      <c r="G1386" t="s">
        <v>78</v>
      </c>
      <c r="K1386" t="s">
        <v>21</v>
      </c>
      <c r="L1386" t="s">
        <v>79</v>
      </c>
      <c r="M1386" cm="1">
        <f t="array" aca="1" ref="M1386" ca="1">INDEX([1]!constant_data,_xlfn.XMATCH(_xlfn.CONCAT(
SUBSTITUTE($A1386,LEFT($A1386,FIND($C1386,$A1386)+LEN($C1386)-1),),
$F1386,
$H1386:$I1386,
SUBSTITUTE($J1386,LEFT($A1386,FIND($C1386,$A1386)+LEN($C1386)-1),)),
[1]!constant_index),_xlfn.XMATCH($G1386,[1]!constant_header))</f>
        <v>2000</v>
      </c>
      <c r="N1386">
        <f t="shared" ref="N1386:W1388" ca="1" si="284">M1386</f>
        <v>2000</v>
      </c>
      <c r="O1386">
        <f t="shared" ca="1" si="284"/>
        <v>2000</v>
      </c>
      <c r="P1386">
        <f t="shared" ca="1" si="284"/>
        <v>2000</v>
      </c>
      <c r="Q1386">
        <f t="shared" ca="1" si="284"/>
        <v>2000</v>
      </c>
      <c r="R1386">
        <f t="shared" ca="1" si="284"/>
        <v>2000</v>
      </c>
      <c r="S1386">
        <f t="shared" ca="1" si="284"/>
        <v>2000</v>
      </c>
      <c r="T1386">
        <f t="shared" ca="1" si="284"/>
        <v>2000</v>
      </c>
      <c r="U1386">
        <f t="shared" ca="1" si="284"/>
        <v>2000</v>
      </c>
      <c r="V1386">
        <f t="shared" ca="1" si="284"/>
        <v>2000</v>
      </c>
      <c r="W1386">
        <f t="shared" ca="1" si="284"/>
        <v>2000</v>
      </c>
    </row>
    <row r="1387" spans="1:23" x14ac:dyDescent="0.25">
      <c r="A1387" t="s">
        <v>158</v>
      </c>
      <c r="B1387" t="s">
        <v>5</v>
      </c>
      <c r="C1387" t="s">
        <v>15</v>
      </c>
      <c r="D1387" t="s">
        <v>16</v>
      </c>
      <c r="E1387" t="s">
        <v>104</v>
      </c>
      <c r="F1387" t="s">
        <v>114</v>
      </c>
      <c r="G1387" t="s">
        <v>80</v>
      </c>
      <c r="K1387" t="s">
        <v>21</v>
      </c>
      <c r="L1387" t="s">
        <v>79</v>
      </c>
      <c r="M1387" cm="1">
        <f t="array" aca="1" ref="M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2101</v>
      </c>
      <c r="N1387">
        <f t="shared" ca="1" si="284"/>
        <v>2101</v>
      </c>
      <c r="O1387">
        <f t="shared" ca="1" si="284"/>
        <v>2101</v>
      </c>
      <c r="P1387">
        <f t="shared" ca="1" si="284"/>
        <v>2101</v>
      </c>
      <c r="Q1387">
        <f t="shared" ca="1" si="284"/>
        <v>2101</v>
      </c>
      <c r="R1387">
        <f t="shared" ca="1" si="284"/>
        <v>2101</v>
      </c>
      <c r="S1387">
        <f t="shared" ca="1" si="284"/>
        <v>2101</v>
      </c>
      <c r="T1387">
        <f t="shared" ca="1" si="284"/>
        <v>2101</v>
      </c>
      <c r="U1387">
        <f t="shared" ca="1" si="284"/>
        <v>2101</v>
      </c>
      <c r="V1387">
        <f t="shared" ca="1" si="284"/>
        <v>2101</v>
      </c>
      <c r="W1387">
        <f t="shared" ca="1" si="284"/>
        <v>2101</v>
      </c>
    </row>
    <row r="1388" spans="1:23" x14ac:dyDescent="0.25">
      <c r="A1388" t="s">
        <v>158</v>
      </c>
      <c r="B1388" t="s">
        <v>5</v>
      </c>
      <c r="C1388" t="s">
        <v>15</v>
      </c>
      <c r="D1388" t="s">
        <v>16</v>
      </c>
      <c r="E1388" t="s">
        <v>104</v>
      </c>
      <c r="F1388" t="s">
        <v>114</v>
      </c>
      <c r="G1388" t="s">
        <v>81</v>
      </c>
      <c r="K1388" t="s">
        <v>21</v>
      </c>
      <c r="L1388" t="s">
        <v>82</v>
      </c>
      <c r="M1388" cm="1">
        <f t="array" aca="1" ref="M1388" ca="1">INDEX([1]!constant_data,_xlfn.XMATCH(_xlfn.CONCAT(
SUBSTITUTE($A1388,LEFT($A1388,FIND($C1388,$A1388)+LEN($C1388)-1),),
$F1388,
$H1388:$I1388,
SUBSTITUTE($J1388,LEFT($A1388,FIND($C1388,$A1388)+LEN($C1388)-1),)),
[1]!constant_index),_xlfn.XMATCH($G1388,[1]!constant_header))</f>
        <v>15</v>
      </c>
      <c r="N1388">
        <f t="shared" ca="1" si="284"/>
        <v>15</v>
      </c>
      <c r="O1388">
        <f t="shared" ca="1" si="284"/>
        <v>15</v>
      </c>
      <c r="P1388">
        <f t="shared" ca="1" si="284"/>
        <v>15</v>
      </c>
      <c r="Q1388">
        <f t="shared" ca="1" si="284"/>
        <v>15</v>
      </c>
      <c r="R1388">
        <f t="shared" ca="1" si="284"/>
        <v>15</v>
      </c>
      <c r="S1388">
        <f t="shared" ca="1" si="284"/>
        <v>15</v>
      </c>
      <c r="T1388">
        <f t="shared" ca="1" si="284"/>
        <v>15</v>
      </c>
      <c r="U1388">
        <f t="shared" ca="1" si="284"/>
        <v>15</v>
      </c>
      <c r="V1388">
        <f t="shared" ca="1" si="284"/>
        <v>15</v>
      </c>
      <c r="W1388">
        <f t="shared" ca="1" si="284"/>
        <v>15</v>
      </c>
    </row>
    <row r="1389" spans="1:23" x14ac:dyDescent="0.25">
      <c r="A1389" t="s">
        <v>158</v>
      </c>
      <c r="B1389" t="s">
        <v>5</v>
      </c>
      <c r="C1389" t="s">
        <v>15</v>
      </c>
      <c r="D1389" t="s">
        <v>16</v>
      </c>
      <c r="E1389" t="s">
        <v>104</v>
      </c>
      <c r="F1389" t="s">
        <v>114</v>
      </c>
      <c r="G1389" t="s">
        <v>62</v>
      </c>
      <c r="K1389" t="s">
        <v>47</v>
      </c>
      <c r="L1389" t="s">
        <v>64</v>
      </c>
      <c r="M1389" cm="1">
        <f t="array" aca="1" ref="M1389" ca="1">INDEX([1]!annual_data,_xlfn.XMATCH(_xlfn.CONCAT(
SUBSTITUTE($A1389,LEFT($A1389,FIND($C1389,$A1389)+LEN($C1389)-1),),
$F1389,
$G1389:$I1389,
SUBSTITUTE($J1389,LEFT($A1389,FIND($C1389,$A1389)+LEN($C1389)-1),)),
[1]!annual_index),_xlfn.XMATCH(M$2,[1]!annual_header))</f>
        <v>0</v>
      </c>
    </row>
    <row r="1390" spans="1:23" x14ac:dyDescent="0.25">
      <c r="A1390" t="s">
        <v>158</v>
      </c>
      <c r="B1390" t="s">
        <v>5</v>
      </c>
      <c r="C1390" t="s">
        <v>15</v>
      </c>
      <c r="D1390" t="s">
        <v>16</v>
      </c>
      <c r="E1390" t="s">
        <v>104</v>
      </c>
      <c r="F1390" t="s">
        <v>114</v>
      </c>
      <c r="G1390" t="s">
        <v>108</v>
      </c>
      <c r="K1390" t="s">
        <v>21</v>
      </c>
      <c r="L1390" t="s">
        <v>109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31.399775999999999</v>
      </c>
      <c r="N1390">
        <f t="shared" ref="N1390:W1394" ca="1" si="285">M1390</f>
        <v>31.399775999999999</v>
      </c>
      <c r="O1390">
        <f t="shared" ca="1" si="285"/>
        <v>31.399775999999999</v>
      </c>
      <c r="P1390">
        <f t="shared" ca="1" si="285"/>
        <v>31.399775999999999</v>
      </c>
      <c r="Q1390">
        <f t="shared" ca="1" si="285"/>
        <v>31.399775999999999</v>
      </c>
      <c r="R1390">
        <f t="shared" ca="1" si="285"/>
        <v>31.399775999999999</v>
      </c>
      <c r="S1390">
        <f t="shared" ca="1" si="285"/>
        <v>31.399775999999999</v>
      </c>
      <c r="T1390">
        <f t="shared" ca="1" si="285"/>
        <v>31.399775999999999</v>
      </c>
      <c r="U1390">
        <f t="shared" ca="1" si="285"/>
        <v>31.399775999999999</v>
      </c>
      <c r="V1390">
        <f t="shared" ca="1" si="285"/>
        <v>31.399775999999999</v>
      </c>
      <c r="W1390">
        <f t="shared" ca="1" si="285"/>
        <v>31.399775999999999</v>
      </c>
    </row>
    <row r="1391" spans="1:23" x14ac:dyDescent="0.25">
      <c r="A1391" t="s">
        <v>158</v>
      </c>
      <c r="B1391" t="s">
        <v>5</v>
      </c>
      <c r="C1391" t="s">
        <v>15</v>
      </c>
      <c r="D1391" t="s">
        <v>16</v>
      </c>
      <c r="E1391" t="s">
        <v>104</v>
      </c>
      <c r="F1391" t="s">
        <v>114</v>
      </c>
      <c r="G1391" t="s">
        <v>100</v>
      </c>
      <c r="K1391" t="s">
        <v>21</v>
      </c>
      <c r="L1391" t="s">
        <v>101</v>
      </c>
      <c r="M1391" cm="1">
        <f t="array" aca="1" ref="M1391" ca="1">INDEX([1]!constant_data,_xlfn.XMATCH(_xlfn.CONCAT(
SUBSTITUTE($A1391,LEFT($A1391,FIND($C1391,$A1391)+LEN($C1391)-1),),
$F1391,
$H1391:$I1391,
SUBSTITUTE($J1391,LEFT($A1391,FIND($C1391,$A1391)+LEN($C1391)-1),)),
[1]!constant_index),_xlfn.XMATCH($G1391,[1]!constant_header))</f>
        <v>20015.273450000001</v>
      </c>
      <c r="N1391">
        <f t="shared" ca="1" si="285"/>
        <v>20015.273450000001</v>
      </c>
      <c r="O1391">
        <f t="shared" ca="1" si="285"/>
        <v>20015.273450000001</v>
      </c>
      <c r="P1391">
        <f t="shared" ca="1" si="285"/>
        <v>20015.273450000001</v>
      </c>
      <c r="Q1391">
        <f t="shared" ca="1" si="285"/>
        <v>20015.273450000001</v>
      </c>
      <c r="R1391">
        <f t="shared" ca="1" si="285"/>
        <v>20015.273450000001</v>
      </c>
      <c r="S1391">
        <f t="shared" ca="1" si="285"/>
        <v>20015.273450000001</v>
      </c>
      <c r="T1391">
        <f t="shared" ca="1" si="285"/>
        <v>20015.273450000001</v>
      </c>
      <c r="U1391">
        <f t="shared" ca="1" si="285"/>
        <v>20015.273450000001</v>
      </c>
      <c r="V1391">
        <f t="shared" ca="1" si="285"/>
        <v>20015.273450000001</v>
      </c>
      <c r="W1391">
        <f t="shared" ca="1" si="285"/>
        <v>20015.273450000001</v>
      </c>
    </row>
    <row r="1392" spans="1:23" x14ac:dyDescent="0.25">
      <c r="A1392" t="s">
        <v>158</v>
      </c>
      <c r="B1392" t="s">
        <v>5</v>
      </c>
      <c r="C1392" t="s">
        <v>15</v>
      </c>
      <c r="D1392" t="s">
        <v>16</v>
      </c>
      <c r="E1392" t="s">
        <v>104</v>
      </c>
      <c r="F1392" t="s">
        <v>114</v>
      </c>
      <c r="G1392" t="s">
        <v>110</v>
      </c>
      <c r="K1392" t="s">
        <v>21</v>
      </c>
      <c r="L1392" t="s">
        <v>101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250.26912730000001</v>
      </c>
      <c r="N1392">
        <f t="shared" ca="1" si="285"/>
        <v>250.26912730000001</v>
      </c>
      <c r="O1392">
        <f t="shared" ca="1" si="285"/>
        <v>250.26912730000001</v>
      </c>
      <c r="P1392">
        <f t="shared" ca="1" si="285"/>
        <v>250.26912730000001</v>
      </c>
      <c r="Q1392">
        <f t="shared" ca="1" si="285"/>
        <v>250.26912730000001</v>
      </c>
      <c r="R1392">
        <f t="shared" ca="1" si="285"/>
        <v>250.26912730000001</v>
      </c>
      <c r="S1392">
        <f t="shared" ca="1" si="285"/>
        <v>250.26912730000001</v>
      </c>
      <c r="T1392">
        <f t="shared" ca="1" si="285"/>
        <v>250.26912730000001</v>
      </c>
      <c r="U1392">
        <f t="shared" ca="1" si="285"/>
        <v>250.26912730000001</v>
      </c>
      <c r="V1392">
        <f t="shared" ca="1" si="285"/>
        <v>250.26912730000001</v>
      </c>
      <c r="W1392">
        <f t="shared" ca="1" si="285"/>
        <v>250.26912730000001</v>
      </c>
    </row>
    <row r="1393" spans="1:23" x14ac:dyDescent="0.25">
      <c r="A1393" t="s">
        <v>158</v>
      </c>
      <c r="B1393" t="s">
        <v>5</v>
      </c>
      <c r="C1393" t="s">
        <v>15</v>
      </c>
      <c r="D1393" t="s">
        <v>16</v>
      </c>
      <c r="E1393" t="s">
        <v>104</v>
      </c>
      <c r="F1393" t="s">
        <v>114</v>
      </c>
      <c r="G1393" t="s">
        <v>17</v>
      </c>
      <c r="J1393" t="s">
        <v>111</v>
      </c>
      <c r="K1393" t="s">
        <v>47</v>
      </c>
      <c r="L1393" t="str" cm="1">
        <f t="array" aca="1" ref="L1393" ca="1">INDEX([1]!annual_data,_xlfn.XMATCH(_xlfn.CONCAT(
SUBSTITUTE($A1393,LEFT($A1393,FIND($C1393,$A1393)+LEN($C1393)-1),),
$F1393,
$G1393:$I1393,
SUBSTITUTE($J1393,LEFT($A1393,FIND($C1393,$A1393)+LEN($C1393)-1),)),
[1]!annual_index),_xlfn.XMATCH(L$2,[1]!annual_header))</f>
        <v>GJ</v>
      </c>
      <c r="M1393" cm="1">
        <f t="array" aca="1" ref="M1393" ca="1">INDEX([1]!annual_data,_xlfn.XMATCH(_xlfn.CONCAT(
SUBSTITUTE($A1393,LEFT($A1393,FIND($C1393,$A1393)+LEN($C1393)-1),),
$F1393,
$G1393:$I1393,
SUBSTITUTE($J1393,LEFT($A1393,FIND($C1393,$A1393)+LEN($C1393)-1),)),
[1]!annual_index),_xlfn.XMATCH(M$2,[1]!annual_header))</f>
        <v>2.1593627892625</v>
      </c>
      <c r="N1393">
        <f t="shared" ca="1" si="285"/>
        <v>2.1593627892625</v>
      </c>
      <c r="O1393">
        <f t="shared" ca="1" si="285"/>
        <v>2.1593627892625</v>
      </c>
      <c r="P1393">
        <f t="shared" ca="1" si="285"/>
        <v>2.1593627892625</v>
      </c>
      <c r="Q1393">
        <f t="shared" ca="1" si="285"/>
        <v>2.1593627892625</v>
      </c>
      <c r="R1393">
        <f t="shared" ca="1" si="285"/>
        <v>2.1593627892625</v>
      </c>
      <c r="S1393">
        <f t="shared" ca="1" si="285"/>
        <v>2.1593627892625</v>
      </c>
      <c r="T1393">
        <f t="shared" ca="1" si="285"/>
        <v>2.1593627892625</v>
      </c>
      <c r="U1393">
        <f t="shared" ca="1" si="285"/>
        <v>2.1593627892625</v>
      </c>
      <c r="V1393">
        <f t="shared" ca="1" si="285"/>
        <v>2.1593627892625</v>
      </c>
      <c r="W1393">
        <f t="shared" ca="1" si="285"/>
        <v>2.1593627892625</v>
      </c>
    </row>
    <row r="1394" spans="1:23" x14ac:dyDescent="0.25">
      <c r="A1394" t="s">
        <v>158</v>
      </c>
      <c r="B1394" t="s">
        <v>5</v>
      </c>
      <c r="C1394" t="s">
        <v>15</v>
      </c>
      <c r="D1394" t="s">
        <v>16</v>
      </c>
      <c r="E1394" t="s">
        <v>104</v>
      </c>
      <c r="F1394" t="s">
        <v>114</v>
      </c>
      <c r="G1394" t="s">
        <v>17</v>
      </c>
      <c r="J1394" t="s">
        <v>148</v>
      </c>
      <c r="K1394" t="s">
        <v>47</v>
      </c>
      <c r="L1394" t="str" cm="1">
        <f t="array" aca="1" ref="L1394" ca="1">INDEX([1]!annual_data,_xlfn.XMATCH(_xlfn.CONCAT(
SUBSTITUTE($A1394,LEFT($A1394,FIND($C1394,$A1394)+LEN($C1394)-1),),
$F1394,
$G1394:$I1394,
SUBSTITUTE($J1394,LEFT($A1394,FIND($C1394,$A1394)+LEN($C1394)-1),)),
[1]!annual_index),_xlfn.XMATCH(L$2,[1]!annual_header))</f>
        <v>GJ of cooling</v>
      </c>
      <c r="M1394" cm="1">
        <f t="array" aca="1" ref="M1394" ca="1">INDEX([1]!annual_data,_xlfn.XMATCH(_xlfn.CONCAT(
SUBSTITUTE($A1394,LEFT($A1394,FIND($C1394,$A1394)+LEN($C1394)-1),),
$F1394,
$G1394:$I1394,
SUBSTITUTE($J1394,LEFT($A1394,FIND($C1394,$A1394)+LEN($C1394)-1),)),
[1]!annual_index),_xlfn.XMATCH(M$2,[1]!annual_header))</f>
        <v>-4.5683640000000001E-3</v>
      </c>
      <c r="N1394">
        <f t="shared" ca="1" si="285"/>
        <v>-4.5683640000000001E-3</v>
      </c>
      <c r="O1394">
        <f t="shared" ca="1" si="285"/>
        <v>-4.5683640000000001E-3</v>
      </c>
      <c r="P1394">
        <f t="shared" ca="1" si="285"/>
        <v>-4.5683640000000001E-3</v>
      </c>
      <c r="Q1394">
        <f t="shared" ca="1" si="285"/>
        <v>-4.5683640000000001E-3</v>
      </c>
      <c r="R1394">
        <f t="shared" ca="1" si="285"/>
        <v>-4.5683640000000001E-3</v>
      </c>
      <c r="S1394">
        <f t="shared" ca="1" si="285"/>
        <v>-4.5683640000000001E-3</v>
      </c>
      <c r="T1394">
        <f t="shared" ca="1" si="285"/>
        <v>-4.5683640000000001E-3</v>
      </c>
      <c r="U1394">
        <f t="shared" ca="1" si="285"/>
        <v>-4.5683640000000001E-3</v>
      </c>
      <c r="V1394">
        <f t="shared" ca="1" si="285"/>
        <v>-4.5683640000000001E-3</v>
      </c>
      <c r="W1394">
        <f t="shared" ca="1" si="285"/>
        <v>-4.5683640000000001E-3</v>
      </c>
    </row>
    <row r="1395" spans="1:23" x14ac:dyDescent="0.25">
      <c r="A1395" t="s">
        <v>158</v>
      </c>
      <c r="B1395" t="s">
        <v>5</v>
      </c>
      <c r="C1395" t="s">
        <v>15</v>
      </c>
      <c r="D1395" t="s">
        <v>16</v>
      </c>
      <c r="E1395" t="s">
        <v>104</v>
      </c>
      <c r="F1395" t="s">
        <v>115</v>
      </c>
      <c r="G1395" t="s">
        <v>6</v>
      </c>
    </row>
    <row r="1396" spans="1:23" x14ac:dyDescent="0.25">
      <c r="A1396" t="s">
        <v>158</v>
      </c>
      <c r="B1396" t="s">
        <v>5</v>
      </c>
      <c r="C1396" t="s">
        <v>15</v>
      </c>
      <c r="D1396" t="s">
        <v>16</v>
      </c>
      <c r="E1396" t="s">
        <v>104</v>
      </c>
      <c r="F1396" t="s">
        <v>115</v>
      </c>
      <c r="G1396" t="s">
        <v>78</v>
      </c>
      <c r="K1396" t="s">
        <v>21</v>
      </c>
      <c r="L1396" t="s">
        <v>79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1950</v>
      </c>
      <c r="N1396">
        <f t="shared" ref="N1396:W1398" ca="1" si="286">M1396</f>
        <v>1950</v>
      </c>
      <c r="O1396">
        <f t="shared" ca="1" si="286"/>
        <v>1950</v>
      </c>
      <c r="P1396">
        <f t="shared" ca="1" si="286"/>
        <v>1950</v>
      </c>
      <c r="Q1396">
        <f t="shared" ca="1" si="286"/>
        <v>1950</v>
      </c>
      <c r="R1396">
        <f t="shared" ca="1" si="286"/>
        <v>1950</v>
      </c>
      <c r="S1396">
        <f t="shared" ca="1" si="286"/>
        <v>1950</v>
      </c>
      <c r="T1396">
        <f t="shared" ca="1" si="286"/>
        <v>1950</v>
      </c>
      <c r="U1396">
        <f t="shared" ca="1" si="286"/>
        <v>1950</v>
      </c>
      <c r="V1396">
        <f t="shared" ca="1" si="286"/>
        <v>1950</v>
      </c>
      <c r="W1396">
        <f t="shared" ca="1" si="286"/>
        <v>1950</v>
      </c>
    </row>
    <row r="1397" spans="1:23" x14ac:dyDescent="0.25">
      <c r="A1397" t="s">
        <v>158</v>
      </c>
      <c r="B1397" t="s">
        <v>5</v>
      </c>
      <c r="C1397" t="s">
        <v>15</v>
      </c>
      <c r="D1397" t="s">
        <v>16</v>
      </c>
      <c r="E1397" t="s">
        <v>104</v>
      </c>
      <c r="F1397" t="s">
        <v>115</v>
      </c>
      <c r="G1397" t="s">
        <v>80</v>
      </c>
      <c r="K1397" t="s">
        <v>21</v>
      </c>
      <c r="L1397" t="s">
        <v>79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2101</v>
      </c>
      <c r="N1397">
        <f t="shared" ca="1" si="286"/>
        <v>2101</v>
      </c>
      <c r="O1397">
        <f t="shared" ca="1" si="286"/>
        <v>2101</v>
      </c>
      <c r="P1397">
        <f t="shared" ca="1" si="286"/>
        <v>2101</v>
      </c>
      <c r="Q1397">
        <f t="shared" ca="1" si="286"/>
        <v>2101</v>
      </c>
      <c r="R1397">
        <f t="shared" ca="1" si="286"/>
        <v>2101</v>
      </c>
      <c r="S1397">
        <f t="shared" ca="1" si="286"/>
        <v>2101</v>
      </c>
      <c r="T1397">
        <f t="shared" ca="1" si="286"/>
        <v>2101</v>
      </c>
      <c r="U1397">
        <f t="shared" ca="1" si="286"/>
        <v>2101</v>
      </c>
      <c r="V1397">
        <f t="shared" ca="1" si="286"/>
        <v>2101</v>
      </c>
      <c r="W1397">
        <f t="shared" ca="1" si="286"/>
        <v>2101</v>
      </c>
    </row>
    <row r="1398" spans="1:23" x14ac:dyDescent="0.25">
      <c r="A1398" t="s">
        <v>158</v>
      </c>
      <c r="B1398" t="s">
        <v>5</v>
      </c>
      <c r="C1398" t="s">
        <v>15</v>
      </c>
      <c r="D1398" t="s">
        <v>16</v>
      </c>
      <c r="E1398" t="s">
        <v>104</v>
      </c>
      <c r="F1398" t="s">
        <v>115</v>
      </c>
      <c r="G1398" t="s">
        <v>81</v>
      </c>
      <c r="K1398" t="s">
        <v>21</v>
      </c>
      <c r="L1398" t="s">
        <v>82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22.5</v>
      </c>
      <c r="N1398">
        <f t="shared" ca="1" si="286"/>
        <v>22.5</v>
      </c>
      <c r="O1398">
        <f t="shared" ca="1" si="286"/>
        <v>22.5</v>
      </c>
      <c r="P1398">
        <f t="shared" ca="1" si="286"/>
        <v>22.5</v>
      </c>
      <c r="Q1398">
        <f t="shared" ca="1" si="286"/>
        <v>22.5</v>
      </c>
      <c r="R1398">
        <f t="shared" ca="1" si="286"/>
        <v>22.5</v>
      </c>
      <c r="S1398">
        <f t="shared" ca="1" si="286"/>
        <v>22.5</v>
      </c>
      <c r="T1398">
        <f t="shared" ca="1" si="286"/>
        <v>22.5</v>
      </c>
      <c r="U1398">
        <f t="shared" ca="1" si="286"/>
        <v>22.5</v>
      </c>
      <c r="V1398">
        <f t="shared" ca="1" si="286"/>
        <v>22.5</v>
      </c>
      <c r="W1398">
        <f t="shared" ca="1" si="286"/>
        <v>22.5</v>
      </c>
    </row>
    <row r="1399" spans="1:23" x14ac:dyDescent="0.25">
      <c r="A1399" t="s">
        <v>158</v>
      </c>
      <c r="B1399" t="s">
        <v>5</v>
      </c>
      <c r="C1399" t="s">
        <v>15</v>
      </c>
      <c r="D1399" t="s">
        <v>16</v>
      </c>
      <c r="E1399" t="s">
        <v>104</v>
      </c>
      <c r="F1399" t="s">
        <v>115</v>
      </c>
      <c r="G1399" t="s">
        <v>62</v>
      </c>
      <c r="K1399" t="s">
        <v>47</v>
      </c>
      <c r="L1399" t="s">
        <v>64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</v>
      </c>
    </row>
    <row r="1400" spans="1:23" x14ac:dyDescent="0.25">
      <c r="A1400" t="s">
        <v>158</v>
      </c>
      <c r="B1400" t="s">
        <v>5</v>
      </c>
      <c r="C1400" t="s">
        <v>15</v>
      </c>
      <c r="D1400" t="s">
        <v>16</v>
      </c>
      <c r="E1400" t="s">
        <v>104</v>
      </c>
      <c r="F1400" t="s">
        <v>115</v>
      </c>
      <c r="G1400" t="s">
        <v>108</v>
      </c>
      <c r="K1400" t="s">
        <v>21</v>
      </c>
      <c r="L1400" t="s">
        <v>109</v>
      </c>
      <c r="M1400" cm="1">
        <f t="array" aca="1" ref="M1400" ca="1">INDEX([1]!constant_data,_xlfn.XMATCH(_xlfn.CONCAT(
SUBSTITUTE($A1400,LEFT($A1400,FIND($C1400,$A1400)+LEN($C1400)-1),),
$F1400,
$H1400:$I1400,
SUBSTITUTE($J1400,LEFT($A1400,FIND($C1400,$A1400)+LEN($C1400)-1),)),
[1]!constant_index),_xlfn.XMATCH($G1400,[1]!constant_header))</f>
        <v>31.399775999999999</v>
      </c>
      <c r="N1400">
        <f t="shared" ref="N1400:W1402" ca="1" si="287">M1400</f>
        <v>31.399775999999999</v>
      </c>
      <c r="O1400">
        <f t="shared" ca="1" si="287"/>
        <v>31.399775999999999</v>
      </c>
      <c r="P1400">
        <f t="shared" ca="1" si="287"/>
        <v>31.399775999999999</v>
      </c>
      <c r="Q1400">
        <f t="shared" ca="1" si="287"/>
        <v>31.399775999999999</v>
      </c>
      <c r="R1400">
        <f t="shared" ca="1" si="287"/>
        <v>31.399775999999999</v>
      </c>
      <c r="S1400">
        <f t="shared" ca="1" si="287"/>
        <v>31.399775999999999</v>
      </c>
      <c r="T1400">
        <f t="shared" ca="1" si="287"/>
        <v>31.399775999999999</v>
      </c>
      <c r="U1400">
        <f t="shared" ca="1" si="287"/>
        <v>31.399775999999999</v>
      </c>
      <c r="V1400">
        <f t="shared" ca="1" si="287"/>
        <v>31.399775999999999</v>
      </c>
      <c r="W1400">
        <f t="shared" ca="1" si="287"/>
        <v>31.399775999999999</v>
      </c>
    </row>
    <row r="1401" spans="1:23" x14ac:dyDescent="0.25">
      <c r="A1401" t="s">
        <v>158</v>
      </c>
      <c r="B1401" t="s">
        <v>5</v>
      </c>
      <c r="C1401" t="s">
        <v>15</v>
      </c>
      <c r="D1401" t="s">
        <v>16</v>
      </c>
      <c r="E1401" t="s">
        <v>104</v>
      </c>
      <c r="F1401" t="s">
        <v>115</v>
      </c>
      <c r="G1401" t="s">
        <v>100</v>
      </c>
      <c r="K1401" t="s">
        <v>21</v>
      </c>
      <c r="L1401" t="s">
        <v>101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3822.8609190000002</v>
      </c>
      <c r="N1401">
        <f t="shared" ca="1" si="287"/>
        <v>3822.8609190000002</v>
      </c>
      <c r="O1401">
        <f t="shared" ca="1" si="287"/>
        <v>3822.8609190000002</v>
      </c>
      <c r="P1401">
        <f t="shared" ca="1" si="287"/>
        <v>3822.8609190000002</v>
      </c>
      <c r="Q1401">
        <f t="shared" ca="1" si="287"/>
        <v>3822.8609190000002</v>
      </c>
      <c r="R1401">
        <f t="shared" ca="1" si="287"/>
        <v>3822.8609190000002</v>
      </c>
      <c r="S1401">
        <f t="shared" ca="1" si="287"/>
        <v>3822.8609190000002</v>
      </c>
      <c r="T1401">
        <f t="shared" ca="1" si="287"/>
        <v>3822.8609190000002</v>
      </c>
      <c r="U1401">
        <f t="shared" ca="1" si="287"/>
        <v>3822.8609190000002</v>
      </c>
      <c r="V1401">
        <f t="shared" ca="1" si="287"/>
        <v>3822.8609190000002</v>
      </c>
      <c r="W1401">
        <f t="shared" ca="1" si="287"/>
        <v>3822.8609190000002</v>
      </c>
    </row>
    <row r="1402" spans="1:23" x14ac:dyDescent="0.25">
      <c r="A1402" t="s">
        <v>158</v>
      </c>
      <c r="B1402" t="s">
        <v>5</v>
      </c>
      <c r="C1402" t="s">
        <v>15</v>
      </c>
      <c r="D1402" t="s">
        <v>16</v>
      </c>
      <c r="E1402" t="s">
        <v>104</v>
      </c>
      <c r="F1402" t="s">
        <v>115</v>
      </c>
      <c r="G1402" t="s">
        <v>17</v>
      </c>
      <c r="J1402" t="s">
        <v>31</v>
      </c>
      <c r="K1402" t="s">
        <v>47</v>
      </c>
      <c r="L1402" t="str" cm="1">
        <f t="array" aca="1" ref="L1402" ca="1">INDEX([1]!annual_data,_xlfn.XMATCH(_xlfn.CONCAT(
SUBSTITUTE($A1402,LEFT($A1402,FIND($C1402,$A1402)+LEN($C1402)-1),),
$F1402,
$G1402:$I1402,
SUBSTITUTE($J1402,LEFT($A1402,FIND($C1402,$A1402)+LEN($C1402)-1),)),
[1]!annual_index),_xlfn.XMATCH(L$2,[1]!annual_header))</f>
        <v>GJ</v>
      </c>
      <c r="M1402" cm="1">
        <f t="array" aca="1" ref="M1402" ca="1">INDEX([1]!annual_data,_xlfn.XMATCH(_xlfn.CONCAT(
SUBSTITUTE($A1402,LEFT($A1402,FIND($C1402,$A1402)+LEN($C1402)-1),),
$F1402,
$G1402:$I1402,
SUBSTITUTE($J1402,LEFT($A1402,FIND($C1402,$A1402)+LEN($C1402)-1),)),
[1]!annual_index),_xlfn.XMATCH(M$2,[1]!annual_header))</f>
        <v>1</v>
      </c>
      <c r="N1402">
        <f t="shared" ca="1" si="287"/>
        <v>1</v>
      </c>
      <c r="O1402">
        <f t="shared" ca="1" si="287"/>
        <v>1</v>
      </c>
      <c r="P1402">
        <f t="shared" ca="1" si="287"/>
        <v>1</v>
      </c>
      <c r="Q1402">
        <f t="shared" ca="1" si="287"/>
        <v>1</v>
      </c>
      <c r="R1402">
        <f t="shared" ca="1" si="287"/>
        <v>1</v>
      </c>
      <c r="S1402">
        <f t="shared" ca="1" si="287"/>
        <v>1</v>
      </c>
      <c r="T1402">
        <f t="shared" ca="1" si="287"/>
        <v>1</v>
      </c>
      <c r="U1402">
        <f t="shared" ca="1" si="287"/>
        <v>1</v>
      </c>
      <c r="V1402">
        <f t="shared" ca="1" si="287"/>
        <v>1</v>
      </c>
      <c r="W1402">
        <f t="shared" ca="1" si="287"/>
        <v>1</v>
      </c>
    </row>
    <row r="1403" spans="1:23" x14ac:dyDescent="0.25">
      <c r="A1403" t="s">
        <v>158</v>
      </c>
      <c r="B1403" t="s">
        <v>5</v>
      </c>
      <c r="C1403" t="s">
        <v>15</v>
      </c>
      <c r="D1403" t="s">
        <v>16</v>
      </c>
      <c r="E1403" t="s">
        <v>104</v>
      </c>
      <c r="F1403" t="s">
        <v>116</v>
      </c>
      <c r="G1403" t="s">
        <v>6</v>
      </c>
    </row>
    <row r="1404" spans="1:23" x14ac:dyDescent="0.25">
      <c r="A1404" t="s">
        <v>158</v>
      </c>
      <c r="B1404" t="s">
        <v>5</v>
      </c>
      <c r="C1404" t="s">
        <v>15</v>
      </c>
      <c r="D1404" t="s">
        <v>16</v>
      </c>
      <c r="E1404" t="s">
        <v>104</v>
      </c>
      <c r="F1404" t="s">
        <v>116</v>
      </c>
      <c r="G1404" t="s">
        <v>78</v>
      </c>
      <c r="K1404" t="s">
        <v>21</v>
      </c>
      <c r="L1404" t="s">
        <v>79</v>
      </c>
      <c r="M1404" cm="1">
        <f t="array" aca="1" ref="M1404" ca="1">INDEX([1]!constant_data,_xlfn.XMATCH(_xlfn.CONCAT(
SUBSTITUTE($A1404,LEFT($A1404,FIND($C1404,$A1404)+LEN($C1404)-1),),
$F1404,
$H1404:$I1404,
SUBSTITUTE($J1404,LEFT($A1404,FIND($C1404,$A1404)+LEN($C1404)-1),)),
[1]!constant_index),_xlfn.XMATCH($G1404,[1]!constant_header))</f>
        <v>2000</v>
      </c>
      <c r="N1404">
        <f t="shared" ref="N1404:W1406" ca="1" si="288">M1404</f>
        <v>2000</v>
      </c>
      <c r="O1404">
        <f t="shared" ca="1" si="288"/>
        <v>2000</v>
      </c>
      <c r="P1404">
        <f t="shared" ca="1" si="288"/>
        <v>2000</v>
      </c>
      <c r="Q1404">
        <f t="shared" ca="1" si="288"/>
        <v>2000</v>
      </c>
      <c r="R1404">
        <f t="shared" ca="1" si="288"/>
        <v>2000</v>
      </c>
      <c r="S1404">
        <f t="shared" ca="1" si="288"/>
        <v>2000</v>
      </c>
      <c r="T1404">
        <f t="shared" ca="1" si="288"/>
        <v>2000</v>
      </c>
      <c r="U1404">
        <f t="shared" ca="1" si="288"/>
        <v>2000</v>
      </c>
      <c r="V1404">
        <f t="shared" ca="1" si="288"/>
        <v>2000</v>
      </c>
      <c r="W1404">
        <f t="shared" ca="1" si="288"/>
        <v>2000</v>
      </c>
    </row>
    <row r="1405" spans="1:23" x14ac:dyDescent="0.25">
      <c r="A1405" t="s">
        <v>158</v>
      </c>
      <c r="B1405" t="s">
        <v>5</v>
      </c>
      <c r="C1405" t="s">
        <v>15</v>
      </c>
      <c r="D1405" t="s">
        <v>16</v>
      </c>
      <c r="E1405" t="s">
        <v>104</v>
      </c>
      <c r="F1405" t="s">
        <v>116</v>
      </c>
      <c r="G1405" t="s">
        <v>80</v>
      </c>
      <c r="K1405" t="s">
        <v>21</v>
      </c>
      <c r="L1405" t="s">
        <v>79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2101</v>
      </c>
      <c r="N1405">
        <f t="shared" ca="1" si="288"/>
        <v>2101</v>
      </c>
      <c r="O1405">
        <f t="shared" ca="1" si="288"/>
        <v>2101</v>
      </c>
      <c r="P1405">
        <f t="shared" ca="1" si="288"/>
        <v>2101</v>
      </c>
      <c r="Q1405">
        <f t="shared" ca="1" si="288"/>
        <v>2101</v>
      </c>
      <c r="R1405">
        <f t="shared" ca="1" si="288"/>
        <v>2101</v>
      </c>
      <c r="S1405">
        <f t="shared" ca="1" si="288"/>
        <v>2101</v>
      </c>
      <c r="T1405">
        <f t="shared" ca="1" si="288"/>
        <v>2101</v>
      </c>
      <c r="U1405">
        <f t="shared" ca="1" si="288"/>
        <v>2101</v>
      </c>
      <c r="V1405">
        <f t="shared" ca="1" si="288"/>
        <v>2101</v>
      </c>
      <c r="W1405">
        <f t="shared" ca="1" si="288"/>
        <v>2101</v>
      </c>
    </row>
    <row r="1406" spans="1:23" x14ac:dyDescent="0.25">
      <c r="A1406" t="s">
        <v>158</v>
      </c>
      <c r="B1406" t="s">
        <v>5</v>
      </c>
      <c r="C1406" t="s">
        <v>15</v>
      </c>
      <c r="D1406" t="s">
        <v>16</v>
      </c>
      <c r="E1406" t="s">
        <v>104</v>
      </c>
      <c r="F1406" t="s">
        <v>116</v>
      </c>
      <c r="G1406" t="s">
        <v>81</v>
      </c>
      <c r="K1406" t="s">
        <v>21</v>
      </c>
      <c r="L1406" t="s">
        <v>82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15.5</v>
      </c>
      <c r="N1406">
        <f t="shared" ca="1" si="288"/>
        <v>15.5</v>
      </c>
      <c r="O1406">
        <f t="shared" ca="1" si="288"/>
        <v>15.5</v>
      </c>
      <c r="P1406">
        <f t="shared" ca="1" si="288"/>
        <v>15.5</v>
      </c>
      <c r="Q1406">
        <f t="shared" ca="1" si="288"/>
        <v>15.5</v>
      </c>
      <c r="R1406">
        <f t="shared" ca="1" si="288"/>
        <v>15.5</v>
      </c>
      <c r="S1406">
        <f t="shared" ca="1" si="288"/>
        <v>15.5</v>
      </c>
      <c r="T1406">
        <f t="shared" ca="1" si="288"/>
        <v>15.5</v>
      </c>
      <c r="U1406">
        <f t="shared" ca="1" si="288"/>
        <v>15.5</v>
      </c>
      <c r="V1406">
        <f t="shared" ca="1" si="288"/>
        <v>15.5</v>
      </c>
      <c r="W1406">
        <f t="shared" ca="1" si="288"/>
        <v>15.5</v>
      </c>
    </row>
    <row r="1407" spans="1:23" x14ac:dyDescent="0.25">
      <c r="A1407" t="s">
        <v>158</v>
      </c>
      <c r="B1407" t="s">
        <v>5</v>
      </c>
      <c r="C1407" t="s">
        <v>15</v>
      </c>
      <c r="D1407" t="s">
        <v>16</v>
      </c>
      <c r="E1407" t="s">
        <v>104</v>
      </c>
      <c r="F1407" t="s">
        <v>116</v>
      </c>
      <c r="G1407" t="s">
        <v>62</v>
      </c>
      <c r="K1407" t="s">
        <v>47</v>
      </c>
      <c r="L1407" t="s">
        <v>64</v>
      </c>
      <c r="M1407" cm="1">
        <f t="array" aca="1" ref="M1407" ca="1">INDEX([1]!annual_data,_xlfn.XMATCH(_xlfn.CONCAT(
SUBSTITUTE($A1407,LEFT($A1407,FIND($C1407,$A1407)+LEN($C1407)-1),),
$F1407,
$G1407:$I1407,
SUBSTITUTE($J1407,LEFT($A1407,FIND($C1407,$A1407)+LEN($C1407)-1),)),
[1]!annual_index),_xlfn.XMATCH(M$2,[1]!annual_header))</f>
        <v>0</v>
      </c>
    </row>
    <row r="1408" spans="1:23" x14ac:dyDescent="0.25">
      <c r="A1408" t="s">
        <v>158</v>
      </c>
      <c r="B1408" t="s">
        <v>5</v>
      </c>
      <c r="C1408" t="s">
        <v>15</v>
      </c>
      <c r="D1408" t="s">
        <v>16</v>
      </c>
      <c r="E1408" t="s">
        <v>104</v>
      </c>
      <c r="F1408" t="s">
        <v>116</v>
      </c>
      <c r="G1408" t="s">
        <v>108</v>
      </c>
      <c r="K1408" t="s">
        <v>21</v>
      </c>
      <c r="L1408" t="s">
        <v>109</v>
      </c>
      <c r="M1408" cm="1">
        <f t="array" aca="1" ref="M1408" ca="1">INDEX([1]!constant_data,_xlfn.XMATCH(_xlfn.CONCAT(
SUBSTITUTE($A1408,LEFT($A1408,FIND($C1408,$A1408)+LEN($C1408)-1),),
$F1408,
$H1408:$I1408,
SUBSTITUTE($J1408,LEFT($A1408,FIND($C1408,$A1408)+LEN($C1408)-1),)),
[1]!constant_index),_xlfn.XMATCH($G1408,[1]!constant_header))</f>
        <v>31.399775999999999</v>
      </c>
      <c r="N1408">
        <f t="shared" ref="N1408:W1413" ca="1" si="289">M1408</f>
        <v>31.399775999999999</v>
      </c>
      <c r="O1408">
        <f t="shared" ca="1" si="289"/>
        <v>31.399775999999999</v>
      </c>
      <c r="P1408">
        <f t="shared" ca="1" si="289"/>
        <v>31.399775999999999</v>
      </c>
      <c r="Q1408">
        <f t="shared" ca="1" si="289"/>
        <v>31.399775999999999</v>
      </c>
      <c r="R1408">
        <f t="shared" ca="1" si="289"/>
        <v>31.399775999999999</v>
      </c>
      <c r="S1408">
        <f t="shared" ca="1" si="289"/>
        <v>31.399775999999999</v>
      </c>
      <c r="T1408">
        <f t="shared" ca="1" si="289"/>
        <v>31.399775999999999</v>
      </c>
      <c r="U1408">
        <f t="shared" ca="1" si="289"/>
        <v>31.399775999999999</v>
      </c>
      <c r="V1408">
        <f t="shared" ca="1" si="289"/>
        <v>31.399775999999999</v>
      </c>
      <c r="W1408">
        <f t="shared" ca="1" si="289"/>
        <v>31.399775999999999</v>
      </c>
    </row>
    <row r="1409" spans="1:23" x14ac:dyDescent="0.25">
      <c r="A1409" t="s">
        <v>158</v>
      </c>
      <c r="B1409" t="s">
        <v>5</v>
      </c>
      <c r="C1409" t="s">
        <v>15</v>
      </c>
      <c r="D1409" t="s">
        <v>16</v>
      </c>
      <c r="E1409" t="s">
        <v>104</v>
      </c>
      <c r="F1409" t="s">
        <v>116</v>
      </c>
      <c r="G1409" t="s">
        <v>100</v>
      </c>
      <c r="K1409" t="s">
        <v>21</v>
      </c>
      <c r="L1409" t="s">
        <v>101</v>
      </c>
      <c r="M1409" cm="1">
        <f t="array" aca="1" ref="M1409" ca="1">INDEX([1]!constant_data,_xlfn.XMATCH(_xlfn.CONCAT(
SUBSTITUTE($A1409,LEFT($A1409,FIND($C1409,$A1409)+LEN($C1409)-1),),
$F1409,
$H1409:$I1409,
SUBSTITUTE($J1409,LEFT($A1409,FIND($C1409,$A1409)+LEN($C1409)-1),)),
[1]!constant_index),_xlfn.XMATCH($G1409,[1]!constant_header))</f>
        <v>9647.8748560000004</v>
      </c>
      <c r="N1409">
        <f t="shared" ca="1" si="289"/>
        <v>9647.8748560000004</v>
      </c>
      <c r="O1409">
        <f t="shared" ca="1" si="289"/>
        <v>9647.8748560000004</v>
      </c>
      <c r="P1409">
        <f t="shared" ca="1" si="289"/>
        <v>9647.8748560000004</v>
      </c>
      <c r="Q1409">
        <f t="shared" ca="1" si="289"/>
        <v>9647.8748560000004</v>
      </c>
      <c r="R1409">
        <f t="shared" ca="1" si="289"/>
        <v>9647.8748560000004</v>
      </c>
      <c r="S1409">
        <f t="shared" ca="1" si="289"/>
        <v>9647.8748560000004</v>
      </c>
      <c r="T1409">
        <f t="shared" ca="1" si="289"/>
        <v>9647.8748560000004</v>
      </c>
      <c r="U1409">
        <f t="shared" ca="1" si="289"/>
        <v>9647.8748560000004</v>
      </c>
      <c r="V1409">
        <f t="shared" ca="1" si="289"/>
        <v>9647.8748560000004</v>
      </c>
      <c r="W1409">
        <f t="shared" ca="1" si="289"/>
        <v>9647.8748560000004</v>
      </c>
    </row>
    <row r="1410" spans="1:23" x14ac:dyDescent="0.25">
      <c r="A1410" t="s">
        <v>158</v>
      </c>
      <c r="B1410" t="s">
        <v>5</v>
      </c>
      <c r="C1410" t="s">
        <v>15</v>
      </c>
      <c r="D1410" t="s">
        <v>16</v>
      </c>
      <c r="E1410" t="s">
        <v>104</v>
      </c>
      <c r="F1410" t="s">
        <v>116</v>
      </c>
      <c r="G1410" t="s">
        <v>110</v>
      </c>
      <c r="K1410" t="s">
        <v>21</v>
      </c>
      <c r="L1410" t="s">
        <v>101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269.03931180000001</v>
      </c>
      <c r="N1410">
        <f t="shared" ca="1" si="289"/>
        <v>269.03931180000001</v>
      </c>
      <c r="O1410">
        <f t="shared" ca="1" si="289"/>
        <v>269.03931180000001</v>
      </c>
      <c r="P1410">
        <f t="shared" ca="1" si="289"/>
        <v>269.03931180000001</v>
      </c>
      <c r="Q1410">
        <f t="shared" ca="1" si="289"/>
        <v>269.03931180000001</v>
      </c>
      <c r="R1410">
        <f t="shared" ca="1" si="289"/>
        <v>269.03931180000001</v>
      </c>
      <c r="S1410">
        <f t="shared" ca="1" si="289"/>
        <v>269.03931180000001</v>
      </c>
      <c r="T1410">
        <f t="shared" ca="1" si="289"/>
        <v>269.03931180000001</v>
      </c>
      <c r="U1410">
        <f t="shared" ca="1" si="289"/>
        <v>269.03931180000001</v>
      </c>
      <c r="V1410">
        <f t="shared" ca="1" si="289"/>
        <v>269.03931180000001</v>
      </c>
      <c r="W1410">
        <f t="shared" ca="1" si="289"/>
        <v>269.03931180000001</v>
      </c>
    </row>
    <row r="1411" spans="1:23" x14ac:dyDescent="0.25">
      <c r="A1411" t="s">
        <v>158</v>
      </c>
      <c r="B1411" t="s">
        <v>5</v>
      </c>
      <c r="C1411" t="s">
        <v>15</v>
      </c>
      <c r="D1411" t="s">
        <v>16</v>
      </c>
      <c r="E1411" t="s">
        <v>104</v>
      </c>
      <c r="F1411" t="s">
        <v>116</v>
      </c>
      <c r="G1411" t="s">
        <v>17</v>
      </c>
      <c r="J1411" t="s">
        <v>31</v>
      </c>
      <c r="K1411" t="s">
        <v>47</v>
      </c>
      <c r="L1411" t="str" cm="1">
        <f t="array" aca="1" ref="L1411" ca="1">INDEX([1]!annual_data,_xlfn.XMATCH(_xlfn.CONCAT(
SUBSTITUTE($A1411,LEFT($A1411,FIND($C1411,$A1411)+LEN($C1411)-1),),
$F1411,
$G1411:$I1411,
SUBSTITUTE($J1411,LEFT($A1411,FIND($C1411,$A1411)+LEN($C1411)-1),)),
[1]!annual_index),_xlfn.XMATCH(L$2,[1]!annual_header))</f>
        <v>GJ</v>
      </c>
      <c r="M1411" cm="1">
        <f t="array" aca="1" ref="M1411" ca="1">INDEX([1]!annual_data,_xlfn.XMATCH(_xlfn.CONCAT(
SUBSTITUTE($A1411,LEFT($A1411,FIND($C1411,$A1411)+LEN($C1411)-1),),
$F1411,
$G1411:$I1411,
SUBSTITUTE($J1411,LEFT($A1411,FIND($C1411,$A1411)+LEN($C1411)-1),)),
[1]!annual_index),_xlfn.XMATCH(M$2,[1]!annual_header))</f>
        <v>0.72747607754999999</v>
      </c>
      <c r="N1411">
        <f t="shared" ca="1" si="289"/>
        <v>0.72747607754999999</v>
      </c>
      <c r="O1411">
        <f t="shared" ca="1" si="289"/>
        <v>0.72747607754999999</v>
      </c>
      <c r="P1411">
        <f t="shared" ca="1" si="289"/>
        <v>0.72747607754999999</v>
      </c>
      <c r="Q1411">
        <f t="shared" ca="1" si="289"/>
        <v>0.72747607754999999</v>
      </c>
      <c r="R1411">
        <f t="shared" ca="1" si="289"/>
        <v>0.72747607754999999</v>
      </c>
      <c r="S1411">
        <f t="shared" ca="1" si="289"/>
        <v>0.72747607754999999</v>
      </c>
      <c r="T1411">
        <f t="shared" ca="1" si="289"/>
        <v>0.72747607754999999</v>
      </c>
      <c r="U1411">
        <f t="shared" ca="1" si="289"/>
        <v>0.72747607754999999</v>
      </c>
      <c r="V1411">
        <f t="shared" ca="1" si="289"/>
        <v>0.72747607754999999</v>
      </c>
      <c r="W1411">
        <f t="shared" ca="1" si="289"/>
        <v>0.72747607754999999</v>
      </c>
    </row>
    <row r="1412" spans="1:23" x14ac:dyDescent="0.25">
      <c r="A1412" t="s">
        <v>158</v>
      </c>
      <c r="B1412" t="s">
        <v>5</v>
      </c>
      <c r="C1412" t="s">
        <v>15</v>
      </c>
      <c r="D1412" t="s">
        <v>16</v>
      </c>
      <c r="E1412" t="s">
        <v>104</v>
      </c>
      <c r="F1412" t="s">
        <v>116</v>
      </c>
      <c r="G1412" t="s">
        <v>17</v>
      </c>
      <c r="J1412" t="s">
        <v>111</v>
      </c>
      <c r="K1412" t="s">
        <v>47</v>
      </c>
      <c r="L1412" t="str" cm="1">
        <f t="array" aca="1" ref="L1412" ca="1">INDEX([1]!annual_data,_xlfn.XMATCH(_xlfn.CONCAT(
SUBSTITUTE($A1412,LEFT($A1412,FIND($C1412,$A1412)+LEN($C1412)-1),),
$F1412,
$G1412:$I1412,
SUBSTITUTE($J1412,LEFT($A1412,FIND($C1412,$A1412)+LEN($C1412)-1),)),
[1]!annual_index),_xlfn.XMATCH(L$2,[1]!annual_header))</f>
        <v>GJ</v>
      </c>
      <c r="M1412" cm="1">
        <f t="array" aca="1" ref="M1412" ca="1">INDEX([1]!annual_data,_xlfn.XMATCH(_xlfn.CONCAT(
SUBSTITUTE($A1412,LEFT($A1412,FIND($C1412,$A1412)+LEN($C1412)-1),),
$F1412,
$G1412:$I1412,
SUBSTITUTE($J1412,LEFT($A1412,FIND($C1412,$A1412)+LEN($C1412)-1),)),
[1]!annual_index),_xlfn.XMATCH(M$2,[1]!annual_header))</f>
        <v>5.8333333327500007E-2</v>
      </c>
      <c r="N1412">
        <f t="shared" ca="1" si="289"/>
        <v>5.8333333327500007E-2</v>
      </c>
      <c r="O1412">
        <f t="shared" ca="1" si="289"/>
        <v>5.8333333327500007E-2</v>
      </c>
      <c r="P1412">
        <f t="shared" ca="1" si="289"/>
        <v>5.8333333327500007E-2</v>
      </c>
      <c r="Q1412">
        <f t="shared" ca="1" si="289"/>
        <v>5.8333333327500007E-2</v>
      </c>
      <c r="R1412">
        <f t="shared" ca="1" si="289"/>
        <v>5.8333333327500007E-2</v>
      </c>
      <c r="S1412">
        <f t="shared" ca="1" si="289"/>
        <v>5.8333333327500007E-2</v>
      </c>
      <c r="T1412">
        <f t="shared" ca="1" si="289"/>
        <v>5.8333333327500007E-2</v>
      </c>
      <c r="U1412">
        <f t="shared" ca="1" si="289"/>
        <v>5.8333333327500007E-2</v>
      </c>
      <c r="V1412">
        <f t="shared" ca="1" si="289"/>
        <v>5.8333333327500007E-2</v>
      </c>
      <c r="W1412">
        <f t="shared" ca="1" si="289"/>
        <v>5.8333333327500007E-2</v>
      </c>
    </row>
    <row r="1413" spans="1:23" x14ac:dyDescent="0.25">
      <c r="A1413" t="s">
        <v>158</v>
      </c>
      <c r="B1413" t="s">
        <v>5</v>
      </c>
      <c r="C1413" t="s">
        <v>15</v>
      </c>
      <c r="D1413" t="s">
        <v>16</v>
      </c>
      <c r="E1413" t="s">
        <v>104</v>
      </c>
      <c r="F1413" t="s">
        <v>116</v>
      </c>
      <c r="G1413" t="s">
        <v>17</v>
      </c>
      <c r="J1413" t="s">
        <v>148</v>
      </c>
      <c r="K1413" t="s">
        <v>47</v>
      </c>
      <c r="L1413" t="str" cm="1">
        <f t="array" aca="1" ref="L1413" ca="1">INDEX([1]!annual_data,_xlfn.XMATCH(_xlfn.CONCAT(
SUBSTITUTE($A1413,LEFT($A1413,FIND($C1413,$A1413)+LEN($C1413)-1),),
$F1413,
$G1413:$I1413,
SUBSTITUTE($J1413,LEFT($A1413,FIND($C1413,$A1413)+LEN($C1413)-1),)),
[1]!annual_index),_xlfn.XMATCH(L$2,[1]!annual_header))</f>
        <v>GJ of cooling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-4.5683640000000001E-3</v>
      </c>
      <c r="N1413">
        <f t="shared" ca="1" si="289"/>
        <v>-4.5683640000000001E-3</v>
      </c>
      <c r="O1413">
        <f t="shared" ca="1" si="289"/>
        <v>-4.5683640000000001E-3</v>
      </c>
      <c r="P1413">
        <f t="shared" ca="1" si="289"/>
        <v>-4.5683640000000001E-3</v>
      </c>
      <c r="Q1413">
        <f t="shared" ca="1" si="289"/>
        <v>-4.5683640000000001E-3</v>
      </c>
      <c r="R1413">
        <f t="shared" ca="1" si="289"/>
        <v>-4.5683640000000001E-3</v>
      </c>
      <c r="S1413">
        <f t="shared" ca="1" si="289"/>
        <v>-4.5683640000000001E-3</v>
      </c>
      <c r="T1413">
        <f t="shared" ca="1" si="289"/>
        <v>-4.5683640000000001E-3</v>
      </c>
      <c r="U1413">
        <f t="shared" ca="1" si="289"/>
        <v>-4.5683640000000001E-3</v>
      </c>
      <c r="V1413">
        <f t="shared" ca="1" si="289"/>
        <v>-4.5683640000000001E-3</v>
      </c>
      <c r="W1413">
        <f t="shared" ca="1" si="289"/>
        <v>-4.5683640000000001E-3</v>
      </c>
    </row>
    <row r="1414" spans="1:23" x14ac:dyDescent="0.25">
      <c r="A1414" t="s">
        <v>158</v>
      </c>
      <c r="B1414" t="s">
        <v>5</v>
      </c>
      <c r="C1414" t="s">
        <v>15</v>
      </c>
      <c r="D1414" t="s">
        <v>16</v>
      </c>
      <c r="E1414" t="s">
        <v>104</v>
      </c>
      <c r="F1414" t="s">
        <v>117</v>
      </c>
      <c r="G1414" t="s">
        <v>6</v>
      </c>
    </row>
    <row r="1415" spans="1:23" x14ac:dyDescent="0.25">
      <c r="A1415" t="s">
        <v>158</v>
      </c>
      <c r="B1415" t="s">
        <v>5</v>
      </c>
      <c r="C1415" t="s">
        <v>15</v>
      </c>
      <c r="D1415" t="s">
        <v>16</v>
      </c>
      <c r="E1415" t="s">
        <v>104</v>
      </c>
      <c r="F1415" t="s">
        <v>117</v>
      </c>
      <c r="G1415" t="s">
        <v>78</v>
      </c>
      <c r="K1415" t="s">
        <v>21</v>
      </c>
      <c r="L1415" t="s">
        <v>79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2000</v>
      </c>
      <c r="N1415">
        <f t="shared" ref="N1415:W1417" ca="1" si="290">M1415</f>
        <v>2000</v>
      </c>
      <c r="O1415">
        <f t="shared" ca="1" si="290"/>
        <v>2000</v>
      </c>
      <c r="P1415">
        <f t="shared" ca="1" si="290"/>
        <v>2000</v>
      </c>
      <c r="Q1415">
        <f t="shared" ca="1" si="290"/>
        <v>2000</v>
      </c>
      <c r="R1415">
        <f t="shared" ca="1" si="290"/>
        <v>2000</v>
      </c>
      <c r="S1415">
        <f t="shared" ca="1" si="290"/>
        <v>2000</v>
      </c>
      <c r="T1415">
        <f t="shared" ca="1" si="290"/>
        <v>2000</v>
      </c>
      <c r="U1415">
        <f t="shared" ca="1" si="290"/>
        <v>2000</v>
      </c>
      <c r="V1415">
        <f t="shared" ca="1" si="290"/>
        <v>2000</v>
      </c>
      <c r="W1415">
        <f t="shared" ca="1" si="290"/>
        <v>2000</v>
      </c>
    </row>
    <row r="1416" spans="1:23" x14ac:dyDescent="0.25">
      <c r="A1416" t="s">
        <v>158</v>
      </c>
      <c r="B1416" t="s">
        <v>5</v>
      </c>
      <c r="C1416" t="s">
        <v>15</v>
      </c>
      <c r="D1416" t="s">
        <v>16</v>
      </c>
      <c r="E1416" t="s">
        <v>104</v>
      </c>
      <c r="F1416" t="s">
        <v>117</v>
      </c>
      <c r="G1416" t="s">
        <v>80</v>
      </c>
      <c r="K1416" t="s">
        <v>21</v>
      </c>
      <c r="L1416" t="s">
        <v>79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2101</v>
      </c>
      <c r="N1416">
        <f t="shared" ca="1" si="290"/>
        <v>2101</v>
      </c>
      <c r="O1416">
        <f t="shared" ca="1" si="290"/>
        <v>2101</v>
      </c>
      <c r="P1416">
        <f t="shared" ca="1" si="290"/>
        <v>2101</v>
      </c>
      <c r="Q1416">
        <f t="shared" ca="1" si="290"/>
        <v>2101</v>
      </c>
      <c r="R1416">
        <f t="shared" ca="1" si="290"/>
        <v>2101</v>
      </c>
      <c r="S1416">
        <f t="shared" ca="1" si="290"/>
        <v>2101</v>
      </c>
      <c r="T1416">
        <f t="shared" ca="1" si="290"/>
        <v>2101</v>
      </c>
      <c r="U1416">
        <f t="shared" ca="1" si="290"/>
        <v>2101</v>
      </c>
      <c r="V1416">
        <f t="shared" ca="1" si="290"/>
        <v>2101</v>
      </c>
      <c r="W1416">
        <f t="shared" ca="1" si="290"/>
        <v>2101</v>
      </c>
    </row>
    <row r="1417" spans="1:23" x14ac:dyDescent="0.25">
      <c r="A1417" t="s">
        <v>158</v>
      </c>
      <c r="B1417" t="s">
        <v>5</v>
      </c>
      <c r="C1417" t="s">
        <v>15</v>
      </c>
      <c r="D1417" t="s">
        <v>16</v>
      </c>
      <c r="E1417" t="s">
        <v>104</v>
      </c>
      <c r="F1417" t="s">
        <v>117</v>
      </c>
      <c r="G1417" t="s">
        <v>81</v>
      </c>
      <c r="K1417" t="s">
        <v>21</v>
      </c>
      <c r="L1417" t="s">
        <v>82</v>
      </c>
      <c r="M1417" cm="1">
        <f t="array" aca="1" ref="M1417" ca="1">INDEX([1]!constant_data,_xlfn.XMATCH(_xlfn.CONCAT(
SUBSTITUTE($A1417,LEFT($A1417,FIND($C1417,$A1417)+LEN($C1417)-1),),
$F1417,
$H1417:$I1417,
SUBSTITUTE($J1417,LEFT($A1417,FIND($C1417,$A1417)+LEN($C1417)-1),)),
[1]!constant_index),_xlfn.XMATCH($G1417,[1]!constant_header))</f>
        <v>15.5</v>
      </c>
      <c r="N1417">
        <f t="shared" ca="1" si="290"/>
        <v>15.5</v>
      </c>
      <c r="O1417">
        <f t="shared" ca="1" si="290"/>
        <v>15.5</v>
      </c>
      <c r="P1417">
        <f t="shared" ca="1" si="290"/>
        <v>15.5</v>
      </c>
      <c r="Q1417">
        <f t="shared" ca="1" si="290"/>
        <v>15.5</v>
      </c>
      <c r="R1417">
        <f t="shared" ca="1" si="290"/>
        <v>15.5</v>
      </c>
      <c r="S1417">
        <f t="shared" ca="1" si="290"/>
        <v>15.5</v>
      </c>
      <c r="T1417">
        <f t="shared" ca="1" si="290"/>
        <v>15.5</v>
      </c>
      <c r="U1417">
        <f t="shared" ca="1" si="290"/>
        <v>15.5</v>
      </c>
      <c r="V1417">
        <f t="shared" ca="1" si="290"/>
        <v>15.5</v>
      </c>
      <c r="W1417">
        <f t="shared" ca="1" si="290"/>
        <v>15.5</v>
      </c>
    </row>
    <row r="1418" spans="1:23" x14ac:dyDescent="0.25">
      <c r="A1418" t="s">
        <v>158</v>
      </c>
      <c r="B1418" t="s">
        <v>5</v>
      </c>
      <c r="C1418" t="s">
        <v>15</v>
      </c>
      <c r="D1418" t="s">
        <v>16</v>
      </c>
      <c r="E1418" t="s">
        <v>104</v>
      </c>
      <c r="F1418" t="s">
        <v>117</v>
      </c>
      <c r="G1418" t="s">
        <v>62</v>
      </c>
      <c r="K1418" t="s">
        <v>47</v>
      </c>
      <c r="L1418" t="s">
        <v>64</v>
      </c>
      <c r="M1418" cm="1">
        <f t="array" aca="1" ref="M1418" ca="1">INDEX([1]!annual_data,_xlfn.XMATCH(_xlfn.CONCAT(
SUBSTITUTE($A1418,LEFT($A1418,FIND($C1418,$A1418)+LEN($C1418)-1),),
$F1418,
$G1418:$I1418,
SUBSTITUTE($J1418,LEFT($A1418,FIND($C1418,$A1418)+LEN($C1418)-1),)),
[1]!annual_index),_xlfn.XMATCH(M$2,[1]!annual_header))</f>
        <v>0</v>
      </c>
    </row>
    <row r="1419" spans="1:23" x14ac:dyDescent="0.25">
      <c r="A1419" t="s">
        <v>158</v>
      </c>
      <c r="B1419" t="s">
        <v>5</v>
      </c>
      <c r="C1419" t="s">
        <v>15</v>
      </c>
      <c r="D1419" t="s">
        <v>16</v>
      </c>
      <c r="E1419" t="s">
        <v>104</v>
      </c>
      <c r="F1419" t="s">
        <v>117</v>
      </c>
      <c r="G1419" t="s">
        <v>108</v>
      </c>
      <c r="K1419" t="s">
        <v>21</v>
      </c>
      <c r="L1419" t="s">
        <v>109</v>
      </c>
      <c r="M1419" cm="1">
        <f t="array" aca="1" ref="M1419" ca="1">INDEX([1]!constant_data,_xlfn.XMATCH(_xlfn.CONCAT(
SUBSTITUTE($A1419,LEFT($A1419,FIND($C1419,$A1419)+LEN($C1419)-1),),
$F1419,
$H1419:$I1419,
SUBSTITUTE($J1419,LEFT($A1419,FIND($C1419,$A1419)+LEN($C1419)-1),)),
[1]!constant_index),_xlfn.XMATCH($G1419,[1]!constant_header))</f>
        <v>31.399775999999999</v>
      </c>
      <c r="N1419">
        <f t="shared" ref="N1419:W1423" ca="1" si="291">M1419</f>
        <v>31.399775999999999</v>
      </c>
      <c r="O1419">
        <f t="shared" ca="1" si="291"/>
        <v>31.399775999999999</v>
      </c>
      <c r="P1419">
        <f t="shared" ca="1" si="291"/>
        <v>31.399775999999999</v>
      </c>
      <c r="Q1419">
        <f t="shared" ca="1" si="291"/>
        <v>31.399775999999999</v>
      </c>
      <c r="R1419">
        <f t="shared" ca="1" si="291"/>
        <v>31.399775999999999</v>
      </c>
      <c r="S1419">
        <f t="shared" ca="1" si="291"/>
        <v>31.399775999999999</v>
      </c>
      <c r="T1419">
        <f t="shared" ca="1" si="291"/>
        <v>31.399775999999999</v>
      </c>
      <c r="U1419">
        <f t="shared" ca="1" si="291"/>
        <v>31.399775999999999</v>
      </c>
      <c r="V1419">
        <f t="shared" ca="1" si="291"/>
        <v>31.399775999999999</v>
      </c>
      <c r="W1419">
        <f t="shared" ca="1" si="291"/>
        <v>31.399775999999999</v>
      </c>
    </row>
    <row r="1420" spans="1:23" x14ac:dyDescent="0.25">
      <c r="A1420" t="s">
        <v>158</v>
      </c>
      <c r="B1420" t="s">
        <v>5</v>
      </c>
      <c r="C1420" t="s">
        <v>15</v>
      </c>
      <c r="D1420" t="s">
        <v>16</v>
      </c>
      <c r="E1420" t="s">
        <v>104</v>
      </c>
      <c r="F1420" t="s">
        <v>117</v>
      </c>
      <c r="G1420" t="s">
        <v>100</v>
      </c>
      <c r="K1420" t="s">
        <v>21</v>
      </c>
      <c r="L1420" t="s">
        <v>101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9373.8301609999999</v>
      </c>
      <c r="N1420">
        <f t="shared" ca="1" si="291"/>
        <v>9373.8301609999999</v>
      </c>
      <c r="O1420">
        <f t="shared" ca="1" si="291"/>
        <v>9373.8301609999999</v>
      </c>
      <c r="P1420">
        <f t="shared" ca="1" si="291"/>
        <v>9373.8301609999999</v>
      </c>
      <c r="Q1420">
        <f t="shared" ca="1" si="291"/>
        <v>9373.8301609999999</v>
      </c>
      <c r="R1420">
        <f t="shared" ca="1" si="291"/>
        <v>9373.8301609999999</v>
      </c>
      <c r="S1420">
        <f t="shared" ca="1" si="291"/>
        <v>9373.8301609999999</v>
      </c>
      <c r="T1420">
        <f t="shared" ca="1" si="291"/>
        <v>9373.8301609999999</v>
      </c>
      <c r="U1420">
        <f t="shared" ca="1" si="291"/>
        <v>9373.8301609999999</v>
      </c>
      <c r="V1420">
        <f t="shared" ca="1" si="291"/>
        <v>9373.8301609999999</v>
      </c>
      <c r="W1420">
        <f t="shared" ca="1" si="291"/>
        <v>9373.8301609999999</v>
      </c>
    </row>
    <row r="1421" spans="1:23" x14ac:dyDescent="0.25">
      <c r="A1421" t="s">
        <v>158</v>
      </c>
      <c r="B1421" t="s">
        <v>5</v>
      </c>
      <c r="C1421" t="s">
        <v>15</v>
      </c>
      <c r="D1421" t="s">
        <v>16</v>
      </c>
      <c r="E1421" t="s">
        <v>104</v>
      </c>
      <c r="F1421" t="s">
        <v>117</v>
      </c>
      <c r="G1421" t="s">
        <v>110</v>
      </c>
      <c r="K1421" t="s">
        <v>21</v>
      </c>
      <c r="L1421" t="s">
        <v>101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106.36437909999999</v>
      </c>
      <c r="N1421">
        <f t="shared" ca="1" si="291"/>
        <v>106.36437909999999</v>
      </c>
      <c r="O1421">
        <f t="shared" ca="1" si="291"/>
        <v>106.36437909999999</v>
      </c>
      <c r="P1421">
        <f t="shared" ca="1" si="291"/>
        <v>106.36437909999999</v>
      </c>
      <c r="Q1421">
        <f t="shared" ca="1" si="291"/>
        <v>106.36437909999999</v>
      </c>
      <c r="R1421">
        <f t="shared" ca="1" si="291"/>
        <v>106.36437909999999</v>
      </c>
      <c r="S1421">
        <f t="shared" ca="1" si="291"/>
        <v>106.36437909999999</v>
      </c>
      <c r="T1421">
        <f t="shared" ca="1" si="291"/>
        <v>106.36437909999999</v>
      </c>
      <c r="U1421">
        <f t="shared" ca="1" si="291"/>
        <v>106.36437909999999</v>
      </c>
      <c r="V1421">
        <f t="shared" ca="1" si="291"/>
        <v>106.36437909999999</v>
      </c>
      <c r="W1421">
        <f t="shared" ca="1" si="291"/>
        <v>106.36437909999999</v>
      </c>
    </row>
    <row r="1422" spans="1:23" x14ac:dyDescent="0.25">
      <c r="A1422" t="s">
        <v>158</v>
      </c>
      <c r="B1422" t="s">
        <v>5</v>
      </c>
      <c r="C1422" t="s">
        <v>15</v>
      </c>
      <c r="D1422" t="s">
        <v>16</v>
      </c>
      <c r="E1422" t="s">
        <v>104</v>
      </c>
      <c r="F1422" t="s">
        <v>117</v>
      </c>
      <c r="G1422" t="s">
        <v>17</v>
      </c>
      <c r="J1422" t="s">
        <v>31</v>
      </c>
      <c r="K1422" t="s">
        <v>47</v>
      </c>
      <c r="L1422" t="str" cm="1">
        <f t="array" aca="1" ref="L1422" ca="1">INDEX([1]!annual_data,_xlfn.XMATCH(_xlfn.CONCAT(
SUBSTITUTE($A1422,LEFT($A1422,FIND($C1422,$A1422)+LEN($C1422)-1),),
$F1422,
$G1422:$I1422,
SUBSTITUTE($J1422,LEFT($A1422,FIND($C1422,$A1422)+LEN($C1422)-1),)),
[1]!annual_index),_xlfn.XMATCH(L$2,[1]!annual_header))</f>
        <v>GJ</v>
      </c>
      <c r="M1422" cm="1">
        <f t="array" aca="1" ref="M1422" ca="1">INDEX([1]!annual_data,_xlfn.XMATCH(_xlfn.CONCAT(
SUBSTITUTE($A1422,LEFT($A1422,FIND($C1422,$A1422)+LEN($C1422)-1),),
$F1422,
$G1422:$I1422,
SUBSTITUTE($J1422,LEFT($A1422,FIND($C1422,$A1422)+LEN($C1422)-1),)),
[1]!annual_index),_xlfn.XMATCH(M$2,[1]!annual_header))</f>
        <v>0.77747607755000003</v>
      </c>
      <c r="N1422">
        <f t="shared" ca="1" si="291"/>
        <v>0.77747607755000003</v>
      </c>
      <c r="O1422">
        <f t="shared" ca="1" si="291"/>
        <v>0.77747607755000003</v>
      </c>
      <c r="P1422">
        <f t="shared" ca="1" si="291"/>
        <v>0.77747607755000003</v>
      </c>
      <c r="Q1422">
        <f t="shared" ca="1" si="291"/>
        <v>0.77747607755000003</v>
      </c>
      <c r="R1422">
        <f t="shared" ca="1" si="291"/>
        <v>0.77747607755000003</v>
      </c>
      <c r="S1422">
        <f t="shared" ca="1" si="291"/>
        <v>0.77747607755000003</v>
      </c>
      <c r="T1422">
        <f t="shared" ca="1" si="291"/>
        <v>0.77747607755000003</v>
      </c>
      <c r="U1422">
        <f t="shared" ca="1" si="291"/>
        <v>0.77747607755000003</v>
      </c>
      <c r="V1422">
        <f t="shared" ca="1" si="291"/>
        <v>0.77747607755000003</v>
      </c>
      <c r="W1422">
        <f t="shared" ca="1" si="291"/>
        <v>0.77747607755000003</v>
      </c>
    </row>
    <row r="1423" spans="1:23" x14ac:dyDescent="0.25">
      <c r="A1423" t="s">
        <v>158</v>
      </c>
      <c r="B1423" t="s">
        <v>5</v>
      </c>
      <c r="C1423" t="s">
        <v>15</v>
      </c>
      <c r="D1423" t="s">
        <v>16</v>
      </c>
      <c r="E1423" t="s">
        <v>104</v>
      </c>
      <c r="F1423" t="s">
        <v>117</v>
      </c>
      <c r="G1423" t="s">
        <v>17</v>
      </c>
      <c r="J1423" t="s">
        <v>148</v>
      </c>
      <c r="K1423" t="s">
        <v>47</v>
      </c>
      <c r="L1423" t="str" cm="1">
        <f t="array" aca="1" ref="L1423" ca="1">INDEX([1]!annual_data,_xlfn.XMATCH(_xlfn.CONCAT(
SUBSTITUTE($A1423,LEFT($A1423,FIND($C1423,$A1423)+LEN($C1423)-1),),
$F1423,
$G1423:$I1423,
SUBSTITUTE($J1423,LEFT($A1423,FIND($C1423,$A1423)+LEN($C1423)-1),)),
[1]!annual_index),_xlfn.XMATCH(L$2,[1]!annual_header))</f>
        <v>GJ of cooling</v>
      </c>
      <c r="M1423" cm="1">
        <f t="array" aca="1" ref="M1423" ca="1">INDEX([1]!annual_data,_xlfn.XMATCH(_xlfn.CONCAT(
SUBSTITUTE($A1423,LEFT($A1423,FIND($C1423,$A1423)+LEN($C1423)-1),),
$F1423,
$G1423:$I1423,
SUBSTITUTE($J1423,LEFT($A1423,FIND($C1423,$A1423)+LEN($C1423)-1),)),
[1]!annual_index),_xlfn.XMATCH(M$2,[1]!annual_header))</f>
        <v>-4.5683640000000001E-3</v>
      </c>
      <c r="N1423">
        <f t="shared" ca="1" si="291"/>
        <v>-4.5683640000000001E-3</v>
      </c>
      <c r="O1423">
        <f t="shared" ca="1" si="291"/>
        <v>-4.5683640000000001E-3</v>
      </c>
      <c r="P1423">
        <f t="shared" ca="1" si="291"/>
        <v>-4.5683640000000001E-3</v>
      </c>
      <c r="Q1423">
        <f t="shared" ca="1" si="291"/>
        <v>-4.5683640000000001E-3</v>
      </c>
      <c r="R1423">
        <f t="shared" ca="1" si="291"/>
        <v>-4.5683640000000001E-3</v>
      </c>
      <c r="S1423">
        <f t="shared" ca="1" si="291"/>
        <v>-4.5683640000000001E-3</v>
      </c>
      <c r="T1423">
        <f t="shared" ca="1" si="291"/>
        <v>-4.5683640000000001E-3</v>
      </c>
      <c r="U1423">
        <f t="shared" ca="1" si="291"/>
        <v>-4.5683640000000001E-3</v>
      </c>
      <c r="V1423">
        <f t="shared" ca="1" si="291"/>
        <v>-4.5683640000000001E-3</v>
      </c>
      <c r="W1423">
        <f t="shared" ca="1" si="291"/>
        <v>-4.5683640000000001E-3</v>
      </c>
    </row>
    <row r="1424" spans="1:23" x14ac:dyDescent="0.25">
      <c r="A1424" t="s">
        <v>158</v>
      </c>
      <c r="B1424" t="s">
        <v>5</v>
      </c>
      <c r="C1424" t="s">
        <v>15</v>
      </c>
      <c r="D1424" t="s">
        <v>16</v>
      </c>
      <c r="E1424" t="s">
        <v>104</v>
      </c>
      <c r="F1424" t="s">
        <v>127</v>
      </c>
      <c r="G1424" t="s">
        <v>6</v>
      </c>
    </row>
    <row r="1425" spans="1:23" x14ac:dyDescent="0.25">
      <c r="A1425" t="s">
        <v>158</v>
      </c>
      <c r="B1425" t="s">
        <v>5</v>
      </c>
      <c r="C1425" t="s">
        <v>15</v>
      </c>
      <c r="D1425" t="s">
        <v>16</v>
      </c>
      <c r="E1425" t="s">
        <v>104</v>
      </c>
      <c r="F1425" t="s">
        <v>127</v>
      </c>
      <c r="G1425" t="s">
        <v>78</v>
      </c>
      <c r="K1425" t="s">
        <v>21</v>
      </c>
      <c r="L1425" t="s">
        <v>79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2000</v>
      </c>
      <c r="N1425">
        <f t="shared" ref="N1425:W1427" ca="1" si="292">M1425</f>
        <v>2000</v>
      </c>
      <c r="O1425">
        <f t="shared" ca="1" si="292"/>
        <v>2000</v>
      </c>
      <c r="P1425">
        <f t="shared" ca="1" si="292"/>
        <v>2000</v>
      </c>
      <c r="Q1425">
        <f t="shared" ca="1" si="292"/>
        <v>2000</v>
      </c>
      <c r="R1425">
        <f t="shared" ca="1" si="292"/>
        <v>2000</v>
      </c>
      <c r="S1425">
        <f t="shared" ca="1" si="292"/>
        <v>2000</v>
      </c>
      <c r="T1425">
        <f t="shared" ca="1" si="292"/>
        <v>2000</v>
      </c>
      <c r="U1425">
        <f t="shared" ca="1" si="292"/>
        <v>2000</v>
      </c>
      <c r="V1425">
        <f t="shared" ca="1" si="292"/>
        <v>2000</v>
      </c>
      <c r="W1425">
        <f t="shared" ca="1" si="292"/>
        <v>2000</v>
      </c>
    </row>
    <row r="1426" spans="1:23" x14ac:dyDescent="0.25">
      <c r="A1426" t="s">
        <v>158</v>
      </c>
      <c r="B1426" t="s">
        <v>5</v>
      </c>
      <c r="C1426" t="s">
        <v>15</v>
      </c>
      <c r="D1426" t="s">
        <v>16</v>
      </c>
      <c r="E1426" t="s">
        <v>104</v>
      </c>
      <c r="F1426" t="s">
        <v>127</v>
      </c>
      <c r="G1426" t="s">
        <v>80</v>
      </c>
      <c r="K1426" t="s">
        <v>21</v>
      </c>
      <c r="L1426" t="s">
        <v>79</v>
      </c>
      <c r="M1426" cm="1">
        <f t="array" aca="1" ref="M1426" ca="1">INDEX([1]!constant_data,_xlfn.XMATCH(_xlfn.CONCAT(
SUBSTITUTE($A1426,LEFT($A1426,FIND($C1426,$A1426)+LEN($C1426)-1),),
$F1426,
$H1426:$I1426,
SUBSTITUTE($J1426,LEFT($A1426,FIND($C1426,$A1426)+LEN($C1426)-1),)),
[1]!constant_index),_xlfn.XMATCH($G1426,[1]!constant_header))</f>
        <v>2101</v>
      </c>
      <c r="N1426">
        <f t="shared" ca="1" si="292"/>
        <v>2101</v>
      </c>
      <c r="O1426">
        <f t="shared" ca="1" si="292"/>
        <v>2101</v>
      </c>
      <c r="P1426">
        <f t="shared" ca="1" si="292"/>
        <v>2101</v>
      </c>
      <c r="Q1426">
        <f t="shared" ca="1" si="292"/>
        <v>2101</v>
      </c>
      <c r="R1426">
        <f t="shared" ca="1" si="292"/>
        <v>2101</v>
      </c>
      <c r="S1426">
        <f t="shared" ca="1" si="292"/>
        <v>2101</v>
      </c>
      <c r="T1426">
        <f t="shared" ca="1" si="292"/>
        <v>2101</v>
      </c>
      <c r="U1426">
        <f t="shared" ca="1" si="292"/>
        <v>2101</v>
      </c>
      <c r="V1426">
        <f t="shared" ca="1" si="292"/>
        <v>2101</v>
      </c>
      <c r="W1426">
        <f t="shared" ca="1" si="292"/>
        <v>2101</v>
      </c>
    </row>
    <row r="1427" spans="1:23" x14ac:dyDescent="0.25">
      <c r="A1427" t="s">
        <v>158</v>
      </c>
      <c r="B1427" t="s">
        <v>5</v>
      </c>
      <c r="C1427" t="s">
        <v>15</v>
      </c>
      <c r="D1427" t="s">
        <v>16</v>
      </c>
      <c r="E1427" t="s">
        <v>104</v>
      </c>
      <c r="F1427" t="s">
        <v>127</v>
      </c>
      <c r="G1427" t="s">
        <v>81</v>
      </c>
      <c r="K1427" t="s">
        <v>21</v>
      </c>
      <c r="L1427" t="s">
        <v>82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20</v>
      </c>
      <c r="N1427">
        <f t="shared" ca="1" si="292"/>
        <v>20</v>
      </c>
      <c r="O1427">
        <f t="shared" ca="1" si="292"/>
        <v>20</v>
      </c>
      <c r="P1427">
        <f t="shared" ca="1" si="292"/>
        <v>20</v>
      </c>
      <c r="Q1427">
        <f t="shared" ca="1" si="292"/>
        <v>20</v>
      </c>
      <c r="R1427">
        <f t="shared" ca="1" si="292"/>
        <v>20</v>
      </c>
      <c r="S1427">
        <f t="shared" ca="1" si="292"/>
        <v>20</v>
      </c>
      <c r="T1427">
        <f t="shared" ca="1" si="292"/>
        <v>20</v>
      </c>
      <c r="U1427">
        <f t="shared" ca="1" si="292"/>
        <v>20</v>
      </c>
      <c r="V1427">
        <f t="shared" ca="1" si="292"/>
        <v>20</v>
      </c>
      <c r="W1427">
        <f t="shared" ca="1" si="292"/>
        <v>20</v>
      </c>
    </row>
    <row r="1428" spans="1:23" x14ac:dyDescent="0.25">
      <c r="A1428" t="s">
        <v>158</v>
      </c>
      <c r="B1428" t="s">
        <v>5</v>
      </c>
      <c r="C1428" t="s">
        <v>15</v>
      </c>
      <c r="D1428" t="s">
        <v>16</v>
      </c>
      <c r="E1428" t="s">
        <v>104</v>
      </c>
      <c r="F1428" t="s">
        <v>127</v>
      </c>
      <c r="G1428" t="s">
        <v>62</v>
      </c>
      <c r="K1428" t="s">
        <v>47</v>
      </c>
      <c r="L1428" t="s">
        <v>64</v>
      </c>
      <c r="M1428" cm="1">
        <f t="array" aca="1" ref="M1428" ca="1">INDEX([1]!annual_data,_xlfn.XMATCH(_xlfn.CONCAT(
SUBSTITUTE($A1428,LEFT($A1428,FIND($C1428,$A1428)+LEN($C1428)-1),),
$F1428,
$G1428:$I1428,
SUBSTITUTE($J1428,LEFT($A1428,FIND($C1428,$A1428)+LEN($C1428)-1),)),
[1]!annual_index),_xlfn.XMATCH(M$2,[1]!annual_header))</f>
        <v>0</v>
      </c>
    </row>
    <row r="1429" spans="1:23" x14ac:dyDescent="0.25">
      <c r="A1429" t="s">
        <v>158</v>
      </c>
      <c r="B1429" t="s">
        <v>5</v>
      </c>
      <c r="C1429" t="s">
        <v>15</v>
      </c>
      <c r="D1429" t="s">
        <v>16</v>
      </c>
      <c r="E1429" t="s">
        <v>104</v>
      </c>
      <c r="F1429" t="s">
        <v>127</v>
      </c>
      <c r="G1429" t="s">
        <v>108</v>
      </c>
      <c r="K1429" t="s">
        <v>21</v>
      </c>
      <c r="L1429" t="s">
        <v>109</v>
      </c>
      <c r="M1429" cm="1">
        <f t="array" aca="1" ref="M1429" ca="1">INDEX([1]!constant_data,_xlfn.XMATCH(_xlfn.CONCAT(
SUBSTITUTE($A1429,LEFT($A1429,FIND($C1429,$A1429)+LEN($C1429)-1),),
$F1429,
$H1429:$I1429,
SUBSTITUTE($J1429,LEFT($A1429,FIND($C1429,$A1429)+LEN($C1429)-1),)),
[1]!constant_index),_xlfn.XMATCH($G1429,[1]!constant_header))</f>
        <v>31.399775999999999</v>
      </c>
      <c r="N1429">
        <f t="shared" ref="N1429:W1433" ca="1" si="293">M1429</f>
        <v>31.399775999999999</v>
      </c>
      <c r="O1429">
        <f t="shared" ca="1" si="293"/>
        <v>31.399775999999999</v>
      </c>
      <c r="P1429">
        <f t="shared" ca="1" si="293"/>
        <v>31.399775999999999</v>
      </c>
      <c r="Q1429">
        <f t="shared" ca="1" si="293"/>
        <v>31.399775999999999</v>
      </c>
      <c r="R1429">
        <f t="shared" ca="1" si="293"/>
        <v>31.399775999999999</v>
      </c>
      <c r="S1429">
        <f t="shared" ca="1" si="293"/>
        <v>31.399775999999999</v>
      </c>
      <c r="T1429">
        <f t="shared" ca="1" si="293"/>
        <v>31.399775999999999</v>
      </c>
      <c r="U1429">
        <f t="shared" ca="1" si="293"/>
        <v>31.399775999999999</v>
      </c>
      <c r="V1429">
        <f t="shared" ca="1" si="293"/>
        <v>31.399775999999999</v>
      </c>
      <c r="W1429">
        <f t="shared" ca="1" si="293"/>
        <v>31.399775999999999</v>
      </c>
    </row>
    <row r="1430" spans="1:23" x14ac:dyDescent="0.25">
      <c r="A1430" t="s">
        <v>158</v>
      </c>
      <c r="B1430" t="s">
        <v>5</v>
      </c>
      <c r="C1430" t="s">
        <v>15</v>
      </c>
      <c r="D1430" t="s">
        <v>16</v>
      </c>
      <c r="E1430" t="s">
        <v>104</v>
      </c>
      <c r="F1430" t="s">
        <v>127</v>
      </c>
      <c r="G1430" t="s">
        <v>100</v>
      </c>
      <c r="K1430" t="s">
        <v>21</v>
      </c>
      <c r="L1430" t="s">
        <v>101</v>
      </c>
      <c r="M1430" cm="1">
        <f t="array" aca="1" ref="M1430" ca="1">INDEX([1]!constant_data,_xlfn.XMATCH(_xlfn.CONCAT(
SUBSTITUTE($A1430,LEFT($A1430,FIND($C1430,$A1430)+LEN($C1430)-1),),
$F1430,
$H1430:$I1430,
SUBSTITUTE($J1430,LEFT($A1430,FIND($C1430,$A1430)+LEN($C1430)-1),)),
[1]!constant_index),_xlfn.XMATCH($G1430,[1]!constant_header))</f>
        <v>23775.56709</v>
      </c>
      <c r="N1430">
        <f t="shared" ca="1" si="293"/>
        <v>23775.56709</v>
      </c>
      <c r="O1430">
        <f t="shared" ca="1" si="293"/>
        <v>23775.56709</v>
      </c>
      <c r="P1430">
        <f t="shared" ca="1" si="293"/>
        <v>23775.56709</v>
      </c>
      <c r="Q1430">
        <f t="shared" ca="1" si="293"/>
        <v>23775.56709</v>
      </c>
      <c r="R1430">
        <f t="shared" ca="1" si="293"/>
        <v>23775.56709</v>
      </c>
      <c r="S1430">
        <f t="shared" ca="1" si="293"/>
        <v>23775.56709</v>
      </c>
      <c r="T1430">
        <f t="shared" ca="1" si="293"/>
        <v>23775.56709</v>
      </c>
      <c r="U1430">
        <f t="shared" ca="1" si="293"/>
        <v>23775.56709</v>
      </c>
      <c r="V1430">
        <f t="shared" ca="1" si="293"/>
        <v>23775.56709</v>
      </c>
      <c r="W1430">
        <f t="shared" ca="1" si="293"/>
        <v>23775.56709</v>
      </c>
    </row>
    <row r="1431" spans="1:23" x14ac:dyDescent="0.25">
      <c r="A1431" t="s">
        <v>158</v>
      </c>
      <c r="B1431" t="s">
        <v>5</v>
      </c>
      <c r="C1431" t="s">
        <v>15</v>
      </c>
      <c r="D1431" t="s">
        <v>16</v>
      </c>
      <c r="E1431" t="s">
        <v>104</v>
      </c>
      <c r="F1431" t="s">
        <v>127</v>
      </c>
      <c r="G1431" t="s">
        <v>110</v>
      </c>
      <c r="K1431" t="s">
        <v>21</v>
      </c>
      <c r="L1431" t="s">
        <v>101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112.62110730000001</v>
      </c>
      <c r="N1431">
        <f t="shared" ca="1" si="293"/>
        <v>112.62110730000001</v>
      </c>
      <c r="O1431">
        <f t="shared" ca="1" si="293"/>
        <v>112.62110730000001</v>
      </c>
      <c r="P1431">
        <f t="shared" ca="1" si="293"/>
        <v>112.62110730000001</v>
      </c>
      <c r="Q1431">
        <f t="shared" ca="1" si="293"/>
        <v>112.62110730000001</v>
      </c>
      <c r="R1431">
        <f t="shared" ca="1" si="293"/>
        <v>112.62110730000001</v>
      </c>
      <c r="S1431">
        <f t="shared" ca="1" si="293"/>
        <v>112.62110730000001</v>
      </c>
      <c r="T1431">
        <f t="shared" ca="1" si="293"/>
        <v>112.62110730000001</v>
      </c>
      <c r="U1431">
        <f t="shared" ca="1" si="293"/>
        <v>112.62110730000001</v>
      </c>
      <c r="V1431">
        <f t="shared" ca="1" si="293"/>
        <v>112.62110730000001</v>
      </c>
      <c r="W1431">
        <f t="shared" ca="1" si="293"/>
        <v>112.62110730000001</v>
      </c>
    </row>
    <row r="1432" spans="1:23" x14ac:dyDescent="0.25">
      <c r="A1432" t="s">
        <v>158</v>
      </c>
      <c r="B1432" t="s">
        <v>5</v>
      </c>
      <c r="C1432" t="s">
        <v>15</v>
      </c>
      <c r="D1432" t="s">
        <v>16</v>
      </c>
      <c r="E1432" t="s">
        <v>104</v>
      </c>
      <c r="F1432" t="s">
        <v>127</v>
      </c>
      <c r="G1432" t="s">
        <v>17</v>
      </c>
      <c r="J1432" t="s">
        <v>31</v>
      </c>
      <c r="K1432" t="s">
        <v>47</v>
      </c>
      <c r="L1432" t="str" cm="1">
        <f t="array" aca="1" ref="L1432" ca="1">INDEX([1]!annual_data,_xlfn.XMATCH(_xlfn.CONCAT(
SUBSTITUTE($A1432,LEFT($A1432,FIND($C1432,$A1432)+LEN($C1432)-1),),
$F1432,
$G1432:$I1432,
SUBSTITUTE($J1432,LEFT($A1432,FIND($C1432,$A1432)+LEN($C1432)-1),)),
[1]!annual_index),_xlfn.XMATCH(L$2,[1]!annual_header))</f>
        <v>GJ</v>
      </c>
      <c r="M1432" cm="1">
        <f t="array" aca="1" ref="M1432" ca="1">INDEX([1]!annual_data,_xlfn.XMATCH(_xlfn.CONCAT(
SUBSTITUTE($A1432,LEFT($A1432,FIND($C1432,$A1432)+LEN($C1432)-1),),
$F1432,
$G1432:$I1432,
SUBSTITUTE($J1432,LEFT($A1432,FIND($C1432,$A1432)+LEN($C1432)-1),)),
[1]!annual_index),_xlfn.XMATCH(M$2,[1]!annual_header))</f>
        <v>0.48642847199999995</v>
      </c>
      <c r="N1432">
        <f t="shared" ca="1" si="293"/>
        <v>0.48642847199999995</v>
      </c>
      <c r="O1432">
        <f t="shared" ca="1" si="293"/>
        <v>0.48642847199999995</v>
      </c>
      <c r="P1432">
        <f t="shared" ca="1" si="293"/>
        <v>0.48642847199999995</v>
      </c>
      <c r="Q1432">
        <f t="shared" ca="1" si="293"/>
        <v>0.48642847199999995</v>
      </c>
      <c r="R1432">
        <f t="shared" ca="1" si="293"/>
        <v>0.48642847199999995</v>
      </c>
      <c r="S1432">
        <f t="shared" ca="1" si="293"/>
        <v>0.48642847199999995</v>
      </c>
      <c r="T1432">
        <f t="shared" ca="1" si="293"/>
        <v>0.48642847199999995</v>
      </c>
      <c r="U1432">
        <f t="shared" ca="1" si="293"/>
        <v>0.48642847199999995</v>
      </c>
      <c r="V1432">
        <f t="shared" ca="1" si="293"/>
        <v>0.48642847199999995</v>
      </c>
      <c r="W1432">
        <f t="shared" ca="1" si="293"/>
        <v>0.48642847199999995</v>
      </c>
    </row>
    <row r="1433" spans="1:23" x14ac:dyDescent="0.25">
      <c r="A1433" t="s">
        <v>158</v>
      </c>
      <c r="B1433" t="s">
        <v>5</v>
      </c>
      <c r="C1433" t="s">
        <v>15</v>
      </c>
      <c r="D1433" t="s">
        <v>16</v>
      </c>
      <c r="E1433" t="s">
        <v>104</v>
      </c>
      <c r="F1433" t="s">
        <v>127</v>
      </c>
      <c r="G1433" t="s">
        <v>17</v>
      </c>
      <c r="J1433" t="s">
        <v>148</v>
      </c>
      <c r="K1433" t="s">
        <v>47</v>
      </c>
      <c r="L1433" t="str" cm="1">
        <f t="array" aca="1" ref="L1433" ca="1">INDEX([1]!annual_data,_xlfn.XMATCH(_xlfn.CONCAT(
SUBSTITUTE($A1433,LEFT($A1433,FIND($C1433,$A1433)+LEN($C1433)-1),),
$F1433,
$G1433:$I1433,
SUBSTITUTE($J1433,LEFT($A1433,FIND($C1433,$A1433)+LEN($C1433)-1),)),
[1]!annual_index),_xlfn.XMATCH(L$2,[1]!annual_header))</f>
        <v>GJ of cooling</v>
      </c>
      <c r="M1433" cm="1">
        <f t="array" aca="1" ref="M1433" ca="1">INDEX([1]!annual_data,_xlfn.XMATCH(_xlfn.CONCAT(
SUBSTITUTE($A1433,LEFT($A1433,FIND($C1433,$A1433)+LEN($C1433)-1),),
$F1433,
$G1433:$I1433,
SUBSTITUTE($J1433,LEFT($A1433,FIND($C1433,$A1433)+LEN($C1433)-1),)),
[1]!annual_index),_xlfn.XMATCH(M$2,[1]!annual_header))</f>
        <v>-4.5683640000000001E-3</v>
      </c>
      <c r="N1433">
        <f t="shared" ca="1" si="293"/>
        <v>-4.5683640000000001E-3</v>
      </c>
      <c r="O1433">
        <f t="shared" ca="1" si="293"/>
        <v>-4.5683640000000001E-3</v>
      </c>
      <c r="P1433">
        <f t="shared" ca="1" si="293"/>
        <v>-4.5683640000000001E-3</v>
      </c>
      <c r="Q1433">
        <f t="shared" ca="1" si="293"/>
        <v>-4.5683640000000001E-3</v>
      </c>
      <c r="R1433">
        <f t="shared" ca="1" si="293"/>
        <v>-4.5683640000000001E-3</v>
      </c>
      <c r="S1433">
        <f t="shared" ca="1" si="293"/>
        <v>-4.5683640000000001E-3</v>
      </c>
      <c r="T1433">
        <f t="shared" ca="1" si="293"/>
        <v>-4.5683640000000001E-3</v>
      </c>
      <c r="U1433">
        <f t="shared" ca="1" si="293"/>
        <v>-4.5683640000000001E-3</v>
      </c>
      <c r="V1433">
        <f t="shared" ca="1" si="293"/>
        <v>-4.5683640000000001E-3</v>
      </c>
      <c r="W1433">
        <f t="shared" ca="1" si="293"/>
        <v>-4.5683640000000001E-3</v>
      </c>
    </row>
    <row r="1434" spans="1:23" x14ac:dyDescent="0.25">
      <c r="A1434" t="s">
        <v>158</v>
      </c>
      <c r="B1434" t="s">
        <v>5</v>
      </c>
      <c r="C1434" t="s">
        <v>15</v>
      </c>
      <c r="D1434" t="s">
        <v>16</v>
      </c>
      <c r="E1434" t="s">
        <v>104</v>
      </c>
      <c r="F1434" t="s">
        <v>128</v>
      </c>
      <c r="G1434" t="s">
        <v>6</v>
      </c>
    </row>
    <row r="1435" spans="1:23" x14ac:dyDescent="0.25">
      <c r="A1435" t="s">
        <v>158</v>
      </c>
      <c r="B1435" t="s">
        <v>5</v>
      </c>
      <c r="C1435" t="s">
        <v>15</v>
      </c>
      <c r="D1435" t="s">
        <v>16</v>
      </c>
      <c r="E1435" t="s">
        <v>104</v>
      </c>
      <c r="F1435" t="s">
        <v>128</v>
      </c>
      <c r="G1435" t="s">
        <v>78</v>
      </c>
      <c r="K1435" t="s">
        <v>21</v>
      </c>
      <c r="L1435" t="s">
        <v>79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1950</v>
      </c>
      <c r="N1435">
        <f t="shared" ref="N1435:W1437" ca="1" si="294">M1435</f>
        <v>1950</v>
      </c>
      <c r="O1435">
        <f t="shared" ca="1" si="294"/>
        <v>1950</v>
      </c>
      <c r="P1435">
        <f t="shared" ca="1" si="294"/>
        <v>1950</v>
      </c>
      <c r="Q1435">
        <f t="shared" ca="1" si="294"/>
        <v>1950</v>
      </c>
      <c r="R1435">
        <f t="shared" ca="1" si="294"/>
        <v>1950</v>
      </c>
      <c r="S1435">
        <f t="shared" ca="1" si="294"/>
        <v>1950</v>
      </c>
      <c r="T1435">
        <f t="shared" ca="1" si="294"/>
        <v>1950</v>
      </c>
      <c r="U1435">
        <f t="shared" ca="1" si="294"/>
        <v>1950</v>
      </c>
      <c r="V1435">
        <f t="shared" ca="1" si="294"/>
        <v>1950</v>
      </c>
      <c r="W1435">
        <f t="shared" ca="1" si="294"/>
        <v>1950</v>
      </c>
    </row>
    <row r="1436" spans="1:23" x14ac:dyDescent="0.25">
      <c r="A1436" t="s">
        <v>158</v>
      </c>
      <c r="B1436" t="s">
        <v>5</v>
      </c>
      <c r="C1436" t="s">
        <v>15</v>
      </c>
      <c r="D1436" t="s">
        <v>16</v>
      </c>
      <c r="E1436" t="s">
        <v>104</v>
      </c>
      <c r="F1436" t="s">
        <v>128</v>
      </c>
      <c r="G1436" t="s">
        <v>80</v>
      </c>
      <c r="K1436" t="s">
        <v>21</v>
      </c>
      <c r="L1436" t="s">
        <v>79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2021</v>
      </c>
      <c r="N1436">
        <f t="shared" ca="1" si="294"/>
        <v>2021</v>
      </c>
      <c r="O1436">
        <f t="shared" ca="1" si="294"/>
        <v>2021</v>
      </c>
      <c r="P1436">
        <f t="shared" ca="1" si="294"/>
        <v>2021</v>
      </c>
      <c r="Q1436">
        <f t="shared" ca="1" si="294"/>
        <v>2021</v>
      </c>
      <c r="R1436">
        <f t="shared" ca="1" si="294"/>
        <v>2021</v>
      </c>
      <c r="S1436">
        <f t="shared" ca="1" si="294"/>
        <v>2021</v>
      </c>
      <c r="T1436">
        <f t="shared" ca="1" si="294"/>
        <v>2021</v>
      </c>
      <c r="U1436">
        <f t="shared" ca="1" si="294"/>
        <v>2021</v>
      </c>
      <c r="V1436">
        <f t="shared" ca="1" si="294"/>
        <v>2021</v>
      </c>
      <c r="W1436">
        <f t="shared" ca="1" si="294"/>
        <v>2021</v>
      </c>
    </row>
    <row r="1437" spans="1:23" x14ac:dyDescent="0.25">
      <c r="A1437" t="s">
        <v>158</v>
      </c>
      <c r="B1437" t="s">
        <v>5</v>
      </c>
      <c r="C1437" t="s">
        <v>15</v>
      </c>
      <c r="D1437" t="s">
        <v>16</v>
      </c>
      <c r="E1437" t="s">
        <v>104</v>
      </c>
      <c r="F1437" t="s">
        <v>128</v>
      </c>
      <c r="G1437" t="s">
        <v>81</v>
      </c>
      <c r="K1437" t="s">
        <v>21</v>
      </c>
      <c r="L1437" t="s">
        <v>82</v>
      </c>
      <c r="M1437" cm="1">
        <f t="array" aca="1" ref="M1437" ca="1">INDEX([1]!constant_data,_xlfn.XMATCH(_xlfn.CONCAT(
SUBSTITUTE($A1437,LEFT($A1437,FIND($C1437,$A1437)+LEN($C1437)-1),),
$F1437,
$H1437:$I1437,
SUBSTITUTE($J1437,LEFT($A1437,FIND($C1437,$A1437)+LEN($C1437)-1),)),
[1]!constant_index),_xlfn.XMATCH($G1437,[1]!constant_header))</f>
        <v>23</v>
      </c>
      <c r="N1437">
        <f t="shared" ca="1" si="294"/>
        <v>23</v>
      </c>
      <c r="O1437">
        <f t="shared" ca="1" si="294"/>
        <v>23</v>
      </c>
      <c r="P1437">
        <f t="shared" ca="1" si="294"/>
        <v>23</v>
      </c>
      <c r="Q1437">
        <f t="shared" ca="1" si="294"/>
        <v>23</v>
      </c>
      <c r="R1437">
        <f t="shared" ca="1" si="294"/>
        <v>23</v>
      </c>
      <c r="S1437">
        <f t="shared" ca="1" si="294"/>
        <v>23</v>
      </c>
      <c r="T1437">
        <f t="shared" ca="1" si="294"/>
        <v>23</v>
      </c>
      <c r="U1437">
        <f t="shared" ca="1" si="294"/>
        <v>23</v>
      </c>
      <c r="V1437">
        <f t="shared" ca="1" si="294"/>
        <v>23</v>
      </c>
      <c r="W1437">
        <f t="shared" ca="1" si="294"/>
        <v>23</v>
      </c>
    </row>
    <row r="1438" spans="1:23" x14ac:dyDescent="0.25">
      <c r="A1438" t="s">
        <v>158</v>
      </c>
      <c r="B1438" t="s">
        <v>5</v>
      </c>
      <c r="C1438" t="s">
        <v>15</v>
      </c>
      <c r="D1438" t="s">
        <v>16</v>
      </c>
      <c r="E1438" t="s">
        <v>104</v>
      </c>
      <c r="F1438" t="s">
        <v>128</v>
      </c>
      <c r="G1438" t="s">
        <v>62</v>
      </c>
      <c r="K1438" t="s">
        <v>47</v>
      </c>
      <c r="L1438" t="s">
        <v>64</v>
      </c>
      <c r="M1438" cm="1">
        <f t="array" aca="1" ref="M1438" ca="1">INDEX([1]!annual_data,_xlfn.XMATCH(_xlfn.CONCAT(
SUBSTITUTE($A1438,LEFT($A1438,FIND($C1438,$A1438)+LEN($C1438)-1),),
$F1438,
$G1438:$I1438,
SUBSTITUTE($J1438,LEFT($A1438,FIND($C1438,$A1438)+LEN($C1438)-1),)),
[1]!annual_index),_xlfn.XMATCH(M$2,[1]!annual_header))</f>
        <v>0</v>
      </c>
    </row>
    <row r="1439" spans="1:23" x14ac:dyDescent="0.25">
      <c r="A1439" t="s">
        <v>158</v>
      </c>
      <c r="B1439" t="s">
        <v>5</v>
      </c>
      <c r="C1439" t="s">
        <v>15</v>
      </c>
      <c r="D1439" t="s">
        <v>16</v>
      </c>
      <c r="E1439" t="s">
        <v>104</v>
      </c>
      <c r="F1439" t="s">
        <v>128</v>
      </c>
      <c r="G1439" t="s">
        <v>108</v>
      </c>
      <c r="K1439" t="s">
        <v>21</v>
      </c>
      <c r="L1439" t="s">
        <v>109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31.399775999999999</v>
      </c>
      <c r="N1439">
        <f t="shared" ref="N1439:W1442" ca="1" si="295">M1439</f>
        <v>31.399775999999999</v>
      </c>
      <c r="O1439">
        <f t="shared" ca="1" si="295"/>
        <v>31.399775999999999</v>
      </c>
      <c r="P1439">
        <f t="shared" ca="1" si="295"/>
        <v>31.399775999999999</v>
      </c>
      <c r="Q1439">
        <f t="shared" ca="1" si="295"/>
        <v>31.399775999999999</v>
      </c>
      <c r="R1439">
        <f t="shared" ca="1" si="295"/>
        <v>31.399775999999999</v>
      </c>
      <c r="S1439">
        <f t="shared" ca="1" si="295"/>
        <v>31.399775999999999</v>
      </c>
      <c r="T1439">
        <f t="shared" ca="1" si="295"/>
        <v>31.399775999999999</v>
      </c>
      <c r="U1439">
        <f t="shared" ca="1" si="295"/>
        <v>31.399775999999999</v>
      </c>
      <c r="V1439">
        <f t="shared" ca="1" si="295"/>
        <v>31.399775999999999</v>
      </c>
      <c r="W1439">
        <f t="shared" ca="1" si="295"/>
        <v>31.399775999999999</v>
      </c>
    </row>
    <row r="1440" spans="1:23" x14ac:dyDescent="0.25">
      <c r="A1440" t="s">
        <v>158</v>
      </c>
      <c r="B1440" t="s">
        <v>5</v>
      </c>
      <c r="C1440" t="s">
        <v>15</v>
      </c>
      <c r="D1440" t="s">
        <v>16</v>
      </c>
      <c r="E1440" t="s">
        <v>104</v>
      </c>
      <c r="F1440" t="s">
        <v>128</v>
      </c>
      <c r="G1440" t="s">
        <v>100</v>
      </c>
      <c r="K1440" t="s">
        <v>21</v>
      </c>
      <c r="L1440" t="s">
        <v>101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6444.4300270000003</v>
      </c>
      <c r="N1440">
        <f t="shared" ca="1" si="295"/>
        <v>6444.4300270000003</v>
      </c>
      <c r="O1440">
        <f t="shared" ca="1" si="295"/>
        <v>6444.4300270000003</v>
      </c>
      <c r="P1440">
        <f t="shared" ca="1" si="295"/>
        <v>6444.4300270000003</v>
      </c>
      <c r="Q1440">
        <f t="shared" ca="1" si="295"/>
        <v>6444.4300270000003</v>
      </c>
      <c r="R1440">
        <f t="shared" ca="1" si="295"/>
        <v>6444.4300270000003</v>
      </c>
      <c r="S1440">
        <f t="shared" ca="1" si="295"/>
        <v>6444.4300270000003</v>
      </c>
      <c r="T1440">
        <f t="shared" ca="1" si="295"/>
        <v>6444.4300270000003</v>
      </c>
      <c r="U1440">
        <f t="shared" ca="1" si="295"/>
        <v>6444.4300270000003</v>
      </c>
      <c r="V1440">
        <f t="shared" ca="1" si="295"/>
        <v>6444.4300270000003</v>
      </c>
      <c r="W1440">
        <f t="shared" ca="1" si="295"/>
        <v>6444.4300270000003</v>
      </c>
    </row>
    <row r="1441" spans="1:23" x14ac:dyDescent="0.25">
      <c r="A1441" t="s">
        <v>158</v>
      </c>
      <c r="B1441" t="s">
        <v>5</v>
      </c>
      <c r="C1441" t="s">
        <v>15</v>
      </c>
      <c r="D1441" t="s">
        <v>16</v>
      </c>
      <c r="E1441" t="s">
        <v>104</v>
      </c>
      <c r="F1441" t="s">
        <v>128</v>
      </c>
      <c r="G1441" t="s">
        <v>110</v>
      </c>
      <c r="K1441" t="s">
        <v>21</v>
      </c>
      <c r="L1441" t="s">
        <v>101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100.1076509</v>
      </c>
      <c r="N1441">
        <f t="shared" ca="1" si="295"/>
        <v>100.1076509</v>
      </c>
      <c r="O1441">
        <f t="shared" ca="1" si="295"/>
        <v>100.1076509</v>
      </c>
      <c r="P1441">
        <f t="shared" ca="1" si="295"/>
        <v>100.1076509</v>
      </c>
      <c r="Q1441">
        <f t="shared" ca="1" si="295"/>
        <v>100.1076509</v>
      </c>
      <c r="R1441">
        <f t="shared" ca="1" si="295"/>
        <v>100.1076509</v>
      </c>
      <c r="S1441">
        <f t="shared" ca="1" si="295"/>
        <v>100.1076509</v>
      </c>
      <c r="T1441">
        <f t="shared" ca="1" si="295"/>
        <v>100.1076509</v>
      </c>
      <c r="U1441">
        <f t="shared" ca="1" si="295"/>
        <v>100.1076509</v>
      </c>
      <c r="V1441">
        <f t="shared" ca="1" si="295"/>
        <v>100.1076509</v>
      </c>
      <c r="W1441">
        <f t="shared" ca="1" si="295"/>
        <v>100.1076509</v>
      </c>
    </row>
    <row r="1442" spans="1:23" x14ac:dyDescent="0.25">
      <c r="A1442" t="s">
        <v>158</v>
      </c>
      <c r="B1442" t="s">
        <v>5</v>
      </c>
      <c r="C1442" t="s">
        <v>15</v>
      </c>
      <c r="D1442" t="s">
        <v>16</v>
      </c>
      <c r="E1442" t="s">
        <v>104</v>
      </c>
      <c r="F1442" t="s">
        <v>128</v>
      </c>
      <c r="G1442" t="s">
        <v>17</v>
      </c>
      <c r="J1442" t="s">
        <v>34</v>
      </c>
      <c r="K1442" t="s">
        <v>47</v>
      </c>
      <c r="L1442" t="str" cm="1">
        <f t="array" aca="1" ref="L1442" ca="1">INDEX([1]!annual_data,_xlfn.XMATCH(_xlfn.CONCAT(
SUBSTITUTE($A1442,LEFT($A1442,FIND($C1442,$A1442)+LEN($C1442)-1),),
$F1442,
$G1442:$I1442,
SUBSTITUTE($J1442,LEFT($A1442,FIND($C1442,$A1442)+LEN($C1442)-1),)),
[1]!annual_index),_xlfn.XMATCH(L$2,[1]!annual_header))</f>
        <v>GJ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1.2820512820000001</v>
      </c>
      <c r="N1442">
        <f t="shared" ca="1" si="295"/>
        <v>1.2820512820000001</v>
      </c>
      <c r="O1442">
        <f t="shared" ca="1" si="295"/>
        <v>1.2820512820000001</v>
      </c>
      <c r="P1442">
        <f t="shared" ca="1" si="295"/>
        <v>1.2820512820000001</v>
      </c>
      <c r="Q1442">
        <f t="shared" ca="1" si="295"/>
        <v>1.2820512820000001</v>
      </c>
      <c r="R1442">
        <f t="shared" ca="1" si="295"/>
        <v>1.2820512820000001</v>
      </c>
      <c r="S1442">
        <f t="shared" ca="1" si="295"/>
        <v>1.2820512820000001</v>
      </c>
      <c r="T1442">
        <f t="shared" ca="1" si="295"/>
        <v>1.2820512820000001</v>
      </c>
      <c r="U1442">
        <f t="shared" ca="1" si="295"/>
        <v>1.2820512820000001</v>
      </c>
      <c r="V1442">
        <f t="shared" ca="1" si="295"/>
        <v>1.2820512820000001</v>
      </c>
      <c r="W1442">
        <f t="shared" ca="1" si="295"/>
        <v>1.2820512820000001</v>
      </c>
    </row>
    <row r="1443" spans="1:23" x14ac:dyDescent="0.25">
      <c r="A1443" t="s">
        <v>158</v>
      </c>
      <c r="B1443" t="s">
        <v>5</v>
      </c>
      <c r="C1443" t="s">
        <v>15</v>
      </c>
      <c r="D1443" t="s">
        <v>16</v>
      </c>
      <c r="E1443" t="s">
        <v>104</v>
      </c>
      <c r="F1443" t="s">
        <v>119</v>
      </c>
      <c r="G1443" t="s">
        <v>6</v>
      </c>
    </row>
    <row r="1444" spans="1:23" x14ac:dyDescent="0.25">
      <c r="A1444" t="s">
        <v>158</v>
      </c>
      <c r="B1444" t="s">
        <v>5</v>
      </c>
      <c r="C1444" t="s">
        <v>15</v>
      </c>
      <c r="D1444" t="s">
        <v>16</v>
      </c>
      <c r="E1444" t="s">
        <v>104</v>
      </c>
      <c r="F1444" t="s">
        <v>119</v>
      </c>
      <c r="G1444" t="s">
        <v>78</v>
      </c>
      <c r="K1444" t="s">
        <v>21</v>
      </c>
      <c r="L1444" t="s">
        <v>79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2000</v>
      </c>
      <c r="N1444">
        <f t="shared" ref="N1444:W1446" ca="1" si="296">M1444</f>
        <v>2000</v>
      </c>
      <c r="O1444">
        <f t="shared" ca="1" si="296"/>
        <v>2000</v>
      </c>
      <c r="P1444">
        <f t="shared" ca="1" si="296"/>
        <v>2000</v>
      </c>
      <c r="Q1444">
        <f t="shared" ca="1" si="296"/>
        <v>2000</v>
      </c>
      <c r="R1444">
        <f t="shared" ca="1" si="296"/>
        <v>2000</v>
      </c>
      <c r="S1444">
        <f t="shared" ca="1" si="296"/>
        <v>2000</v>
      </c>
      <c r="T1444">
        <f t="shared" ca="1" si="296"/>
        <v>2000</v>
      </c>
      <c r="U1444">
        <f t="shared" ca="1" si="296"/>
        <v>2000</v>
      </c>
      <c r="V1444">
        <f t="shared" ca="1" si="296"/>
        <v>2000</v>
      </c>
      <c r="W1444">
        <f t="shared" ca="1" si="296"/>
        <v>2000</v>
      </c>
    </row>
    <row r="1445" spans="1:23" x14ac:dyDescent="0.25">
      <c r="A1445" t="s">
        <v>158</v>
      </c>
      <c r="B1445" t="s">
        <v>5</v>
      </c>
      <c r="C1445" t="s">
        <v>15</v>
      </c>
      <c r="D1445" t="s">
        <v>16</v>
      </c>
      <c r="E1445" t="s">
        <v>104</v>
      </c>
      <c r="F1445" t="s">
        <v>119</v>
      </c>
      <c r="G1445" t="s">
        <v>80</v>
      </c>
      <c r="K1445" t="s">
        <v>21</v>
      </c>
      <c r="L1445" t="s">
        <v>79</v>
      </c>
      <c r="M1445" cm="1">
        <f t="array" aca="1" ref="M1445" ca="1">INDEX([1]!constant_data,_xlfn.XMATCH(_xlfn.CONCAT(
SUBSTITUTE($A1445,LEFT($A1445,FIND($C1445,$A1445)+LEN($C1445)-1),),
$F1445,
$H1445:$I1445,
SUBSTITUTE($J1445,LEFT($A1445,FIND($C1445,$A1445)+LEN($C1445)-1),)),
[1]!constant_index),_xlfn.XMATCH($G1445,[1]!constant_header))</f>
        <v>2101</v>
      </c>
      <c r="N1445">
        <f t="shared" ca="1" si="296"/>
        <v>2101</v>
      </c>
      <c r="O1445">
        <f t="shared" ca="1" si="296"/>
        <v>2101</v>
      </c>
      <c r="P1445">
        <f t="shared" ca="1" si="296"/>
        <v>2101</v>
      </c>
      <c r="Q1445">
        <f t="shared" ca="1" si="296"/>
        <v>2101</v>
      </c>
      <c r="R1445">
        <f t="shared" ca="1" si="296"/>
        <v>2101</v>
      </c>
      <c r="S1445">
        <f t="shared" ca="1" si="296"/>
        <v>2101</v>
      </c>
      <c r="T1445">
        <f t="shared" ca="1" si="296"/>
        <v>2101</v>
      </c>
      <c r="U1445">
        <f t="shared" ca="1" si="296"/>
        <v>2101</v>
      </c>
      <c r="V1445">
        <f t="shared" ca="1" si="296"/>
        <v>2101</v>
      </c>
      <c r="W1445">
        <f t="shared" ca="1" si="296"/>
        <v>2101</v>
      </c>
    </row>
    <row r="1446" spans="1:23" x14ac:dyDescent="0.25">
      <c r="A1446" t="s">
        <v>158</v>
      </c>
      <c r="B1446" t="s">
        <v>5</v>
      </c>
      <c r="C1446" t="s">
        <v>15</v>
      </c>
      <c r="D1446" t="s">
        <v>16</v>
      </c>
      <c r="E1446" t="s">
        <v>104</v>
      </c>
      <c r="F1446" t="s">
        <v>119</v>
      </c>
      <c r="G1446" t="s">
        <v>81</v>
      </c>
      <c r="K1446" t="s">
        <v>21</v>
      </c>
      <c r="L1446" t="s">
        <v>82</v>
      </c>
      <c r="M1446" cm="1">
        <f t="array" aca="1" ref="M1446" ca="1">INDEX([1]!constant_data,_xlfn.XMATCH(_xlfn.CONCAT(
SUBSTITUTE($A1446,LEFT($A1446,FIND($C1446,$A1446)+LEN($C1446)-1),),
$F1446,
$H1446:$I1446,
SUBSTITUTE($J1446,LEFT($A1446,FIND($C1446,$A1446)+LEN($C1446)-1),)),
[1]!constant_index),_xlfn.XMATCH($G1446,[1]!constant_header))</f>
        <v>23</v>
      </c>
      <c r="N1446">
        <f t="shared" ca="1" si="296"/>
        <v>23</v>
      </c>
      <c r="O1446">
        <f t="shared" ca="1" si="296"/>
        <v>23</v>
      </c>
      <c r="P1446">
        <f t="shared" ca="1" si="296"/>
        <v>23</v>
      </c>
      <c r="Q1446">
        <f t="shared" ca="1" si="296"/>
        <v>23</v>
      </c>
      <c r="R1446">
        <f t="shared" ca="1" si="296"/>
        <v>23</v>
      </c>
      <c r="S1446">
        <f t="shared" ca="1" si="296"/>
        <v>23</v>
      </c>
      <c r="T1446">
        <f t="shared" ca="1" si="296"/>
        <v>23</v>
      </c>
      <c r="U1446">
        <f t="shared" ca="1" si="296"/>
        <v>23</v>
      </c>
      <c r="V1446">
        <f t="shared" ca="1" si="296"/>
        <v>23</v>
      </c>
      <c r="W1446">
        <f t="shared" ca="1" si="296"/>
        <v>23</v>
      </c>
    </row>
    <row r="1447" spans="1:23" x14ac:dyDescent="0.25">
      <c r="A1447" t="s">
        <v>158</v>
      </c>
      <c r="B1447" t="s">
        <v>5</v>
      </c>
      <c r="C1447" t="s">
        <v>15</v>
      </c>
      <c r="D1447" t="s">
        <v>16</v>
      </c>
      <c r="E1447" t="s">
        <v>104</v>
      </c>
      <c r="F1447" t="s">
        <v>119</v>
      </c>
      <c r="G1447" t="s">
        <v>62</v>
      </c>
      <c r="K1447" t="s">
        <v>47</v>
      </c>
      <c r="L1447" t="s">
        <v>64</v>
      </c>
      <c r="M1447" cm="1">
        <f t="array" aca="1" ref="M1447" ca="1">INDEX([1]!annual_data,_xlfn.XMATCH(_xlfn.CONCAT(
SUBSTITUTE($A1447,LEFT($A1447,FIND($C1447,$A1447)+LEN($C1447)-1),),
$F1447,
$G1447:$I1447,
SUBSTITUTE($J1447,LEFT($A1447,FIND($C1447,$A1447)+LEN($C1447)-1),)),
[1]!annual_index),_xlfn.XMATCH(M$2,[1]!annual_header))</f>
        <v>0</v>
      </c>
    </row>
    <row r="1448" spans="1:23" x14ac:dyDescent="0.25">
      <c r="A1448" t="s">
        <v>158</v>
      </c>
      <c r="B1448" t="s">
        <v>5</v>
      </c>
      <c r="C1448" t="s">
        <v>15</v>
      </c>
      <c r="D1448" t="s">
        <v>16</v>
      </c>
      <c r="E1448" t="s">
        <v>104</v>
      </c>
      <c r="F1448" t="s">
        <v>119</v>
      </c>
      <c r="G1448" t="s">
        <v>108</v>
      </c>
      <c r="K1448" t="s">
        <v>21</v>
      </c>
      <c r="L1448" t="s">
        <v>109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31.399775999999999</v>
      </c>
      <c r="N1448">
        <f t="shared" ref="N1448:W1451" ca="1" si="297">M1448</f>
        <v>31.399775999999999</v>
      </c>
      <c r="O1448">
        <f t="shared" ca="1" si="297"/>
        <v>31.399775999999999</v>
      </c>
      <c r="P1448">
        <f t="shared" ca="1" si="297"/>
        <v>31.399775999999999</v>
      </c>
      <c r="Q1448">
        <f t="shared" ca="1" si="297"/>
        <v>31.399775999999999</v>
      </c>
      <c r="R1448">
        <f t="shared" ca="1" si="297"/>
        <v>31.399775999999999</v>
      </c>
      <c r="S1448">
        <f t="shared" ca="1" si="297"/>
        <v>31.399775999999999</v>
      </c>
      <c r="T1448">
        <f t="shared" ca="1" si="297"/>
        <v>31.399775999999999</v>
      </c>
      <c r="U1448">
        <f t="shared" ca="1" si="297"/>
        <v>31.399775999999999</v>
      </c>
      <c r="V1448">
        <f t="shared" ca="1" si="297"/>
        <v>31.399775999999999</v>
      </c>
      <c r="W1448">
        <f t="shared" ca="1" si="297"/>
        <v>31.399775999999999</v>
      </c>
    </row>
    <row r="1449" spans="1:23" x14ac:dyDescent="0.25">
      <c r="A1449" t="s">
        <v>158</v>
      </c>
      <c r="B1449" t="s">
        <v>5</v>
      </c>
      <c r="C1449" t="s">
        <v>15</v>
      </c>
      <c r="D1449" t="s">
        <v>16</v>
      </c>
      <c r="E1449" t="s">
        <v>104</v>
      </c>
      <c r="F1449" t="s">
        <v>119</v>
      </c>
      <c r="G1449" t="s">
        <v>100</v>
      </c>
      <c r="K1449" t="s">
        <v>21</v>
      </c>
      <c r="L1449" t="s">
        <v>101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9541.5104769999998</v>
      </c>
      <c r="N1449">
        <f t="shared" ca="1" si="297"/>
        <v>9541.5104769999998</v>
      </c>
      <c r="O1449">
        <f t="shared" ca="1" si="297"/>
        <v>9541.5104769999998</v>
      </c>
      <c r="P1449">
        <f t="shared" ca="1" si="297"/>
        <v>9541.5104769999998</v>
      </c>
      <c r="Q1449">
        <f t="shared" ca="1" si="297"/>
        <v>9541.5104769999998</v>
      </c>
      <c r="R1449">
        <f t="shared" ca="1" si="297"/>
        <v>9541.5104769999998</v>
      </c>
      <c r="S1449">
        <f t="shared" ca="1" si="297"/>
        <v>9541.5104769999998</v>
      </c>
      <c r="T1449">
        <f t="shared" ca="1" si="297"/>
        <v>9541.5104769999998</v>
      </c>
      <c r="U1449">
        <f t="shared" ca="1" si="297"/>
        <v>9541.5104769999998</v>
      </c>
      <c r="V1449">
        <f t="shared" ca="1" si="297"/>
        <v>9541.5104769999998</v>
      </c>
      <c r="W1449">
        <f t="shared" ca="1" si="297"/>
        <v>9541.5104769999998</v>
      </c>
    </row>
    <row r="1450" spans="1:23" x14ac:dyDescent="0.25">
      <c r="A1450" t="s">
        <v>158</v>
      </c>
      <c r="B1450" t="s">
        <v>5</v>
      </c>
      <c r="C1450" t="s">
        <v>15</v>
      </c>
      <c r="D1450" t="s">
        <v>16</v>
      </c>
      <c r="E1450" t="s">
        <v>104</v>
      </c>
      <c r="F1450" t="s">
        <v>119</v>
      </c>
      <c r="G1450" t="s">
        <v>110</v>
      </c>
      <c r="K1450" t="s">
        <v>21</v>
      </c>
      <c r="L1450" t="s">
        <v>101</v>
      </c>
      <c r="M1450" cm="1">
        <f t="array" aca="1" ref="M1450" ca="1">INDEX([1]!constant_data,_xlfn.XMATCH(_xlfn.CONCAT(
SUBSTITUTE($A1450,LEFT($A1450,FIND($C1450,$A1450)+LEN($C1450)-1),),
$F1450,
$H1450:$I1450,
SUBSTITUTE($J1450,LEFT($A1450,FIND($C1450,$A1450)+LEN($C1450)-1),)),
[1]!constant_index),_xlfn.XMATCH($G1450,[1]!constant_header))</f>
        <v>100.1076509</v>
      </c>
      <c r="N1450">
        <f t="shared" ca="1" si="297"/>
        <v>100.1076509</v>
      </c>
      <c r="O1450">
        <f t="shared" ca="1" si="297"/>
        <v>100.1076509</v>
      </c>
      <c r="P1450">
        <f t="shared" ca="1" si="297"/>
        <v>100.1076509</v>
      </c>
      <c r="Q1450">
        <f t="shared" ca="1" si="297"/>
        <v>100.1076509</v>
      </c>
      <c r="R1450">
        <f t="shared" ca="1" si="297"/>
        <v>100.1076509</v>
      </c>
      <c r="S1450">
        <f t="shared" ca="1" si="297"/>
        <v>100.1076509</v>
      </c>
      <c r="T1450">
        <f t="shared" ca="1" si="297"/>
        <v>100.1076509</v>
      </c>
      <c r="U1450">
        <f t="shared" ca="1" si="297"/>
        <v>100.1076509</v>
      </c>
      <c r="V1450">
        <f t="shared" ca="1" si="297"/>
        <v>100.1076509</v>
      </c>
      <c r="W1450">
        <f t="shared" ca="1" si="297"/>
        <v>100.1076509</v>
      </c>
    </row>
    <row r="1451" spans="1:23" x14ac:dyDescent="0.25">
      <c r="A1451" t="s">
        <v>158</v>
      </c>
      <c r="B1451" t="s">
        <v>5</v>
      </c>
      <c r="C1451" t="s">
        <v>15</v>
      </c>
      <c r="D1451" t="s">
        <v>16</v>
      </c>
      <c r="E1451" t="s">
        <v>104</v>
      </c>
      <c r="F1451" t="s">
        <v>119</v>
      </c>
      <c r="G1451" t="s">
        <v>17</v>
      </c>
      <c r="J1451" t="s">
        <v>34</v>
      </c>
      <c r="K1451" t="s">
        <v>47</v>
      </c>
      <c r="L1451" t="str" cm="1">
        <f t="array" aca="1" ref="L1451" ca="1">INDEX([1]!annual_data,_xlfn.XMATCH(_xlfn.CONCAT(
SUBSTITUTE($A1451,LEFT($A1451,FIND($C1451,$A1451)+LEN($C1451)-1),),
$F1451,
$G1451:$I1451,
SUBSTITUTE($J1451,LEFT($A1451,FIND($C1451,$A1451)+LEN($C1451)-1),)),
[1]!annual_index),_xlfn.XMATCH(L$2,[1]!annual_header))</f>
        <v>GJ</v>
      </c>
      <c r="M1451" cm="1">
        <f t="array" aca="1" ref="M1451" ca="1">INDEX([1]!annual_data,_xlfn.XMATCH(_xlfn.CONCAT(
SUBSTITUTE($A1451,LEFT($A1451,FIND($C1451,$A1451)+LEN($C1451)-1),),
$F1451,
$G1451:$I1451,
SUBSTITUTE($J1451,LEFT($A1451,FIND($C1451,$A1451)+LEN($C1451)-1),)),
[1]!annual_index),_xlfn.XMATCH(M$2,[1]!annual_header))</f>
        <v>1.162790698</v>
      </c>
      <c r="N1451">
        <f t="shared" ca="1" si="297"/>
        <v>1.162790698</v>
      </c>
      <c r="O1451">
        <f t="shared" ca="1" si="297"/>
        <v>1.162790698</v>
      </c>
      <c r="P1451">
        <f t="shared" ca="1" si="297"/>
        <v>1.162790698</v>
      </c>
      <c r="Q1451">
        <f t="shared" ca="1" si="297"/>
        <v>1.162790698</v>
      </c>
      <c r="R1451">
        <f t="shared" ca="1" si="297"/>
        <v>1.162790698</v>
      </c>
      <c r="S1451">
        <f t="shared" ca="1" si="297"/>
        <v>1.162790698</v>
      </c>
      <c r="T1451">
        <f t="shared" ca="1" si="297"/>
        <v>1.162790698</v>
      </c>
      <c r="U1451">
        <f t="shared" ca="1" si="297"/>
        <v>1.162790698</v>
      </c>
      <c r="V1451">
        <f t="shared" ca="1" si="297"/>
        <v>1.162790698</v>
      </c>
      <c r="W1451">
        <f t="shared" ca="1" si="297"/>
        <v>1.162790698</v>
      </c>
    </row>
    <row r="1452" spans="1:23" x14ac:dyDescent="0.25">
      <c r="A1452" t="s">
        <v>158</v>
      </c>
      <c r="B1452" t="s">
        <v>5</v>
      </c>
      <c r="C1452" t="s">
        <v>15</v>
      </c>
      <c r="D1452" t="s">
        <v>16</v>
      </c>
      <c r="E1452" t="s">
        <v>104</v>
      </c>
      <c r="F1452" t="s">
        <v>120</v>
      </c>
      <c r="G1452" t="s">
        <v>6</v>
      </c>
    </row>
    <row r="1453" spans="1:23" x14ac:dyDescent="0.25">
      <c r="A1453" t="s">
        <v>158</v>
      </c>
      <c r="B1453" t="s">
        <v>5</v>
      </c>
      <c r="C1453" t="s">
        <v>15</v>
      </c>
      <c r="D1453" t="s">
        <v>16</v>
      </c>
      <c r="E1453" t="s">
        <v>104</v>
      </c>
      <c r="F1453" t="s">
        <v>120</v>
      </c>
      <c r="G1453" t="s">
        <v>78</v>
      </c>
      <c r="K1453" t="s">
        <v>21</v>
      </c>
      <c r="L1453" t="s">
        <v>79</v>
      </c>
      <c r="M1453" cm="1">
        <f t="array" aca="1" ref="M1453" ca="1">INDEX([1]!constant_data,_xlfn.XMATCH(_xlfn.CONCAT(
SUBSTITUTE($A1453,LEFT($A1453,FIND($C1453,$A1453)+LEN($C1453)-1),),
$F1453,
$H1453:$I1453,
SUBSTITUTE($J1453,LEFT($A1453,FIND($C1453,$A1453)+LEN($C1453)-1),)),
[1]!constant_index),_xlfn.XMATCH($G1453,[1]!constant_header))</f>
        <v>1950</v>
      </c>
      <c r="N1453">
        <f t="shared" ref="N1453:W1455" ca="1" si="298">M1453</f>
        <v>1950</v>
      </c>
      <c r="O1453">
        <f t="shared" ca="1" si="298"/>
        <v>1950</v>
      </c>
      <c r="P1453">
        <f t="shared" ca="1" si="298"/>
        <v>1950</v>
      </c>
      <c r="Q1453">
        <f t="shared" ca="1" si="298"/>
        <v>1950</v>
      </c>
      <c r="R1453">
        <f t="shared" ca="1" si="298"/>
        <v>1950</v>
      </c>
      <c r="S1453">
        <f t="shared" ca="1" si="298"/>
        <v>1950</v>
      </c>
      <c r="T1453">
        <f t="shared" ca="1" si="298"/>
        <v>1950</v>
      </c>
      <c r="U1453">
        <f t="shared" ca="1" si="298"/>
        <v>1950</v>
      </c>
      <c r="V1453">
        <f t="shared" ca="1" si="298"/>
        <v>1950</v>
      </c>
      <c r="W1453">
        <f t="shared" ca="1" si="298"/>
        <v>1950</v>
      </c>
    </row>
    <row r="1454" spans="1:23" x14ac:dyDescent="0.25">
      <c r="A1454" t="s">
        <v>158</v>
      </c>
      <c r="B1454" t="s">
        <v>5</v>
      </c>
      <c r="C1454" t="s">
        <v>15</v>
      </c>
      <c r="D1454" t="s">
        <v>16</v>
      </c>
      <c r="E1454" t="s">
        <v>104</v>
      </c>
      <c r="F1454" t="s">
        <v>120</v>
      </c>
      <c r="G1454" t="s">
        <v>80</v>
      </c>
      <c r="K1454" t="s">
        <v>21</v>
      </c>
      <c r="L1454" t="s">
        <v>79</v>
      </c>
      <c r="M1454" cm="1">
        <f t="array" aca="1" ref="M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2101</v>
      </c>
      <c r="N1454">
        <f t="shared" ca="1" si="298"/>
        <v>2101</v>
      </c>
      <c r="O1454">
        <f t="shared" ca="1" si="298"/>
        <v>2101</v>
      </c>
      <c r="P1454">
        <f t="shared" ca="1" si="298"/>
        <v>2101</v>
      </c>
      <c r="Q1454">
        <f t="shared" ca="1" si="298"/>
        <v>2101</v>
      </c>
      <c r="R1454">
        <f t="shared" ca="1" si="298"/>
        <v>2101</v>
      </c>
      <c r="S1454">
        <f t="shared" ca="1" si="298"/>
        <v>2101</v>
      </c>
      <c r="T1454">
        <f t="shared" ca="1" si="298"/>
        <v>2101</v>
      </c>
      <c r="U1454">
        <f t="shared" ca="1" si="298"/>
        <v>2101</v>
      </c>
      <c r="V1454">
        <f t="shared" ca="1" si="298"/>
        <v>2101</v>
      </c>
      <c r="W1454">
        <f t="shared" ca="1" si="298"/>
        <v>2101</v>
      </c>
    </row>
    <row r="1455" spans="1:23" x14ac:dyDescent="0.25">
      <c r="A1455" t="s">
        <v>158</v>
      </c>
      <c r="B1455" t="s">
        <v>5</v>
      </c>
      <c r="C1455" t="s">
        <v>15</v>
      </c>
      <c r="D1455" t="s">
        <v>16</v>
      </c>
      <c r="E1455" t="s">
        <v>104</v>
      </c>
      <c r="F1455" t="s">
        <v>120</v>
      </c>
      <c r="G1455" t="s">
        <v>81</v>
      </c>
      <c r="K1455" t="s">
        <v>21</v>
      </c>
      <c r="L1455" t="s">
        <v>82</v>
      </c>
      <c r="M1455" cm="1">
        <f t="array" aca="1" ref="M1455" ca="1">INDEX([1]!constant_data,_xlfn.XMATCH(_xlfn.CONCAT(
SUBSTITUTE($A1455,LEFT($A1455,FIND($C1455,$A1455)+LEN($C1455)-1),),
$F1455,
$H1455:$I1455,
SUBSTITUTE($J1455,LEFT($A1455,FIND($C1455,$A1455)+LEN($C1455)-1),)),
[1]!constant_index),_xlfn.XMATCH($G1455,[1]!constant_header))</f>
        <v>18.5</v>
      </c>
      <c r="N1455">
        <f t="shared" ca="1" si="298"/>
        <v>18.5</v>
      </c>
      <c r="O1455">
        <f t="shared" ca="1" si="298"/>
        <v>18.5</v>
      </c>
      <c r="P1455">
        <f t="shared" ca="1" si="298"/>
        <v>18.5</v>
      </c>
      <c r="Q1455">
        <f t="shared" ca="1" si="298"/>
        <v>18.5</v>
      </c>
      <c r="R1455">
        <f t="shared" ca="1" si="298"/>
        <v>18.5</v>
      </c>
      <c r="S1455">
        <f t="shared" ca="1" si="298"/>
        <v>18.5</v>
      </c>
      <c r="T1455">
        <f t="shared" ca="1" si="298"/>
        <v>18.5</v>
      </c>
      <c r="U1455">
        <f t="shared" ca="1" si="298"/>
        <v>18.5</v>
      </c>
      <c r="V1455">
        <f t="shared" ca="1" si="298"/>
        <v>18.5</v>
      </c>
      <c r="W1455">
        <f t="shared" ca="1" si="298"/>
        <v>18.5</v>
      </c>
    </row>
    <row r="1456" spans="1:23" x14ac:dyDescent="0.25">
      <c r="A1456" t="s">
        <v>158</v>
      </c>
      <c r="B1456" t="s">
        <v>5</v>
      </c>
      <c r="C1456" t="s">
        <v>15</v>
      </c>
      <c r="D1456" t="s">
        <v>16</v>
      </c>
      <c r="E1456" t="s">
        <v>104</v>
      </c>
      <c r="F1456" t="s">
        <v>120</v>
      </c>
      <c r="G1456" t="s">
        <v>62</v>
      </c>
      <c r="K1456" t="s">
        <v>47</v>
      </c>
      <c r="L1456" t="s">
        <v>64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0</v>
      </c>
    </row>
    <row r="1457" spans="1:23" x14ac:dyDescent="0.25">
      <c r="A1457" t="s">
        <v>158</v>
      </c>
      <c r="B1457" t="s">
        <v>5</v>
      </c>
      <c r="C1457" t="s">
        <v>15</v>
      </c>
      <c r="D1457" t="s">
        <v>16</v>
      </c>
      <c r="E1457" t="s">
        <v>104</v>
      </c>
      <c r="F1457" t="s">
        <v>120</v>
      </c>
      <c r="G1457" t="s">
        <v>108</v>
      </c>
      <c r="K1457" t="s">
        <v>21</v>
      </c>
      <c r="L1457" t="s">
        <v>109</v>
      </c>
      <c r="M1457" cm="1">
        <f t="array" aca="1" ref="M1457" ca="1">INDEX([1]!constant_data,_xlfn.XMATCH(_xlfn.CONCAT(
SUBSTITUTE($A1457,LEFT($A1457,FIND($C1457,$A1457)+LEN($C1457)-1),),
$F1457,
$H1457:$I1457,
SUBSTITUTE($J1457,LEFT($A1457,FIND($C1457,$A1457)+LEN($C1457)-1),)),
[1]!constant_index),_xlfn.XMATCH($G1457,[1]!constant_header))</f>
        <v>31.399775999999999</v>
      </c>
      <c r="N1457">
        <f t="shared" ref="N1457:W1460" ca="1" si="299">M1457</f>
        <v>31.399775999999999</v>
      </c>
      <c r="O1457">
        <f t="shared" ca="1" si="299"/>
        <v>31.399775999999999</v>
      </c>
      <c r="P1457">
        <f t="shared" ca="1" si="299"/>
        <v>31.399775999999999</v>
      </c>
      <c r="Q1457">
        <f t="shared" ca="1" si="299"/>
        <v>31.399775999999999</v>
      </c>
      <c r="R1457">
        <f t="shared" ca="1" si="299"/>
        <v>31.399775999999999</v>
      </c>
      <c r="S1457">
        <f t="shared" ca="1" si="299"/>
        <v>31.399775999999999</v>
      </c>
      <c r="T1457">
        <f t="shared" ca="1" si="299"/>
        <v>31.399775999999999</v>
      </c>
      <c r="U1457">
        <f t="shared" ca="1" si="299"/>
        <v>31.399775999999999</v>
      </c>
      <c r="V1457">
        <f t="shared" ca="1" si="299"/>
        <v>31.399775999999999</v>
      </c>
      <c r="W1457">
        <f t="shared" ca="1" si="299"/>
        <v>31.399775999999999</v>
      </c>
    </row>
    <row r="1458" spans="1:23" x14ac:dyDescent="0.25">
      <c r="A1458" t="s">
        <v>158</v>
      </c>
      <c r="B1458" t="s">
        <v>5</v>
      </c>
      <c r="C1458" t="s">
        <v>15</v>
      </c>
      <c r="D1458" t="s">
        <v>16</v>
      </c>
      <c r="E1458" t="s">
        <v>104</v>
      </c>
      <c r="F1458" t="s">
        <v>120</v>
      </c>
      <c r="G1458" t="s">
        <v>100</v>
      </c>
      <c r="K1458" t="s">
        <v>21</v>
      </c>
      <c r="L1458" t="s">
        <v>101</v>
      </c>
      <c r="M1458" cm="1">
        <f t="array" aca="1" ref="M1458" ca="1">INDEX([1]!constant_data,_xlfn.XMATCH(_xlfn.CONCAT(
SUBSTITUTE($A1458,LEFT($A1458,FIND($C1458,$A1458)+LEN($C1458)-1),),
$F1458,
$H1458:$I1458,
SUBSTITUTE($J1458,LEFT($A1458,FIND($C1458,$A1458)+LEN($C1458)-1),)),
[1]!constant_index),_xlfn.XMATCH($G1458,[1]!constant_header))</f>
        <v>8000.2697680000001</v>
      </c>
      <c r="N1458">
        <f t="shared" ca="1" si="299"/>
        <v>8000.2697680000001</v>
      </c>
      <c r="O1458">
        <f t="shared" ca="1" si="299"/>
        <v>8000.2697680000001</v>
      </c>
      <c r="P1458">
        <f t="shared" ca="1" si="299"/>
        <v>8000.2697680000001</v>
      </c>
      <c r="Q1458">
        <f t="shared" ca="1" si="299"/>
        <v>8000.2697680000001</v>
      </c>
      <c r="R1458">
        <f t="shared" ca="1" si="299"/>
        <v>8000.2697680000001</v>
      </c>
      <c r="S1458">
        <f t="shared" ca="1" si="299"/>
        <v>8000.2697680000001</v>
      </c>
      <c r="T1458">
        <f t="shared" ca="1" si="299"/>
        <v>8000.2697680000001</v>
      </c>
      <c r="U1458">
        <f t="shared" ca="1" si="299"/>
        <v>8000.2697680000001</v>
      </c>
      <c r="V1458">
        <f t="shared" ca="1" si="299"/>
        <v>8000.2697680000001</v>
      </c>
      <c r="W1458">
        <f t="shared" ca="1" si="299"/>
        <v>8000.2697680000001</v>
      </c>
    </row>
    <row r="1459" spans="1:23" x14ac:dyDescent="0.25">
      <c r="A1459" t="s">
        <v>158</v>
      </c>
      <c r="B1459" t="s">
        <v>5</v>
      </c>
      <c r="C1459" t="s">
        <v>15</v>
      </c>
      <c r="D1459" t="s">
        <v>16</v>
      </c>
      <c r="E1459" t="s">
        <v>104</v>
      </c>
      <c r="F1459" t="s">
        <v>120</v>
      </c>
      <c r="G1459" t="s">
        <v>110</v>
      </c>
      <c r="K1459" t="s">
        <v>21</v>
      </c>
      <c r="L1459" t="s">
        <v>101</v>
      </c>
      <c r="M1459" cm="1">
        <f t="array" aca="1" ref="M1459" ca="1">INDEX([1]!constant_data,_xlfn.XMATCH(_xlfn.CONCAT(
SUBSTITUTE($A1459,LEFT($A1459,FIND($C1459,$A1459)+LEN($C1459)-1),),
$F1459,
$H1459:$I1459,
SUBSTITUTE($J1459,LEFT($A1459,FIND($C1459,$A1459)+LEN($C1459)-1),)),
[1]!constant_index),_xlfn.XMATCH($G1459,[1]!constant_header))</f>
        <v>250.26912730000001</v>
      </c>
      <c r="N1459">
        <f t="shared" ca="1" si="299"/>
        <v>250.26912730000001</v>
      </c>
      <c r="O1459">
        <f t="shared" ca="1" si="299"/>
        <v>250.26912730000001</v>
      </c>
      <c r="P1459">
        <f t="shared" ca="1" si="299"/>
        <v>250.26912730000001</v>
      </c>
      <c r="Q1459">
        <f t="shared" ca="1" si="299"/>
        <v>250.26912730000001</v>
      </c>
      <c r="R1459">
        <f t="shared" ca="1" si="299"/>
        <v>250.26912730000001</v>
      </c>
      <c r="S1459">
        <f t="shared" ca="1" si="299"/>
        <v>250.26912730000001</v>
      </c>
      <c r="T1459">
        <f t="shared" ca="1" si="299"/>
        <v>250.26912730000001</v>
      </c>
      <c r="U1459">
        <f t="shared" ca="1" si="299"/>
        <v>250.26912730000001</v>
      </c>
      <c r="V1459">
        <f t="shared" ca="1" si="299"/>
        <v>250.26912730000001</v>
      </c>
      <c r="W1459">
        <f t="shared" ca="1" si="299"/>
        <v>250.26912730000001</v>
      </c>
    </row>
    <row r="1460" spans="1:23" x14ac:dyDescent="0.25">
      <c r="A1460" t="s">
        <v>158</v>
      </c>
      <c r="B1460" t="s">
        <v>5</v>
      </c>
      <c r="C1460" t="s">
        <v>15</v>
      </c>
      <c r="D1460" t="s">
        <v>16</v>
      </c>
      <c r="E1460" t="s">
        <v>104</v>
      </c>
      <c r="F1460" t="s">
        <v>120</v>
      </c>
      <c r="G1460" t="s">
        <v>17</v>
      </c>
      <c r="J1460" t="s">
        <v>43</v>
      </c>
      <c r="K1460" t="s">
        <v>47</v>
      </c>
      <c r="L1460" t="str" cm="1">
        <f t="array" aca="1" ref="L1460" ca="1">INDEX([1]!annual_data,_xlfn.XMATCH(_xlfn.CONCAT(
SUBSTITUTE($A1460,LEFT($A1460,FIND($C1460,$A1460)+LEN($C1460)-1),),
$F1460,
$G1460:$I1460,
SUBSTITUTE($J1460,LEFT($A1460,FIND($C1460,$A1460)+LEN($C1460)-1),)),
[1]!annual_index),_xlfn.XMATCH(L$2,[1]!annual_header))</f>
        <v>GJ</v>
      </c>
      <c r="M1460" cm="1">
        <f t="array" aca="1" ref="M1460" ca="1">INDEX([1]!annual_data,_xlfn.XMATCH(_xlfn.CONCAT(
SUBSTITUTE($A1460,LEFT($A1460,FIND($C1460,$A1460)+LEN($C1460)-1),),
$F1460,
$G1460:$I1460,
SUBSTITUTE($J1460,LEFT($A1460,FIND($C1460,$A1460)+LEN($C1460)-1),)),
[1]!annual_index),_xlfn.XMATCH(M$2,[1]!annual_header))</f>
        <v>2</v>
      </c>
      <c r="N1460">
        <f t="shared" ca="1" si="299"/>
        <v>2</v>
      </c>
      <c r="O1460">
        <f t="shared" ca="1" si="299"/>
        <v>2</v>
      </c>
      <c r="P1460">
        <f t="shared" ca="1" si="299"/>
        <v>2</v>
      </c>
      <c r="Q1460">
        <f t="shared" ca="1" si="299"/>
        <v>2</v>
      </c>
      <c r="R1460">
        <f t="shared" ca="1" si="299"/>
        <v>2</v>
      </c>
      <c r="S1460">
        <f t="shared" ca="1" si="299"/>
        <v>2</v>
      </c>
      <c r="T1460">
        <f t="shared" ca="1" si="299"/>
        <v>2</v>
      </c>
      <c r="U1460">
        <f t="shared" ca="1" si="299"/>
        <v>2</v>
      </c>
      <c r="V1460">
        <f t="shared" ca="1" si="299"/>
        <v>2</v>
      </c>
      <c r="W1460">
        <f t="shared" ca="1" si="299"/>
        <v>2</v>
      </c>
    </row>
    <row r="1461" spans="1:23" x14ac:dyDescent="0.25">
      <c r="A1461" t="s">
        <v>153</v>
      </c>
      <c r="B1461" t="s">
        <v>5</v>
      </c>
      <c r="C1461" t="s">
        <v>15</v>
      </c>
      <c r="D1461" t="s">
        <v>16</v>
      </c>
      <c r="E1461" t="s">
        <v>129</v>
      </c>
      <c r="G1461" t="s">
        <v>20</v>
      </c>
      <c r="K1461" t="s">
        <v>21</v>
      </c>
      <c r="L1461" t="str" cm="1">
        <f t="array" aca="1" ref="L1461" ca="1">INDEX([1]!constant_data,_xlfn.XMATCH(_xlfn.CONCAT(
SUBSTITUTE($A1461,LEFT($A1461,FIND($C1461,$A1461)+LEN($C1461)-1),),
$F1461,
$H1461:$I1461,
SUBSTITUTE($J1461,LEFT($A1461,FIND($C1461,$A1461)+LEN($C1461)-1),)),
[1]!constant_index),_xlfn.XMATCH($G1461,[1]!constant_header))</f>
        <v>m2</v>
      </c>
    </row>
    <row r="1462" spans="1:23" x14ac:dyDescent="0.25">
      <c r="A1462" t="s">
        <v>153</v>
      </c>
      <c r="B1462" t="s">
        <v>5</v>
      </c>
      <c r="C1462" t="s">
        <v>15</v>
      </c>
      <c r="D1462" t="s">
        <v>16</v>
      </c>
      <c r="E1462" t="s">
        <v>129</v>
      </c>
      <c r="G1462" t="s">
        <v>22</v>
      </c>
      <c r="H1462" t="s">
        <v>59</v>
      </c>
    </row>
    <row r="1463" spans="1:23" x14ac:dyDescent="0.25">
      <c r="A1463" t="s">
        <v>153</v>
      </c>
      <c r="B1463" t="s">
        <v>5</v>
      </c>
      <c r="C1463" t="s">
        <v>15</v>
      </c>
      <c r="D1463" t="s">
        <v>16</v>
      </c>
      <c r="E1463" t="s">
        <v>129</v>
      </c>
      <c r="G1463" t="s">
        <v>76</v>
      </c>
      <c r="K1463" t="s">
        <v>21</v>
      </c>
      <c r="L1463" t="s">
        <v>64</v>
      </c>
      <c r="M1463" cm="1">
        <f t="array" aca="1" ref="M1463" ca="1">INDEX([1]!constant_data,_xlfn.XMATCH(_xlfn.CONCAT(
SUBSTITUTE($A1463,LEFT($A1463,FIND($C1463,$A1463)+LEN($C1463)-1),),
$F1463,
$H1463:$I1463,
SUBSTITUTE($J1463,LEFT($A1463,FIND($C1463,$A1463)+LEN($C1463)-1),)),
[1]!constant_index),_xlfn.XMATCH($G1463,[1]!constant_header))</f>
        <v>0.25</v>
      </c>
      <c r="N1463">
        <f t="shared" ref="N1463:W1464" ca="1" si="300">M1463</f>
        <v>0.25</v>
      </c>
      <c r="O1463">
        <f t="shared" ca="1" si="300"/>
        <v>0.25</v>
      </c>
      <c r="P1463">
        <f t="shared" ca="1" si="300"/>
        <v>0.25</v>
      </c>
      <c r="Q1463">
        <f t="shared" ca="1" si="300"/>
        <v>0.25</v>
      </c>
      <c r="R1463">
        <f t="shared" ca="1" si="300"/>
        <v>0.25</v>
      </c>
      <c r="S1463">
        <f t="shared" ca="1" si="300"/>
        <v>0.25</v>
      </c>
      <c r="T1463">
        <f t="shared" ca="1" si="300"/>
        <v>0.25</v>
      </c>
      <c r="U1463">
        <f t="shared" ca="1" si="300"/>
        <v>0.25</v>
      </c>
      <c r="V1463">
        <f t="shared" ca="1" si="300"/>
        <v>0.25</v>
      </c>
      <c r="W1463">
        <f t="shared" ca="1" si="300"/>
        <v>0.25</v>
      </c>
    </row>
    <row r="1464" spans="1:23" x14ac:dyDescent="0.25">
      <c r="A1464" t="s">
        <v>153</v>
      </c>
      <c r="B1464" t="s">
        <v>5</v>
      </c>
      <c r="C1464" t="s">
        <v>15</v>
      </c>
      <c r="D1464" t="s">
        <v>16</v>
      </c>
      <c r="E1464" t="s">
        <v>129</v>
      </c>
      <c r="G1464" t="s">
        <v>96</v>
      </c>
      <c r="K1464" t="s">
        <v>21</v>
      </c>
      <c r="M1464" cm="1">
        <f t="array" aca="1" ref="M1464" ca="1">INDEX([1]!constant_data,_xlfn.XMATCH(_xlfn.CONCAT(
SUBSTITUTE($A1464,LEFT($A1464,FIND($C1464,$A1464)+LEN($C1464)-1),),
$F1464,
$H1464:$I1464,
SUBSTITUTE($J1464,LEFT($A1464,FIND($C1464,$A1464)+LEN($C1464)-1),)),
[1]!constant_index),_xlfn.XMATCH($G1464,[1]!constant_header))</f>
        <v>10</v>
      </c>
      <c r="N1464">
        <f t="shared" ca="1" si="300"/>
        <v>10</v>
      </c>
      <c r="O1464">
        <f t="shared" ca="1" si="300"/>
        <v>10</v>
      </c>
      <c r="P1464">
        <f t="shared" ca="1" si="300"/>
        <v>10</v>
      </c>
      <c r="Q1464">
        <f t="shared" ca="1" si="300"/>
        <v>10</v>
      </c>
      <c r="R1464">
        <f t="shared" ca="1" si="300"/>
        <v>10</v>
      </c>
      <c r="S1464">
        <f t="shared" ca="1" si="300"/>
        <v>10</v>
      </c>
      <c r="T1464">
        <f t="shared" ca="1" si="300"/>
        <v>10</v>
      </c>
      <c r="U1464">
        <f t="shared" ca="1" si="300"/>
        <v>10</v>
      </c>
      <c r="V1464">
        <f t="shared" ca="1" si="300"/>
        <v>10</v>
      </c>
      <c r="W1464">
        <f t="shared" ca="1" si="300"/>
        <v>10</v>
      </c>
    </row>
    <row r="1465" spans="1:23" x14ac:dyDescent="0.25">
      <c r="A1465" t="s">
        <v>153</v>
      </c>
      <c r="B1465" t="s">
        <v>5</v>
      </c>
      <c r="C1465" t="s">
        <v>15</v>
      </c>
      <c r="D1465" t="s">
        <v>16</v>
      </c>
      <c r="E1465" t="s">
        <v>129</v>
      </c>
      <c r="F1465" t="s">
        <v>97</v>
      </c>
      <c r="G1465" t="s">
        <v>6</v>
      </c>
    </row>
    <row r="1466" spans="1:23" x14ac:dyDescent="0.25">
      <c r="A1466" t="s">
        <v>153</v>
      </c>
      <c r="B1466" t="s">
        <v>5</v>
      </c>
      <c r="C1466" t="s">
        <v>15</v>
      </c>
      <c r="D1466" t="s">
        <v>16</v>
      </c>
      <c r="E1466" t="s">
        <v>129</v>
      </c>
      <c r="F1466" t="s">
        <v>97</v>
      </c>
      <c r="G1466" t="s">
        <v>78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2021</v>
      </c>
      <c r="N1466">
        <f t="shared" ref="N1466:W1468" ca="1" si="301">M1466</f>
        <v>2021</v>
      </c>
      <c r="O1466">
        <f t="shared" ca="1" si="301"/>
        <v>2021</v>
      </c>
      <c r="P1466">
        <f t="shared" ca="1" si="301"/>
        <v>2021</v>
      </c>
      <c r="Q1466">
        <f t="shared" ca="1" si="301"/>
        <v>2021</v>
      </c>
      <c r="R1466">
        <f t="shared" ca="1" si="301"/>
        <v>2021</v>
      </c>
      <c r="S1466">
        <f t="shared" ca="1" si="301"/>
        <v>2021</v>
      </c>
      <c r="T1466">
        <f t="shared" ca="1" si="301"/>
        <v>2021</v>
      </c>
      <c r="U1466">
        <f t="shared" ca="1" si="301"/>
        <v>2021</v>
      </c>
      <c r="V1466">
        <f t="shared" ca="1" si="301"/>
        <v>2021</v>
      </c>
      <c r="W1466">
        <f t="shared" ca="1" si="301"/>
        <v>2021</v>
      </c>
    </row>
    <row r="1467" spans="1:23" x14ac:dyDescent="0.25">
      <c r="A1467" t="s">
        <v>153</v>
      </c>
      <c r="B1467" t="s">
        <v>5</v>
      </c>
      <c r="C1467" t="s">
        <v>15</v>
      </c>
      <c r="D1467" t="s">
        <v>16</v>
      </c>
      <c r="E1467" t="s">
        <v>129</v>
      </c>
      <c r="F1467" t="s">
        <v>97</v>
      </c>
      <c r="G1467" t="s">
        <v>80</v>
      </c>
      <c r="K1467" t="s">
        <v>21</v>
      </c>
      <c r="L1467" t="s">
        <v>79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2036</v>
      </c>
      <c r="N1467">
        <f t="shared" ca="1" si="301"/>
        <v>2036</v>
      </c>
      <c r="O1467">
        <f t="shared" ca="1" si="301"/>
        <v>2036</v>
      </c>
      <c r="P1467">
        <f t="shared" ca="1" si="301"/>
        <v>2036</v>
      </c>
      <c r="Q1467">
        <f t="shared" ca="1" si="301"/>
        <v>2036</v>
      </c>
      <c r="R1467">
        <f t="shared" ca="1" si="301"/>
        <v>2036</v>
      </c>
      <c r="S1467">
        <f t="shared" ca="1" si="301"/>
        <v>2036</v>
      </c>
      <c r="T1467">
        <f t="shared" ca="1" si="301"/>
        <v>2036</v>
      </c>
      <c r="U1467">
        <f t="shared" ca="1" si="301"/>
        <v>2036</v>
      </c>
      <c r="V1467">
        <f t="shared" ca="1" si="301"/>
        <v>2036</v>
      </c>
      <c r="W1467">
        <f t="shared" ca="1" si="301"/>
        <v>2036</v>
      </c>
    </row>
    <row r="1468" spans="1:23" x14ac:dyDescent="0.25">
      <c r="A1468" t="s">
        <v>153</v>
      </c>
      <c r="B1468" t="s">
        <v>5</v>
      </c>
      <c r="C1468" t="s">
        <v>15</v>
      </c>
      <c r="D1468" t="s">
        <v>16</v>
      </c>
      <c r="E1468" t="s">
        <v>129</v>
      </c>
      <c r="F1468" t="s">
        <v>97</v>
      </c>
      <c r="G1468" t="s">
        <v>81</v>
      </c>
      <c r="K1468" t="s">
        <v>21</v>
      </c>
      <c r="L1468" t="s">
        <v>82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65</v>
      </c>
      <c r="N1468">
        <f t="shared" ca="1" si="301"/>
        <v>65</v>
      </c>
      <c r="O1468">
        <f t="shared" ca="1" si="301"/>
        <v>65</v>
      </c>
      <c r="P1468">
        <f t="shared" ca="1" si="301"/>
        <v>65</v>
      </c>
      <c r="Q1468">
        <f t="shared" ca="1" si="301"/>
        <v>65</v>
      </c>
      <c r="R1468">
        <f t="shared" ca="1" si="301"/>
        <v>65</v>
      </c>
      <c r="S1468">
        <f t="shared" ca="1" si="301"/>
        <v>65</v>
      </c>
      <c r="T1468">
        <f t="shared" ca="1" si="301"/>
        <v>65</v>
      </c>
      <c r="U1468">
        <f t="shared" ca="1" si="301"/>
        <v>65</v>
      </c>
      <c r="V1468">
        <f t="shared" ca="1" si="301"/>
        <v>65</v>
      </c>
      <c r="W1468">
        <f t="shared" ca="1" si="301"/>
        <v>65</v>
      </c>
    </row>
    <row r="1469" spans="1:23" x14ac:dyDescent="0.25">
      <c r="A1469" t="s">
        <v>153</v>
      </c>
      <c r="B1469" t="s">
        <v>5</v>
      </c>
      <c r="C1469" t="s">
        <v>15</v>
      </c>
      <c r="D1469" t="s">
        <v>16</v>
      </c>
      <c r="E1469" t="s">
        <v>129</v>
      </c>
      <c r="F1469" t="s">
        <v>97</v>
      </c>
      <c r="G1469" t="s">
        <v>62</v>
      </c>
      <c r="K1469" t="s">
        <v>47</v>
      </c>
      <c r="L1469" t="s">
        <v>64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</row>
    <row r="1470" spans="1:23" x14ac:dyDescent="0.25">
      <c r="A1470" t="s">
        <v>153</v>
      </c>
      <c r="B1470" t="s">
        <v>5</v>
      </c>
      <c r="C1470" t="s">
        <v>15</v>
      </c>
      <c r="D1470" t="s">
        <v>16</v>
      </c>
      <c r="E1470" t="s">
        <v>129</v>
      </c>
      <c r="F1470" t="s">
        <v>97</v>
      </c>
      <c r="G1470" t="s">
        <v>17</v>
      </c>
      <c r="J1470" t="s">
        <v>159</v>
      </c>
      <c r="K1470" t="s">
        <v>63</v>
      </c>
      <c r="L1470" t="str" cm="1">
        <f t="array" aca="1" ref="L1470" ca="1">INDEX([1]!annual_data,_xlfn.XMATCH(_xlfn.CONCAT(
SUBSTITUTE($A1470,LEFT($A1470,FIND($C1470,$A1470)+LEN($C1470)-1),),
$C1470,
$F1470,
$G1470:$I1470,
SUBSTITUTE($J1470,LEFT($A1470,FIND($C1470,$A1470)+LEN($C1470)-1),)),
[1]!annual_index),_xlfn.XMATCH(L$2,[1]!annual_header))</f>
        <v>GJ</v>
      </c>
      <c r="M1470" cm="1">
        <f t="array" aca="1" ref="M1470" ca="1">INDEX([1]!annual_data,_xlfn.XMATCH(_xlfn.CONCAT(
SUBSTITUTE($A1470,LEFT($A1470,FIND($C1470,$A1470)+LEN($C1470)-1),),
$C1470,
$F1470,
$G1470:$I1470,
SUBSTITUTE($J1470,LEFT($A1470,FIND($C1470,$A1470)+LEN($C1470)-1),)),
[1]!annual_index),_xlfn.XMATCH(M$2,[1]!annual_header))</f>
        <v>0.27838763814789708</v>
      </c>
      <c r="N1470" cm="1">
        <f t="array" aca="1" ref="N1470" ca="1">INDEX([1]!annual_data,_xlfn.XMATCH(_xlfn.CONCAT(
SUBSTITUTE($A1470,LEFT($A1470,FIND($C1470,$A1470)+LEN($C1470)-1),),
$C1470,
$F1470,
$G1470:$I1470,
SUBSTITUTE($J1470,LEFT($A1470,FIND($C1470,$A1470)+LEN($C1470)-1),)),
[1]!annual_index),_xlfn.XMATCH(N$2,[1]!annual_header))</f>
        <v>0.27961524709162372</v>
      </c>
      <c r="O1470" cm="1">
        <f t="array" aca="1" ref="O1470" ca="1">INDEX([1]!annual_data,_xlfn.XMATCH(_xlfn.CONCAT(
SUBSTITUTE($A1470,LEFT($A1470,FIND($C1470,$A1470)+LEN($C1470)-1),),
$C1470,
$F1470,
$G1470:$I1470,
SUBSTITUTE($J1470,LEFT($A1470,FIND($C1470,$A1470)+LEN($C1470)-1),)),
[1]!annual_index),_xlfn.XMATCH(O$2,[1]!annual_header))</f>
        <v>0.29073135648136816</v>
      </c>
      <c r="P1470" cm="1">
        <f t="array" aca="1" ref="P1470" ca="1">INDEX([1]!annual_data,_xlfn.XMATCH(_xlfn.CONCAT(
SUBSTITUTE($A1470,LEFT($A1470,FIND($C1470,$A1470)+LEN($C1470)-1),),
$C1470,
$F1470,
$G1470:$I1470,
SUBSTITUTE($J1470,LEFT($A1470,FIND($C1470,$A1470)+LEN($C1470)-1),)),
[1]!annual_index),_xlfn.XMATCH(P$2,[1]!annual_header))</f>
        <v>0.28097460892842696</v>
      </c>
      <c r="Q1470" cm="1">
        <f t="array" aca="1" ref="Q1470" ca="1">INDEX([1]!annual_data,_xlfn.XMATCH(_xlfn.CONCAT(
SUBSTITUTE($A1470,LEFT($A1470,FIND($C1470,$A1470)+LEN($C1470)-1),),
$C1470,
$F1470,
$G1470:$I1470,
SUBSTITUTE($J1470,LEFT($A1470,FIND($C1470,$A1470)+LEN($C1470)-1),)),
[1]!annual_index),_xlfn.XMATCH(Q$2,[1]!annual_header))</f>
        <v>0.30023350827292172</v>
      </c>
      <c r="R1470" cm="1">
        <f t="array" aca="1" ref="R1470" ca="1">INDEX([1]!annual_data,_xlfn.XMATCH(_xlfn.CONCAT(
SUBSTITUTE($A1470,LEFT($A1470,FIND($C1470,$A1470)+LEN($C1470)-1),),
$C1470,
$F1470,
$G1470:$I1470,
SUBSTITUTE($J1470,LEFT($A1470,FIND($C1470,$A1470)+LEN($C1470)-1),)),
[1]!annual_index),_xlfn.XMATCH(R$2,[1]!annual_header))</f>
        <v>0.30023350827292172</v>
      </c>
      <c r="S1470" cm="1">
        <f t="array" aca="1" ref="S1470" ca="1">INDEX([1]!annual_data,_xlfn.XMATCH(_xlfn.CONCAT(
SUBSTITUTE($A1470,LEFT($A1470,FIND($C1470,$A1470)+LEN($C1470)-1),),
$C1470,
$F1470,
$G1470:$I1470,
SUBSTITUTE($J1470,LEFT($A1470,FIND($C1470,$A1470)+LEN($C1470)-1),)),
[1]!annual_index),_xlfn.XMATCH(S$2,[1]!annual_header))</f>
        <v>0.30023350827292172</v>
      </c>
      <c r="T1470" cm="1">
        <f t="array" aca="1" ref="T1470" ca="1">INDEX([1]!annual_data,_xlfn.XMATCH(_xlfn.CONCAT(
SUBSTITUTE($A1470,LEFT($A1470,FIND($C1470,$A1470)+LEN($C1470)-1),),
$C1470,
$F1470,
$G1470:$I1470,
SUBSTITUTE($J1470,LEFT($A1470,FIND($C1470,$A1470)+LEN($C1470)-1),)),
[1]!annual_index),_xlfn.XMATCH(T$2,[1]!annual_header))</f>
        <v>0.30023350827292172</v>
      </c>
      <c r="U1470" cm="1">
        <f t="array" aca="1" ref="U1470" ca="1">INDEX([1]!annual_data,_xlfn.XMATCH(_xlfn.CONCAT(
SUBSTITUTE($A1470,LEFT($A1470,FIND($C1470,$A1470)+LEN($C1470)-1),),
$C1470,
$F1470,
$G1470:$I1470,
SUBSTITUTE($J1470,LEFT($A1470,FIND($C1470,$A1470)+LEN($C1470)-1),)),
[1]!annual_index),_xlfn.XMATCH(U$2,[1]!annual_header))</f>
        <v>0.30023350827292172</v>
      </c>
      <c r="V1470" cm="1">
        <f t="array" aca="1" ref="V1470" ca="1">INDEX([1]!annual_data,_xlfn.XMATCH(_xlfn.CONCAT(
SUBSTITUTE($A1470,LEFT($A1470,FIND($C1470,$A1470)+LEN($C1470)-1),),
$C1470,
$F1470,
$G1470:$I1470,
SUBSTITUTE($J1470,LEFT($A1470,FIND($C1470,$A1470)+LEN($C1470)-1),)),
[1]!annual_index),_xlfn.XMATCH(V$2,[1]!annual_header))</f>
        <v>0.30023350827292172</v>
      </c>
      <c r="W1470" cm="1">
        <f t="array" aca="1" ref="W1470" ca="1">INDEX([1]!annual_data,_xlfn.XMATCH(_xlfn.CONCAT(
SUBSTITUTE($A1470,LEFT($A1470,FIND($C1470,$A1470)+LEN($C1470)-1),),
$C1470,
$F1470,
$G1470:$I1470,
SUBSTITUTE($J1470,LEFT($A1470,FIND($C1470,$A1470)+LEN($C1470)-1),)),
[1]!annual_index),_xlfn.XMATCH(W$2,[1]!annual_header))</f>
        <v>0.30023350827292172</v>
      </c>
    </row>
    <row r="1471" spans="1:23" x14ac:dyDescent="0.25">
      <c r="A1471" t="s">
        <v>153</v>
      </c>
      <c r="B1471" t="s">
        <v>5</v>
      </c>
      <c r="C1471" t="s">
        <v>15</v>
      </c>
      <c r="D1471" t="s">
        <v>16</v>
      </c>
      <c r="E1471" t="s">
        <v>129</v>
      </c>
      <c r="F1471" t="s">
        <v>99</v>
      </c>
      <c r="G1471" t="s">
        <v>6</v>
      </c>
    </row>
    <row r="1472" spans="1:23" x14ac:dyDescent="0.25">
      <c r="A1472" t="s">
        <v>153</v>
      </c>
      <c r="B1472" t="s">
        <v>5</v>
      </c>
      <c r="C1472" t="s">
        <v>15</v>
      </c>
      <c r="D1472" t="s">
        <v>16</v>
      </c>
      <c r="E1472" t="s">
        <v>129</v>
      </c>
      <c r="F1472" t="s">
        <v>99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2021</v>
      </c>
      <c r="N1472">
        <f t="shared" ref="N1472:W1474" ca="1" si="302">M1472</f>
        <v>2021</v>
      </c>
      <c r="O1472">
        <f t="shared" ca="1" si="302"/>
        <v>2021</v>
      </c>
      <c r="P1472">
        <f t="shared" ca="1" si="302"/>
        <v>2021</v>
      </c>
      <c r="Q1472">
        <f t="shared" ca="1" si="302"/>
        <v>2021</v>
      </c>
      <c r="R1472">
        <f t="shared" ca="1" si="302"/>
        <v>2021</v>
      </c>
      <c r="S1472">
        <f t="shared" ca="1" si="302"/>
        <v>2021</v>
      </c>
      <c r="T1472">
        <f t="shared" ca="1" si="302"/>
        <v>2021</v>
      </c>
      <c r="U1472">
        <f t="shared" ca="1" si="302"/>
        <v>2021</v>
      </c>
      <c r="V1472">
        <f t="shared" ca="1" si="302"/>
        <v>2021</v>
      </c>
      <c r="W1472">
        <f t="shared" ca="1" si="302"/>
        <v>2021</v>
      </c>
    </row>
    <row r="1473" spans="1:23" x14ac:dyDescent="0.25">
      <c r="A1473" t="s">
        <v>153</v>
      </c>
      <c r="B1473" t="s">
        <v>5</v>
      </c>
      <c r="C1473" t="s">
        <v>15</v>
      </c>
      <c r="D1473" t="s">
        <v>16</v>
      </c>
      <c r="E1473" t="s">
        <v>129</v>
      </c>
      <c r="F1473" t="s">
        <v>99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2101</v>
      </c>
      <c r="N1473">
        <f t="shared" ca="1" si="302"/>
        <v>2101</v>
      </c>
      <c r="O1473">
        <f t="shared" ca="1" si="302"/>
        <v>2101</v>
      </c>
      <c r="P1473">
        <f t="shared" ca="1" si="302"/>
        <v>2101</v>
      </c>
      <c r="Q1473">
        <f t="shared" ca="1" si="302"/>
        <v>2101</v>
      </c>
      <c r="R1473">
        <f t="shared" ca="1" si="302"/>
        <v>2101</v>
      </c>
      <c r="S1473">
        <f t="shared" ca="1" si="302"/>
        <v>2101</v>
      </c>
      <c r="T1473">
        <f t="shared" ca="1" si="302"/>
        <v>2101</v>
      </c>
      <c r="U1473">
        <f t="shared" ca="1" si="302"/>
        <v>2101</v>
      </c>
      <c r="V1473">
        <f t="shared" ca="1" si="302"/>
        <v>2101</v>
      </c>
      <c r="W1473">
        <f t="shared" ca="1" si="302"/>
        <v>2101</v>
      </c>
    </row>
    <row r="1474" spans="1:23" x14ac:dyDescent="0.25">
      <c r="A1474" t="s">
        <v>153</v>
      </c>
      <c r="B1474" t="s">
        <v>5</v>
      </c>
      <c r="C1474" t="s">
        <v>15</v>
      </c>
      <c r="D1474" t="s">
        <v>16</v>
      </c>
      <c r="E1474" t="s">
        <v>129</v>
      </c>
      <c r="F1474" t="s">
        <v>99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65</v>
      </c>
      <c r="N1474">
        <f t="shared" ca="1" si="302"/>
        <v>65</v>
      </c>
      <c r="O1474">
        <f t="shared" ca="1" si="302"/>
        <v>65</v>
      </c>
      <c r="P1474">
        <f t="shared" ca="1" si="302"/>
        <v>65</v>
      </c>
      <c r="Q1474">
        <f t="shared" ca="1" si="302"/>
        <v>65</v>
      </c>
      <c r="R1474">
        <f t="shared" ca="1" si="302"/>
        <v>65</v>
      </c>
      <c r="S1474">
        <f t="shared" ca="1" si="302"/>
        <v>65</v>
      </c>
      <c r="T1474">
        <f t="shared" ca="1" si="302"/>
        <v>65</v>
      </c>
      <c r="U1474">
        <f t="shared" ca="1" si="302"/>
        <v>65</v>
      </c>
      <c r="V1474">
        <f t="shared" ca="1" si="302"/>
        <v>65</v>
      </c>
      <c r="W1474">
        <f t="shared" ca="1" si="302"/>
        <v>65</v>
      </c>
    </row>
    <row r="1475" spans="1:23" x14ac:dyDescent="0.25">
      <c r="A1475" t="s">
        <v>153</v>
      </c>
      <c r="B1475" t="s">
        <v>5</v>
      </c>
      <c r="C1475" t="s">
        <v>15</v>
      </c>
      <c r="D1475" t="s">
        <v>16</v>
      </c>
      <c r="E1475" t="s">
        <v>129</v>
      </c>
      <c r="F1475" t="s">
        <v>99</v>
      </c>
      <c r="G1475" t="s">
        <v>62</v>
      </c>
      <c r="K1475" t="s">
        <v>47</v>
      </c>
      <c r="L1475" t="s">
        <v>64</v>
      </c>
      <c r="M1475" cm="1">
        <f t="array" aca="1" ref="M1475" ca="1">INDEX([1]!annual_data,_xlfn.XMATCH(_xlfn.CONCAT(
SUBSTITUTE($A1475,LEFT($A1475,FIND($C1475,$A1475)+LEN($C1475)-1),),
$F1475,
$G1475:$I1475,
SUBSTITUTE($J1475,LEFT($A1475,FIND($C1475,$A1475)+LEN($C1475)-1),)),
[1]!annual_index),_xlfn.XMATCH(M$2,[1]!annual_header))</f>
        <v>0</v>
      </c>
    </row>
    <row r="1476" spans="1:23" x14ac:dyDescent="0.25">
      <c r="A1476" t="s">
        <v>153</v>
      </c>
      <c r="B1476" t="s">
        <v>5</v>
      </c>
      <c r="C1476" t="s">
        <v>15</v>
      </c>
      <c r="D1476" t="s">
        <v>16</v>
      </c>
      <c r="E1476" t="s">
        <v>129</v>
      </c>
      <c r="F1476" t="s">
        <v>99</v>
      </c>
      <c r="G1476" t="s">
        <v>100</v>
      </c>
      <c r="K1476" t="s">
        <v>21</v>
      </c>
      <c r="L1476" t="s">
        <v>101</v>
      </c>
      <c r="M1476" cm="1">
        <f t="array" aca="1" ref="M1476" ca="1">INDEX([1]!constant_data,_xlfn.XMATCH(_xlfn.CONCAT(
SUBSTITUTE($A1476,LEFT($A1476,FIND($C1476,$A1476)+LEN($C1476)-1),),
$F1476,
$H1476:$I1476,
SUBSTITUTE($J1476,LEFT($A1476,FIND($C1476,$A1476)+LEN($C1476)-1),)),
[1]!constant_index),_xlfn.XMATCH($G1476,[1]!constant_header))</f>
        <v>1565</v>
      </c>
      <c r="N1476">
        <f t="shared" ref="N1476:W1477" ca="1" si="303">M1476</f>
        <v>1565</v>
      </c>
      <c r="O1476">
        <f t="shared" ca="1" si="303"/>
        <v>1565</v>
      </c>
      <c r="P1476">
        <f t="shared" ca="1" si="303"/>
        <v>1565</v>
      </c>
      <c r="Q1476">
        <f t="shared" ca="1" si="303"/>
        <v>1565</v>
      </c>
      <c r="R1476">
        <f t="shared" ca="1" si="303"/>
        <v>1565</v>
      </c>
      <c r="S1476">
        <f t="shared" ca="1" si="303"/>
        <v>1565</v>
      </c>
      <c r="T1476">
        <f t="shared" ca="1" si="303"/>
        <v>1565</v>
      </c>
      <c r="U1476">
        <f t="shared" ca="1" si="303"/>
        <v>1565</v>
      </c>
      <c r="V1476">
        <f t="shared" ca="1" si="303"/>
        <v>1565</v>
      </c>
      <c r="W1476">
        <f t="shared" ca="1" si="303"/>
        <v>1565</v>
      </c>
    </row>
    <row r="1477" spans="1:23" x14ac:dyDescent="0.25">
      <c r="A1477" t="s">
        <v>153</v>
      </c>
      <c r="B1477" t="s">
        <v>5</v>
      </c>
      <c r="C1477" t="s">
        <v>15</v>
      </c>
      <c r="D1477" t="s">
        <v>16</v>
      </c>
      <c r="E1477" t="s">
        <v>129</v>
      </c>
      <c r="F1477" t="s">
        <v>99</v>
      </c>
      <c r="G1477" t="s">
        <v>102</v>
      </c>
      <c r="K1477" t="s">
        <v>21</v>
      </c>
      <c r="L1477" t="s">
        <v>64</v>
      </c>
      <c r="M1477" cm="1">
        <f t="array" aca="1" ref="M1477" ca="1">INDEX([1]!constant_data,_xlfn.XMATCH(_xlfn.CONCAT(
SUBSTITUTE($A1477,LEFT($A1477,FIND($C1477,$A1477)+LEN($C1477)-1),),
$F1477,
$H1477:$I1477,
SUBSTITUTE($J1477,LEFT($A1477,FIND($C1477,$A1477)+LEN($C1477)-1),)),
[1]!constant_index),_xlfn.XMATCH($G1477,[1]!constant_header))</f>
        <v>0</v>
      </c>
      <c r="N1477">
        <f t="shared" ca="1" si="303"/>
        <v>0</v>
      </c>
      <c r="O1477">
        <f t="shared" ca="1" si="303"/>
        <v>0</v>
      </c>
      <c r="P1477">
        <f t="shared" ca="1" si="303"/>
        <v>0</v>
      </c>
      <c r="Q1477">
        <f t="shared" ca="1" si="303"/>
        <v>0</v>
      </c>
      <c r="R1477">
        <f t="shared" ca="1" si="303"/>
        <v>0</v>
      </c>
      <c r="S1477">
        <f t="shared" ca="1" si="303"/>
        <v>0</v>
      </c>
      <c r="T1477">
        <f t="shared" ca="1" si="303"/>
        <v>0</v>
      </c>
      <c r="U1477">
        <f t="shared" ca="1" si="303"/>
        <v>0</v>
      </c>
      <c r="V1477">
        <f t="shared" ca="1" si="303"/>
        <v>0</v>
      </c>
      <c r="W1477">
        <f t="shared" ca="1" si="303"/>
        <v>0</v>
      </c>
    </row>
    <row r="1478" spans="1:23" x14ac:dyDescent="0.25">
      <c r="A1478" t="s">
        <v>153</v>
      </c>
      <c r="B1478" t="s">
        <v>5</v>
      </c>
      <c r="C1478" t="s">
        <v>15</v>
      </c>
      <c r="D1478" t="s">
        <v>16</v>
      </c>
      <c r="E1478" t="s">
        <v>129</v>
      </c>
      <c r="F1478" t="s">
        <v>99</v>
      </c>
      <c r="G1478" t="s">
        <v>17</v>
      </c>
      <c r="J1478" t="s">
        <v>159</v>
      </c>
      <c r="K1478" t="s">
        <v>63</v>
      </c>
      <c r="L1478" t="str" cm="1">
        <f t="array" aca="1" ref="L1478" ca="1">INDEX([1]!annual_data,_xlfn.XMATCH(_xlfn.CONCAT(
SUBSTITUTE($A1478,LEFT($A1478,FIND($C1478,$A1478)+LEN($C1478)-1),),
$C1478,
$F1478,
$G1478:$I1478,
SUBSTITUTE($J1478,LEFT($A1478,FIND($C1478,$A1478)+LEN($C1478)-1),)),
[1]!annual_index),_xlfn.XMATCH(L$2,[1]!annual_header))</f>
        <v>GJ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0.19487134670352793</v>
      </c>
      <c r="N1478" cm="1">
        <f t="array" aca="1" ref="N1478" ca="1">INDEX([1]!annual_data,_xlfn.XMATCH(_xlfn.CONCAT(
SUBSTITUTE($A1478,LEFT($A1478,FIND($C1478,$A1478)+LEN($C1478)-1),),
$C1478,
$F1478,
$G1478:$I1478,
SUBSTITUTE($J1478,LEFT($A1478,FIND($C1478,$A1478)+LEN($C1478)-1),)),
[1]!annual_index),_xlfn.XMATCH(N$2,[1]!annual_header))</f>
        <v>0.1957306729641366</v>
      </c>
      <c r="O1478" cm="1">
        <f t="array" aca="1" ref="O1478" ca="1">INDEX([1]!annual_data,_xlfn.XMATCH(_xlfn.CONCAT(
SUBSTITUTE($A1478,LEFT($A1478,FIND($C1478,$A1478)+LEN($C1478)-1),),
$C1478,
$F1478,
$G1478:$I1478,
SUBSTITUTE($J1478,LEFT($A1478,FIND($C1478,$A1478)+LEN($C1478)-1),)),
[1]!annual_index),_xlfn.XMATCH(O$2,[1]!annual_header))</f>
        <v>0.2035119495369577</v>
      </c>
      <c r="P1478" cm="1">
        <f t="array" aca="1" ref="P1478" ca="1">INDEX([1]!annual_data,_xlfn.XMATCH(_xlfn.CONCAT(
SUBSTITUTE($A1478,LEFT($A1478,FIND($C1478,$A1478)+LEN($C1478)-1),),
$C1478,
$F1478,
$G1478:$I1478,
SUBSTITUTE($J1478,LEFT($A1478,FIND($C1478,$A1478)+LEN($C1478)-1),)),
[1]!annual_index),_xlfn.XMATCH(P$2,[1]!annual_header))</f>
        <v>0.19668222624989887</v>
      </c>
      <c r="Q1478" cm="1">
        <f t="array" aca="1" ref="Q1478" ca="1">INDEX([1]!annual_data,_xlfn.XMATCH(_xlfn.CONCAT(
SUBSTITUTE($A1478,LEFT($A1478,FIND($C1478,$A1478)+LEN($C1478)-1),),
$C1478,
$F1478,
$G1478:$I1478,
SUBSTITUTE($J1478,LEFT($A1478,FIND($C1478,$A1478)+LEN($C1478)-1),)),
[1]!annual_index),_xlfn.XMATCH(Q$2,[1]!annual_header))</f>
        <v>0.2101634557910452</v>
      </c>
      <c r="R1478" cm="1">
        <f t="array" aca="1" ref="R1478" ca="1">INDEX([1]!annual_data,_xlfn.XMATCH(_xlfn.CONCAT(
SUBSTITUTE($A1478,LEFT($A1478,FIND($C1478,$A1478)+LEN($C1478)-1),),
$C1478,
$F1478,
$G1478:$I1478,
SUBSTITUTE($J1478,LEFT($A1478,FIND($C1478,$A1478)+LEN($C1478)-1),)),
[1]!annual_index),_xlfn.XMATCH(R$2,[1]!annual_header))</f>
        <v>0.2101634557910452</v>
      </c>
      <c r="S1478" cm="1">
        <f t="array" aca="1" ref="S1478" ca="1">INDEX([1]!annual_data,_xlfn.XMATCH(_xlfn.CONCAT(
SUBSTITUTE($A1478,LEFT($A1478,FIND($C1478,$A1478)+LEN($C1478)-1),),
$C1478,
$F1478,
$G1478:$I1478,
SUBSTITUTE($J1478,LEFT($A1478,FIND($C1478,$A1478)+LEN($C1478)-1),)),
[1]!annual_index),_xlfn.XMATCH(S$2,[1]!annual_header))</f>
        <v>0.2101634557910452</v>
      </c>
      <c r="T1478" cm="1">
        <f t="array" aca="1" ref="T1478" ca="1">INDEX([1]!annual_data,_xlfn.XMATCH(_xlfn.CONCAT(
SUBSTITUTE($A1478,LEFT($A1478,FIND($C1478,$A1478)+LEN($C1478)-1),),
$C1478,
$F1478,
$G1478:$I1478,
SUBSTITUTE($J1478,LEFT($A1478,FIND($C1478,$A1478)+LEN($C1478)-1),)),
[1]!annual_index),_xlfn.XMATCH(T$2,[1]!annual_header))</f>
        <v>0.2101634557910452</v>
      </c>
      <c r="U1478" cm="1">
        <f t="array" aca="1" ref="U1478" ca="1">INDEX([1]!annual_data,_xlfn.XMATCH(_xlfn.CONCAT(
SUBSTITUTE($A1478,LEFT($A1478,FIND($C1478,$A1478)+LEN($C1478)-1),),
$C1478,
$F1478,
$G1478:$I1478,
SUBSTITUTE($J1478,LEFT($A1478,FIND($C1478,$A1478)+LEN($C1478)-1),)),
[1]!annual_index),_xlfn.XMATCH(U$2,[1]!annual_header))</f>
        <v>0.2101634557910452</v>
      </c>
      <c r="V1478" cm="1">
        <f t="array" aca="1" ref="V1478" ca="1">INDEX([1]!annual_data,_xlfn.XMATCH(_xlfn.CONCAT(
SUBSTITUTE($A1478,LEFT($A1478,FIND($C1478,$A1478)+LEN($C1478)-1),),
$C1478,
$F1478,
$G1478:$I1478,
SUBSTITUTE($J1478,LEFT($A1478,FIND($C1478,$A1478)+LEN($C1478)-1),)),
[1]!annual_index),_xlfn.XMATCH(V$2,[1]!annual_header))</f>
        <v>0.2101634557910452</v>
      </c>
      <c r="W1478" cm="1">
        <f t="array" aca="1" ref="W1478" ca="1">INDEX([1]!annual_data,_xlfn.XMATCH(_xlfn.CONCAT(
SUBSTITUTE($A1478,LEFT($A1478,FIND($C1478,$A1478)+LEN($C1478)-1),),
$C1478,
$F1478,
$G1478:$I1478,
SUBSTITUTE($J1478,LEFT($A1478,FIND($C1478,$A1478)+LEN($C1478)-1),)),
[1]!annual_index),_xlfn.XMATCH(W$2,[1]!annual_header))</f>
        <v>0.2101634557910452</v>
      </c>
    </row>
    <row r="1479" spans="1:23" x14ac:dyDescent="0.25">
      <c r="A1479" t="s">
        <v>153</v>
      </c>
      <c r="B1479" t="s">
        <v>5</v>
      </c>
      <c r="C1479" t="s">
        <v>15</v>
      </c>
      <c r="D1479" t="s">
        <v>16</v>
      </c>
      <c r="E1479" t="s">
        <v>129</v>
      </c>
      <c r="F1479" t="s">
        <v>103</v>
      </c>
      <c r="G1479" t="s">
        <v>6</v>
      </c>
    </row>
    <row r="1480" spans="1:23" x14ac:dyDescent="0.25">
      <c r="A1480" t="s">
        <v>153</v>
      </c>
      <c r="B1480" t="s">
        <v>5</v>
      </c>
      <c r="C1480" t="s">
        <v>15</v>
      </c>
      <c r="D1480" t="s">
        <v>16</v>
      </c>
      <c r="E1480" t="s">
        <v>129</v>
      </c>
      <c r="F1480" t="s">
        <v>103</v>
      </c>
      <c r="G1480" t="s">
        <v>78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2021</v>
      </c>
      <c r="N1480">
        <f t="shared" ref="N1480:W1482" ca="1" si="304">M1480</f>
        <v>2021</v>
      </c>
      <c r="O1480">
        <f t="shared" ca="1" si="304"/>
        <v>2021</v>
      </c>
      <c r="P1480">
        <f t="shared" ca="1" si="304"/>
        <v>2021</v>
      </c>
      <c r="Q1480">
        <f t="shared" ca="1" si="304"/>
        <v>2021</v>
      </c>
      <c r="R1480">
        <f t="shared" ca="1" si="304"/>
        <v>2021</v>
      </c>
      <c r="S1480">
        <f t="shared" ca="1" si="304"/>
        <v>2021</v>
      </c>
      <c r="T1480">
        <f t="shared" ca="1" si="304"/>
        <v>2021</v>
      </c>
      <c r="U1480">
        <f t="shared" ca="1" si="304"/>
        <v>2021</v>
      </c>
      <c r="V1480">
        <f t="shared" ca="1" si="304"/>
        <v>2021</v>
      </c>
      <c r="W1480">
        <f t="shared" ca="1" si="304"/>
        <v>2021</v>
      </c>
    </row>
    <row r="1481" spans="1:23" x14ac:dyDescent="0.25">
      <c r="A1481" t="s">
        <v>153</v>
      </c>
      <c r="B1481" t="s">
        <v>5</v>
      </c>
      <c r="C1481" t="s">
        <v>15</v>
      </c>
      <c r="D1481" t="s">
        <v>16</v>
      </c>
      <c r="E1481" t="s">
        <v>129</v>
      </c>
      <c r="F1481" t="s">
        <v>103</v>
      </c>
      <c r="G1481" t="s">
        <v>80</v>
      </c>
      <c r="K1481" t="s">
        <v>21</v>
      </c>
      <c r="L1481" t="s">
        <v>79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2101</v>
      </c>
      <c r="N1481">
        <f t="shared" ca="1" si="304"/>
        <v>2101</v>
      </c>
      <c r="O1481">
        <f t="shared" ca="1" si="304"/>
        <v>2101</v>
      </c>
      <c r="P1481">
        <f t="shared" ca="1" si="304"/>
        <v>2101</v>
      </c>
      <c r="Q1481">
        <f t="shared" ca="1" si="304"/>
        <v>2101</v>
      </c>
      <c r="R1481">
        <f t="shared" ca="1" si="304"/>
        <v>2101</v>
      </c>
      <c r="S1481">
        <f t="shared" ca="1" si="304"/>
        <v>2101</v>
      </c>
      <c r="T1481">
        <f t="shared" ca="1" si="304"/>
        <v>2101</v>
      </c>
      <c r="U1481">
        <f t="shared" ca="1" si="304"/>
        <v>2101</v>
      </c>
      <c r="V1481">
        <f t="shared" ca="1" si="304"/>
        <v>2101</v>
      </c>
      <c r="W1481">
        <f t="shared" ca="1" si="304"/>
        <v>2101</v>
      </c>
    </row>
    <row r="1482" spans="1:23" x14ac:dyDescent="0.25">
      <c r="A1482" t="s">
        <v>153</v>
      </c>
      <c r="B1482" t="s">
        <v>5</v>
      </c>
      <c r="C1482" t="s">
        <v>15</v>
      </c>
      <c r="D1482" t="s">
        <v>16</v>
      </c>
      <c r="E1482" t="s">
        <v>129</v>
      </c>
      <c r="F1482" t="s">
        <v>103</v>
      </c>
      <c r="G1482" t="s">
        <v>81</v>
      </c>
      <c r="K1482" t="s">
        <v>21</v>
      </c>
      <c r="L1482" t="s">
        <v>82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65</v>
      </c>
      <c r="N1482">
        <f t="shared" ca="1" si="304"/>
        <v>65</v>
      </c>
      <c r="O1482">
        <f t="shared" ca="1" si="304"/>
        <v>65</v>
      </c>
      <c r="P1482">
        <f t="shared" ca="1" si="304"/>
        <v>65</v>
      </c>
      <c r="Q1482">
        <f t="shared" ca="1" si="304"/>
        <v>65</v>
      </c>
      <c r="R1482">
        <f t="shared" ca="1" si="304"/>
        <v>65</v>
      </c>
      <c r="S1482">
        <f t="shared" ca="1" si="304"/>
        <v>65</v>
      </c>
      <c r="T1482">
        <f t="shared" ca="1" si="304"/>
        <v>65</v>
      </c>
      <c r="U1482">
        <f t="shared" ca="1" si="304"/>
        <v>65</v>
      </c>
      <c r="V1482">
        <f t="shared" ca="1" si="304"/>
        <v>65</v>
      </c>
      <c r="W1482">
        <f t="shared" ca="1" si="304"/>
        <v>65</v>
      </c>
    </row>
    <row r="1483" spans="1:23" x14ac:dyDescent="0.25">
      <c r="A1483" t="s">
        <v>153</v>
      </c>
      <c r="B1483" t="s">
        <v>5</v>
      </c>
      <c r="C1483" t="s">
        <v>15</v>
      </c>
      <c r="D1483" t="s">
        <v>16</v>
      </c>
      <c r="E1483" t="s">
        <v>129</v>
      </c>
      <c r="F1483" t="s">
        <v>103</v>
      </c>
      <c r="G1483" t="s">
        <v>62</v>
      </c>
      <c r="K1483" t="s">
        <v>47</v>
      </c>
      <c r="L1483" t="s">
        <v>64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0</v>
      </c>
    </row>
    <row r="1484" spans="1:23" x14ac:dyDescent="0.25">
      <c r="A1484" t="s">
        <v>153</v>
      </c>
      <c r="B1484" t="s">
        <v>5</v>
      </c>
      <c r="C1484" t="s">
        <v>15</v>
      </c>
      <c r="D1484" t="s">
        <v>16</v>
      </c>
      <c r="E1484" t="s">
        <v>129</v>
      </c>
      <c r="F1484" t="s">
        <v>103</v>
      </c>
      <c r="G1484" t="s">
        <v>100</v>
      </c>
      <c r="K1484" t="s">
        <v>21</v>
      </c>
      <c r="L1484" t="s">
        <v>101</v>
      </c>
      <c r="M1484" cm="1">
        <f t="array" aca="1" ref="M1484" ca="1">INDEX([1]!constant_data,_xlfn.XMATCH(_xlfn.CONCAT(
SUBSTITUTE($A1484,LEFT($A1484,FIND($C1484,$A1484)+LEN($C1484)-1),),
$F1484,
$H1484:$I1484,
SUBSTITUTE($J1484,LEFT($A1484,FIND($C1484,$A1484)+LEN($C1484)-1),)),
[1]!constant_index),_xlfn.XMATCH($G1484,[1]!constant_header))</f>
        <v>3130</v>
      </c>
      <c r="N1484">
        <f t="shared" ref="N1484:W1485" ca="1" si="305">M1484</f>
        <v>3130</v>
      </c>
      <c r="O1484">
        <f t="shared" ca="1" si="305"/>
        <v>3130</v>
      </c>
      <c r="P1484">
        <f t="shared" ca="1" si="305"/>
        <v>3130</v>
      </c>
      <c r="Q1484">
        <f t="shared" ca="1" si="305"/>
        <v>3130</v>
      </c>
      <c r="R1484">
        <f t="shared" ca="1" si="305"/>
        <v>3130</v>
      </c>
      <c r="S1484">
        <f t="shared" ca="1" si="305"/>
        <v>3130</v>
      </c>
      <c r="T1484">
        <f t="shared" ca="1" si="305"/>
        <v>3130</v>
      </c>
      <c r="U1484">
        <f t="shared" ca="1" si="305"/>
        <v>3130</v>
      </c>
      <c r="V1484">
        <f t="shared" ca="1" si="305"/>
        <v>3130</v>
      </c>
      <c r="W1484">
        <f t="shared" ca="1" si="305"/>
        <v>3130</v>
      </c>
    </row>
    <row r="1485" spans="1:23" x14ac:dyDescent="0.25">
      <c r="A1485" t="s">
        <v>153</v>
      </c>
      <c r="B1485" t="s">
        <v>5</v>
      </c>
      <c r="C1485" t="s">
        <v>15</v>
      </c>
      <c r="D1485" t="s">
        <v>16</v>
      </c>
      <c r="E1485" t="s">
        <v>129</v>
      </c>
      <c r="F1485" t="s">
        <v>103</v>
      </c>
      <c r="G1485" t="s">
        <v>102</v>
      </c>
      <c r="K1485" t="s">
        <v>21</v>
      </c>
      <c r="L1485" t="s">
        <v>64</v>
      </c>
      <c r="M1485" cm="1">
        <f t="array" aca="1" ref="M1485" ca="1">INDEX([1]!constant_data,_xlfn.XMATCH(_xlfn.CONCAT(
SUBSTITUTE($A1485,LEFT($A1485,FIND($C1485,$A1485)+LEN($C1485)-1),),
$F1485,
$H1485:$I1485,
SUBSTITUTE($J1485,LEFT($A1485,FIND($C1485,$A1485)+LEN($C1485)-1),)),
[1]!constant_index),_xlfn.XMATCH($G1485,[1]!constant_header))</f>
        <v>0</v>
      </c>
      <c r="N1485">
        <f t="shared" ca="1" si="305"/>
        <v>0</v>
      </c>
      <c r="O1485">
        <f t="shared" ca="1" si="305"/>
        <v>0</v>
      </c>
      <c r="P1485">
        <f t="shared" ca="1" si="305"/>
        <v>0</v>
      </c>
      <c r="Q1485">
        <f t="shared" ca="1" si="305"/>
        <v>0</v>
      </c>
      <c r="R1485">
        <f t="shared" ca="1" si="305"/>
        <v>0</v>
      </c>
      <c r="S1485">
        <f t="shared" ca="1" si="305"/>
        <v>0</v>
      </c>
      <c r="T1485">
        <f t="shared" ca="1" si="305"/>
        <v>0</v>
      </c>
      <c r="U1485">
        <f t="shared" ca="1" si="305"/>
        <v>0</v>
      </c>
      <c r="V1485">
        <f t="shared" ca="1" si="305"/>
        <v>0</v>
      </c>
      <c r="W1485">
        <f t="shared" ca="1" si="305"/>
        <v>0</v>
      </c>
    </row>
    <row r="1486" spans="1:23" x14ac:dyDescent="0.25">
      <c r="A1486" t="s">
        <v>153</v>
      </c>
      <c r="B1486" t="s">
        <v>5</v>
      </c>
      <c r="C1486" t="s">
        <v>15</v>
      </c>
      <c r="D1486" t="s">
        <v>16</v>
      </c>
      <c r="E1486" t="s">
        <v>129</v>
      </c>
      <c r="F1486" t="s">
        <v>103</v>
      </c>
      <c r="G1486" t="s">
        <v>17</v>
      </c>
      <c r="J1486" t="s">
        <v>159</v>
      </c>
      <c r="K1486" t="s">
        <v>63</v>
      </c>
      <c r="L1486" t="str" cm="1">
        <f t="array" aca="1" ref="L1486" ca="1">INDEX([1]!annual_data,_xlfn.XMATCH(_xlfn.CONCAT(
SUBSTITUTE($A1486,LEFT($A1486,FIND($C1486,$A1486)+LEN($C1486)-1),),
$C1486,
$F1486,
$G1486:$I1486,
SUBSTITUTE($J1486,LEFT($A1486,FIND($C1486,$A1486)+LEN($C1486)-1),)),
[1]!annual_index),_xlfn.XMATCH(L$2,[1]!annual_header))</f>
        <v>GJ</v>
      </c>
      <c r="M1486" cm="1">
        <f t="array" aca="1" ref="M1486" ca="1">INDEX([1]!annual_data,_xlfn.XMATCH(_xlfn.CONCAT(
SUBSTITUTE($A1486,LEFT($A1486,FIND($C1486,$A1486)+LEN($C1486)-1),),
$C1486,
$F1486,
$G1486:$I1486,
SUBSTITUTE($J1486,LEFT($A1486,FIND($C1486,$A1486)+LEN($C1486)-1),)),
[1]!annual_index),_xlfn.XMATCH(M$2,[1]!annual_header))</f>
        <v>0.13919381907394854</v>
      </c>
      <c r="N1486" cm="1">
        <f t="array" aca="1" ref="N1486" ca="1">INDEX([1]!annual_data,_xlfn.XMATCH(_xlfn.CONCAT(
SUBSTITUTE($A1486,LEFT($A1486,FIND($C1486,$A1486)+LEN($C1486)-1),),
$C1486,
$F1486,
$G1486:$I1486,
SUBSTITUTE($J1486,LEFT($A1486,FIND($C1486,$A1486)+LEN($C1486)-1),)),
[1]!annual_index),_xlfn.XMATCH(N$2,[1]!annual_header))</f>
        <v>0.13980762354581186</v>
      </c>
      <c r="O1486" cm="1">
        <f t="array" aca="1" ref="O1486" ca="1">INDEX([1]!annual_data,_xlfn.XMATCH(_xlfn.CONCAT(
SUBSTITUTE($A1486,LEFT($A1486,FIND($C1486,$A1486)+LEN($C1486)-1),),
$C1486,
$F1486,
$G1486:$I1486,
SUBSTITUTE($J1486,LEFT($A1486,FIND($C1486,$A1486)+LEN($C1486)-1),)),
[1]!annual_index),_xlfn.XMATCH(O$2,[1]!annual_header))</f>
        <v>0.14536567824068408</v>
      </c>
      <c r="P1486" cm="1">
        <f t="array" aca="1" ref="P1486" ca="1">INDEX([1]!annual_data,_xlfn.XMATCH(_xlfn.CONCAT(
SUBSTITUTE($A1486,LEFT($A1486,FIND($C1486,$A1486)+LEN($C1486)-1),),
$C1486,
$F1486,
$G1486:$I1486,
SUBSTITUTE($J1486,LEFT($A1486,FIND($C1486,$A1486)+LEN($C1486)-1),)),
[1]!annual_index),_xlfn.XMATCH(P$2,[1]!annual_header))</f>
        <v>0.14048730446421348</v>
      </c>
      <c r="Q1486" cm="1">
        <f t="array" aca="1" ref="Q1486" ca="1">INDEX([1]!annual_data,_xlfn.XMATCH(_xlfn.CONCAT(
SUBSTITUTE($A1486,LEFT($A1486,FIND($C1486,$A1486)+LEN($C1486)-1),),
$C1486,
$F1486,
$G1486:$I1486,
SUBSTITUTE($J1486,LEFT($A1486,FIND($C1486,$A1486)+LEN($C1486)-1),)),
[1]!annual_index),_xlfn.XMATCH(Q$2,[1]!annual_header))</f>
        <v>0.15011675413646086</v>
      </c>
      <c r="R1486" cm="1">
        <f t="array" aca="1" ref="R1486" ca="1">INDEX([1]!annual_data,_xlfn.XMATCH(_xlfn.CONCAT(
SUBSTITUTE($A1486,LEFT($A1486,FIND($C1486,$A1486)+LEN($C1486)-1),),
$C1486,
$F1486,
$G1486:$I1486,
SUBSTITUTE($J1486,LEFT($A1486,FIND($C1486,$A1486)+LEN($C1486)-1),)),
[1]!annual_index),_xlfn.XMATCH(R$2,[1]!annual_header))</f>
        <v>0.15011675413646086</v>
      </c>
      <c r="S1486" cm="1">
        <f t="array" aca="1" ref="S1486" ca="1">INDEX([1]!annual_data,_xlfn.XMATCH(_xlfn.CONCAT(
SUBSTITUTE($A1486,LEFT($A1486,FIND($C1486,$A1486)+LEN($C1486)-1),),
$C1486,
$F1486,
$G1486:$I1486,
SUBSTITUTE($J1486,LEFT($A1486,FIND($C1486,$A1486)+LEN($C1486)-1),)),
[1]!annual_index),_xlfn.XMATCH(S$2,[1]!annual_header))</f>
        <v>0.15011675413646086</v>
      </c>
      <c r="T1486" cm="1">
        <f t="array" aca="1" ref="T1486" ca="1">INDEX([1]!annual_data,_xlfn.XMATCH(_xlfn.CONCAT(
SUBSTITUTE($A1486,LEFT($A1486,FIND($C1486,$A1486)+LEN($C1486)-1),),
$C1486,
$F1486,
$G1486:$I1486,
SUBSTITUTE($J1486,LEFT($A1486,FIND($C1486,$A1486)+LEN($C1486)-1),)),
[1]!annual_index),_xlfn.XMATCH(T$2,[1]!annual_header))</f>
        <v>0.15011675413646086</v>
      </c>
      <c r="U1486" cm="1">
        <f t="array" aca="1" ref="U1486" ca="1">INDEX([1]!annual_data,_xlfn.XMATCH(_xlfn.CONCAT(
SUBSTITUTE($A1486,LEFT($A1486,FIND($C1486,$A1486)+LEN($C1486)-1),),
$C1486,
$F1486,
$G1486:$I1486,
SUBSTITUTE($J1486,LEFT($A1486,FIND($C1486,$A1486)+LEN($C1486)-1),)),
[1]!annual_index),_xlfn.XMATCH(U$2,[1]!annual_header))</f>
        <v>0.15011675413646086</v>
      </c>
      <c r="V1486" cm="1">
        <f t="array" aca="1" ref="V1486" ca="1">INDEX([1]!annual_data,_xlfn.XMATCH(_xlfn.CONCAT(
SUBSTITUTE($A1486,LEFT($A1486,FIND($C1486,$A1486)+LEN($C1486)-1),),
$C1486,
$F1486,
$G1486:$I1486,
SUBSTITUTE($J1486,LEFT($A1486,FIND($C1486,$A1486)+LEN($C1486)-1),)),
[1]!annual_index),_xlfn.XMATCH(V$2,[1]!annual_header))</f>
        <v>0.15011675413646086</v>
      </c>
      <c r="W1486" cm="1">
        <f t="array" aca="1" ref="W1486" ca="1">INDEX([1]!annual_data,_xlfn.XMATCH(_xlfn.CONCAT(
SUBSTITUTE($A1486,LEFT($A1486,FIND($C1486,$A1486)+LEN($C1486)-1),),
$C1486,
$F1486,
$G1486:$I1486,
SUBSTITUTE($J1486,LEFT($A1486,FIND($C1486,$A1486)+LEN($C1486)-1),)),
[1]!annual_index),_xlfn.XMATCH(W$2,[1]!annual_header))</f>
        <v>0.15011675413646086</v>
      </c>
    </row>
    <row r="1487" spans="1:23" x14ac:dyDescent="0.25">
      <c r="A1487" t="s">
        <v>159</v>
      </c>
      <c r="B1487" t="s">
        <v>5</v>
      </c>
      <c r="C1487" t="s">
        <v>15</v>
      </c>
      <c r="D1487" t="s">
        <v>16</v>
      </c>
      <c r="E1487" t="s">
        <v>104</v>
      </c>
      <c r="G1487" t="s">
        <v>20</v>
      </c>
      <c r="K1487" t="s">
        <v>21</v>
      </c>
      <c r="L1487" t="str" cm="1">
        <f t="array" aca="1" ref="L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GJ of heat</v>
      </c>
    </row>
    <row r="1488" spans="1:23" x14ac:dyDescent="0.25">
      <c r="A1488" t="s">
        <v>159</v>
      </c>
      <c r="B1488" t="s">
        <v>5</v>
      </c>
      <c r="C1488" t="s">
        <v>15</v>
      </c>
      <c r="D1488" t="s">
        <v>16</v>
      </c>
      <c r="E1488" t="s">
        <v>104</v>
      </c>
      <c r="G1488" t="s">
        <v>22</v>
      </c>
      <c r="H1488" t="s">
        <v>59</v>
      </c>
    </row>
    <row r="1489" spans="1:23" x14ac:dyDescent="0.25">
      <c r="A1489" t="s">
        <v>159</v>
      </c>
      <c r="B1489" t="s">
        <v>5</v>
      </c>
      <c r="C1489" t="s">
        <v>15</v>
      </c>
      <c r="D1489" t="s">
        <v>16</v>
      </c>
      <c r="E1489" t="s">
        <v>104</v>
      </c>
      <c r="G1489" t="s">
        <v>76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0.25</v>
      </c>
      <c r="N1489">
        <f t="shared" ref="N1489:W1491" ca="1" si="306">M1489</f>
        <v>0.25</v>
      </c>
      <c r="O1489">
        <f t="shared" ca="1" si="306"/>
        <v>0.25</v>
      </c>
      <c r="P1489">
        <f t="shared" ca="1" si="306"/>
        <v>0.25</v>
      </c>
      <c r="Q1489">
        <f t="shared" ca="1" si="306"/>
        <v>0.25</v>
      </c>
      <c r="R1489">
        <f t="shared" ca="1" si="306"/>
        <v>0.25</v>
      </c>
      <c r="S1489">
        <f t="shared" ca="1" si="306"/>
        <v>0.25</v>
      </c>
      <c r="T1489">
        <f t="shared" ca="1" si="306"/>
        <v>0.25</v>
      </c>
      <c r="U1489">
        <f t="shared" ca="1" si="306"/>
        <v>0.25</v>
      </c>
      <c r="V1489">
        <f t="shared" ca="1" si="306"/>
        <v>0.25</v>
      </c>
      <c r="W1489">
        <f t="shared" ca="1" si="306"/>
        <v>0.25</v>
      </c>
    </row>
    <row r="1490" spans="1:23" x14ac:dyDescent="0.25">
      <c r="A1490" t="s">
        <v>159</v>
      </c>
      <c r="B1490" t="s">
        <v>5</v>
      </c>
      <c r="C1490" t="s">
        <v>15</v>
      </c>
      <c r="D1490" t="s">
        <v>16</v>
      </c>
      <c r="E1490" t="s">
        <v>104</v>
      </c>
      <c r="G1490" t="s">
        <v>105</v>
      </c>
      <c r="H1490" t="s">
        <v>106</v>
      </c>
      <c r="K1490" t="s">
        <v>21</v>
      </c>
      <c r="M1490" t="b" cm="1">
        <f t="array" aca="1" ref="M1490" ca="1">INDEX([1]!constant_data,_xlfn.XMATCH(_xlfn.CONCAT(
SUBSTITUTE($A1490,LEFT($A1490,FIND($C1490,$A1490)+LEN($C1490)-1),),
$F1490,
$H1490:$I1490,
SUBSTITUTE($J1490,LEFT($A1490,FIND($C1490,$A1490)+LEN($C1490)-1),)),
[1]!constant_index),_xlfn.XMATCH($G1490,[1]!constant_header))</f>
        <v>1</v>
      </c>
      <c r="N1490" t="b">
        <f t="shared" ca="1" si="306"/>
        <v>1</v>
      </c>
      <c r="O1490" t="b">
        <f t="shared" ca="1" si="306"/>
        <v>1</v>
      </c>
      <c r="P1490" t="b">
        <f t="shared" ca="1" si="306"/>
        <v>1</v>
      </c>
      <c r="Q1490" t="b">
        <f t="shared" ca="1" si="306"/>
        <v>1</v>
      </c>
      <c r="R1490" t="b">
        <f t="shared" ca="1" si="306"/>
        <v>1</v>
      </c>
      <c r="S1490" t="b">
        <f t="shared" ca="1" si="306"/>
        <v>1</v>
      </c>
      <c r="T1490" t="b">
        <f t="shared" ca="1" si="306"/>
        <v>1</v>
      </c>
      <c r="U1490" t="b">
        <f t="shared" ca="1" si="306"/>
        <v>1</v>
      </c>
      <c r="V1490" t="b">
        <f t="shared" ca="1" si="306"/>
        <v>1</v>
      </c>
      <c r="W1490" t="b">
        <f t="shared" ca="1" si="306"/>
        <v>1</v>
      </c>
    </row>
    <row r="1491" spans="1:23" x14ac:dyDescent="0.25">
      <c r="A1491" t="s">
        <v>159</v>
      </c>
      <c r="B1491" t="s">
        <v>5</v>
      </c>
      <c r="C1491" t="s">
        <v>15</v>
      </c>
      <c r="D1491" t="s">
        <v>16</v>
      </c>
      <c r="E1491" t="s">
        <v>104</v>
      </c>
      <c r="G1491" t="s">
        <v>96</v>
      </c>
      <c r="K1491" t="s">
        <v>21</v>
      </c>
      <c r="M1491" cm="1">
        <f t="array" aca="1" ref="M1491" ca="1">INDEX([1]!constant_data,_xlfn.XMATCH(_xlfn.CONCAT(
SUBSTITUTE($A1491,LEFT($A1491,FIND($C1491,$A1491)+LEN($C1491)-1),),
$F1491,
$H1491:$I1491,
SUBSTITUTE($J1491,LEFT($A1491,FIND($C1491,$A1491)+LEN($C1491)-1),)),
[1]!constant_index),_xlfn.XMATCH($G1491,[1]!constant_header))</f>
        <v>10</v>
      </c>
      <c r="N1491">
        <f t="shared" ca="1" si="306"/>
        <v>10</v>
      </c>
      <c r="O1491">
        <f t="shared" ca="1" si="306"/>
        <v>10</v>
      </c>
      <c r="P1491">
        <f t="shared" ca="1" si="306"/>
        <v>10</v>
      </c>
      <c r="Q1491">
        <f t="shared" ca="1" si="306"/>
        <v>10</v>
      </c>
      <c r="R1491">
        <f t="shared" ca="1" si="306"/>
        <v>10</v>
      </c>
      <c r="S1491">
        <f t="shared" ca="1" si="306"/>
        <v>10</v>
      </c>
      <c r="T1491">
        <f t="shared" ca="1" si="306"/>
        <v>10</v>
      </c>
      <c r="U1491">
        <f t="shared" ca="1" si="306"/>
        <v>10</v>
      </c>
      <c r="V1491">
        <f t="shared" ca="1" si="306"/>
        <v>10</v>
      </c>
      <c r="W1491">
        <f t="shared" ca="1" si="306"/>
        <v>10</v>
      </c>
    </row>
    <row r="1492" spans="1:23" x14ac:dyDescent="0.25">
      <c r="A1492" t="s">
        <v>159</v>
      </c>
      <c r="B1492" t="s">
        <v>5</v>
      </c>
      <c r="C1492" t="s">
        <v>15</v>
      </c>
      <c r="D1492" t="s">
        <v>16</v>
      </c>
      <c r="E1492" t="s">
        <v>104</v>
      </c>
      <c r="F1492" t="s">
        <v>112</v>
      </c>
      <c r="G1492" t="s">
        <v>6</v>
      </c>
    </row>
    <row r="1493" spans="1:23" x14ac:dyDescent="0.25">
      <c r="A1493" t="s">
        <v>159</v>
      </c>
      <c r="B1493" t="s">
        <v>5</v>
      </c>
      <c r="C1493" t="s">
        <v>15</v>
      </c>
      <c r="D1493" t="s">
        <v>16</v>
      </c>
      <c r="E1493" t="s">
        <v>104</v>
      </c>
      <c r="F1493" t="s">
        <v>112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1990</v>
      </c>
      <c r="N1493">
        <f t="shared" ref="N1493:W1495" ca="1" si="307">M1493</f>
        <v>1990</v>
      </c>
      <c r="O1493">
        <f t="shared" ca="1" si="307"/>
        <v>1990</v>
      </c>
      <c r="P1493">
        <f t="shared" ca="1" si="307"/>
        <v>1990</v>
      </c>
      <c r="Q1493">
        <f t="shared" ca="1" si="307"/>
        <v>1990</v>
      </c>
      <c r="R1493">
        <f t="shared" ca="1" si="307"/>
        <v>1990</v>
      </c>
      <c r="S1493">
        <f t="shared" ca="1" si="307"/>
        <v>1990</v>
      </c>
      <c r="T1493">
        <f t="shared" ca="1" si="307"/>
        <v>1990</v>
      </c>
      <c r="U1493">
        <f t="shared" ca="1" si="307"/>
        <v>1990</v>
      </c>
      <c r="V1493">
        <f t="shared" ca="1" si="307"/>
        <v>1990</v>
      </c>
      <c r="W1493">
        <f t="shared" ca="1" si="307"/>
        <v>1990</v>
      </c>
    </row>
    <row r="1494" spans="1:23" x14ac:dyDescent="0.25">
      <c r="A1494" t="s">
        <v>159</v>
      </c>
      <c r="B1494" t="s">
        <v>5</v>
      </c>
      <c r="C1494" t="s">
        <v>15</v>
      </c>
      <c r="D1494" t="s">
        <v>16</v>
      </c>
      <c r="E1494" t="s">
        <v>104</v>
      </c>
      <c r="F1494" t="s">
        <v>112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2101</v>
      </c>
      <c r="N1494">
        <f t="shared" ca="1" si="307"/>
        <v>2101</v>
      </c>
      <c r="O1494">
        <f t="shared" ca="1" si="307"/>
        <v>2101</v>
      </c>
      <c r="P1494">
        <f t="shared" ca="1" si="307"/>
        <v>2101</v>
      </c>
      <c r="Q1494">
        <f t="shared" ca="1" si="307"/>
        <v>2101</v>
      </c>
      <c r="R1494">
        <f t="shared" ca="1" si="307"/>
        <v>2101</v>
      </c>
      <c r="S1494">
        <f t="shared" ca="1" si="307"/>
        <v>2101</v>
      </c>
      <c r="T1494">
        <f t="shared" ca="1" si="307"/>
        <v>2101</v>
      </c>
      <c r="U1494">
        <f t="shared" ca="1" si="307"/>
        <v>2101</v>
      </c>
      <c r="V1494">
        <f t="shared" ca="1" si="307"/>
        <v>2101</v>
      </c>
      <c r="W1494">
        <f t="shared" ca="1" si="307"/>
        <v>2101</v>
      </c>
    </row>
    <row r="1495" spans="1:23" x14ac:dyDescent="0.25">
      <c r="A1495" t="s">
        <v>159</v>
      </c>
      <c r="B1495" t="s">
        <v>5</v>
      </c>
      <c r="C1495" t="s">
        <v>15</v>
      </c>
      <c r="D1495" t="s">
        <v>16</v>
      </c>
      <c r="E1495" t="s">
        <v>104</v>
      </c>
      <c r="F1495" t="s">
        <v>112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19</v>
      </c>
      <c r="N1495">
        <f t="shared" ca="1" si="307"/>
        <v>19</v>
      </c>
      <c r="O1495">
        <f t="shared" ca="1" si="307"/>
        <v>19</v>
      </c>
      <c r="P1495">
        <f t="shared" ca="1" si="307"/>
        <v>19</v>
      </c>
      <c r="Q1495">
        <f t="shared" ca="1" si="307"/>
        <v>19</v>
      </c>
      <c r="R1495">
        <f t="shared" ca="1" si="307"/>
        <v>19</v>
      </c>
      <c r="S1495">
        <f t="shared" ca="1" si="307"/>
        <v>19</v>
      </c>
      <c r="T1495">
        <f t="shared" ca="1" si="307"/>
        <v>19</v>
      </c>
      <c r="U1495">
        <f t="shared" ca="1" si="307"/>
        <v>19</v>
      </c>
      <c r="V1495">
        <f t="shared" ca="1" si="307"/>
        <v>19</v>
      </c>
      <c r="W1495">
        <f t="shared" ca="1" si="307"/>
        <v>19</v>
      </c>
    </row>
    <row r="1496" spans="1:23" x14ac:dyDescent="0.25">
      <c r="A1496" t="s">
        <v>159</v>
      </c>
      <c r="B1496" t="s">
        <v>5</v>
      </c>
      <c r="C1496" t="s">
        <v>15</v>
      </c>
      <c r="D1496" t="s">
        <v>16</v>
      </c>
      <c r="E1496" t="s">
        <v>104</v>
      </c>
      <c r="F1496" t="s">
        <v>112</v>
      </c>
      <c r="G1496" t="s">
        <v>62</v>
      </c>
      <c r="K1496" t="s">
        <v>47</v>
      </c>
      <c r="L1496" t="s">
        <v>64</v>
      </c>
      <c r="M1496" cm="1">
        <f t="array" aca="1" ref="M1496" ca="1">INDEX([1]!annual_data,_xlfn.XMATCH(_xlfn.CONCAT(
SUBSTITUTE($A1496,LEFT($A1496,FIND($C1496,$A1496)+LEN($C1496)-1),),
$F1496,
$G1496:$I1496,
SUBSTITUTE($J1496,LEFT($A1496,FIND($C1496,$A1496)+LEN($C1496)-1),)),
[1]!annual_index),_xlfn.XMATCH(M$2,[1]!annual_header))</f>
        <v>1</v>
      </c>
    </row>
    <row r="1497" spans="1:23" x14ac:dyDescent="0.25">
      <c r="A1497" t="s">
        <v>159</v>
      </c>
      <c r="B1497" t="s">
        <v>5</v>
      </c>
      <c r="C1497" t="s">
        <v>15</v>
      </c>
      <c r="D1497" t="s">
        <v>16</v>
      </c>
      <c r="E1497" t="s">
        <v>104</v>
      </c>
      <c r="F1497" t="s">
        <v>112</v>
      </c>
      <c r="G1497" t="s">
        <v>108</v>
      </c>
      <c r="K1497" t="s">
        <v>21</v>
      </c>
      <c r="L1497" t="s">
        <v>109</v>
      </c>
      <c r="M1497" cm="1">
        <f t="array" aca="1" ref="M1497" ca="1">INDEX([1]!constant_data,_xlfn.XMATCH(_xlfn.CONCAT(
SUBSTITUTE($A1497,LEFT($A1497,FIND($C1497,$A1497)+LEN($C1497)-1),),
$F1497,
$H1497:$I1497,
SUBSTITUTE($J1497,LEFT($A1497,FIND($C1497,$A1497)+LEN($C1497)-1),)),
[1]!constant_index),_xlfn.XMATCH($G1497,[1]!constant_header))</f>
        <v>31.399775999999999</v>
      </c>
      <c r="N1497">
        <f t="shared" ref="N1497:W1500" ca="1" si="308">M1497</f>
        <v>31.399775999999999</v>
      </c>
      <c r="O1497">
        <f t="shared" ca="1" si="308"/>
        <v>31.399775999999999</v>
      </c>
      <c r="P1497">
        <f t="shared" ca="1" si="308"/>
        <v>31.399775999999999</v>
      </c>
      <c r="Q1497">
        <f t="shared" ca="1" si="308"/>
        <v>31.399775999999999</v>
      </c>
      <c r="R1497">
        <f t="shared" ca="1" si="308"/>
        <v>31.399775999999999</v>
      </c>
      <c r="S1497">
        <f t="shared" ca="1" si="308"/>
        <v>31.399775999999999</v>
      </c>
      <c r="T1497">
        <f t="shared" ca="1" si="308"/>
        <v>31.399775999999999</v>
      </c>
      <c r="U1497">
        <f t="shared" ca="1" si="308"/>
        <v>31.399775999999999</v>
      </c>
      <c r="V1497">
        <f t="shared" ca="1" si="308"/>
        <v>31.399775999999999</v>
      </c>
      <c r="W1497">
        <f t="shared" ca="1" si="308"/>
        <v>31.399775999999999</v>
      </c>
    </row>
    <row r="1498" spans="1:23" x14ac:dyDescent="0.25">
      <c r="A1498" t="s">
        <v>159</v>
      </c>
      <c r="B1498" t="s">
        <v>5</v>
      </c>
      <c r="C1498" t="s">
        <v>15</v>
      </c>
      <c r="D1498" t="s">
        <v>16</v>
      </c>
      <c r="E1498" t="s">
        <v>104</v>
      </c>
      <c r="F1498" t="s">
        <v>112</v>
      </c>
      <c r="G1498" t="s">
        <v>100</v>
      </c>
      <c r="K1498" t="s">
        <v>21</v>
      </c>
      <c r="L1498" t="s">
        <v>101</v>
      </c>
      <c r="M1498" cm="1">
        <f t="array" aca="1" ref="M1498" ca="1">INDEX([1]!constant_data,_xlfn.XMATCH(_xlfn.CONCAT(
SUBSTITUTE($A1498,LEFT($A1498,FIND($C1498,$A1498)+LEN($C1498)-1),),
$F1498,
$H1498:$I1498,
SUBSTITUTE($J1498,LEFT($A1498,FIND($C1498,$A1498)+LEN($C1498)-1),)),
[1]!constant_index),_xlfn.XMATCH($G1498,[1]!constant_header))</f>
        <v>5005.3825450000004</v>
      </c>
      <c r="N1498">
        <f t="shared" ca="1" si="308"/>
        <v>5005.3825450000004</v>
      </c>
      <c r="O1498">
        <f t="shared" ca="1" si="308"/>
        <v>5005.3825450000004</v>
      </c>
      <c r="P1498">
        <f t="shared" ca="1" si="308"/>
        <v>5005.3825450000004</v>
      </c>
      <c r="Q1498">
        <f t="shared" ca="1" si="308"/>
        <v>5005.3825450000004</v>
      </c>
      <c r="R1498">
        <f t="shared" ca="1" si="308"/>
        <v>5005.3825450000004</v>
      </c>
      <c r="S1498">
        <f t="shared" ca="1" si="308"/>
        <v>5005.3825450000004</v>
      </c>
      <c r="T1498">
        <f t="shared" ca="1" si="308"/>
        <v>5005.3825450000004</v>
      </c>
      <c r="U1498">
        <f t="shared" ca="1" si="308"/>
        <v>5005.3825450000004</v>
      </c>
      <c r="V1498">
        <f t="shared" ca="1" si="308"/>
        <v>5005.3825450000004</v>
      </c>
      <c r="W1498">
        <f t="shared" ca="1" si="308"/>
        <v>5005.3825450000004</v>
      </c>
    </row>
    <row r="1499" spans="1:23" x14ac:dyDescent="0.25">
      <c r="A1499" t="s">
        <v>159</v>
      </c>
      <c r="B1499" t="s">
        <v>5</v>
      </c>
      <c r="C1499" t="s">
        <v>15</v>
      </c>
      <c r="D1499" t="s">
        <v>16</v>
      </c>
      <c r="E1499" t="s">
        <v>104</v>
      </c>
      <c r="F1499" t="s">
        <v>112</v>
      </c>
      <c r="G1499" t="s">
        <v>110</v>
      </c>
      <c r="K1499" t="s">
        <v>21</v>
      </c>
      <c r="L1499" t="s">
        <v>101</v>
      </c>
      <c r="M1499" cm="1">
        <f t="array" aca="1" ref="M1499" ca="1">INDEX([1]!constant_data,_xlfn.XMATCH(_xlfn.CONCAT(
SUBSTITUTE($A1499,LEFT($A1499,FIND($C1499,$A1499)+LEN($C1499)-1),),
$F1499,
$H1499:$I1499,
SUBSTITUTE($J1499,LEFT($A1499,FIND($C1499,$A1499)+LEN($C1499)-1),)),
[1]!constant_index),_xlfn.XMATCH($G1499,[1]!constant_header))</f>
        <v>162.6749327</v>
      </c>
      <c r="N1499">
        <f t="shared" ca="1" si="308"/>
        <v>162.6749327</v>
      </c>
      <c r="O1499">
        <f t="shared" ca="1" si="308"/>
        <v>162.6749327</v>
      </c>
      <c r="P1499">
        <f t="shared" ca="1" si="308"/>
        <v>162.6749327</v>
      </c>
      <c r="Q1499">
        <f t="shared" ca="1" si="308"/>
        <v>162.6749327</v>
      </c>
      <c r="R1499">
        <f t="shared" ca="1" si="308"/>
        <v>162.6749327</v>
      </c>
      <c r="S1499">
        <f t="shared" ca="1" si="308"/>
        <v>162.6749327</v>
      </c>
      <c r="T1499">
        <f t="shared" ca="1" si="308"/>
        <v>162.6749327</v>
      </c>
      <c r="U1499">
        <f t="shared" ca="1" si="308"/>
        <v>162.6749327</v>
      </c>
      <c r="V1499">
        <f t="shared" ca="1" si="308"/>
        <v>162.6749327</v>
      </c>
      <c r="W1499">
        <f t="shared" ca="1" si="308"/>
        <v>162.6749327</v>
      </c>
    </row>
    <row r="1500" spans="1:23" x14ac:dyDescent="0.25">
      <c r="A1500" t="s">
        <v>159</v>
      </c>
      <c r="B1500" t="s">
        <v>5</v>
      </c>
      <c r="C1500" t="s">
        <v>15</v>
      </c>
      <c r="D1500" t="s">
        <v>16</v>
      </c>
      <c r="E1500" t="s">
        <v>104</v>
      </c>
      <c r="F1500" t="s">
        <v>112</v>
      </c>
      <c r="G1500" t="s">
        <v>17</v>
      </c>
      <c r="J1500" t="s">
        <v>111</v>
      </c>
      <c r="K1500" t="s">
        <v>47</v>
      </c>
      <c r="L1500" t="str" cm="1">
        <f t="array" aca="1" ref="L1500" ca="1">INDEX([1]!annual_data,_xlfn.XMATCH(_xlfn.CONCAT(
SUBSTITUTE($A1500,LEFT($A1500,FIND($C1500,$A1500)+LEN($C1500)-1),),
$F1500,
$G1500:$I1500,
SUBSTITUTE($J1500,LEFT($A1500,FIND($C1500,$A1500)+LEN($C1500)-1),)),
[1]!annual_index),_xlfn.XMATCH(L$2,[1]!annual_header))</f>
        <v>GJ</v>
      </c>
      <c r="M1500" cm="1">
        <f t="array" aca="1" ref="M1500" ca="1">INDEX([1]!annual_data,_xlfn.XMATCH(_xlfn.CONCAT(
SUBSTITUTE($A1500,LEFT($A1500,FIND($C1500,$A1500)+LEN($C1500)-1),),
$F1500,
$G1500:$I1500,
SUBSTITUTE($J1500,LEFT($A1500,FIND($C1500,$A1500)+LEN($C1500)-1),)),
[1]!annual_index),_xlfn.XMATCH(M$2,[1]!annual_header))</f>
        <v>1.3291139242499999</v>
      </c>
      <c r="N1500">
        <f t="shared" ca="1" si="308"/>
        <v>1.3291139242499999</v>
      </c>
      <c r="O1500">
        <f t="shared" ca="1" si="308"/>
        <v>1.3291139242499999</v>
      </c>
      <c r="P1500">
        <f t="shared" ca="1" si="308"/>
        <v>1.3291139242499999</v>
      </c>
      <c r="Q1500">
        <f t="shared" ca="1" si="308"/>
        <v>1.3291139242499999</v>
      </c>
      <c r="R1500">
        <f t="shared" ca="1" si="308"/>
        <v>1.3291139242499999</v>
      </c>
      <c r="S1500">
        <f t="shared" ca="1" si="308"/>
        <v>1.3291139242499999</v>
      </c>
      <c r="T1500">
        <f t="shared" ca="1" si="308"/>
        <v>1.3291139242499999</v>
      </c>
      <c r="U1500">
        <f t="shared" ca="1" si="308"/>
        <v>1.3291139242499999</v>
      </c>
      <c r="V1500">
        <f t="shared" ca="1" si="308"/>
        <v>1.3291139242499999</v>
      </c>
      <c r="W1500">
        <f t="shared" ca="1" si="308"/>
        <v>1.3291139242499999</v>
      </c>
    </row>
    <row r="1501" spans="1:23" x14ac:dyDescent="0.25">
      <c r="A1501" t="s">
        <v>159</v>
      </c>
      <c r="B1501" t="s">
        <v>5</v>
      </c>
      <c r="C1501" t="s">
        <v>15</v>
      </c>
      <c r="D1501" t="s">
        <v>16</v>
      </c>
      <c r="E1501" t="s">
        <v>104</v>
      </c>
      <c r="F1501" t="s">
        <v>113</v>
      </c>
      <c r="G1501" t="s">
        <v>6</v>
      </c>
    </row>
    <row r="1502" spans="1:23" x14ac:dyDescent="0.25">
      <c r="A1502" t="s">
        <v>159</v>
      </c>
      <c r="B1502" t="s">
        <v>5</v>
      </c>
      <c r="C1502" t="s">
        <v>15</v>
      </c>
      <c r="D1502" t="s">
        <v>16</v>
      </c>
      <c r="E1502" t="s">
        <v>104</v>
      </c>
      <c r="F1502" t="s">
        <v>113</v>
      </c>
      <c r="G1502" t="s">
        <v>78</v>
      </c>
      <c r="K1502" t="s">
        <v>21</v>
      </c>
      <c r="L1502" t="s">
        <v>79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2000</v>
      </c>
      <c r="N1502">
        <f t="shared" ref="N1502:W1504" ca="1" si="309">M1502</f>
        <v>2000</v>
      </c>
      <c r="O1502">
        <f t="shared" ca="1" si="309"/>
        <v>2000</v>
      </c>
      <c r="P1502">
        <f t="shared" ca="1" si="309"/>
        <v>2000</v>
      </c>
      <c r="Q1502">
        <f t="shared" ca="1" si="309"/>
        <v>2000</v>
      </c>
      <c r="R1502">
        <f t="shared" ca="1" si="309"/>
        <v>2000</v>
      </c>
      <c r="S1502">
        <f t="shared" ca="1" si="309"/>
        <v>2000</v>
      </c>
      <c r="T1502">
        <f t="shared" ca="1" si="309"/>
        <v>2000</v>
      </c>
      <c r="U1502">
        <f t="shared" ca="1" si="309"/>
        <v>2000</v>
      </c>
      <c r="V1502">
        <f t="shared" ca="1" si="309"/>
        <v>2000</v>
      </c>
      <c r="W1502">
        <f t="shared" ca="1" si="309"/>
        <v>2000</v>
      </c>
    </row>
    <row r="1503" spans="1:23" x14ac:dyDescent="0.25">
      <c r="A1503" t="s">
        <v>159</v>
      </c>
      <c r="B1503" t="s">
        <v>5</v>
      </c>
      <c r="C1503" t="s">
        <v>15</v>
      </c>
      <c r="D1503" t="s">
        <v>16</v>
      </c>
      <c r="E1503" t="s">
        <v>104</v>
      </c>
      <c r="F1503" t="s">
        <v>113</v>
      </c>
      <c r="G1503" t="s">
        <v>80</v>
      </c>
      <c r="K1503" t="s">
        <v>21</v>
      </c>
      <c r="L1503" t="s">
        <v>79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2101</v>
      </c>
      <c r="N1503">
        <f t="shared" ca="1" si="309"/>
        <v>2101</v>
      </c>
      <c r="O1503">
        <f t="shared" ca="1" si="309"/>
        <v>2101</v>
      </c>
      <c r="P1503">
        <f t="shared" ca="1" si="309"/>
        <v>2101</v>
      </c>
      <c r="Q1503">
        <f t="shared" ca="1" si="309"/>
        <v>2101</v>
      </c>
      <c r="R1503">
        <f t="shared" ca="1" si="309"/>
        <v>2101</v>
      </c>
      <c r="S1503">
        <f t="shared" ca="1" si="309"/>
        <v>2101</v>
      </c>
      <c r="T1503">
        <f t="shared" ca="1" si="309"/>
        <v>2101</v>
      </c>
      <c r="U1503">
        <f t="shared" ca="1" si="309"/>
        <v>2101</v>
      </c>
      <c r="V1503">
        <f t="shared" ca="1" si="309"/>
        <v>2101</v>
      </c>
      <c r="W1503">
        <f t="shared" ca="1" si="309"/>
        <v>2101</v>
      </c>
    </row>
    <row r="1504" spans="1:23" x14ac:dyDescent="0.25">
      <c r="A1504" t="s">
        <v>159</v>
      </c>
      <c r="B1504" t="s">
        <v>5</v>
      </c>
      <c r="C1504" t="s">
        <v>15</v>
      </c>
      <c r="D1504" t="s">
        <v>16</v>
      </c>
      <c r="E1504" t="s">
        <v>104</v>
      </c>
      <c r="F1504" t="s">
        <v>113</v>
      </c>
      <c r="G1504" t="s">
        <v>81</v>
      </c>
      <c r="K1504" t="s">
        <v>21</v>
      </c>
      <c r="L1504" t="s">
        <v>82</v>
      </c>
      <c r="M1504" cm="1">
        <f t="array" aca="1" ref="M1504" ca="1">INDEX([1]!constant_data,_xlfn.XMATCH(_xlfn.CONCAT(
SUBSTITUTE($A1504,LEFT($A1504,FIND($C1504,$A1504)+LEN($C1504)-1),),
$F1504,
$H1504:$I1504,
SUBSTITUTE($J1504,LEFT($A1504,FIND($C1504,$A1504)+LEN($C1504)-1),)),
[1]!constant_index),_xlfn.XMATCH($G1504,[1]!constant_header))</f>
        <v>19</v>
      </c>
      <c r="N1504">
        <f t="shared" ca="1" si="309"/>
        <v>19</v>
      </c>
      <c r="O1504">
        <f t="shared" ca="1" si="309"/>
        <v>19</v>
      </c>
      <c r="P1504">
        <f t="shared" ca="1" si="309"/>
        <v>19</v>
      </c>
      <c r="Q1504">
        <f t="shared" ca="1" si="309"/>
        <v>19</v>
      </c>
      <c r="R1504">
        <f t="shared" ca="1" si="309"/>
        <v>19</v>
      </c>
      <c r="S1504">
        <f t="shared" ca="1" si="309"/>
        <v>19</v>
      </c>
      <c r="T1504">
        <f t="shared" ca="1" si="309"/>
        <v>19</v>
      </c>
      <c r="U1504">
        <f t="shared" ca="1" si="309"/>
        <v>19</v>
      </c>
      <c r="V1504">
        <f t="shared" ca="1" si="309"/>
        <v>19</v>
      </c>
      <c r="W1504">
        <f t="shared" ca="1" si="309"/>
        <v>19</v>
      </c>
    </row>
    <row r="1505" spans="1:23" x14ac:dyDescent="0.25">
      <c r="A1505" t="s">
        <v>159</v>
      </c>
      <c r="B1505" t="s">
        <v>5</v>
      </c>
      <c r="C1505" t="s">
        <v>15</v>
      </c>
      <c r="D1505" t="s">
        <v>16</v>
      </c>
      <c r="E1505" t="s">
        <v>104</v>
      </c>
      <c r="F1505" t="s">
        <v>113</v>
      </c>
      <c r="G1505" t="s">
        <v>62</v>
      </c>
      <c r="K1505" t="s">
        <v>47</v>
      </c>
      <c r="L1505" t="s">
        <v>64</v>
      </c>
      <c r="M1505" cm="1">
        <f t="array" aca="1" ref="M1505" ca="1">INDEX([1]!annual_data,_xlfn.XMATCH(_xlfn.CONCAT(
SUBSTITUTE($A1505,LEFT($A1505,FIND($C1505,$A1505)+LEN($C1505)-1),),
$F1505,
$G1505:$I1505,
SUBSTITUTE($J1505,LEFT($A1505,FIND($C1505,$A1505)+LEN($C1505)-1),)),
[1]!annual_index),_xlfn.XMATCH(M$2,[1]!annual_header))</f>
        <v>0</v>
      </c>
    </row>
    <row r="1506" spans="1:23" x14ac:dyDescent="0.25">
      <c r="A1506" t="s">
        <v>159</v>
      </c>
      <c r="B1506" t="s">
        <v>5</v>
      </c>
      <c r="C1506" t="s">
        <v>15</v>
      </c>
      <c r="D1506" t="s">
        <v>16</v>
      </c>
      <c r="E1506" t="s">
        <v>104</v>
      </c>
      <c r="F1506" t="s">
        <v>113</v>
      </c>
      <c r="G1506" t="s">
        <v>108</v>
      </c>
      <c r="K1506" t="s">
        <v>21</v>
      </c>
      <c r="L1506" t="s">
        <v>109</v>
      </c>
      <c r="M1506" cm="1">
        <f t="array" aca="1" ref="M1506" ca="1">INDEX([1]!constant_data,_xlfn.XMATCH(_xlfn.CONCAT(
SUBSTITUTE($A1506,LEFT($A1506,FIND($C1506,$A1506)+LEN($C1506)-1),),
$F1506,
$H1506:$I1506,
SUBSTITUTE($J1506,LEFT($A1506,FIND($C1506,$A1506)+LEN($C1506)-1),)),
[1]!constant_index),_xlfn.XMATCH($G1506,[1]!constant_header))</f>
        <v>31.399775999999999</v>
      </c>
      <c r="N1506">
        <f t="shared" ref="N1506:W1509" ca="1" si="310">M1506</f>
        <v>31.399775999999999</v>
      </c>
      <c r="O1506">
        <f t="shared" ca="1" si="310"/>
        <v>31.399775999999999</v>
      </c>
      <c r="P1506">
        <f t="shared" ca="1" si="310"/>
        <v>31.399775999999999</v>
      </c>
      <c r="Q1506">
        <f t="shared" ca="1" si="310"/>
        <v>31.399775999999999</v>
      </c>
      <c r="R1506">
        <f t="shared" ca="1" si="310"/>
        <v>31.399775999999999</v>
      </c>
      <c r="S1506">
        <f t="shared" ca="1" si="310"/>
        <v>31.399775999999999</v>
      </c>
      <c r="T1506">
        <f t="shared" ca="1" si="310"/>
        <v>31.399775999999999</v>
      </c>
      <c r="U1506">
        <f t="shared" ca="1" si="310"/>
        <v>31.399775999999999</v>
      </c>
      <c r="V1506">
        <f t="shared" ca="1" si="310"/>
        <v>31.399775999999999</v>
      </c>
      <c r="W1506">
        <f t="shared" ca="1" si="310"/>
        <v>31.399775999999999</v>
      </c>
    </row>
    <row r="1507" spans="1:23" x14ac:dyDescent="0.25">
      <c r="A1507" t="s">
        <v>159</v>
      </c>
      <c r="B1507" t="s">
        <v>5</v>
      </c>
      <c r="C1507" t="s">
        <v>15</v>
      </c>
      <c r="D1507" t="s">
        <v>16</v>
      </c>
      <c r="E1507" t="s">
        <v>104</v>
      </c>
      <c r="F1507" t="s">
        <v>113</v>
      </c>
      <c r="G1507" t="s">
        <v>100</v>
      </c>
      <c r="K1507" t="s">
        <v>21</v>
      </c>
      <c r="L1507" t="s">
        <v>101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6231.7012691999998</v>
      </c>
      <c r="N1507">
        <f t="shared" ca="1" si="310"/>
        <v>6231.7012691999998</v>
      </c>
      <c r="O1507">
        <f t="shared" ca="1" si="310"/>
        <v>6231.7012691999998</v>
      </c>
      <c r="P1507">
        <f t="shared" ca="1" si="310"/>
        <v>6231.7012691999998</v>
      </c>
      <c r="Q1507">
        <f t="shared" ca="1" si="310"/>
        <v>6231.7012691999998</v>
      </c>
      <c r="R1507">
        <f t="shared" ca="1" si="310"/>
        <v>6231.7012691999998</v>
      </c>
      <c r="S1507">
        <f t="shared" ca="1" si="310"/>
        <v>6231.7012691999998</v>
      </c>
      <c r="T1507">
        <f t="shared" ca="1" si="310"/>
        <v>6231.7012691999998</v>
      </c>
      <c r="U1507">
        <f t="shared" ca="1" si="310"/>
        <v>6231.7012691999998</v>
      </c>
      <c r="V1507">
        <f t="shared" ca="1" si="310"/>
        <v>6231.7012691999998</v>
      </c>
      <c r="W1507">
        <f t="shared" ca="1" si="310"/>
        <v>6231.7012691999998</v>
      </c>
    </row>
    <row r="1508" spans="1:23" x14ac:dyDescent="0.25">
      <c r="A1508" t="s">
        <v>159</v>
      </c>
      <c r="B1508" t="s">
        <v>5</v>
      </c>
      <c r="C1508" t="s">
        <v>15</v>
      </c>
      <c r="D1508" t="s">
        <v>16</v>
      </c>
      <c r="E1508" t="s">
        <v>104</v>
      </c>
      <c r="F1508" t="s">
        <v>113</v>
      </c>
      <c r="G1508" t="s">
        <v>110</v>
      </c>
      <c r="K1508" t="s">
        <v>21</v>
      </c>
      <c r="L1508" t="s">
        <v>101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162.6749327</v>
      </c>
      <c r="N1508">
        <f t="shared" ca="1" si="310"/>
        <v>162.6749327</v>
      </c>
      <c r="O1508">
        <f t="shared" ca="1" si="310"/>
        <v>162.6749327</v>
      </c>
      <c r="P1508">
        <f t="shared" ca="1" si="310"/>
        <v>162.6749327</v>
      </c>
      <c r="Q1508">
        <f t="shared" ca="1" si="310"/>
        <v>162.6749327</v>
      </c>
      <c r="R1508">
        <f t="shared" ca="1" si="310"/>
        <v>162.6749327</v>
      </c>
      <c r="S1508">
        <f t="shared" ca="1" si="310"/>
        <v>162.6749327</v>
      </c>
      <c r="T1508">
        <f t="shared" ca="1" si="310"/>
        <v>162.6749327</v>
      </c>
      <c r="U1508">
        <f t="shared" ca="1" si="310"/>
        <v>162.6749327</v>
      </c>
      <c r="V1508">
        <f t="shared" ca="1" si="310"/>
        <v>162.6749327</v>
      </c>
      <c r="W1508">
        <f t="shared" ca="1" si="310"/>
        <v>162.6749327</v>
      </c>
    </row>
    <row r="1509" spans="1:23" x14ac:dyDescent="0.25">
      <c r="A1509" t="s">
        <v>159</v>
      </c>
      <c r="B1509" t="s">
        <v>5</v>
      </c>
      <c r="C1509" t="s">
        <v>15</v>
      </c>
      <c r="D1509" t="s">
        <v>16</v>
      </c>
      <c r="E1509" t="s">
        <v>104</v>
      </c>
      <c r="F1509" t="s">
        <v>113</v>
      </c>
      <c r="G1509" t="s">
        <v>17</v>
      </c>
      <c r="J1509" t="s">
        <v>111</v>
      </c>
      <c r="K1509" t="s">
        <v>47</v>
      </c>
      <c r="L1509" t="str" cm="1">
        <f t="array" aca="1" ref="L1509" ca="1">INDEX([1]!annual_data,_xlfn.XMATCH(_xlfn.CONCAT(
SUBSTITUTE($A1509,LEFT($A1509,FIND($C1509,$A1509)+LEN($C1509)-1),),
$F1509,
$G1509:$I1509,
SUBSTITUTE($J1509,LEFT($A1509,FIND($C1509,$A1509)+LEN($C1509)-1),)),
[1]!annual_index),_xlfn.XMATCH(L$2,[1]!annual_header))</f>
        <v>GJ</v>
      </c>
      <c r="M1509" cm="1">
        <f t="array" aca="1" ref="M1509" ca="1">INDEX([1]!annual_data,_xlfn.XMATCH(_xlfn.CONCAT(
SUBSTITUTE($A1509,LEFT($A1509,FIND($C1509,$A1509)+LEN($C1509)-1),),
$F1509,
$G1509:$I1509,
SUBSTITUTE($J1509,LEFT($A1509,FIND($C1509,$A1509)+LEN($C1509)-1),)),
[1]!annual_index),_xlfn.XMATCH(M$2,[1]!annual_header))</f>
        <v>1.1666666665500001</v>
      </c>
      <c r="N1509">
        <f t="shared" ca="1" si="310"/>
        <v>1.1666666665500001</v>
      </c>
      <c r="O1509">
        <f t="shared" ca="1" si="310"/>
        <v>1.1666666665500001</v>
      </c>
      <c r="P1509">
        <f t="shared" ca="1" si="310"/>
        <v>1.1666666665500001</v>
      </c>
      <c r="Q1509">
        <f t="shared" ca="1" si="310"/>
        <v>1.1666666665500001</v>
      </c>
      <c r="R1509">
        <f t="shared" ca="1" si="310"/>
        <v>1.1666666665500001</v>
      </c>
      <c r="S1509">
        <f t="shared" ca="1" si="310"/>
        <v>1.1666666665500001</v>
      </c>
      <c r="T1509">
        <f t="shared" ca="1" si="310"/>
        <v>1.1666666665500001</v>
      </c>
      <c r="U1509">
        <f t="shared" ca="1" si="310"/>
        <v>1.1666666665500001</v>
      </c>
      <c r="V1509">
        <f t="shared" ca="1" si="310"/>
        <v>1.1666666665500001</v>
      </c>
      <c r="W1509">
        <f t="shared" ca="1" si="310"/>
        <v>1.1666666665500001</v>
      </c>
    </row>
    <row r="1510" spans="1:23" x14ac:dyDescent="0.25">
      <c r="A1510" t="s">
        <v>159</v>
      </c>
      <c r="B1510" t="s">
        <v>5</v>
      </c>
      <c r="C1510" t="s">
        <v>15</v>
      </c>
      <c r="D1510" t="s">
        <v>16</v>
      </c>
      <c r="E1510" t="s">
        <v>104</v>
      </c>
      <c r="F1510" t="s">
        <v>114</v>
      </c>
      <c r="G1510" t="s">
        <v>6</v>
      </c>
    </row>
    <row r="1511" spans="1:23" x14ac:dyDescent="0.25">
      <c r="A1511" t="s">
        <v>159</v>
      </c>
      <c r="B1511" t="s">
        <v>5</v>
      </c>
      <c r="C1511" t="s">
        <v>15</v>
      </c>
      <c r="D1511" t="s">
        <v>16</v>
      </c>
      <c r="E1511" t="s">
        <v>104</v>
      </c>
      <c r="F1511" t="s">
        <v>114</v>
      </c>
      <c r="G1511" t="s">
        <v>78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2000</v>
      </c>
      <c r="N1511">
        <f t="shared" ref="N1511:W1513" ca="1" si="311">M1511</f>
        <v>2000</v>
      </c>
      <c r="O1511">
        <f t="shared" ca="1" si="311"/>
        <v>2000</v>
      </c>
      <c r="P1511">
        <f t="shared" ca="1" si="311"/>
        <v>2000</v>
      </c>
      <c r="Q1511">
        <f t="shared" ca="1" si="311"/>
        <v>2000</v>
      </c>
      <c r="R1511">
        <f t="shared" ca="1" si="311"/>
        <v>2000</v>
      </c>
      <c r="S1511">
        <f t="shared" ca="1" si="311"/>
        <v>2000</v>
      </c>
      <c r="T1511">
        <f t="shared" ca="1" si="311"/>
        <v>2000</v>
      </c>
      <c r="U1511">
        <f t="shared" ca="1" si="311"/>
        <v>2000</v>
      </c>
      <c r="V1511">
        <f t="shared" ca="1" si="311"/>
        <v>2000</v>
      </c>
      <c r="W1511">
        <f t="shared" ca="1" si="311"/>
        <v>2000</v>
      </c>
    </row>
    <row r="1512" spans="1:23" x14ac:dyDescent="0.25">
      <c r="A1512" t="s">
        <v>159</v>
      </c>
      <c r="B1512" t="s">
        <v>5</v>
      </c>
      <c r="C1512" t="s">
        <v>15</v>
      </c>
      <c r="D1512" t="s">
        <v>16</v>
      </c>
      <c r="E1512" t="s">
        <v>104</v>
      </c>
      <c r="F1512" t="s">
        <v>114</v>
      </c>
      <c r="G1512" t="s">
        <v>80</v>
      </c>
      <c r="K1512" t="s">
        <v>21</v>
      </c>
      <c r="L1512" t="s">
        <v>79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2101</v>
      </c>
      <c r="N1512">
        <f t="shared" ca="1" si="311"/>
        <v>2101</v>
      </c>
      <c r="O1512">
        <f t="shared" ca="1" si="311"/>
        <v>2101</v>
      </c>
      <c r="P1512">
        <f t="shared" ca="1" si="311"/>
        <v>2101</v>
      </c>
      <c r="Q1512">
        <f t="shared" ca="1" si="311"/>
        <v>2101</v>
      </c>
      <c r="R1512">
        <f t="shared" ca="1" si="311"/>
        <v>2101</v>
      </c>
      <c r="S1512">
        <f t="shared" ca="1" si="311"/>
        <v>2101</v>
      </c>
      <c r="T1512">
        <f t="shared" ca="1" si="311"/>
        <v>2101</v>
      </c>
      <c r="U1512">
        <f t="shared" ca="1" si="311"/>
        <v>2101</v>
      </c>
      <c r="V1512">
        <f t="shared" ca="1" si="311"/>
        <v>2101</v>
      </c>
      <c r="W1512">
        <f t="shared" ca="1" si="311"/>
        <v>2101</v>
      </c>
    </row>
    <row r="1513" spans="1:23" x14ac:dyDescent="0.25">
      <c r="A1513" t="s">
        <v>159</v>
      </c>
      <c r="B1513" t="s">
        <v>5</v>
      </c>
      <c r="C1513" t="s">
        <v>15</v>
      </c>
      <c r="D1513" t="s">
        <v>16</v>
      </c>
      <c r="E1513" t="s">
        <v>104</v>
      </c>
      <c r="F1513" t="s">
        <v>114</v>
      </c>
      <c r="G1513" t="s">
        <v>81</v>
      </c>
      <c r="K1513" t="s">
        <v>21</v>
      </c>
      <c r="L1513" t="s">
        <v>82</v>
      </c>
      <c r="M1513" cm="1">
        <f t="array" aca="1" ref="M1513" ca="1">INDEX([1]!constant_data,_xlfn.XMATCH(_xlfn.CONCAT(
SUBSTITUTE($A1513,LEFT($A1513,FIND($C1513,$A1513)+LEN($C1513)-1),),
$F1513,
$H1513:$I1513,
SUBSTITUTE($J1513,LEFT($A1513,FIND($C1513,$A1513)+LEN($C1513)-1),)),
[1]!constant_index),_xlfn.XMATCH($G1513,[1]!constant_header))</f>
        <v>15</v>
      </c>
      <c r="N1513">
        <f t="shared" ca="1" si="311"/>
        <v>15</v>
      </c>
      <c r="O1513">
        <f t="shared" ca="1" si="311"/>
        <v>15</v>
      </c>
      <c r="P1513">
        <f t="shared" ca="1" si="311"/>
        <v>15</v>
      </c>
      <c r="Q1513">
        <f t="shared" ca="1" si="311"/>
        <v>15</v>
      </c>
      <c r="R1513">
        <f t="shared" ca="1" si="311"/>
        <v>15</v>
      </c>
      <c r="S1513">
        <f t="shared" ca="1" si="311"/>
        <v>15</v>
      </c>
      <c r="T1513">
        <f t="shared" ca="1" si="311"/>
        <v>15</v>
      </c>
      <c r="U1513">
        <f t="shared" ca="1" si="311"/>
        <v>15</v>
      </c>
      <c r="V1513">
        <f t="shared" ca="1" si="311"/>
        <v>15</v>
      </c>
      <c r="W1513">
        <f t="shared" ca="1" si="311"/>
        <v>15</v>
      </c>
    </row>
    <row r="1514" spans="1:23" x14ac:dyDescent="0.25">
      <c r="A1514" t="s">
        <v>159</v>
      </c>
      <c r="B1514" t="s">
        <v>5</v>
      </c>
      <c r="C1514" t="s">
        <v>15</v>
      </c>
      <c r="D1514" t="s">
        <v>16</v>
      </c>
      <c r="E1514" t="s">
        <v>104</v>
      </c>
      <c r="F1514" t="s">
        <v>114</v>
      </c>
      <c r="G1514" t="s">
        <v>62</v>
      </c>
      <c r="K1514" t="s">
        <v>47</v>
      </c>
      <c r="L1514" t="s">
        <v>64</v>
      </c>
      <c r="M1514" cm="1">
        <f t="array" aca="1" ref="M1514" ca="1">INDEX([1]!annual_data,_xlfn.XMATCH(_xlfn.CONCAT(
SUBSTITUTE($A1514,LEFT($A1514,FIND($C1514,$A1514)+LEN($C1514)-1),),
$F1514,
$G1514:$I1514,
SUBSTITUTE($J1514,LEFT($A1514,FIND($C1514,$A1514)+LEN($C1514)-1),)),
[1]!annual_index),_xlfn.XMATCH(M$2,[1]!annual_header))</f>
        <v>0</v>
      </c>
    </row>
    <row r="1515" spans="1:23" x14ac:dyDescent="0.25">
      <c r="A1515" t="s">
        <v>159</v>
      </c>
      <c r="B1515" t="s">
        <v>5</v>
      </c>
      <c r="C1515" t="s">
        <v>15</v>
      </c>
      <c r="D1515" t="s">
        <v>16</v>
      </c>
      <c r="E1515" t="s">
        <v>104</v>
      </c>
      <c r="F1515" t="s">
        <v>114</v>
      </c>
      <c r="G1515" t="s">
        <v>108</v>
      </c>
      <c r="K1515" t="s">
        <v>21</v>
      </c>
      <c r="L1515" t="s">
        <v>109</v>
      </c>
      <c r="M1515" cm="1">
        <f t="array" aca="1" ref="M1515" ca="1">INDEX([1]!constant_data,_xlfn.XMATCH(_xlfn.CONCAT(
SUBSTITUTE($A1515,LEFT($A1515,FIND($C1515,$A1515)+LEN($C1515)-1),),
$F1515,
$H1515:$I1515,
SUBSTITUTE($J1515,LEFT($A1515,FIND($C1515,$A1515)+LEN($C1515)-1),)),
[1]!constant_index),_xlfn.XMATCH($G1515,[1]!constant_header))</f>
        <v>31.399775999999999</v>
      </c>
      <c r="N1515">
        <f t="shared" ref="N1515:W1519" ca="1" si="312">M1515</f>
        <v>31.399775999999999</v>
      </c>
      <c r="O1515">
        <f t="shared" ca="1" si="312"/>
        <v>31.399775999999999</v>
      </c>
      <c r="P1515">
        <f t="shared" ca="1" si="312"/>
        <v>31.399775999999999</v>
      </c>
      <c r="Q1515">
        <f t="shared" ca="1" si="312"/>
        <v>31.399775999999999</v>
      </c>
      <c r="R1515">
        <f t="shared" ca="1" si="312"/>
        <v>31.399775999999999</v>
      </c>
      <c r="S1515">
        <f t="shared" ca="1" si="312"/>
        <v>31.399775999999999</v>
      </c>
      <c r="T1515">
        <f t="shared" ca="1" si="312"/>
        <v>31.399775999999999</v>
      </c>
      <c r="U1515">
        <f t="shared" ca="1" si="312"/>
        <v>31.399775999999999</v>
      </c>
      <c r="V1515">
        <f t="shared" ca="1" si="312"/>
        <v>31.399775999999999</v>
      </c>
      <c r="W1515">
        <f t="shared" ca="1" si="312"/>
        <v>31.399775999999999</v>
      </c>
    </row>
    <row r="1516" spans="1:23" x14ac:dyDescent="0.25">
      <c r="A1516" t="s">
        <v>159</v>
      </c>
      <c r="B1516" t="s">
        <v>5</v>
      </c>
      <c r="C1516" t="s">
        <v>15</v>
      </c>
      <c r="D1516" t="s">
        <v>16</v>
      </c>
      <c r="E1516" t="s">
        <v>104</v>
      </c>
      <c r="F1516" t="s">
        <v>114</v>
      </c>
      <c r="G1516" t="s">
        <v>100</v>
      </c>
      <c r="K1516" t="s">
        <v>21</v>
      </c>
      <c r="L1516" t="s">
        <v>101</v>
      </c>
      <c r="M1516" cm="1">
        <f t="array" aca="1" ref="M1516" ca="1">INDEX([1]!constant_data,_xlfn.XMATCH(_xlfn.CONCAT(
SUBSTITUTE($A1516,LEFT($A1516,FIND($C1516,$A1516)+LEN($C1516)-1),),
$F1516,
$H1516:$I1516,
SUBSTITUTE($J1516,LEFT($A1516,FIND($C1516,$A1516)+LEN($C1516)-1),)),
[1]!constant_index),_xlfn.XMATCH($G1516,[1]!constant_header))</f>
        <v>20015.273450000001</v>
      </c>
      <c r="N1516">
        <f t="shared" ca="1" si="312"/>
        <v>20015.273450000001</v>
      </c>
      <c r="O1516">
        <f t="shared" ca="1" si="312"/>
        <v>20015.273450000001</v>
      </c>
      <c r="P1516">
        <f t="shared" ca="1" si="312"/>
        <v>20015.273450000001</v>
      </c>
      <c r="Q1516">
        <f t="shared" ca="1" si="312"/>
        <v>20015.273450000001</v>
      </c>
      <c r="R1516">
        <f t="shared" ca="1" si="312"/>
        <v>20015.273450000001</v>
      </c>
      <c r="S1516">
        <f t="shared" ca="1" si="312"/>
        <v>20015.273450000001</v>
      </c>
      <c r="T1516">
        <f t="shared" ca="1" si="312"/>
        <v>20015.273450000001</v>
      </c>
      <c r="U1516">
        <f t="shared" ca="1" si="312"/>
        <v>20015.273450000001</v>
      </c>
      <c r="V1516">
        <f t="shared" ca="1" si="312"/>
        <v>20015.273450000001</v>
      </c>
      <c r="W1516">
        <f t="shared" ca="1" si="312"/>
        <v>20015.273450000001</v>
      </c>
    </row>
    <row r="1517" spans="1:23" x14ac:dyDescent="0.25">
      <c r="A1517" t="s">
        <v>159</v>
      </c>
      <c r="B1517" t="s">
        <v>5</v>
      </c>
      <c r="C1517" t="s">
        <v>15</v>
      </c>
      <c r="D1517" t="s">
        <v>16</v>
      </c>
      <c r="E1517" t="s">
        <v>104</v>
      </c>
      <c r="F1517" t="s">
        <v>114</v>
      </c>
      <c r="G1517" t="s">
        <v>110</v>
      </c>
      <c r="K1517" t="s">
        <v>21</v>
      </c>
      <c r="L1517" t="s">
        <v>101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250.26912730000001</v>
      </c>
      <c r="N1517">
        <f t="shared" ca="1" si="312"/>
        <v>250.26912730000001</v>
      </c>
      <c r="O1517">
        <f t="shared" ca="1" si="312"/>
        <v>250.26912730000001</v>
      </c>
      <c r="P1517">
        <f t="shared" ca="1" si="312"/>
        <v>250.26912730000001</v>
      </c>
      <c r="Q1517">
        <f t="shared" ca="1" si="312"/>
        <v>250.26912730000001</v>
      </c>
      <c r="R1517">
        <f t="shared" ca="1" si="312"/>
        <v>250.26912730000001</v>
      </c>
      <c r="S1517">
        <f t="shared" ca="1" si="312"/>
        <v>250.26912730000001</v>
      </c>
      <c r="T1517">
        <f t="shared" ca="1" si="312"/>
        <v>250.26912730000001</v>
      </c>
      <c r="U1517">
        <f t="shared" ca="1" si="312"/>
        <v>250.26912730000001</v>
      </c>
      <c r="V1517">
        <f t="shared" ca="1" si="312"/>
        <v>250.26912730000001</v>
      </c>
      <c r="W1517">
        <f t="shared" ca="1" si="312"/>
        <v>250.26912730000001</v>
      </c>
    </row>
    <row r="1518" spans="1:23" x14ac:dyDescent="0.25">
      <c r="A1518" t="s">
        <v>159</v>
      </c>
      <c r="B1518" t="s">
        <v>5</v>
      </c>
      <c r="C1518" t="s">
        <v>15</v>
      </c>
      <c r="D1518" t="s">
        <v>16</v>
      </c>
      <c r="E1518" t="s">
        <v>104</v>
      </c>
      <c r="F1518" t="s">
        <v>114</v>
      </c>
      <c r="G1518" t="s">
        <v>17</v>
      </c>
      <c r="J1518" t="s">
        <v>111</v>
      </c>
      <c r="K1518" t="s">
        <v>47</v>
      </c>
      <c r="L1518" t="str" cm="1">
        <f t="array" aca="1" ref="L1518" ca="1">INDEX([1]!annual_data,_xlfn.XMATCH(_xlfn.CONCAT(
SUBSTITUTE($A1518,LEFT($A1518,FIND($C1518,$A1518)+LEN($C1518)-1),),
$F1518,
$G1518:$I1518,
SUBSTITUTE($J1518,LEFT($A1518,FIND($C1518,$A1518)+LEN($C1518)-1),)),
[1]!annual_index),_xlfn.XMATCH(L$2,[1]!annual_header))</f>
        <v>GJ</v>
      </c>
      <c r="M1518" cm="1">
        <f t="array" aca="1" ref="M1518" ca="1">INDEX([1]!annual_data,_xlfn.XMATCH(_xlfn.CONCAT(
SUBSTITUTE($A1518,LEFT($A1518,FIND($C1518,$A1518)+LEN($C1518)-1),),
$F1518,
$G1518:$I1518,
SUBSTITUTE($J1518,LEFT($A1518,FIND($C1518,$A1518)+LEN($C1518)-1),)),
[1]!annual_index),_xlfn.XMATCH(M$2,[1]!annual_header))</f>
        <v>2.1593627892625</v>
      </c>
      <c r="N1518">
        <f t="shared" ca="1" si="312"/>
        <v>2.1593627892625</v>
      </c>
      <c r="O1518">
        <f t="shared" ca="1" si="312"/>
        <v>2.1593627892625</v>
      </c>
      <c r="P1518">
        <f t="shared" ca="1" si="312"/>
        <v>2.1593627892625</v>
      </c>
      <c r="Q1518">
        <f t="shared" ca="1" si="312"/>
        <v>2.1593627892625</v>
      </c>
      <c r="R1518">
        <f t="shared" ca="1" si="312"/>
        <v>2.1593627892625</v>
      </c>
      <c r="S1518">
        <f t="shared" ca="1" si="312"/>
        <v>2.1593627892625</v>
      </c>
      <c r="T1518">
        <f t="shared" ca="1" si="312"/>
        <v>2.1593627892625</v>
      </c>
      <c r="U1518">
        <f t="shared" ca="1" si="312"/>
        <v>2.1593627892625</v>
      </c>
      <c r="V1518">
        <f t="shared" ca="1" si="312"/>
        <v>2.1593627892625</v>
      </c>
      <c r="W1518">
        <f t="shared" ca="1" si="312"/>
        <v>2.1593627892625</v>
      </c>
    </row>
    <row r="1519" spans="1:23" x14ac:dyDescent="0.25">
      <c r="A1519" t="s">
        <v>159</v>
      </c>
      <c r="B1519" t="s">
        <v>5</v>
      </c>
      <c r="C1519" t="s">
        <v>15</v>
      </c>
      <c r="D1519" t="s">
        <v>16</v>
      </c>
      <c r="E1519" t="s">
        <v>104</v>
      </c>
      <c r="F1519" t="s">
        <v>114</v>
      </c>
      <c r="G1519" t="s">
        <v>17</v>
      </c>
      <c r="J1519" t="s">
        <v>148</v>
      </c>
      <c r="K1519" t="s">
        <v>47</v>
      </c>
      <c r="L1519" t="str" cm="1">
        <f t="array" aca="1" ref="L1519" ca="1">INDEX([1]!annual_data,_xlfn.XMATCH(_xlfn.CONCAT(
SUBSTITUTE($A1519,LEFT($A1519,FIND($C1519,$A1519)+LEN($C1519)-1),),
$F1519,
$G1519:$I1519,
SUBSTITUTE($J1519,LEFT($A1519,FIND($C1519,$A1519)+LEN($C1519)-1),)),
[1]!annual_index),_xlfn.XMATCH(L$2,[1]!annual_header))</f>
        <v>GJ of cooling</v>
      </c>
      <c r="M1519" cm="1">
        <f t="array" aca="1" ref="M1519" ca="1">INDEX([1]!annual_data,_xlfn.XMATCH(_xlfn.CONCAT(
SUBSTITUTE($A1519,LEFT($A1519,FIND($C1519,$A1519)+LEN($C1519)-1),),
$F1519,
$G1519:$I1519,
SUBSTITUTE($J1519,LEFT($A1519,FIND($C1519,$A1519)+LEN($C1519)-1),)),
[1]!annual_index),_xlfn.XMATCH(M$2,[1]!annual_header))</f>
        <v>-4.5683640000000001E-3</v>
      </c>
      <c r="N1519">
        <f t="shared" ca="1" si="312"/>
        <v>-4.5683640000000001E-3</v>
      </c>
      <c r="O1519">
        <f t="shared" ca="1" si="312"/>
        <v>-4.5683640000000001E-3</v>
      </c>
      <c r="P1519">
        <f t="shared" ca="1" si="312"/>
        <v>-4.5683640000000001E-3</v>
      </c>
      <c r="Q1519">
        <f t="shared" ca="1" si="312"/>
        <v>-4.5683640000000001E-3</v>
      </c>
      <c r="R1519">
        <f t="shared" ca="1" si="312"/>
        <v>-4.5683640000000001E-3</v>
      </c>
      <c r="S1519">
        <f t="shared" ca="1" si="312"/>
        <v>-4.5683640000000001E-3</v>
      </c>
      <c r="T1519">
        <f t="shared" ca="1" si="312"/>
        <v>-4.5683640000000001E-3</v>
      </c>
      <c r="U1519">
        <f t="shared" ca="1" si="312"/>
        <v>-4.5683640000000001E-3</v>
      </c>
      <c r="V1519">
        <f t="shared" ca="1" si="312"/>
        <v>-4.5683640000000001E-3</v>
      </c>
      <c r="W1519">
        <f t="shared" ca="1" si="312"/>
        <v>-4.5683640000000001E-3</v>
      </c>
    </row>
    <row r="1520" spans="1:23" x14ac:dyDescent="0.25">
      <c r="A1520" t="s">
        <v>159</v>
      </c>
      <c r="B1520" t="s">
        <v>5</v>
      </c>
      <c r="C1520" t="s">
        <v>15</v>
      </c>
      <c r="D1520" t="s">
        <v>16</v>
      </c>
      <c r="E1520" t="s">
        <v>104</v>
      </c>
      <c r="F1520" t="s">
        <v>115</v>
      </c>
      <c r="G1520" t="s">
        <v>6</v>
      </c>
    </row>
    <row r="1521" spans="1:23" x14ac:dyDescent="0.25">
      <c r="A1521" t="s">
        <v>159</v>
      </c>
      <c r="B1521" t="s">
        <v>5</v>
      </c>
      <c r="C1521" t="s">
        <v>15</v>
      </c>
      <c r="D1521" t="s">
        <v>16</v>
      </c>
      <c r="E1521" t="s">
        <v>104</v>
      </c>
      <c r="F1521" t="s">
        <v>115</v>
      </c>
      <c r="G1521" t="s">
        <v>78</v>
      </c>
      <c r="K1521" t="s">
        <v>21</v>
      </c>
      <c r="L1521" t="s">
        <v>79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1950</v>
      </c>
      <c r="N1521">
        <f t="shared" ref="N1521:W1523" ca="1" si="313">M1521</f>
        <v>1950</v>
      </c>
      <c r="O1521">
        <f t="shared" ca="1" si="313"/>
        <v>1950</v>
      </c>
      <c r="P1521">
        <f t="shared" ca="1" si="313"/>
        <v>1950</v>
      </c>
      <c r="Q1521">
        <f t="shared" ca="1" si="313"/>
        <v>1950</v>
      </c>
      <c r="R1521">
        <f t="shared" ca="1" si="313"/>
        <v>1950</v>
      </c>
      <c r="S1521">
        <f t="shared" ca="1" si="313"/>
        <v>1950</v>
      </c>
      <c r="T1521">
        <f t="shared" ca="1" si="313"/>
        <v>1950</v>
      </c>
      <c r="U1521">
        <f t="shared" ca="1" si="313"/>
        <v>1950</v>
      </c>
      <c r="V1521">
        <f t="shared" ca="1" si="313"/>
        <v>1950</v>
      </c>
      <c r="W1521">
        <f t="shared" ca="1" si="313"/>
        <v>1950</v>
      </c>
    </row>
    <row r="1522" spans="1:23" x14ac:dyDescent="0.25">
      <c r="A1522" t="s">
        <v>159</v>
      </c>
      <c r="B1522" t="s">
        <v>5</v>
      </c>
      <c r="C1522" t="s">
        <v>15</v>
      </c>
      <c r="D1522" t="s">
        <v>16</v>
      </c>
      <c r="E1522" t="s">
        <v>104</v>
      </c>
      <c r="F1522" t="s">
        <v>115</v>
      </c>
      <c r="G1522" t="s">
        <v>80</v>
      </c>
      <c r="K1522" t="s">
        <v>21</v>
      </c>
      <c r="L1522" t="s">
        <v>79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2101</v>
      </c>
      <c r="N1522">
        <f t="shared" ca="1" si="313"/>
        <v>2101</v>
      </c>
      <c r="O1522">
        <f t="shared" ca="1" si="313"/>
        <v>2101</v>
      </c>
      <c r="P1522">
        <f t="shared" ca="1" si="313"/>
        <v>2101</v>
      </c>
      <c r="Q1522">
        <f t="shared" ca="1" si="313"/>
        <v>2101</v>
      </c>
      <c r="R1522">
        <f t="shared" ca="1" si="313"/>
        <v>2101</v>
      </c>
      <c r="S1522">
        <f t="shared" ca="1" si="313"/>
        <v>2101</v>
      </c>
      <c r="T1522">
        <f t="shared" ca="1" si="313"/>
        <v>2101</v>
      </c>
      <c r="U1522">
        <f t="shared" ca="1" si="313"/>
        <v>2101</v>
      </c>
      <c r="V1522">
        <f t="shared" ca="1" si="313"/>
        <v>2101</v>
      </c>
      <c r="W1522">
        <f t="shared" ca="1" si="313"/>
        <v>2101</v>
      </c>
    </row>
    <row r="1523" spans="1:23" x14ac:dyDescent="0.25">
      <c r="A1523" t="s">
        <v>159</v>
      </c>
      <c r="B1523" t="s">
        <v>5</v>
      </c>
      <c r="C1523" t="s">
        <v>15</v>
      </c>
      <c r="D1523" t="s">
        <v>16</v>
      </c>
      <c r="E1523" t="s">
        <v>104</v>
      </c>
      <c r="F1523" t="s">
        <v>115</v>
      </c>
      <c r="G1523" t="s">
        <v>81</v>
      </c>
      <c r="K1523" t="s">
        <v>21</v>
      </c>
      <c r="L1523" t="s">
        <v>82</v>
      </c>
      <c r="M1523" cm="1">
        <f t="array" aca="1" ref="M1523" ca="1">INDEX([1]!constant_data,_xlfn.XMATCH(_xlfn.CONCAT(
SUBSTITUTE($A1523,LEFT($A1523,FIND($C1523,$A1523)+LEN($C1523)-1),),
$F1523,
$H1523:$I1523,
SUBSTITUTE($J1523,LEFT($A1523,FIND($C1523,$A1523)+LEN($C1523)-1),)),
[1]!constant_index),_xlfn.XMATCH($G1523,[1]!constant_header))</f>
        <v>22.5</v>
      </c>
      <c r="N1523">
        <f t="shared" ca="1" si="313"/>
        <v>22.5</v>
      </c>
      <c r="O1523">
        <f t="shared" ca="1" si="313"/>
        <v>22.5</v>
      </c>
      <c r="P1523">
        <f t="shared" ca="1" si="313"/>
        <v>22.5</v>
      </c>
      <c r="Q1523">
        <f t="shared" ca="1" si="313"/>
        <v>22.5</v>
      </c>
      <c r="R1523">
        <f t="shared" ca="1" si="313"/>
        <v>22.5</v>
      </c>
      <c r="S1523">
        <f t="shared" ca="1" si="313"/>
        <v>22.5</v>
      </c>
      <c r="T1523">
        <f t="shared" ca="1" si="313"/>
        <v>22.5</v>
      </c>
      <c r="U1523">
        <f t="shared" ca="1" si="313"/>
        <v>22.5</v>
      </c>
      <c r="V1523">
        <f t="shared" ca="1" si="313"/>
        <v>22.5</v>
      </c>
      <c r="W1523">
        <f t="shared" ca="1" si="313"/>
        <v>22.5</v>
      </c>
    </row>
    <row r="1524" spans="1:23" x14ac:dyDescent="0.25">
      <c r="A1524" t="s">
        <v>159</v>
      </c>
      <c r="B1524" t="s">
        <v>5</v>
      </c>
      <c r="C1524" t="s">
        <v>15</v>
      </c>
      <c r="D1524" t="s">
        <v>16</v>
      </c>
      <c r="E1524" t="s">
        <v>104</v>
      </c>
      <c r="F1524" t="s">
        <v>115</v>
      </c>
      <c r="G1524" t="s">
        <v>62</v>
      </c>
      <c r="K1524" t="s">
        <v>47</v>
      </c>
      <c r="L1524" t="s">
        <v>64</v>
      </c>
      <c r="M1524" cm="1">
        <f t="array" aca="1" ref="M1524" ca="1">INDEX([1]!annual_data,_xlfn.XMATCH(_xlfn.CONCAT(
SUBSTITUTE($A1524,LEFT($A1524,FIND($C1524,$A1524)+LEN($C1524)-1),),
$F1524,
$G1524:$I1524,
SUBSTITUTE($J1524,LEFT($A1524,FIND($C1524,$A1524)+LEN($C1524)-1),)),
[1]!annual_index),_xlfn.XMATCH(M$2,[1]!annual_header))</f>
        <v>0</v>
      </c>
    </row>
    <row r="1525" spans="1:23" x14ac:dyDescent="0.25">
      <c r="A1525" t="s">
        <v>159</v>
      </c>
      <c r="B1525" t="s">
        <v>5</v>
      </c>
      <c r="C1525" t="s">
        <v>15</v>
      </c>
      <c r="D1525" t="s">
        <v>16</v>
      </c>
      <c r="E1525" t="s">
        <v>104</v>
      </c>
      <c r="F1525" t="s">
        <v>115</v>
      </c>
      <c r="G1525" t="s">
        <v>108</v>
      </c>
      <c r="K1525" t="s">
        <v>21</v>
      </c>
      <c r="L1525" t="s">
        <v>109</v>
      </c>
      <c r="M1525" cm="1">
        <f t="array" aca="1" ref="M1525" ca="1">INDEX([1]!constant_data,_xlfn.XMATCH(_xlfn.CONCAT(
SUBSTITUTE($A1525,LEFT($A1525,FIND($C1525,$A1525)+LEN($C1525)-1),),
$F1525,
$H1525:$I1525,
SUBSTITUTE($J1525,LEFT($A1525,FIND($C1525,$A1525)+LEN($C1525)-1),)),
[1]!constant_index),_xlfn.XMATCH($G1525,[1]!constant_header))</f>
        <v>31.399775999999999</v>
      </c>
      <c r="N1525">
        <f t="shared" ref="N1525:W1527" ca="1" si="314">M1525</f>
        <v>31.399775999999999</v>
      </c>
      <c r="O1525">
        <f t="shared" ca="1" si="314"/>
        <v>31.399775999999999</v>
      </c>
      <c r="P1525">
        <f t="shared" ca="1" si="314"/>
        <v>31.399775999999999</v>
      </c>
      <c r="Q1525">
        <f t="shared" ca="1" si="314"/>
        <v>31.399775999999999</v>
      </c>
      <c r="R1525">
        <f t="shared" ca="1" si="314"/>
        <v>31.399775999999999</v>
      </c>
      <c r="S1525">
        <f t="shared" ca="1" si="314"/>
        <v>31.399775999999999</v>
      </c>
      <c r="T1525">
        <f t="shared" ca="1" si="314"/>
        <v>31.399775999999999</v>
      </c>
      <c r="U1525">
        <f t="shared" ca="1" si="314"/>
        <v>31.399775999999999</v>
      </c>
      <c r="V1525">
        <f t="shared" ca="1" si="314"/>
        <v>31.399775999999999</v>
      </c>
      <c r="W1525">
        <f t="shared" ca="1" si="314"/>
        <v>31.399775999999999</v>
      </c>
    </row>
    <row r="1526" spans="1:23" x14ac:dyDescent="0.25">
      <c r="A1526" t="s">
        <v>159</v>
      </c>
      <c r="B1526" t="s">
        <v>5</v>
      </c>
      <c r="C1526" t="s">
        <v>15</v>
      </c>
      <c r="D1526" t="s">
        <v>16</v>
      </c>
      <c r="E1526" t="s">
        <v>104</v>
      </c>
      <c r="F1526" t="s">
        <v>115</v>
      </c>
      <c r="G1526" t="s">
        <v>100</v>
      </c>
      <c r="K1526" t="s">
        <v>21</v>
      </c>
      <c r="L1526" t="s">
        <v>101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3822.8609190000002</v>
      </c>
      <c r="N1526">
        <f t="shared" ca="1" si="314"/>
        <v>3822.8609190000002</v>
      </c>
      <c r="O1526">
        <f t="shared" ca="1" si="314"/>
        <v>3822.8609190000002</v>
      </c>
      <c r="P1526">
        <f t="shared" ca="1" si="314"/>
        <v>3822.8609190000002</v>
      </c>
      <c r="Q1526">
        <f t="shared" ca="1" si="314"/>
        <v>3822.8609190000002</v>
      </c>
      <c r="R1526">
        <f t="shared" ca="1" si="314"/>
        <v>3822.8609190000002</v>
      </c>
      <c r="S1526">
        <f t="shared" ca="1" si="314"/>
        <v>3822.8609190000002</v>
      </c>
      <c r="T1526">
        <f t="shared" ca="1" si="314"/>
        <v>3822.8609190000002</v>
      </c>
      <c r="U1526">
        <f t="shared" ca="1" si="314"/>
        <v>3822.8609190000002</v>
      </c>
      <c r="V1526">
        <f t="shared" ca="1" si="314"/>
        <v>3822.8609190000002</v>
      </c>
      <c r="W1526">
        <f t="shared" ca="1" si="314"/>
        <v>3822.8609190000002</v>
      </c>
    </row>
    <row r="1527" spans="1:23" x14ac:dyDescent="0.25">
      <c r="A1527" t="s">
        <v>159</v>
      </c>
      <c r="B1527" t="s">
        <v>5</v>
      </c>
      <c r="C1527" t="s">
        <v>15</v>
      </c>
      <c r="D1527" t="s">
        <v>16</v>
      </c>
      <c r="E1527" t="s">
        <v>104</v>
      </c>
      <c r="F1527" t="s">
        <v>115</v>
      </c>
      <c r="G1527" t="s">
        <v>17</v>
      </c>
      <c r="J1527" t="s">
        <v>31</v>
      </c>
      <c r="K1527" t="s">
        <v>47</v>
      </c>
      <c r="L1527" t="str" cm="1">
        <f t="array" aca="1" ref="L1527" ca="1">INDEX([1]!annual_data,_xlfn.XMATCH(_xlfn.CONCAT(
SUBSTITUTE($A1527,LEFT($A1527,FIND($C1527,$A1527)+LEN($C1527)-1),),
$F1527,
$G1527:$I1527,
SUBSTITUTE($J1527,LEFT($A1527,FIND($C1527,$A1527)+LEN($C1527)-1),)),
[1]!annual_index),_xlfn.XMATCH(L$2,[1]!annual_header))</f>
        <v>GJ</v>
      </c>
      <c r="M1527" cm="1">
        <f t="array" aca="1" ref="M1527" ca="1">INDEX([1]!annual_data,_xlfn.XMATCH(_xlfn.CONCAT(
SUBSTITUTE($A1527,LEFT($A1527,FIND($C1527,$A1527)+LEN($C1527)-1),),
$F1527,
$G1527:$I1527,
SUBSTITUTE($J1527,LEFT($A1527,FIND($C1527,$A1527)+LEN($C1527)-1),)),
[1]!annual_index),_xlfn.XMATCH(M$2,[1]!annual_header))</f>
        <v>1</v>
      </c>
      <c r="N1527">
        <f t="shared" ca="1" si="314"/>
        <v>1</v>
      </c>
      <c r="O1527">
        <f t="shared" ca="1" si="314"/>
        <v>1</v>
      </c>
      <c r="P1527">
        <f t="shared" ca="1" si="314"/>
        <v>1</v>
      </c>
      <c r="Q1527">
        <f t="shared" ca="1" si="314"/>
        <v>1</v>
      </c>
      <c r="R1527">
        <f t="shared" ca="1" si="314"/>
        <v>1</v>
      </c>
      <c r="S1527">
        <f t="shared" ca="1" si="314"/>
        <v>1</v>
      </c>
      <c r="T1527">
        <f t="shared" ca="1" si="314"/>
        <v>1</v>
      </c>
      <c r="U1527">
        <f t="shared" ca="1" si="314"/>
        <v>1</v>
      </c>
      <c r="V1527">
        <f t="shared" ca="1" si="314"/>
        <v>1</v>
      </c>
      <c r="W1527">
        <f t="shared" ca="1" si="314"/>
        <v>1</v>
      </c>
    </row>
    <row r="1528" spans="1:23" x14ac:dyDescent="0.25">
      <c r="A1528" t="s">
        <v>159</v>
      </c>
      <c r="B1528" t="s">
        <v>5</v>
      </c>
      <c r="C1528" t="s">
        <v>15</v>
      </c>
      <c r="D1528" t="s">
        <v>16</v>
      </c>
      <c r="E1528" t="s">
        <v>104</v>
      </c>
      <c r="F1528" t="s">
        <v>116</v>
      </c>
      <c r="G1528" t="s">
        <v>6</v>
      </c>
    </row>
    <row r="1529" spans="1:23" x14ac:dyDescent="0.25">
      <c r="A1529" t="s">
        <v>159</v>
      </c>
      <c r="B1529" t="s">
        <v>5</v>
      </c>
      <c r="C1529" t="s">
        <v>15</v>
      </c>
      <c r="D1529" t="s">
        <v>16</v>
      </c>
      <c r="E1529" t="s">
        <v>104</v>
      </c>
      <c r="F1529" t="s">
        <v>116</v>
      </c>
      <c r="G1529" t="s">
        <v>78</v>
      </c>
      <c r="K1529" t="s">
        <v>21</v>
      </c>
      <c r="L1529" t="s">
        <v>79</v>
      </c>
      <c r="M1529" cm="1">
        <f t="array" aca="1" ref="M1529" ca="1">INDEX([1]!constant_data,_xlfn.XMATCH(_xlfn.CONCAT(
SUBSTITUTE($A1529,LEFT($A1529,FIND($C1529,$A1529)+LEN($C1529)-1),),
$F1529,
$H1529:$I1529,
SUBSTITUTE($J1529,LEFT($A1529,FIND($C1529,$A1529)+LEN($C1529)-1),)),
[1]!constant_index),_xlfn.XMATCH($G1529,[1]!constant_header))</f>
        <v>2000</v>
      </c>
      <c r="N1529">
        <f t="shared" ref="N1529:W1531" ca="1" si="315">M1529</f>
        <v>2000</v>
      </c>
      <c r="O1529">
        <f t="shared" ca="1" si="315"/>
        <v>2000</v>
      </c>
      <c r="P1529">
        <f t="shared" ca="1" si="315"/>
        <v>2000</v>
      </c>
      <c r="Q1529">
        <f t="shared" ca="1" si="315"/>
        <v>2000</v>
      </c>
      <c r="R1529">
        <f t="shared" ca="1" si="315"/>
        <v>2000</v>
      </c>
      <c r="S1529">
        <f t="shared" ca="1" si="315"/>
        <v>2000</v>
      </c>
      <c r="T1529">
        <f t="shared" ca="1" si="315"/>
        <v>2000</v>
      </c>
      <c r="U1529">
        <f t="shared" ca="1" si="315"/>
        <v>2000</v>
      </c>
      <c r="V1529">
        <f t="shared" ca="1" si="315"/>
        <v>2000</v>
      </c>
      <c r="W1529">
        <f t="shared" ca="1" si="315"/>
        <v>2000</v>
      </c>
    </row>
    <row r="1530" spans="1:23" x14ac:dyDescent="0.25">
      <c r="A1530" t="s">
        <v>159</v>
      </c>
      <c r="B1530" t="s">
        <v>5</v>
      </c>
      <c r="C1530" t="s">
        <v>15</v>
      </c>
      <c r="D1530" t="s">
        <v>16</v>
      </c>
      <c r="E1530" t="s">
        <v>104</v>
      </c>
      <c r="F1530" t="s">
        <v>116</v>
      </c>
      <c r="G1530" t="s">
        <v>80</v>
      </c>
      <c r="K1530" t="s">
        <v>21</v>
      </c>
      <c r="L1530" t="s">
        <v>79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2101</v>
      </c>
      <c r="N1530">
        <f t="shared" ca="1" si="315"/>
        <v>2101</v>
      </c>
      <c r="O1530">
        <f t="shared" ca="1" si="315"/>
        <v>2101</v>
      </c>
      <c r="P1530">
        <f t="shared" ca="1" si="315"/>
        <v>2101</v>
      </c>
      <c r="Q1530">
        <f t="shared" ca="1" si="315"/>
        <v>2101</v>
      </c>
      <c r="R1530">
        <f t="shared" ca="1" si="315"/>
        <v>2101</v>
      </c>
      <c r="S1530">
        <f t="shared" ca="1" si="315"/>
        <v>2101</v>
      </c>
      <c r="T1530">
        <f t="shared" ca="1" si="315"/>
        <v>2101</v>
      </c>
      <c r="U1530">
        <f t="shared" ca="1" si="315"/>
        <v>2101</v>
      </c>
      <c r="V1530">
        <f t="shared" ca="1" si="315"/>
        <v>2101</v>
      </c>
      <c r="W1530">
        <f t="shared" ca="1" si="315"/>
        <v>2101</v>
      </c>
    </row>
    <row r="1531" spans="1:23" x14ac:dyDescent="0.25">
      <c r="A1531" t="s">
        <v>159</v>
      </c>
      <c r="B1531" t="s">
        <v>5</v>
      </c>
      <c r="C1531" t="s">
        <v>15</v>
      </c>
      <c r="D1531" t="s">
        <v>16</v>
      </c>
      <c r="E1531" t="s">
        <v>104</v>
      </c>
      <c r="F1531" t="s">
        <v>116</v>
      </c>
      <c r="G1531" t="s">
        <v>81</v>
      </c>
      <c r="K1531" t="s">
        <v>21</v>
      </c>
      <c r="L1531" t="s">
        <v>82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15.5</v>
      </c>
      <c r="N1531">
        <f t="shared" ca="1" si="315"/>
        <v>15.5</v>
      </c>
      <c r="O1531">
        <f t="shared" ca="1" si="315"/>
        <v>15.5</v>
      </c>
      <c r="P1531">
        <f t="shared" ca="1" si="315"/>
        <v>15.5</v>
      </c>
      <c r="Q1531">
        <f t="shared" ca="1" si="315"/>
        <v>15.5</v>
      </c>
      <c r="R1531">
        <f t="shared" ca="1" si="315"/>
        <v>15.5</v>
      </c>
      <c r="S1531">
        <f t="shared" ca="1" si="315"/>
        <v>15.5</v>
      </c>
      <c r="T1531">
        <f t="shared" ca="1" si="315"/>
        <v>15.5</v>
      </c>
      <c r="U1531">
        <f t="shared" ca="1" si="315"/>
        <v>15.5</v>
      </c>
      <c r="V1531">
        <f t="shared" ca="1" si="315"/>
        <v>15.5</v>
      </c>
      <c r="W1531">
        <f t="shared" ca="1" si="315"/>
        <v>15.5</v>
      </c>
    </row>
    <row r="1532" spans="1:23" x14ac:dyDescent="0.25">
      <c r="A1532" t="s">
        <v>159</v>
      </c>
      <c r="B1532" t="s">
        <v>5</v>
      </c>
      <c r="C1532" t="s">
        <v>15</v>
      </c>
      <c r="D1532" t="s">
        <v>16</v>
      </c>
      <c r="E1532" t="s">
        <v>104</v>
      </c>
      <c r="F1532" t="s">
        <v>116</v>
      </c>
      <c r="G1532" t="s">
        <v>62</v>
      </c>
      <c r="K1532" t="s">
        <v>47</v>
      </c>
      <c r="L1532" t="s">
        <v>64</v>
      </c>
      <c r="M1532" cm="1">
        <f t="array" aca="1" ref="M1532" ca="1">INDEX([1]!annual_data,_xlfn.XMATCH(_xlfn.CONCAT(
SUBSTITUTE($A1532,LEFT($A1532,FIND($C1532,$A1532)+LEN($C1532)-1),),
$F1532,
$G1532:$I1532,
SUBSTITUTE($J1532,LEFT($A1532,FIND($C1532,$A1532)+LEN($C1532)-1),)),
[1]!annual_index),_xlfn.XMATCH(M$2,[1]!annual_header))</f>
        <v>0</v>
      </c>
    </row>
    <row r="1533" spans="1:23" x14ac:dyDescent="0.25">
      <c r="A1533" t="s">
        <v>159</v>
      </c>
      <c r="B1533" t="s">
        <v>5</v>
      </c>
      <c r="C1533" t="s">
        <v>15</v>
      </c>
      <c r="D1533" t="s">
        <v>16</v>
      </c>
      <c r="E1533" t="s">
        <v>104</v>
      </c>
      <c r="F1533" t="s">
        <v>116</v>
      </c>
      <c r="G1533" t="s">
        <v>108</v>
      </c>
      <c r="K1533" t="s">
        <v>21</v>
      </c>
      <c r="L1533" t="s">
        <v>109</v>
      </c>
      <c r="M1533" cm="1">
        <f t="array" aca="1" ref="M1533" ca="1">INDEX([1]!constant_data,_xlfn.XMATCH(_xlfn.CONCAT(
SUBSTITUTE($A1533,LEFT($A1533,FIND($C1533,$A1533)+LEN($C1533)-1),),
$F1533,
$H1533:$I1533,
SUBSTITUTE($J1533,LEFT($A1533,FIND($C1533,$A1533)+LEN($C1533)-1),)),
[1]!constant_index),_xlfn.XMATCH($G1533,[1]!constant_header))</f>
        <v>31.399775999999999</v>
      </c>
      <c r="N1533">
        <f t="shared" ref="N1533:W1538" ca="1" si="316">M1533</f>
        <v>31.399775999999999</v>
      </c>
      <c r="O1533">
        <f t="shared" ca="1" si="316"/>
        <v>31.399775999999999</v>
      </c>
      <c r="P1533">
        <f t="shared" ca="1" si="316"/>
        <v>31.399775999999999</v>
      </c>
      <c r="Q1533">
        <f t="shared" ca="1" si="316"/>
        <v>31.399775999999999</v>
      </c>
      <c r="R1533">
        <f t="shared" ca="1" si="316"/>
        <v>31.399775999999999</v>
      </c>
      <c r="S1533">
        <f t="shared" ca="1" si="316"/>
        <v>31.399775999999999</v>
      </c>
      <c r="T1533">
        <f t="shared" ca="1" si="316"/>
        <v>31.399775999999999</v>
      </c>
      <c r="U1533">
        <f t="shared" ca="1" si="316"/>
        <v>31.399775999999999</v>
      </c>
      <c r="V1533">
        <f t="shared" ca="1" si="316"/>
        <v>31.399775999999999</v>
      </c>
      <c r="W1533">
        <f t="shared" ca="1" si="316"/>
        <v>31.399775999999999</v>
      </c>
    </row>
    <row r="1534" spans="1:23" x14ac:dyDescent="0.25">
      <c r="A1534" t="s">
        <v>159</v>
      </c>
      <c r="B1534" t="s">
        <v>5</v>
      </c>
      <c r="C1534" t="s">
        <v>15</v>
      </c>
      <c r="D1534" t="s">
        <v>16</v>
      </c>
      <c r="E1534" t="s">
        <v>104</v>
      </c>
      <c r="F1534" t="s">
        <v>116</v>
      </c>
      <c r="G1534" t="s">
        <v>100</v>
      </c>
      <c r="K1534" t="s">
        <v>21</v>
      </c>
      <c r="L1534" t="s">
        <v>101</v>
      </c>
      <c r="M1534" cm="1">
        <f t="array" aca="1" ref="M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9647.8748560000004</v>
      </c>
      <c r="N1534">
        <f t="shared" ca="1" si="316"/>
        <v>9647.8748560000004</v>
      </c>
      <c r="O1534">
        <f t="shared" ca="1" si="316"/>
        <v>9647.8748560000004</v>
      </c>
      <c r="P1534">
        <f t="shared" ca="1" si="316"/>
        <v>9647.8748560000004</v>
      </c>
      <c r="Q1534">
        <f t="shared" ca="1" si="316"/>
        <v>9647.8748560000004</v>
      </c>
      <c r="R1534">
        <f t="shared" ca="1" si="316"/>
        <v>9647.8748560000004</v>
      </c>
      <c r="S1534">
        <f t="shared" ca="1" si="316"/>
        <v>9647.8748560000004</v>
      </c>
      <c r="T1534">
        <f t="shared" ca="1" si="316"/>
        <v>9647.8748560000004</v>
      </c>
      <c r="U1534">
        <f t="shared" ca="1" si="316"/>
        <v>9647.8748560000004</v>
      </c>
      <c r="V1534">
        <f t="shared" ca="1" si="316"/>
        <v>9647.8748560000004</v>
      </c>
      <c r="W1534">
        <f t="shared" ca="1" si="316"/>
        <v>9647.8748560000004</v>
      </c>
    </row>
    <row r="1535" spans="1:23" x14ac:dyDescent="0.25">
      <c r="A1535" t="s">
        <v>159</v>
      </c>
      <c r="B1535" t="s">
        <v>5</v>
      </c>
      <c r="C1535" t="s">
        <v>15</v>
      </c>
      <c r="D1535" t="s">
        <v>16</v>
      </c>
      <c r="E1535" t="s">
        <v>104</v>
      </c>
      <c r="F1535" t="s">
        <v>116</v>
      </c>
      <c r="G1535" t="s">
        <v>110</v>
      </c>
      <c r="K1535" t="s">
        <v>21</v>
      </c>
      <c r="L1535" t="s">
        <v>101</v>
      </c>
      <c r="M1535" cm="1">
        <f t="array" aca="1" ref="M1535" ca="1">INDEX([1]!constant_data,_xlfn.XMATCH(_xlfn.CONCAT(
SUBSTITUTE($A1535,LEFT($A1535,FIND($C1535,$A1535)+LEN($C1535)-1),),
$F1535,
$H1535:$I1535,
SUBSTITUTE($J1535,LEFT($A1535,FIND($C1535,$A1535)+LEN($C1535)-1),)),
[1]!constant_index),_xlfn.XMATCH($G1535,[1]!constant_header))</f>
        <v>269.03931180000001</v>
      </c>
      <c r="N1535">
        <f t="shared" ca="1" si="316"/>
        <v>269.03931180000001</v>
      </c>
      <c r="O1535">
        <f t="shared" ca="1" si="316"/>
        <v>269.03931180000001</v>
      </c>
      <c r="P1535">
        <f t="shared" ca="1" si="316"/>
        <v>269.03931180000001</v>
      </c>
      <c r="Q1535">
        <f t="shared" ca="1" si="316"/>
        <v>269.03931180000001</v>
      </c>
      <c r="R1535">
        <f t="shared" ca="1" si="316"/>
        <v>269.03931180000001</v>
      </c>
      <c r="S1535">
        <f t="shared" ca="1" si="316"/>
        <v>269.03931180000001</v>
      </c>
      <c r="T1535">
        <f t="shared" ca="1" si="316"/>
        <v>269.03931180000001</v>
      </c>
      <c r="U1535">
        <f t="shared" ca="1" si="316"/>
        <v>269.03931180000001</v>
      </c>
      <c r="V1535">
        <f t="shared" ca="1" si="316"/>
        <v>269.03931180000001</v>
      </c>
      <c r="W1535">
        <f t="shared" ca="1" si="316"/>
        <v>269.03931180000001</v>
      </c>
    </row>
    <row r="1536" spans="1:23" x14ac:dyDescent="0.25">
      <c r="A1536" t="s">
        <v>159</v>
      </c>
      <c r="B1536" t="s">
        <v>5</v>
      </c>
      <c r="C1536" t="s">
        <v>15</v>
      </c>
      <c r="D1536" t="s">
        <v>16</v>
      </c>
      <c r="E1536" t="s">
        <v>104</v>
      </c>
      <c r="F1536" t="s">
        <v>116</v>
      </c>
      <c r="G1536" t="s">
        <v>17</v>
      </c>
      <c r="J1536" t="s">
        <v>31</v>
      </c>
      <c r="K1536" t="s">
        <v>47</v>
      </c>
      <c r="L1536" t="str" cm="1">
        <f t="array" aca="1" ref="L1536" ca="1">INDEX([1]!annual_data,_xlfn.XMATCH(_xlfn.CONCAT(
SUBSTITUTE($A1536,LEFT($A1536,FIND($C1536,$A1536)+LEN($C1536)-1),),
$F1536,
$G1536:$I1536,
SUBSTITUTE($J1536,LEFT($A1536,FIND($C1536,$A1536)+LEN($C1536)-1),)),
[1]!annual_index),_xlfn.XMATCH(L$2,[1]!annual_header))</f>
        <v>GJ</v>
      </c>
      <c r="M1536" cm="1">
        <f t="array" aca="1" ref="M1536" ca="1">INDEX([1]!annual_data,_xlfn.XMATCH(_xlfn.CONCAT(
SUBSTITUTE($A1536,LEFT($A1536,FIND($C1536,$A1536)+LEN($C1536)-1),),
$F1536,
$G1536:$I1536,
SUBSTITUTE($J1536,LEFT($A1536,FIND($C1536,$A1536)+LEN($C1536)-1),)),
[1]!annual_index),_xlfn.XMATCH(M$2,[1]!annual_header))</f>
        <v>0.72747607754999999</v>
      </c>
      <c r="N1536">
        <f t="shared" ca="1" si="316"/>
        <v>0.72747607754999999</v>
      </c>
      <c r="O1536">
        <f t="shared" ca="1" si="316"/>
        <v>0.72747607754999999</v>
      </c>
      <c r="P1536">
        <f t="shared" ca="1" si="316"/>
        <v>0.72747607754999999</v>
      </c>
      <c r="Q1536">
        <f t="shared" ca="1" si="316"/>
        <v>0.72747607754999999</v>
      </c>
      <c r="R1536">
        <f t="shared" ca="1" si="316"/>
        <v>0.72747607754999999</v>
      </c>
      <c r="S1536">
        <f t="shared" ca="1" si="316"/>
        <v>0.72747607754999999</v>
      </c>
      <c r="T1536">
        <f t="shared" ca="1" si="316"/>
        <v>0.72747607754999999</v>
      </c>
      <c r="U1536">
        <f t="shared" ca="1" si="316"/>
        <v>0.72747607754999999</v>
      </c>
      <c r="V1536">
        <f t="shared" ca="1" si="316"/>
        <v>0.72747607754999999</v>
      </c>
      <c r="W1536">
        <f t="shared" ca="1" si="316"/>
        <v>0.72747607754999999</v>
      </c>
    </row>
    <row r="1537" spans="1:23" x14ac:dyDescent="0.25">
      <c r="A1537" t="s">
        <v>159</v>
      </c>
      <c r="B1537" t="s">
        <v>5</v>
      </c>
      <c r="C1537" t="s">
        <v>15</v>
      </c>
      <c r="D1537" t="s">
        <v>16</v>
      </c>
      <c r="E1537" t="s">
        <v>104</v>
      </c>
      <c r="F1537" t="s">
        <v>116</v>
      </c>
      <c r="G1537" t="s">
        <v>17</v>
      </c>
      <c r="J1537" t="s">
        <v>111</v>
      </c>
      <c r="K1537" t="s">
        <v>47</v>
      </c>
      <c r="L1537" t="str" cm="1">
        <f t="array" aca="1" ref="L1537" ca="1">INDEX([1]!annual_data,_xlfn.XMATCH(_xlfn.CONCAT(
SUBSTITUTE($A1537,LEFT($A1537,FIND($C1537,$A1537)+LEN($C1537)-1),),
$F1537,
$G1537:$I1537,
SUBSTITUTE($J1537,LEFT($A1537,FIND($C1537,$A1537)+LEN($C1537)-1),)),
[1]!annual_index),_xlfn.XMATCH(L$2,[1]!annual_header))</f>
        <v>GJ</v>
      </c>
      <c r="M1537" cm="1">
        <f t="array" aca="1" ref="M1537" ca="1">INDEX([1]!annual_data,_xlfn.XMATCH(_xlfn.CONCAT(
SUBSTITUTE($A1537,LEFT($A1537,FIND($C1537,$A1537)+LEN($C1537)-1),),
$F1537,
$G1537:$I1537,
SUBSTITUTE($J1537,LEFT($A1537,FIND($C1537,$A1537)+LEN($C1537)-1),)),
[1]!annual_index),_xlfn.XMATCH(M$2,[1]!annual_header))</f>
        <v>5.8333333327500007E-2</v>
      </c>
      <c r="N1537">
        <f t="shared" ca="1" si="316"/>
        <v>5.8333333327500007E-2</v>
      </c>
      <c r="O1537">
        <f t="shared" ca="1" si="316"/>
        <v>5.8333333327500007E-2</v>
      </c>
      <c r="P1537">
        <f t="shared" ca="1" si="316"/>
        <v>5.8333333327500007E-2</v>
      </c>
      <c r="Q1537">
        <f t="shared" ca="1" si="316"/>
        <v>5.8333333327500007E-2</v>
      </c>
      <c r="R1537">
        <f t="shared" ca="1" si="316"/>
        <v>5.8333333327500007E-2</v>
      </c>
      <c r="S1537">
        <f t="shared" ca="1" si="316"/>
        <v>5.8333333327500007E-2</v>
      </c>
      <c r="T1537">
        <f t="shared" ca="1" si="316"/>
        <v>5.8333333327500007E-2</v>
      </c>
      <c r="U1537">
        <f t="shared" ca="1" si="316"/>
        <v>5.8333333327500007E-2</v>
      </c>
      <c r="V1537">
        <f t="shared" ca="1" si="316"/>
        <v>5.8333333327500007E-2</v>
      </c>
      <c r="W1537">
        <f t="shared" ca="1" si="316"/>
        <v>5.8333333327500007E-2</v>
      </c>
    </row>
    <row r="1538" spans="1:23" x14ac:dyDescent="0.25">
      <c r="A1538" t="s">
        <v>159</v>
      </c>
      <c r="B1538" t="s">
        <v>5</v>
      </c>
      <c r="C1538" t="s">
        <v>15</v>
      </c>
      <c r="D1538" t="s">
        <v>16</v>
      </c>
      <c r="E1538" t="s">
        <v>104</v>
      </c>
      <c r="F1538" t="s">
        <v>116</v>
      </c>
      <c r="G1538" t="s">
        <v>17</v>
      </c>
      <c r="J1538" t="s">
        <v>148</v>
      </c>
      <c r="K1538" t="s">
        <v>47</v>
      </c>
      <c r="L1538" t="str" cm="1">
        <f t="array" aca="1" ref="L1538" ca="1">INDEX([1]!annual_data,_xlfn.XMATCH(_xlfn.CONCAT(
SUBSTITUTE($A1538,LEFT($A1538,FIND($C1538,$A1538)+LEN($C1538)-1),),
$F1538,
$G1538:$I1538,
SUBSTITUTE($J1538,LEFT($A1538,FIND($C1538,$A1538)+LEN($C1538)-1),)),
[1]!annual_index),_xlfn.XMATCH(L$2,[1]!annual_header))</f>
        <v>GJ of cooling</v>
      </c>
      <c r="M1538" cm="1">
        <f t="array" aca="1" ref="M1538" ca="1">INDEX([1]!annual_data,_xlfn.XMATCH(_xlfn.CONCAT(
SUBSTITUTE($A1538,LEFT($A1538,FIND($C1538,$A1538)+LEN($C1538)-1),),
$F1538,
$G1538:$I1538,
SUBSTITUTE($J1538,LEFT($A1538,FIND($C1538,$A1538)+LEN($C1538)-1),)),
[1]!annual_index),_xlfn.XMATCH(M$2,[1]!annual_header))</f>
        <v>-4.5683640000000001E-3</v>
      </c>
      <c r="N1538">
        <f t="shared" ca="1" si="316"/>
        <v>-4.5683640000000001E-3</v>
      </c>
      <c r="O1538">
        <f t="shared" ca="1" si="316"/>
        <v>-4.5683640000000001E-3</v>
      </c>
      <c r="P1538">
        <f t="shared" ca="1" si="316"/>
        <v>-4.5683640000000001E-3</v>
      </c>
      <c r="Q1538">
        <f t="shared" ca="1" si="316"/>
        <v>-4.5683640000000001E-3</v>
      </c>
      <c r="R1538">
        <f t="shared" ca="1" si="316"/>
        <v>-4.5683640000000001E-3</v>
      </c>
      <c r="S1538">
        <f t="shared" ca="1" si="316"/>
        <v>-4.5683640000000001E-3</v>
      </c>
      <c r="T1538">
        <f t="shared" ca="1" si="316"/>
        <v>-4.5683640000000001E-3</v>
      </c>
      <c r="U1538">
        <f t="shared" ca="1" si="316"/>
        <v>-4.5683640000000001E-3</v>
      </c>
      <c r="V1538">
        <f t="shared" ca="1" si="316"/>
        <v>-4.5683640000000001E-3</v>
      </c>
      <c r="W1538">
        <f t="shared" ca="1" si="316"/>
        <v>-4.5683640000000001E-3</v>
      </c>
    </row>
    <row r="1539" spans="1:23" x14ac:dyDescent="0.25">
      <c r="A1539" t="s">
        <v>159</v>
      </c>
      <c r="B1539" t="s">
        <v>5</v>
      </c>
      <c r="C1539" t="s">
        <v>15</v>
      </c>
      <c r="D1539" t="s">
        <v>16</v>
      </c>
      <c r="E1539" t="s">
        <v>104</v>
      </c>
      <c r="F1539" t="s">
        <v>117</v>
      </c>
      <c r="G1539" t="s">
        <v>6</v>
      </c>
    </row>
    <row r="1540" spans="1:23" x14ac:dyDescent="0.25">
      <c r="A1540" t="s">
        <v>159</v>
      </c>
      <c r="B1540" t="s">
        <v>5</v>
      </c>
      <c r="C1540" t="s">
        <v>15</v>
      </c>
      <c r="D1540" t="s">
        <v>16</v>
      </c>
      <c r="E1540" t="s">
        <v>104</v>
      </c>
      <c r="F1540" t="s">
        <v>117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2000</v>
      </c>
      <c r="N1540">
        <f t="shared" ref="N1540:W1542" ca="1" si="317">M1540</f>
        <v>2000</v>
      </c>
      <c r="O1540">
        <f t="shared" ca="1" si="317"/>
        <v>2000</v>
      </c>
      <c r="P1540">
        <f t="shared" ca="1" si="317"/>
        <v>2000</v>
      </c>
      <c r="Q1540">
        <f t="shared" ca="1" si="317"/>
        <v>2000</v>
      </c>
      <c r="R1540">
        <f t="shared" ca="1" si="317"/>
        <v>2000</v>
      </c>
      <c r="S1540">
        <f t="shared" ca="1" si="317"/>
        <v>2000</v>
      </c>
      <c r="T1540">
        <f t="shared" ca="1" si="317"/>
        <v>2000</v>
      </c>
      <c r="U1540">
        <f t="shared" ca="1" si="317"/>
        <v>2000</v>
      </c>
      <c r="V1540">
        <f t="shared" ca="1" si="317"/>
        <v>2000</v>
      </c>
      <c r="W1540">
        <f t="shared" ca="1" si="317"/>
        <v>2000</v>
      </c>
    </row>
    <row r="1541" spans="1:23" x14ac:dyDescent="0.25">
      <c r="A1541" t="s">
        <v>159</v>
      </c>
      <c r="B1541" t="s">
        <v>5</v>
      </c>
      <c r="C1541" t="s">
        <v>15</v>
      </c>
      <c r="D1541" t="s">
        <v>16</v>
      </c>
      <c r="E1541" t="s">
        <v>104</v>
      </c>
      <c r="F1541" t="s">
        <v>117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2101</v>
      </c>
      <c r="N1541">
        <f t="shared" ca="1" si="317"/>
        <v>2101</v>
      </c>
      <c r="O1541">
        <f t="shared" ca="1" si="317"/>
        <v>2101</v>
      </c>
      <c r="P1541">
        <f t="shared" ca="1" si="317"/>
        <v>2101</v>
      </c>
      <c r="Q1541">
        <f t="shared" ca="1" si="317"/>
        <v>2101</v>
      </c>
      <c r="R1541">
        <f t="shared" ca="1" si="317"/>
        <v>2101</v>
      </c>
      <c r="S1541">
        <f t="shared" ca="1" si="317"/>
        <v>2101</v>
      </c>
      <c r="T1541">
        <f t="shared" ca="1" si="317"/>
        <v>2101</v>
      </c>
      <c r="U1541">
        <f t="shared" ca="1" si="317"/>
        <v>2101</v>
      </c>
      <c r="V1541">
        <f t="shared" ca="1" si="317"/>
        <v>2101</v>
      </c>
      <c r="W1541">
        <f t="shared" ca="1" si="317"/>
        <v>2101</v>
      </c>
    </row>
    <row r="1542" spans="1:23" x14ac:dyDescent="0.25">
      <c r="A1542" t="s">
        <v>159</v>
      </c>
      <c r="B1542" t="s">
        <v>5</v>
      </c>
      <c r="C1542" t="s">
        <v>15</v>
      </c>
      <c r="D1542" t="s">
        <v>16</v>
      </c>
      <c r="E1542" t="s">
        <v>104</v>
      </c>
      <c r="F1542" t="s">
        <v>117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15.5</v>
      </c>
      <c r="N1542">
        <f t="shared" ca="1" si="317"/>
        <v>15.5</v>
      </c>
      <c r="O1542">
        <f t="shared" ca="1" si="317"/>
        <v>15.5</v>
      </c>
      <c r="P1542">
        <f t="shared" ca="1" si="317"/>
        <v>15.5</v>
      </c>
      <c r="Q1542">
        <f t="shared" ca="1" si="317"/>
        <v>15.5</v>
      </c>
      <c r="R1542">
        <f t="shared" ca="1" si="317"/>
        <v>15.5</v>
      </c>
      <c r="S1542">
        <f t="shared" ca="1" si="317"/>
        <v>15.5</v>
      </c>
      <c r="T1542">
        <f t="shared" ca="1" si="317"/>
        <v>15.5</v>
      </c>
      <c r="U1542">
        <f t="shared" ca="1" si="317"/>
        <v>15.5</v>
      </c>
      <c r="V1542">
        <f t="shared" ca="1" si="317"/>
        <v>15.5</v>
      </c>
      <c r="W1542">
        <f t="shared" ca="1" si="317"/>
        <v>15.5</v>
      </c>
    </row>
    <row r="1543" spans="1:23" x14ac:dyDescent="0.25">
      <c r="A1543" t="s">
        <v>159</v>
      </c>
      <c r="B1543" t="s">
        <v>5</v>
      </c>
      <c r="C1543" t="s">
        <v>15</v>
      </c>
      <c r="D1543" t="s">
        <v>16</v>
      </c>
      <c r="E1543" t="s">
        <v>104</v>
      </c>
      <c r="F1543" t="s">
        <v>117</v>
      </c>
      <c r="G1543" t="s">
        <v>62</v>
      </c>
      <c r="K1543" t="s">
        <v>47</v>
      </c>
      <c r="L1543" t="s">
        <v>64</v>
      </c>
      <c r="M1543" cm="1">
        <f t="array" aca="1" ref="M1543" ca="1">INDEX([1]!annual_data,_xlfn.XMATCH(_xlfn.CONCAT(
SUBSTITUTE($A1543,LEFT($A1543,FIND($C1543,$A1543)+LEN($C1543)-1),),
$F1543,
$G1543:$I1543,
SUBSTITUTE($J1543,LEFT($A1543,FIND($C1543,$A1543)+LEN($C1543)-1),)),
[1]!annual_index),_xlfn.XMATCH(M$2,[1]!annual_header))</f>
        <v>0</v>
      </c>
    </row>
    <row r="1544" spans="1:23" x14ac:dyDescent="0.25">
      <c r="A1544" t="s">
        <v>159</v>
      </c>
      <c r="B1544" t="s">
        <v>5</v>
      </c>
      <c r="C1544" t="s">
        <v>15</v>
      </c>
      <c r="D1544" t="s">
        <v>16</v>
      </c>
      <c r="E1544" t="s">
        <v>104</v>
      </c>
      <c r="F1544" t="s">
        <v>117</v>
      </c>
      <c r="G1544" t="s">
        <v>108</v>
      </c>
      <c r="K1544" t="s">
        <v>21</v>
      </c>
      <c r="L1544" t="s">
        <v>109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8" ca="1" si="318">M1544</f>
        <v>31.399775999999999</v>
      </c>
      <c r="O1544">
        <f t="shared" ca="1" si="318"/>
        <v>31.399775999999999</v>
      </c>
      <c r="P1544">
        <f t="shared" ca="1" si="318"/>
        <v>31.399775999999999</v>
      </c>
      <c r="Q1544">
        <f t="shared" ca="1" si="318"/>
        <v>31.399775999999999</v>
      </c>
      <c r="R1544">
        <f t="shared" ca="1" si="318"/>
        <v>31.399775999999999</v>
      </c>
      <c r="S1544">
        <f t="shared" ca="1" si="318"/>
        <v>31.399775999999999</v>
      </c>
      <c r="T1544">
        <f t="shared" ca="1" si="318"/>
        <v>31.399775999999999</v>
      </c>
      <c r="U1544">
        <f t="shared" ca="1" si="318"/>
        <v>31.399775999999999</v>
      </c>
      <c r="V1544">
        <f t="shared" ca="1" si="318"/>
        <v>31.399775999999999</v>
      </c>
      <c r="W1544">
        <f t="shared" ca="1" si="318"/>
        <v>31.399775999999999</v>
      </c>
    </row>
    <row r="1545" spans="1:23" x14ac:dyDescent="0.25">
      <c r="A1545" t="s">
        <v>159</v>
      </c>
      <c r="B1545" t="s">
        <v>5</v>
      </c>
      <c r="C1545" t="s">
        <v>15</v>
      </c>
      <c r="D1545" t="s">
        <v>16</v>
      </c>
      <c r="E1545" t="s">
        <v>104</v>
      </c>
      <c r="F1545" t="s">
        <v>117</v>
      </c>
      <c r="G1545" t="s">
        <v>100</v>
      </c>
      <c r="K1545" t="s">
        <v>21</v>
      </c>
      <c r="L1545" t="s">
        <v>101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9373.8301609999999</v>
      </c>
      <c r="N1545">
        <f t="shared" ca="1" si="318"/>
        <v>9373.8301609999999</v>
      </c>
      <c r="O1545">
        <f t="shared" ca="1" si="318"/>
        <v>9373.8301609999999</v>
      </c>
      <c r="P1545">
        <f t="shared" ca="1" si="318"/>
        <v>9373.8301609999999</v>
      </c>
      <c r="Q1545">
        <f t="shared" ca="1" si="318"/>
        <v>9373.8301609999999</v>
      </c>
      <c r="R1545">
        <f t="shared" ca="1" si="318"/>
        <v>9373.8301609999999</v>
      </c>
      <c r="S1545">
        <f t="shared" ca="1" si="318"/>
        <v>9373.8301609999999</v>
      </c>
      <c r="T1545">
        <f t="shared" ca="1" si="318"/>
        <v>9373.8301609999999</v>
      </c>
      <c r="U1545">
        <f t="shared" ca="1" si="318"/>
        <v>9373.8301609999999</v>
      </c>
      <c r="V1545">
        <f t="shared" ca="1" si="318"/>
        <v>9373.8301609999999</v>
      </c>
      <c r="W1545">
        <f t="shared" ca="1" si="318"/>
        <v>9373.8301609999999</v>
      </c>
    </row>
    <row r="1546" spans="1:23" x14ac:dyDescent="0.25">
      <c r="A1546" t="s">
        <v>159</v>
      </c>
      <c r="B1546" t="s">
        <v>5</v>
      </c>
      <c r="C1546" t="s">
        <v>15</v>
      </c>
      <c r="D1546" t="s">
        <v>16</v>
      </c>
      <c r="E1546" t="s">
        <v>104</v>
      </c>
      <c r="F1546" t="s">
        <v>117</v>
      </c>
      <c r="G1546" t="s">
        <v>110</v>
      </c>
      <c r="K1546" t="s">
        <v>21</v>
      </c>
      <c r="L1546" t="s">
        <v>101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106.36437909999999</v>
      </c>
      <c r="N1546">
        <f t="shared" ca="1" si="318"/>
        <v>106.36437909999999</v>
      </c>
      <c r="O1546">
        <f t="shared" ca="1" si="318"/>
        <v>106.36437909999999</v>
      </c>
      <c r="P1546">
        <f t="shared" ca="1" si="318"/>
        <v>106.36437909999999</v>
      </c>
      <c r="Q1546">
        <f t="shared" ca="1" si="318"/>
        <v>106.36437909999999</v>
      </c>
      <c r="R1546">
        <f t="shared" ca="1" si="318"/>
        <v>106.36437909999999</v>
      </c>
      <c r="S1546">
        <f t="shared" ca="1" si="318"/>
        <v>106.36437909999999</v>
      </c>
      <c r="T1546">
        <f t="shared" ca="1" si="318"/>
        <v>106.36437909999999</v>
      </c>
      <c r="U1546">
        <f t="shared" ca="1" si="318"/>
        <v>106.36437909999999</v>
      </c>
      <c r="V1546">
        <f t="shared" ca="1" si="318"/>
        <v>106.36437909999999</v>
      </c>
      <c r="W1546">
        <f t="shared" ca="1" si="318"/>
        <v>106.36437909999999</v>
      </c>
    </row>
    <row r="1547" spans="1:23" x14ac:dyDescent="0.25">
      <c r="A1547" t="s">
        <v>159</v>
      </c>
      <c r="B1547" t="s">
        <v>5</v>
      </c>
      <c r="C1547" t="s">
        <v>15</v>
      </c>
      <c r="D1547" t="s">
        <v>16</v>
      </c>
      <c r="E1547" t="s">
        <v>104</v>
      </c>
      <c r="F1547" t="s">
        <v>117</v>
      </c>
      <c r="G1547" t="s">
        <v>17</v>
      </c>
      <c r="J1547" t="s">
        <v>31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0.77747607755000003</v>
      </c>
      <c r="N1547">
        <f t="shared" ca="1" si="318"/>
        <v>0.77747607755000003</v>
      </c>
      <c r="O1547">
        <f t="shared" ca="1" si="318"/>
        <v>0.77747607755000003</v>
      </c>
      <c r="P1547">
        <f t="shared" ca="1" si="318"/>
        <v>0.77747607755000003</v>
      </c>
      <c r="Q1547">
        <f t="shared" ca="1" si="318"/>
        <v>0.77747607755000003</v>
      </c>
      <c r="R1547">
        <f t="shared" ca="1" si="318"/>
        <v>0.77747607755000003</v>
      </c>
      <c r="S1547">
        <f t="shared" ca="1" si="318"/>
        <v>0.77747607755000003</v>
      </c>
      <c r="T1547">
        <f t="shared" ca="1" si="318"/>
        <v>0.77747607755000003</v>
      </c>
      <c r="U1547">
        <f t="shared" ca="1" si="318"/>
        <v>0.77747607755000003</v>
      </c>
      <c r="V1547">
        <f t="shared" ca="1" si="318"/>
        <v>0.77747607755000003</v>
      </c>
      <c r="W1547">
        <f t="shared" ca="1" si="318"/>
        <v>0.77747607755000003</v>
      </c>
    </row>
    <row r="1548" spans="1:23" x14ac:dyDescent="0.25">
      <c r="A1548" t="s">
        <v>159</v>
      </c>
      <c r="B1548" t="s">
        <v>5</v>
      </c>
      <c r="C1548" t="s">
        <v>15</v>
      </c>
      <c r="D1548" t="s">
        <v>16</v>
      </c>
      <c r="E1548" t="s">
        <v>104</v>
      </c>
      <c r="F1548" t="s">
        <v>117</v>
      </c>
      <c r="G1548" t="s">
        <v>17</v>
      </c>
      <c r="J1548" t="s">
        <v>148</v>
      </c>
      <c r="K1548" t="s">
        <v>47</v>
      </c>
      <c r="L1548" t="str" cm="1">
        <f t="array" aca="1" ref="L1548" ca="1">INDEX([1]!annual_data,_xlfn.XMATCH(_xlfn.CONCAT(
SUBSTITUTE($A1548,LEFT($A1548,FIND($C1548,$A1548)+LEN($C1548)-1),),
$F1548,
$G1548:$I1548,
SUBSTITUTE($J1548,LEFT($A1548,FIND($C1548,$A1548)+LEN($C1548)-1),)),
[1]!annual_index),_xlfn.XMATCH(L$2,[1]!annual_header))</f>
        <v>GJ of cooling</v>
      </c>
      <c r="M1548" cm="1">
        <f t="array" aca="1" ref="M1548" ca="1">INDEX([1]!annual_data,_xlfn.XMATCH(_xlfn.CONCAT(
SUBSTITUTE($A1548,LEFT($A1548,FIND($C1548,$A1548)+LEN($C1548)-1),),
$F1548,
$G1548:$I1548,
SUBSTITUTE($J1548,LEFT($A1548,FIND($C1548,$A1548)+LEN($C1548)-1),)),
[1]!annual_index),_xlfn.XMATCH(M$2,[1]!annual_header))</f>
        <v>-4.5683640000000001E-3</v>
      </c>
      <c r="N1548">
        <f t="shared" ca="1" si="318"/>
        <v>-4.5683640000000001E-3</v>
      </c>
      <c r="O1548">
        <f t="shared" ca="1" si="318"/>
        <v>-4.5683640000000001E-3</v>
      </c>
      <c r="P1548">
        <f t="shared" ca="1" si="318"/>
        <v>-4.5683640000000001E-3</v>
      </c>
      <c r="Q1548">
        <f t="shared" ca="1" si="318"/>
        <v>-4.5683640000000001E-3</v>
      </c>
      <c r="R1548">
        <f t="shared" ca="1" si="318"/>
        <v>-4.5683640000000001E-3</v>
      </c>
      <c r="S1548">
        <f t="shared" ca="1" si="318"/>
        <v>-4.5683640000000001E-3</v>
      </c>
      <c r="T1548">
        <f t="shared" ca="1" si="318"/>
        <v>-4.5683640000000001E-3</v>
      </c>
      <c r="U1548">
        <f t="shared" ca="1" si="318"/>
        <v>-4.5683640000000001E-3</v>
      </c>
      <c r="V1548">
        <f t="shared" ca="1" si="318"/>
        <v>-4.5683640000000001E-3</v>
      </c>
      <c r="W1548">
        <f t="shared" ca="1" si="318"/>
        <v>-4.5683640000000001E-3</v>
      </c>
    </row>
    <row r="1549" spans="1:23" x14ac:dyDescent="0.25">
      <c r="A1549" t="s">
        <v>159</v>
      </c>
      <c r="B1549" t="s">
        <v>5</v>
      </c>
      <c r="C1549" t="s">
        <v>15</v>
      </c>
      <c r="D1549" t="s">
        <v>16</v>
      </c>
      <c r="E1549" t="s">
        <v>104</v>
      </c>
      <c r="F1549" t="s">
        <v>127</v>
      </c>
      <c r="G1549" t="s">
        <v>6</v>
      </c>
    </row>
    <row r="1550" spans="1:23" x14ac:dyDescent="0.25">
      <c r="A1550" t="s">
        <v>159</v>
      </c>
      <c r="B1550" t="s">
        <v>5</v>
      </c>
      <c r="C1550" t="s">
        <v>15</v>
      </c>
      <c r="D1550" t="s">
        <v>16</v>
      </c>
      <c r="E1550" t="s">
        <v>104</v>
      </c>
      <c r="F1550" t="s">
        <v>127</v>
      </c>
      <c r="G1550" t="s">
        <v>78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2000</v>
      </c>
      <c r="N1550">
        <f t="shared" ref="N1550:W1552" ca="1" si="319">M1550</f>
        <v>2000</v>
      </c>
      <c r="O1550">
        <f t="shared" ca="1" si="319"/>
        <v>2000</v>
      </c>
      <c r="P1550">
        <f t="shared" ca="1" si="319"/>
        <v>2000</v>
      </c>
      <c r="Q1550">
        <f t="shared" ca="1" si="319"/>
        <v>2000</v>
      </c>
      <c r="R1550">
        <f t="shared" ca="1" si="319"/>
        <v>2000</v>
      </c>
      <c r="S1550">
        <f t="shared" ca="1" si="319"/>
        <v>2000</v>
      </c>
      <c r="T1550">
        <f t="shared" ca="1" si="319"/>
        <v>2000</v>
      </c>
      <c r="U1550">
        <f t="shared" ca="1" si="319"/>
        <v>2000</v>
      </c>
      <c r="V1550">
        <f t="shared" ca="1" si="319"/>
        <v>2000</v>
      </c>
      <c r="W1550">
        <f t="shared" ca="1" si="319"/>
        <v>2000</v>
      </c>
    </row>
    <row r="1551" spans="1:23" x14ac:dyDescent="0.25">
      <c r="A1551" t="s">
        <v>159</v>
      </c>
      <c r="B1551" t="s">
        <v>5</v>
      </c>
      <c r="C1551" t="s">
        <v>15</v>
      </c>
      <c r="D1551" t="s">
        <v>16</v>
      </c>
      <c r="E1551" t="s">
        <v>104</v>
      </c>
      <c r="F1551" t="s">
        <v>127</v>
      </c>
      <c r="G1551" t="s">
        <v>80</v>
      </c>
      <c r="K1551" t="s">
        <v>21</v>
      </c>
      <c r="L1551" t="s">
        <v>79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2101</v>
      </c>
      <c r="N1551">
        <f t="shared" ca="1" si="319"/>
        <v>2101</v>
      </c>
      <c r="O1551">
        <f t="shared" ca="1" si="319"/>
        <v>2101</v>
      </c>
      <c r="P1551">
        <f t="shared" ca="1" si="319"/>
        <v>2101</v>
      </c>
      <c r="Q1551">
        <f t="shared" ca="1" si="319"/>
        <v>2101</v>
      </c>
      <c r="R1551">
        <f t="shared" ca="1" si="319"/>
        <v>2101</v>
      </c>
      <c r="S1551">
        <f t="shared" ca="1" si="319"/>
        <v>2101</v>
      </c>
      <c r="T1551">
        <f t="shared" ca="1" si="319"/>
        <v>2101</v>
      </c>
      <c r="U1551">
        <f t="shared" ca="1" si="319"/>
        <v>2101</v>
      </c>
      <c r="V1551">
        <f t="shared" ca="1" si="319"/>
        <v>2101</v>
      </c>
      <c r="W1551">
        <f t="shared" ca="1" si="319"/>
        <v>2101</v>
      </c>
    </row>
    <row r="1552" spans="1:23" x14ac:dyDescent="0.25">
      <c r="A1552" t="s">
        <v>159</v>
      </c>
      <c r="B1552" t="s">
        <v>5</v>
      </c>
      <c r="C1552" t="s">
        <v>15</v>
      </c>
      <c r="D1552" t="s">
        <v>16</v>
      </c>
      <c r="E1552" t="s">
        <v>104</v>
      </c>
      <c r="F1552" t="s">
        <v>127</v>
      </c>
      <c r="G1552" t="s">
        <v>81</v>
      </c>
      <c r="K1552" t="s">
        <v>21</v>
      </c>
      <c r="L1552" t="s">
        <v>82</v>
      </c>
      <c r="M1552" cm="1">
        <f t="array" aca="1" ref="M1552" ca="1">INDEX([1]!constant_data,_xlfn.XMATCH(_xlfn.CONCAT(
SUBSTITUTE($A1552,LEFT($A1552,FIND($C1552,$A1552)+LEN($C1552)-1),),
$F1552,
$H1552:$I1552,
SUBSTITUTE($J1552,LEFT($A1552,FIND($C1552,$A1552)+LEN($C1552)-1),)),
[1]!constant_index),_xlfn.XMATCH($G1552,[1]!constant_header))</f>
        <v>20</v>
      </c>
      <c r="N1552">
        <f t="shared" ca="1" si="319"/>
        <v>20</v>
      </c>
      <c r="O1552">
        <f t="shared" ca="1" si="319"/>
        <v>20</v>
      </c>
      <c r="P1552">
        <f t="shared" ca="1" si="319"/>
        <v>20</v>
      </c>
      <c r="Q1552">
        <f t="shared" ca="1" si="319"/>
        <v>20</v>
      </c>
      <c r="R1552">
        <f t="shared" ca="1" si="319"/>
        <v>20</v>
      </c>
      <c r="S1552">
        <f t="shared" ca="1" si="319"/>
        <v>20</v>
      </c>
      <c r="T1552">
        <f t="shared" ca="1" si="319"/>
        <v>20</v>
      </c>
      <c r="U1552">
        <f t="shared" ca="1" si="319"/>
        <v>20</v>
      </c>
      <c r="V1552">
        <f t="shared" ca="1" si="319"/>
        <v>20</v>
      </c>
      <c r="W1552">
        <f t="shared" ca="1" si="319"/>
        <v>20</v>
      </c>
    </row>
    <row r="1553" spans="1:23" x14ac:dyDescent="0.25">
      <c r="A1553" t="s">
        <v>159</v>
      </c>
      <c r="B1553" t="s">
        <v>5</v>
      </c>
      <c r="C1553" t="s">
        <v>15</v>
      </c>
      <c r="D1553" t="s">
        <v>16</v>
      </c>
      <c r="E1553" t="s">
        <v>104</v>
      </c>
      <c r="F1553" t="s">
        <v>127</v>
      </c>
      <c r="G1553" t="s">
        <v>62</v>
      </c>
      <c r="K1553" t="s">
        <v>47</v>
      </c>
      <c r="L1553" t="s">
        <v>64</v>
      </c>
      <c r="M1553" cm="1">
        <f t="array" aca="1" ref="M1553" ca="1">INDEX([1]!annual_data,_xlfn.XMATCH(_xlfn.CONCAT(
SUBSTITUTE($A1553,LEFT($A1553,FIND($C1553,$A1553)+LEN($C1553)-1),),
$F1553,
$G1553:$I1553,
SUBSTITUTE($J1553,LEFT($A1553,FIND($C1553,$A1553)+LEN($C1553)-1),)),
[1]!annual_index),_xlfn.XMATCH(M$2,[1]!annual_header))</f>
        <v>0</v>
      </c>
    </row>
    <row r="1554" spans="1:23" x14ac:dyDescent="0.25">
      <c r="A1554" t="s">
        <v>159</v>
      </c>
      <c r="B1554" t="s">
        <v>5</v>
      </c>
      <c r="C1554" t="s">
        <v>15</v>
      </c>
      <c r="D1554" t="s">
        <v>16</v>
      </c>
      <c r="E1554" t="s">
        <v>104</v>
      </c>
      <c r="F1554" t="s">
        <v>127</v>
      </c>
      <c r="G1554" t="s">
        <v>108</v>
      </c>
      <c r="K1554" t="s">
        <v>21</v>
      </c>
      <c r="L1554" t="s">
        <v>109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31.399775999999999</v>
      </c>
      <c r="N1554">
        <f t="shared" ref="N1554:W1558" ca="1" si="320">M1554</f>
        <v>31.399775999999999</v>
      </c>
      <c r="O1554">
        <f t="shared" ca="1" si="320"/>
        <v>31.399775999999999</v>
      </c>
      <c r="P1554">
        <f t="shared" ca="1" si="320"/>
        <v>31.399775999999999</v>
      </c>
      <c r="Q1554">
        <f t="shared" ca="1" si="320"/>
        <v>31.399775999999999</v>
      </c>
      <c r="R1554">
        <f t="shared" ca="1" si="320"/>
        <v>31.399775999999999</v>
      </c>
      <c r="S1554">
        <f t="shared" ca="1" si="320"/>
        <v>31.399775999999999</v>
      </c>
      <c r="T1554">
        <f t="shared" ca="1" si="320"/>
        <v>31.399775999999999</v>
      </c>
      <c r="U1554">
        <f t="shared" ca="1" si="320"/>
        <v>31.399775999999999</v>
      </c>
      <c r="V1554">
        <f t="shared" ca="1" si="320"/>
        <v>31.399775999999999</v>
      </c>
      <c r="W1554">
        <f t="shared" ca="1" si="320"/>
        <v>31.399775999999999</v>
      </c>
    </row>
    <row r="1555" spans="1:23" x14ac:dyDescent="0.25">
      <c r="A1555" t="s">
        <v>159</v>
      </c>
      <c r="B1555" t="s">
        <v>5</v>
      </c>
      <c r="C1555" t="s">
        <v>15</v>
      </c>
      <c r="D1555" t="s">
        <v>16</v>
      </c>
      <c r="E1555" t="s">
        <v>104</v>
      </c>
      <c r="F1555" t="s">
        <v>127</v>
      </c>
      <c r="G1555" t="s">
        <v>100</v>
      </c>
      <c r="K1555" t="s">
        <v>21</v>
      </c>
      <c r="L1555" t="s">
        <v>101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23775.56709</v>
      </c>
      <c r="N1555">
        <f t="shared" ca="1" si="320"/>
        <v>23775.56709</v>
      </c>
      <c r="O1555">
        <f t="shared" ca="1" si="320"/>
        <v>23775.56709</v>
      </c>
      <c r="P1555">
        <f t="shared" ca="1" si="320"/>
        <v>23775.56709</v>
      </c>
      <c r="Q1555">
        <f t="shared" ca="1" si="320"/>
        <v>23775.56709</v>
      </c>
      <c r="R1555">
        <f t="shared" ca="1" si="320"/>
        <v>23775.56709</v>
      </c>
      <c r="S1555">
        <f t="shared" ca="1" si="320"/>
        <v>23775.56709</v>
      </c>
      <c r="T1555">
        <f t="shared" ca="1" si="320"/>
        <v>23775.56709</v>
      </c>
      <c r="U1555">
        <f t="shared" ca="1" si="320"/>
        <v>23775.56709</v>
      </c>
      <c r="V1555">
        <f t="shared" ca="1" si="320"/>
        <v>23775.56709</v>
      </c>
      <c r="W1555">
        <f t="shared" ca="1" si="320"/>
        <v>23775.56709</v>
      </c>
    </row>
    <row r="1556" spans="1:23" x14ac:dyDescent="0.25">
      <c r="A1556" t="s">
        <v>159</v>
      </c>
      <c r="B1556" t="s">
        <v>5</v>
      </c>
      <c r="C1556" t="s">
        <v>15</v>
      </c>
      <c r="D1556" t="s">
        <v>16</v>
      </c>
      <c r="E1556" t="s">
        <v>104</v>
      </c>
      <c r="F1556" t="s">
        <v>127</v>
      </c>
      <c r="G1556" t="s">
        <v>110</v>
      </c>
      <c r="K1556" t="s">
        <v>21</v>
      </c>
      <c r="L1556" t="s">
        <v>101</v>
      </c>
      <c r="M1556" cm="1">
        <f t="array" aca="1" ref="M1556" ca="1">INDEX([1]!constant_data,_xlfn.XMATCH(_xlfn.CONCAT(
SUBSTITUTE($A1556,LEFT($A1556,FIND($C1556,$A1556)+LEN($C1556)-1),),
$F1556,
$H1556:$I1556,
SUBSTITUTE($J1556,LEFT($A1556,FIND($C1556,$A1556)+LEN($C1556)-1),)),
[1]!constant_index),_xlfn.XMATCH($G1556,[1]!constant_header))</f>
        <v>112.62110730000001</v>
      </c>
      <c r="N1556">
        <f t="shared" ca="1" si="320"/>
        <v>112.62110730000001</v>
      </c>
      <c r="O1556">
        <f t="shared" ca="1" si="320"/>
        <v>112.62110730000001</v>
      </c>
      <c r="P1556">
        <f t="shared" ca="1" si="320"/>
        <v>112.62110730000001</v>
      </c>
      <c r="Q1556">
        <f t="shared" ca="1" si="320"/>
        <v>112.62110730000001</v>
      </c>
      <c r="R1556">
        <f t="shared" ca="1" si="320"/>
        <v>112.62110730000001</v>
      </c>
      <c r="S1556">
        <f t="shared" ca="1" si="320"/>
        <v>112.62110730000001</v>
      </c>
      <c r="T1556">
        <f t="shared" ca="1" si="320"/>
        <v>112.62110730000001</v>
      </c>
      <c r="U1556">
        <f t="shared" ca="1" si="320"/>
        <v>112.62110730000001</v>
      </c>
      <c r="V1556">
        <f t="shared" ca="1" si="320"/>
        <v>112.62110730000001</v>
      </c>
      <c r="W1556">
        <f t="shared" ca="1" si="320"/>
        <v>112.62110730000001</v>
      </c>
    </row>
    <row r="1557" spans="1:23" x14ac:dyDescent="0.25">
      <c r="A1557" t="s">
        <v>159</v>
      </c>
      <c r="B1557" t="s">
        <v>5</v>
      </c>
      <c r="C1557" t="s">
        <v>15</v>
      </c>
      <c r="D1557" t="s">
        <v>16</v>
      </c>
      <c r="E1557" t="s">
        <v>104</v>
      </c>
      <c r="F1557" t="s">
        <v>127</v>
      </c>
      <c r="G1557" t="s">
        <v>17</v>
      </c>
      <c r="J1557" t="s">
        <v>31</v>
      </c>
      <c r="K1557" t="s">
        <v>47</v>
      </c>
      <c r="L1557" t="str" cm="1">
        <f t="array" aca="1" ref="L1557" ca="1">INDEX([1]!annual_data,_xlfn.XMATCH(_xlfn.CONCAT(
SUBSTITUTE($A1557,LEFT($A1557,FIND($C1557,$A1557)+LEN($C1557)-1),),
$F1557,
$G1557:$I1557,
SUBSTITUTE($J1557,LEFT($A1557,FIND($C1557,$A1557)+LEN($C1557)-1),)),
[1]!annual_index),_xlfn.XMATCH(L$2,[1]!annual_header))</f>
        <v>GJ</v>
      </c>
      <c r="M1557" cm="1">
        <f t="array" aca="1" ref="M1557" ca="1">INDEX([1]!annual_data,_xlfn.XMATCH(_xlfn.CONCAT(
SUBSTITUTE($A1557,LEFT($A1557,FIND($C1557,$A1557)+LEN($C1557)-1),),
$F1557,
$G1557:$I1557,
SUBSTITUTE($J1557,LEFT($A1557,FIND($C1557,$A1557)+LEN($C1557)-1),)),
[1]!annual_index),_xlfn.XMATCH(M$2,[1]!annual_header))</f>
        <v>0.48642847199999995</v>
      </c>
      <c r="N1557">
        <f t="shared" ca="1" si="320"/>
        <v>0.48642847199999995</v>
      </c>
      <c r="O1557">
        <f t="shared" ca="1" si="320"/>
        <v>0.48642847199999995</v>
      </c>
      <c r="P1557">
        <f t="shared" ca="1" si="320"/>
        <v>0.48642847199999995</v>
      </c>
      <c r="Q1557">
        <f t="shared" ca="1" si="320"/>
        <v>0.48642847199999995</v>
      </c>
      <c r="R1557">
        <f t="shared" ca="1" si="320"/>
        <v>0.48642847199999995</v>
      </c>
      <c r="S1557">
        <f t="shared" ca="1" si="320"/>
        <v>0.48642847199999995</v>
      </c>
      <c r="T1557">
        <f t="shared" ca="1" si="320"/>
        <v>0.48642847199999995</v>
      </c>
      <c r="U1557">
        <f t="shared" ca="1" si="320"/>
        <v>0.48642847199999995</v>
      </c>
      <c r="V1557">
        <f t="shared" ca="1" si="320"/>
        <v>0.48642847199999995</v>
      </c>
      <c r="W1557">
        <f t="shared" ca="1" si="320"/>
        <v>0.48642847199999995</v>
      </c>
    </row>
    <row r="1558" spans="1:23" x14ac:dyDescent="0.25">
      <c r="A1558" t="s">
        <v>159</v>
      </c>
      <c r="B1558" t="s">
        <v>5</v>
      </c>
      <c r="C1558" t="s">
        <v>15</v>
      </c>
      <c r="D1558" t="s">
        <v>16</v>
      </c>
      <c r="E1558" t="s">
        <v>104</v>
      </c>
      <c r="F1558" t="s">
        <v>127</v>
      </c>
      <c r="G1558" t="s">
        <v>17</v>
      </c>
      <c r="J1558" t="s">
        <v>148</v>
      </c>
      <c r="K1558" t="s">
        <v>47</v>
      </c>
      <c r="L1558" t="str" cm="1">
        <f t="array" aca="1" ref="L1558" ca="1">INDEX([1]!annual_data,_xlfn.XMATCH(_xlfn.CONCAT(
SUBSTITUTE($A1558,LEFT($A1558,FIND($C1558,$A1558)+LEN($C1558)-1),),
$F1558,
$G1558:$I1558,
SUBSTITUTE($J1558,LEFT($A1558,FIND($C1558,$A1558)+LEN($C1558)-1),)),
[1]!annual_index),_xlfn.XMATCH(L$2,[1]!annual_header))</f>
        <v>GJ of cooling</v>
      </c>
      <c r="M1558" cm="1">
        <f t="array" aca="1" ref="M1558" ca="1">INDEX([1]!annual_data,_xlfn.XMATCH(_xlfn.CONCAT(
SUBSTITUTE($A1558,LEFT($A1558,FIND($C1558,$A1558)+LEN($C1558)-1),),
$F1558,
$G1558:$I1558,
SUBSTITUTE($J1558,LEFT($A1558,FIND($C1558,$A1558)+LEN($C1558)-1),)),
[1]!annual_index),_xlfn.XMATCH(M$2,[1]!annual_header))</f>
        <v>-4.5683640000000001E-3</v>
      </c>
      <c r="N1558">
        <f t="shared" ca="1" si="320"/>
        <v>-4.5683640000000001E-3</v>
      </c>
      <c r="O1558">
        <f t="shared" ca="1" si="320"/>
        <v>-4.5683640000000001E-3</v>
      </c>
      <c r="P1558">
        <f t="shared" ca="1" si="320"/>
        <v>-4.5683640000000001E-3</v>
      </c>
      <c r="Q1558">
        <f t="shared" ca="1" si="320"/>
        <v>-4.5683640000000001E-3</v>
      </c>
      <c r="R1558">
        <f t="shared" ca="1" si="320"/>
        <v>-4.5683640000000001E-3</v>
      </c>
      <c r="S1558">
        <f t="shared" ca="1" si="320"/>
        <v>-4.5683640000000001E-3</v>
      </c>
      <c r="T1558">
        <f t="shared" ca="1" si="320"/>
        <v>-4.5683640000000001E-3</v>
      </c>
      <c r="U1558">
        <f t="shared" ca="1" si="320"/>
        <v>-4.5683640000000001E-3</v>
      </c>
      <c r="V1558">
        <f t="shared" ca="1" si="320"/>
        <v>-4.5683640000000001E-3</v>
      </c>
      <c r="W1558">
        <f t="shared" ca="1" si="320"/>
        <v>-4.5683640000000001E-3</v>
      </c>
    </row>
    <row r="1559" spans="1:23" x14ac:dyDescent="0.25">
      <c r="A1559" t="s">
        <v>159</v>
      </c>
      <c r="B1559" t="s">
        <v>5</v>
      </c>
      <c r="C1559" t="s">
        <v>15</v>
      </c>
      <c r="D1559" t="s">
        <v>16</v>
      </c>
      <c r="E1559" t="s">
        <v>104</v>
      </c>
      <c r="F1559" t="s">
        <v>128</v>
      </c>
      <c r="G1559" t="s">
        <v>6</v>
      </c>
    </row>
    <row r="1560" spans="1:23" x14ac:dyDescent="0.25">
      <c r="A1560" t="s">
        <v>159</v>
      </c>
      <c r="B1560" t="s">
        <v>5</v>
      </c>
      <c r="C1560" t="s">
        <v>15</v>
      </c>
      <c r="D1560" t="s">
        <v>16</v>
      </c>
      <c r="E1560" t="s">
        <v>104</v>
      </c>
      <c r="F1560" t="s">
        <v>128</v>
      </c>
      <c r="G1560" t="s">
        <v>78</v>
      </c>
      <c r="K1560" t="s">
        <v>21</v>
      </c>
      <c r="L1560" t="s">
        <v>79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1950</v>
      </c>
      <c r="N1560">
        <f t="shared" ref="N1560:W1562" ca="1" si="321">M1560</f>
        <v>1950</v>
      </c>
      <c r="O1560">
        <f t="shared" ca="1" si="321"/>
        <v>1950</v>
      </c>
      <c r="P1560">
        <f t="shared" ca="1" si="321"/>
        <v>1950</v>
      </c>
      <c r="Q1560">
        <f t="shared" ca="1" si="321"/>
        <v>1950</v>
      </c>
      <c r="R1560">
        <f t="shared" ca="1" si="321"/>
        <v>1950</v>
      </c>
      <c r="S1560">
        <f t="shared" ca="1" si="321"/>
        <v>1950</v>
      </c>
      <c r="T1560">
        <f t="shared" ca="1" si="321"/>
        <v>1950</v>
      </c>
      <c r="U1560">
        <f t="shared" ca="1" si="321"/>
        <v>1950</v>
      </c>
      <c r="V1560">
        <f t="shared" ca="1" si="321"/>
        <v>1950</v>
      </c>
      <c r="W1560">
        <f t="shared" ca="1" si="321"/>
        <v>1950</v>
      </c>
    </row>
    <row r="1561" spans="1:23" x14ac:dyDescent="0.25">
      <c r="A1561" t="s">
        <v>159</v>
      </c>
      <c r="B1561" t="s">
        <v>5</v>
      </c>
      <c r="C1561" t="s">
        <v>15</v>
      </c>
      <c r="D1561" t="s">
        <v>16</v>
      </c>
      <c r="E1561" t="s">
        <v>104</v>
      </c>
      <c r="F1561" t="s">
        <v>128</v>
      </c>
      <c r="G1561" t="s">
        <v>80</v>
      </c>
      <c r="K1561" t="s">
        <v>21</v>
      </c>
      <c r="L1561" t="s">
        <v>79</v>
      </c>
      <c r="M1561" cm="1">
        <f t="array" aca="1" ref="M1561" ca="1">INDEX([1]!constant_data,_xlfn.XMATCH(_xlfn.CONCAT(
SUBSTITUTE($A1561,LEFT($A1561,FIND($C1561,$A1561)+LEN($C1561)-1),),
$F1561,
$H1561:$I1561,
SUBSTITUTE($J1561,LEFT($A1561,FIND($C1561,$A1561)+LEN($C1561)-1),)),
[1]!constant_index),_xlfn.XMATCH($G1561,[1]!constant_header))</f>
        <v>2021</v>
      </c>
      <c r="N1561">
        <f t="shared" ca="1" si="321"/>
        <v>2021</v>
      </c>
      <c r="O1561">
        <f t="shared" ca="1" si="321"/>
        <v>2021</v>
      </c>
      <c r="P1561">
        <f t="shared" ca="1" si="321"/>
        <v>2021</v>
      </c>
      <c r="Q1561">
        <f t="shared" ca="1" si="321"/>
        <v>2021</v>
      </c>
      <c r="R1561">
        <f t="shared" ca="1" si="321"/>
        <v>2021</v>
      </c>
      <c r="S1561">
        <f t="shared" ca="1" si="321"/>
        <v>2021</v>
      </c>
      <c r="T1561">
        <f t="shared" ca="1" si="321"/>
        <v>2021</v>
      </c>
      <c r="U1561">
        <f t="shared" ca="1" si="321"/>
        <v>2021</v>
      </c>
      <c r="V1561">
        <f t="shared" ca="1" si="321"/>
        <v>2021</v>
      </c>
      <c r="W1561">
        <f t="shared" ca="1" si="321"/>
        <v>2021</v>
      </c>
    </row>
    <row r="1562" spans="1:23" x14ac:dyDescent="0.25">
      <c r="A1562" t="s">
        <v>159</v>
      </c>
      <c r="B1562" t="s">
        <v>5</v>
      </c>
      <c r="C1562" t="s">
        <v>15</v>
      </c>
      <c r="D1562" t="s">
        <v>16</v>
      </c>
      <c r="E1562" t="s">
        <v>104</v>
      </c>
      <c r="F1562" t="s">
        <v>128</v>
      </c>
      <c r="G1562" t="s">
        <v>81</v>
      </c>
      <c r="K1562" t="s">
        <v>21</v>
      </c>
      <c r="L1562" t="s">
        <v>82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23</v>
      </c>
      <c r="N1562">
        <f t="shared" ca="1" si="321"/>
        <v>23</v>
      </c>
      <c r="O1562">
        <f t="shared" ca="1" si="321"/>
        <v>23</v>
      </c>
      <c r="P1562">
        <f t="shared" ca="1" si="321"/>
        <v>23</v>
      </c>
      <c r="Q1562">
        <f t="shared" ca="1" si="321"/>
        <v>23</v>
      </c>
      <c r="R1562">
        <f t="shared" ca="1" si="321"/>
        <v>23</v>
      </c>
      <c r="S1562">
        <f t="shared" ca="1" si="321"/>
        <v>23</v>
      </c>
      <c r="T1562">
        <f t="shared" ca="1" si="321"/>
        <v>23</v>
      </c>
      <c r="U1562">
        <f t="shared" ca="1" si="321"/>
        <v>23</v>
      </c>
      <c r="V1562">
        <f t="shared" ca="1" si="321"/>
        <v>23</v>
      </c>
      <c r="W1562">
        <f t="shared" ca="1" si="321"/>
        <v>23</v>
      </c>
    </row>
    <row r="1563" spans="1:23" x14ac:dyDescent="0.25">
      <c r="A1563" t="s">
        <v>159</v>
      </c>
      <c r="B1563" t="s">
        <v>5</v>
      </c>
      <c r="C1563" t="s">
        <v>15</v>
      </c>
      <c r="D1563" t="s">
        <v>16</v>
      </c>
      <c r="E1563" t="s">
        <v>104</v>
      </c>
      <c r="F1563" t="s">
        <v>128</v>
      </c>
      <c r="G1563" t="s">
        <v>62</v>
      </c>
      <c r="K1563" t="s">
        <v>47</v>
      </c>
      <c r="L1563" t="s">
        <v>64</v>
      </c>
      <c r="M1563" cm="1">
        <f t="array" aca="1" ref="M1563" ca="1">INDEX([1]!annual_data,_xlfn.XMATCH(_xlfn.CONCAT(
SUBSTITUTE($A1563,LEFT($A1563,FIND($C1563,$A1563)+LEN($C1563)-1),),
$F1563,
$G1563:$I1563,
SUBSTITUTE($J1563,LEFT($A1563,FIND($C1563,$A1563)+LEN($C1563)-1),)),
[1]!annual_index),_xlfn.XMATCH(M$2,[1]!annual_header))</f>
        <v>0</v>
      </c>
    </row>
    <row r="1564" spans="1:23" x14ac:dyDescent="0.25">
      <c r="A1564" t="s">
        <v>159</v>
      </c>
      <c r="B1564" t="s">
        <v>5</v>
      </c>
      <c r="C1564" t="s">
        <v>15</v>
      </c>
      <c r="D1564" t="s">
        <v>16</v>
      </c>
      <c r="E1564" t="s">
        <v>104</v>
      </c>
      <c r="F1564" t="s">
        <v>128</v>
      </c>
      <c r="G1564" t="s">
        <v>108</v>
      </c>
      <c r="K1564" t="s">
        <v>21</v>
      </c>
      <c r="L1564" t="s">
        <v>109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31.399775999999999</v>
      </c>
      <c r="N1564">
        <f t="shared" ref="N1564:W1567" ca="1" si="322">M1564</f>
        <v>31.399775999999999</v>
      </c>
      <c r="O1564">
        <f t="shared" ca="1" si="322"/>
        <v>31.399775999999999</v>
      </c>
      <c r="P1564">
        <f t="shared" ca="1" si="322"/>
        <v>31.399775999999999</v>
      </c>
      <c r="Q1564">
        <f t="shared" ca="1" si="322"/>
        <v>31.399775999999999</v>
      </c>
      <c r="R1564">
        <f t="shared" ca="1" si="322"/>
        <v>31.399775999999999</v>
      </c>
      <c r="S1564">
        <f t="shared" ca="1" si="322"/>
        <v>31.399775999999999</v>
      </c>
      <c r="T1564">
        <f t="shared" ca="1" si="322"/>
        <v>31.399775999999999</v>
      </c>
      <c r="U1564">
        <f t="shared" ca="1" si="322"/>
        <v>31.399775999999999</v>
      </c>
      <c r="V1564">
        <f t="shared" ca="1" si="322"/>
        <v>31.399775999999999</v>
      </c>
      <c r="W1564">
        <f t="shared" ca="1" si="322"/>
        <v>31.399775999999999</v>
      </c>
    </row>
    <row r="1565" spans="1:23" x14ac:dyDescent="0.25">
      <c r="A1565" t="s">
        <v>159</v>
      </c>
      <c r="B1565" t="s">
        <v>5</v>
      </c>
      <c r="C1565" t="s">
        <v>15</v>
      </c>
      <c r="D1565" t="s">
        <v>16</v>
      </c>
      <c r="E1565" t="s">
        <v>104</v>
      </c>
      <c r="F1565" t="s">
        <v>128</v>
      </c>
      <c r="G1565" t="s">
        <v>100</v>
      </c>
      <c r="K1565" t="s">
        <v>21</v>
      </c>
      <c r="L1565" t="s">
        <v>101</v>
      </c>
      <c r="M1565" cm="1">
        <f t="array" aca="1" ref="M1565" ca="1">INDEX([1]!constant_data,_xlfn.XMATCH(_xlfn.CONCAT(
SUBSTITUTE($A1565,LEFT($A1565,FIND($C1565,$A1565)+LEN($C1565)-1),),
$F1565,
$H1565:$I1565,
SUBSTITUTE($J1565,LEFT($A1565,FIND($C1565,$A1565)+LEN($C1565)-1),)),
[1]!constant_index),_xlfn.XMATCH($G1565,[1]!constant_header))</f>
        <v>6444.4300270000003</v>
      </c>
      <c r="N1565">
        <f t="shared" ca="1" si="322"/>
        <v>6444.4300270000003</v>
      </c>
      <c r="O1565">
        <f t="shared" ca="1" si="322"/>
        <v>6444.4300270000003</v>
      </c>
      <c r="P1565">
        <f t="shared" ca="1" si="322"/>
        <v>6444.4300270000003</v>
      </c>
      <c r="Q1565">
        <f t="shared" ca="1" si="322"/>
        <v>6444.4300270000003</v>
      </c>
      <c r="R1565">
        <f t="shared" ca="1" si="322"/>
        <v>6444.4300270000003</v>
      </c>
      <c r="S1565">
        <f t="shared" ca="1" si="322"/>
        <v>6444.4300270000003</v>
      </c>
      <c r="T1565">
        <f t="shared" ca="1" si="322"/>
        <v>6444.4300270000003</v>
      </c>
      <c r="U1565">
        <f t="shared" ca="1" si="322"/>
        <v>6444.4300270000003</v>
      </c>
      <c r="V1565">
        <f t="shared" ca="1" si="322"/>
        <v>6444.4300270000003</v>
      </c>
      <c r="W1565">
        <f t="shared" ca="1" si="322"/>
        <v>6444.4300270000003</v>
      </c>
    </row>
    <row r="1566" spans="1:23" x14ac:dyDescent="0.25">
      <c r="A1566" t="s">
        <v>159</v>
      </c>
      <c r="B1566" t="s">
        <v>5</v>
      </c>
      <c r="C1566" t="s">
        <v>15</v>
      </c>
      <c r="D1566" t="s">
        <v>16</v>
      </c>
      <c r="E1566" t="s">
        <v>104</v>
      </c>
      <c r="F1566" t="s">
        <v>128</v>
      </c>
      <c r="G1566" t="s">
        <v>110</v>
      </c>
      <c r="K1566" t="s">
        <v>21</v>
      </c>
      <c r="L1566" t="s">
        <v>101</v>
      </c>
      <c r="M1566" cm="1">
        <f t="array" aca="1" ref="M1566" ca="1">INDEX([1]!constant_data,_xlfn.XMATCH(_xlfn.CONCAT(
SUBSTITUTE($A1566,LEFT($A1566,FIND($C1566,$A1566)+LEN($C1566)-1),),
$F1566,
$H1566:$I1566,
SUBSTITUTE($J1566,LEFT($A1566,FIND($C1566,$A1566)+LEN($C1566)-1),)),
[1]!constant_index),_xlfn.XMATCH($G1566,[1]!constant_header))</f>
        <v>100.1076509</v>
      </c>
      <c r="N1566">
        <f t="shared" ca="1" si="322"/>
        <v>100.1076509</v>
      </c>
      <c r="O1566">
        <f t="shared" ca="1" si="322"/>
        <v>100.1076509</v>
      </c>
      <c r="P1566">
        <f t="shared" ca="1" si="322"/>
        <v>100.1076509</v>
      </c>
      <c r="Q1566">
        <f t="shared" ca="1" si="322"/>
        <v>100.1076509</v>
      </c>
      <c r="R1566">
        <f t="shared" ca="1" si="322"/>
        <v>100.1076509</v>
      </c>
      <c r="S1566">
        <f t="shared" ca="1" si="322"/>
        <v>100.1076509</v>
      </c>
      <c r="T1566">
        <f t="shared" ca="1" si="322"/>
        <v>100.1076509</v>
      </c>
      <c r="U1566">
        <f t="shared" ca="1" si="322"/>
        <v>100.1076509</v>
      </c>
      <c r="V1566">
        <f t="shared" ca="1" si="322"/>
        <v>100.1076509</v>
      </c>
      <c r="W1566">
        <f t="shared" ca="1" si="322"/>
        <v>100.1076509</v>
      </c>
    </row>
    <row r="1567" spans="1:23" x14ac:dyDescent="0.25">
      <c r="A1567" t="s">
        <v>159</v>
      </c>
      <c r="B1567" t="s">
        <v>5</v>
      </c>
      <c r="C1567" t="s">
        <v>15</v>
      </c>
      <c r="D1567" t="s">
        <v>16</v>
      </c>
      <c r="E1567" t="s">
        <v>104</v>
      </c>
      <c r="F1567" t="s">
        <v>128</v>
      </c>
      <c r="G1567" t="s">
        <v>17</v>
      </c>
      <c r="J1567" t="s">
        <v>34</v>
      </c>
      <c r="K1567" t="s">
        <v>47</v>
      </c>
      <c r="L1567" t="str" cm="1">
        <f t="array" aca="1" ref="L1567" ca="1">INDEX([1]!annual_data,_xlfn.XMATCH(_xlfn.CONCAT(
SUBSTITUTE($A1567,LEFT($A1567,FIND($C1567,$A1567)+LEN($C1567)-1),),
$F1567,
$G1567:$I1567,
SUBSTITUTE($J1567,LEFT($A1567,FIND($C1567,$A1567)+LEN($C1567)-1),)),
[1]!annual_index),_xlfn.XMATCH(L$2,[1]!annual_header))</f>
        <v>GJ</v>
      </c>
      <c r="M1567" cm="1">
        <f t="array" aca="1" ref="M1567" ca="1">INDEX([1]!annual_data,_xlfn.XMATCH(_xlfn.CONCAT(
SUBSTITUTE($A1567,LEFT($A1567,FIND($C1567,$A1567)+LEN($C1567)-1),),
$F1567,
$G1567:$I1567,
SUBSTITUTE($J1567,LEFT($A1567,FIND($C1567,$A1567)+LEN($C1567)-1),)),
[1]!annual_index),_xlfn.XMATCH(M$2,[1]!annual_header))</f>
        <v>1.2820512820000001</v>
      </c>
      <c r="N1567">
        <f t="shared" ca="1" si="322"/>
        <v>1.2820512820000001</v>
      </c>
      <c r="O1567">
        <f t="shared" ca="1" si="322"/>
        <v>1.2820512820000001</v>
      </c>
      <c r="P1567">
        <f t="shared" ca="1" si="322"/>
        <v>1.2820512820000001</v>
      </c>
      <c r="Q1567">
        <f t="shared" ca="1" si="322"/>
        <v>1.2820512820000001</v>
      </c>
      <c r="R1567">
        <f t="shared" ca="1" si="322"/>
        <v>1.2820512820000001</v>
      </c>
      <c r="S1567">
        <f t="shared" ca="1" si="322"/>
        <v>1.2820512820000001</v>
      </c>
      <c r="T1567">
        <f t="shared" ca="1" si="322"/>
        <v>1.2820512820000001</v>
      </c>
      <c r="U1567">
        <f t="shared" ca="1" si="322"/>
        <v>1.2820512820000001</v>
      </c>
      <c r="V1567">
        <f t="shared" ca="1" si="322"/>
        <v>1.2820512820000001</v>
      </c>
      <c r="W1567">
        <f t="shared" ca="1" si="322"/>
        <v>1.2820512820000001</v>
      </c>
    </row>
    <row r="1568" spans="1:23" x14ac:dyDescent="0.25">
      <c r="A1568" t="s">
        <v>159</v>
      </c>
      <c r="B1568" t="s">
        <v>5</v>
      </c>
      <c r="C1568" t="s">
        <v>15</v>
      </c>
      <c r="D1568" t="s">
        <v>16</v>
      </c>
      <c r="E1568" t="s">
        <v>104</v>
      </c>
      <c r="F1568" t="s">
        <v>119</v>
      </c>
      <c r="G1568" t="s">
        <v>6</v>
      </c>
    </row>
    <row r="1569" spans="1:23" x14ac:dyDescent="0.25">
      <c r="A1569" t="s">
        <v>159</v>
      </c>
      <c r="B1569" t="s">
        <v>5</v>
      </c>
      <c r="C1569" t="s">
        <v>15</v>
      </c>
      <c r="D1569" t="s">
        <v>16</v>
      </c>
      <c r="E1569" t="s">
        <v>104</v>
      </c>
      <c r="F1569" t="s">
        <v>119</v>
      </c>
      <c r="G1569" t="s">
        <v>78</v>
      </c>
      <c r="K1569" t="s">
        <v>21</v>
      </c>
      <c r="L1569" t="s">
        <v>79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2000</v>
      </c>
      <c r="N1569">
        <f t="shared" ref="N1569:W1571" ca="1" si="323">M1569</f>
        <v>2000</v>
      </c>
      <c r="O1569">
        <f t="shared" ca="1" si="323"/>
        <v>2000</v>
      </c>
      <c r="P1569">
        <f t="shared" ca="1" si="323"/>
        <v>2000</v>
      </c>
      <c r="Q1569">
        <f t="shared" ca="1" si="323"/>
        <v>2000</v>
      </c>
      <c r="R1569">
        <f t="shared" ca="1" si="323"/>
        <v>2000</v>
      </c>
      <c r="S1569">
        <f t="shared" ca="1" si="323"/>
        <v>2000</v>
      </c>
      <c r="T1569">
        <f t="shared" ca="1" si="323"/>
        <v>2000</v>
      </c>
      <c r="U1569">
        <f t="shared" ca="1" si="323"/>
        <v>2000</v>
      </c>
      <c r="V1569">
        <f t="shared" ca="1" si="323"/>
        <v>2000</v>
      </c>
      <c r="W1569">
        <f t="shared" ca="1" si="323"/>
        <v>2000</v>
      </c>
    </row>
    <row r="1570" spans="1:23" x14ac:dyDescent="0.25">
      <c r="A1570" t="s">
        <v>159</v>
      </c>
      <c r="B1570" t="s">
        <v>5</v>
      </c>
      <c r="C1570" t="s">
        <v>15</v>
      </c>
      <c r="D1570" t="s">
        <v>16</v>
      </c>
      <c r="E1570" t="s">
        <v>104</v>
      </c>
      <c r="F1570" t="s">
        <v>119</v>
      </c>
      <c r="G1570" t="s">
        <v>80</v>
      </c>
      <c r="K1570" t="s">
        <v>21</v>
      </c>
      <c r="L1570" t="s">
        <v>79</v>
      </c>
      <c r="M1570" cm="1">
        <f t="array" aca="1" ref="M1570" ca="1">INDEX([1]!constant_data,_xlfn.XMATCH(_xlfn.CONCAT(
SUBSTITUTE($A1570,LEFT($A1570,FIND($C1570,$A1570)+LEN($C1570)-1),),
$F1570,
$H1570:$I1570,
SUBSTITUTE($J1570,LEFT($A1570,FIND($C1570,$A1570)+LEN($C1570)-1),)),
[1]!constant_index),_xlfn.XMATCH($G1570,[1]!constant_header))</f>
        <v>2101</v>
      </c>
      <c r="N1570">
        <f t="shared" ca="1" si="323"/>
        <v>2101</v>
      </c>
      <c r="O1570">
        <f t="shared" ca="1" si="323"/>
        <v>2101</v>
      </c>
      <c r="P1570">
        <f t="shared" ca="1" si="323"/>
        <v>2101</v>
      </c>
      <c r="Q1570">
        <f t="shared" ca="1" si="323"/>
        <v>2101</v>
      </c>
      <c r="R1570">
        <f t="shared" ca="1" si="323"/>
        <v>2101</v>
      </c>
      <c r="S1570">
        <f t="shared" ca="1" si="323"/>
        <v>2101</v>
      </c>
      <c r="T1570">
        <f t="shared" ca="1" si="323"/>
        <v>2101</v>
      </c>
      <c r="U1570">
        <f t="shared" ca="1" si="323"/>
        <v>2101</v>
      </c>
      <c r="V1570">
        <f t="shared" ca="1" si="323"/>
        <v>2101</v>
      </c>
      <c r="W1570">
        <f t="shared" ca="1" si="323"/>
        <v>2101</v>
      </c>
    </row>
    <row r="1571" spans="1:23" x14ac:dyDescent="0.25">
      <c r="A1571" t="s">
        <v>159</v>
      </c>
      <c r="B1571" t="s">
        <v>5</v>
      </c>
      <c r="C1571" t="s">
        <v>15</v>
      </c>
      <c r="D1571" t="s">
        <v>16</v>
      </c>
      <c r="E1571" t="s">
        <v>104</v>
      </c>
      <c r="F1571" t="s">
        <v>119</v>
      </c>
      <c r="G1571" t="s">
        <v>81</v>
      </c>
      <c r="K1571" t="s">
        <v>21</v>
      </c>
      <c r="L1571" t="s">
        <v>82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23</v>
      </c>
      <c r="N1571">
        <f t="shared" ca="1" si="323"/>
        <v>23</v>
      </c>
      <c r="O1571">
        <f t="shared" ca="1" si="323"/>
        <v>23</v>
      </c>
      <c r="P1571">
        <f t="shared" ca="1" si="323"/>
        <v>23</v>
      </c>
      <c r="Q1571">
        <f t="shared" ca="1" si="323"/>
        <v>23</v>
      </c>
      <c r="R1571">
        <f t="shared" ca="1" si="323"/>
        <v>23</v>
      </c>
      <c r="S1571">
        <f t="shared" ca="1" si="323"/>
        <v>23</v>
      </c>
      <c r="T1571">
        <f t="shared" ca="1" si="323"/>
        <v>23</v>
      </c>
      <c r="U1571">
        <f t="shared" ca="1" si="323"/>
        <v>23</v>
      </c>
      <c r="V1571">
        <f t="shared" ca="1" si="323"/>
        <v>23</v>
      </c>
      <c r="W1571">
        <f t="shared" ca="1" si="323"/>
        <v>23</v>
      </c>
    </row>
    <row r="1572" spans="1:23" x14ac:dyDescent="0.25">
      <c r="A1572" t="s">
        <v>159</v>
      </c>
      <c r="B1572" t="s">
        <v>5</v>
      </c>
      <c r="C1572" t="s">
        <v>15</v>
      </c>
      <c r="D1572" t="s">
        <v>16</v>
      </c>
      <c r="E1572" t="s">
        <v>104</v>
      </c>
      <c r="F1572" t="s">
        <v>119</v>
      </c>
      <c r="G1572" t="s">
        <v>62</v>
      </c>
      <c r="K1572" t="s">
        <v>47</v>
      </c>
      <c r="L1572" t="s">
        <v>64</v>
      </c>
      <c r="M1572" cm="1">
        <f t="array" aca="1" ref="M1572" ca="1">INDEX([1]!annual_data,_xlfn.XMATCH(_xlfn.CONCAT(
SUBSTITUTE($A1572,LEFT($A1572,FIND($C1572,$A1572)+LEN($C1572)-1),),
$F1572,
$G1572:$I1572,
SUBSTITUTE($J1572,LEFT($A1572,FIND($C1572,$A1572)+LEN($C1572)-1),)),
[1]!annual_index),_xlfn.XMATCH(M$2,[1]!annual_header))</f>
        <v>0</v>
      </c>
    </row>
    <row r="1573" spans="1:23" x14ac:dyDescent="0.25">
      <c r="A1573" t="s">
        <v>159</v>
      </c>
      <c r="B1573" t="s">
        <v>5</v>
      </c>
      <c r="C1573" t="s">
        <v>15</v>
      </c>
      <c r="D1573" t="s">
        <v>16</v>
      </c>
      <c r="E1573" t="s">
        <v>104</v>
      </c>
      <c r="F1573" t="s">
        <v>119</v>
      </c>
      <c r="G1573" t="s">
        <v>108</v>
      </c>
      <c r="K1573" t="s">
        <v>21</v>
      </c>
      <c r="L1573" t="s">
        <v>109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31.399775999999999</v>
      </c>
      <c r="N1573">
        <f t="shared" ref="N1573:W1576" ca="1" si="324">M1573</f>
        <v>31.399775999999999</v>
      </c>
      <c r="O1573">
        <f t="shared" ca="1" si="324"/>
        <v>31.399775999999999</v>
      </c>
      <c r="P1573">
        <f t="shared" ca="1" si="324"/>
        <v>31.399775999999999</v>
      </c>
      <c r="Q1573">
        <f t="shared" ca="1" si="324"/>
        <v>31.399775999999999</v>
      </c>
      <c r="R1573">
        <f t="shared" ca="1" si="324"/>
        <v>31.399775999999999</v>
      </c>
      <c r="S1573">
        <f t="shared" ca="1" si="324"/>
        <v>31.399775999999999</v>
      </c>
      <c r="T1573">
        <f t="shared" ca="1" si="324"/>
        <v>31.399775999999999</v>
      </c>
      <c r="U1573">
        <f t="shared" ca="1" si="324"/>
        <v>31.399775999999999</v>
      </c>
      <c r="V1573">
        <f t="shared" ca="1" si="324"/>
        <v>31.399775999999999</v>
      </c>
      <c r="W1573">
        <f t="shared" ca="1" si="324"/>
        <v>31.399775999999999</v>
      </c>
    </row>
    <row r="1574" spans="1:23" x14ac:dyDescent="0.25">
      <c r="A1574" t="s">
        <v>159</v>
      </c>
      <c r="B1574" t="s">
        <v>5</v>
      </c>
      <c r="C1574" t="s">
        <v>15</v>
      </c>
      <c r="D1574" t="s">
        <v>16</v>
      </c>
      <c r="E1574" t="s">
        <v>104</v>
      </c>
      <c r="F1574" t="s">
        <v>119</v>
      </c>
      <c r="G1574" t="s">
        <v>100</v>
      </c>
      <c r="K1574" t="s">
        <v>21</v>
      </c>
      <c r="L1574" t="s">
        <v>101</v>
      </c>
      <c r="M1574" cm="1">
        <f t="array" aca="1" ref="M1574" ca="1">INDEX([1]!constant_data,_xlfn.XMATCH(_xlfn.CONCAT(
SUBSTITUTE($A1574,LEFT($A1574,FIND($C1574,$A1574)+LEN($C1574)-1),),
$F1574,
$H1574:$I1574,
SUBSTITUTE($J1574,LEFT($A1574,FIND($C1574,$A1574)+LEN($C1574)-1),)),
[1]!constant_index),_xlfn.XMATCH($G1574,[1]!constant_header))</f>
        <v>9541.5104769999998</v>
      </c>
      <c r="N1574">
        <f t="shared" ca="1" si="324"/>
        <v>9541.5104769999998</v>
      </c>
      <c r="O1574">
        <f t="shared" ca="1" si="324"/>
        <v>9541.5104769999998</v>
      </c>
      <c r="P1574">
        <f t="shared" ca="1" si="324"/>
        <v>9541.5104769999998</v>
      </c>
      <c r="Q1574">
        <f t="shared" ca="1" si="324"/>
        <v>9541.5104769999998</v>
      </c>
      <c r="R1574">
        <f t="shared" ca="1" si="324"/>
        <v>9541.5104769999998</v>
      </c>
      <c r="S1574">
        <f t="shared" ca="1" si="324"/>
        <v>9541.5104769999998</v>
      </c>
      <c r="T1574">
        <f t="shared" ca="1" si="324"/>
        <v>9541.5104769999998</v>
      </c>
      <c r="U1574">
        <f t="shared" ca="1" si="324"/>
        <v>9541.5104769999998</v>
      </c>
      <c r="V1574">
        <f t="shared" ca="1" si="324"/>
        <v>9541.5104769999998</v>
      </c>
      <c r="W1574">
        <f t="shared" ca="1" si="324"/>
        <v>9541.5104769999998</v>
      </c>
    </row>
    <row r="1575" spans="1:23" x14ac:dyDescent="0.25">
      <c r="A1575" t="s">
        <v>159</v>
      </c>
      <c r="B1575" t="s">
        <v>5</v>
      </c>
      <c r="C1575" t="s">
        <v>15</v>
      </c>
      <c r="D1575" t="s">
        <v>16</v>
      </c>
      <c r="E1575" t="s">
        <v>104</v>
      </c>
      <c r="F1575" t="s">
        <v>119</v>
      </c>
      <c r="G1575" t="s">
        <v>110</v>
      </c>
      <c r="K1575" t="s">
        <v>21</v>
      </c>
      <c r="L1575" t="s">
        <v>101</v>
      </c>
      <c r="M1575" cm="1">
        <f t="array" aca="1" ref="M1575" ca="1">INDEX([1]!constant_data,_xlfn.XMATCH(_xlfn.CONCAT(
SUBSTITUTE($A1575,LEFT($A1575,FIND($C1575,$A1575)+LEN($C1575)-1),),
$F1575,
$H1575:$I1575,
SUBSTITUTE($J1575,LEFT($A1575,FIND($C1575,$A1575)+LEN($C1575)-1),)),
[1]!constant_index),_xlfn.XMATCH($G1575,[1]!constant_header))</f>
        <v>100.1076509</v>
      </c>
      <c r="N1575">
        <f t="shared" ca="1" si="324"/>
        <v>100.1076509</v>
      </c>
      <c r="O1575">
        <f t="shared" ca="1" si="324"/>
        <v>100.1076509</v>
      </c>
      <c r="P1575">
        <f t="shared" ca="1" si="324"/>
        <v>100.1076509</v>
      </c>
      <c r="Q1575">
        <f t="shared" ca="1" si="324"/>
        <v>100.1076509</v>
      </c>
      <c r="R1575">
        <f t="shared" ca="1" si="324"/>
        <v>100.1076509</v>
      </c>
      <c r="S1575">
        <f t="shared" ca="1" si="324"/>
        <v>100.1076509</v>
      </c>
      <c r="T1575">
        <f t="shared" ca="1" si="324"/>
        <v>100.1076509</v>
      </c>
      <c r="U1575">
        <f t="shared" ca="1" si="324"/>
        <v>100.1076509</v>
      </c>
      <c r="V1575">
        <f t="shared" ca="1" si="324"/>
        <v>100.1076509</v>
      </c>
      <c r="W1575">
        <f t="shared" ca="1" si="324"/>
        <v>100.1076509</v>
      </c>
    </row>
    <row r="1576" spans="1:23" x14ac:dyDescent="0.25">
      <c r="A1576" t="s">
        <v>159</v>
      </c>
      <c r="B1576" t="s">
        <v>5</v>
      </c>
      <c r="C1576" t="s">
        <v>15</v>
      </c>
      <c r="D1576" t="s">
        <v>16</v>
      </c>
      <c r="E1576" t="s">
        <v>104</v>
      </c>
      <c r="F1576" t="s">
        <v>119</v>
      </c>
      <c r="G1576" t="s">
        <v>17</v>
      </c>
      <c r="J1576" t="s">
        <v>34</v>
      </c>
      <c r="K1576" t="s">
        <v>47</v>
      </c>
      <c r="L1576" t="str" cm="1">
        <f t="array" aca="1" ref="L1576" ca="1">INDEX([1]!annual_data,_xlfn.XMATCH(_xlfn.CONCAT(
SUBSTITUTE($A1576,LEFT($A1576,FIND($C1576,$A1576)+LEN($C1576)-1),),
$F1576,
$G1576:$I1576,
SUBSTITUTE($J1576,LEFT($A1576,FIND($C1576,$A1576)+LEN($C1576)-1),)),
[1]!annual_index),_xlfn.XMATCH(L$2,[1]!annual_header))</f>
        <v>GJ</v>
      </c>
      <c r="M1576" cm="1">
        <f t="array" aca="1" ref="M1576" ca="1">INDEX([1]!annual_data,_xlfn.XMATCH(_xlfn.CONCAT(
SUBSTITUTE($A1576,LEFT($A1576,FIND($C1576,$A1576)+LEN($C1576)-1),),
$F1576,
$G1576:$I1576,
SUBSTITUTE($J1576,LEFT($A1576,FIND($C1576,$A1576)+LEN($C1576)-1),)),
[1]!annual_index),_xlfn.XMATCH(M$2,[1]!annual_header))</f>
        <v>1.162790698</v>
      </c>
      <c r="N1576">
        <f t="shared" ca="1" si="324"/>
        <v>1.162790698</v>
      </c>
      <c r="O1576">
        <f t="shared" ca="1" si="324"/>
        <v>1.162790698</v>
      </c>
      <c r="P1576">
        <f t="shared" ca="1" si="324"/>
        <v>1.162790698</v>
      </c>
      <c r="Q1576">
        <f t="shared" ca="1" si="324"/>
        <v>1.162790698</v>
      </c>
      <c r="R1576">
        <f t="shared" ca="1" si="324"/>
        <v>1.162790698</v>
      </c>
      <c r="S1576">
        <f t="shared" ca="1" si="324"/>
        <v>1.162790698</v>
      </c>
      <c r="T1576">
        <f t="shared" ca="1" si="324"/>
        <v>1.162790698</v>
      </c>
      <c r="U1576">
        <f t="shared" ca="1" si="324"/>
        <v>1.162790698</v>
      </c>
      <c r="V1576">
        <f t="shared" ca="1" si="324"/>
        <v>1.162790698</v>
      </c>
      <c r="W1576">
        <f t="shared" ca="1" si="324"/>
        <v>1.162790698</v>
      </c>
    </row>
    <row r="1577" spans="1:23" x14ac:dyDescent="0.25">
      <c r="A1577" t="s">
        <v>159</v>
      </c>
      <c r="B1577" t="s">
        <v>5</v>
      </c>
      <c r="C1577" t="s">
        <v>15</v>
      </c>
      <c r="D1577" t="s">
        <v>16</v>
      </c>
      <c r="E1577" t="s">
        <v>104</v>
      </c>
      <c r="F1577" t="s">
        <v>120</v>
      </c>
      <c r="G1577" t="s">
        <v>6</v>
      </c>
    </row>
    <row r="1578" spans="1:23" x14ac:dyDescent="0.25">
      <c r="A1578" t="s">
        <v>159</v>
      </c>
      <c r="B1578" t="s">
        <v>5</v>
      </c>
      <c r="C1578" t="s">
        <v>15</v>
      </c>
      <c r="D1578" t="s">
        <v>16</v>
      </c>
      <c r="E1578" t="s">
        <v>104</v>
      </c>
      <c r="F1578" t="s">
        <v>120</v>
      </c>
      <c r="G1578" t="s">
        <v>78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1950</v>
      </c>
      <c r="N1578">
        <f t="shared" ref="N1578:W1580" ca="1" si="325">M1578</f>
        <v>1950</v>
      </c>
      <c r="O1578">
        <f t="shared" ca="1" si="325"/>
        <v>1950</v>
      </c>
      <c r="P1578">
        <f t="shared" ca="1" si="325"/>
        <v>1950</v>
      </c>
      <c r="Q1578">
        <f t="shared" ca="1" si="325"/>
        <v>1950</v>
      </c>
      <c r="R1578">
        <f t="shared" ca="1" si="325"/>
        <v>1950</v>
      </c>
      <c r="S1578">
        <f t="shared" ca="1" si="325"/>
        <v>1950</v>
      </c>
      <c r="T1578">
        <f t="shared" ca="1" si="325"/>
        <v>1950</v>
      </c>
      <c r="U1578">
        <f t="shared" ca="1" si="325"/>
        <v>1950</v>
      </c>
      <c r="V1578">
        <f t="shared" ca="1" si="325"/>
        <v>1950</v>
      </c>
      <c r="W1578">
        <f t="shared" ca="1" si="325"/>
        <v>1950</v>
      </c>
    </row>
    <row r="1579" spans="1:23" x14ac:dyDescent="0.25">
      <c r="A1579" t="s">
        <v>159</v>
      </c>
      <c r="B1579" t="s">
        <v>5</v>
      </c>
      <c r="C1579" t="s">
        <v>15</v>
      </c>
      <c r="D1579" t="s">
        <v>16</v>
      </c>
      <c r="E1579" t="s">
        <v>104</v>
      </c>
      <c r="F1579" t="s">
        <v>120</v>
      </c>
      <c r="G1579" t="s">
        <v>80</v>
      </c>
      <c r="K1579" t="s">
        <v>21</v>
      </c>
      <c r="L1579" t="s">
        <v>79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2101</v>
      </c>
      <c r="N1579">
        <f t="shared" ca="1" si="325"/>
        <v>2101</v>
      </c>
      <c r="O1579">
        <f t="shared" ca="1" si="325"/>
        <v>2101</v>
      </c>
      <c r="P1579">
        <f t="shared" ca="1" si="325"/>
        <v>2101</v>
      </c>
      <c r="Q1579">
        <f t="shared" ca="1" si="325"/>
        <v>2101</v>
      </c>
      <c r="R1579">
        <f t="shared" ca="1" si="325"/>
        <v>2101</v>
      </c>
      <c r="S1579">
        <f t="shared" ca="1" si="325"/>
        <v>2101</v>
      </c>
      <c r="T1579">
        <f t="shared" ca="1" si="325"/>
        <v>2101</v>
      </c>
      <c r="U1579">
        <f t="shared" ca="1" si="325"/>
        <v>2101</v>
      </c>
      <c r="V1579">
        <f t="shared" ca="1" si="325"/>
        <v>2101</v>
      </c>
      <c r="W1579">
        <f t="shared" ca="1" si="325"/>
        <v>2101</v>
      </c>
    </row>
    <row r="1580" spans="1:23" x14ac:dyDescent="0.25">
      <c r="A1580" t="s">
        <v>159</v>
      </c>
      <c r="B1580" t="s">
        <v>5</v>
      </c>
      <c r="C1580" t="s">
        <v>15</v>
      </c>
      <c r="D1580" t="s">
        <v>16</v>
      </c>
      <c r="E1580" t="s">
        <v>104</v>
      </c>
      <c r="F1580" t="s">
        <v>120</v>
      </c>
      <c r="G1580" t="s">
        <v>81</v>
      </c>
      <c r="K1580" t="s">
        <v>21</v>
      </c>
      <c r="L1580" t="s">
        <v>82</v>
      </c>
      <c r="M1580" cm="1">
        <f t="array" aca="1" ref="M1580" ca="1">INDEX([1]!constant_data,_xlfn.XMATCH(_xlfn.CONCAT(
SUBSTITUTE($A1580,LEFT($A1580,FIND($C1580,$A1580)+LEN($C1580)-1),),
$F1580,
$H1580:$I1580,
SUBSTITUTE($J1580,LEFT($A1580,FIND($C1580,$A1580)+LEN($C1580)-1),)),
[1]!constant_index),_xlfn.XMATCH($G1580,[1]!constant_header))</f>
        <v>18.5</v>
      </c>
      <c r="N1580">
        <f t="shared" ca="1" si="325"/>
        <v>18.5</v>
      </c>
      <c r="O1580">
        <f t="shared" ca="1" si="325"/>
        <v>18.5</v>
      </c>
      <c r="P1580">
        <f t="shared" ca="1" si="325"/>
        <v>18.5</v>
      </c>
      <c r="Q1580">
        <f t="shared" ca="1" si="325"/>
        <v>18.5</v>
      </c>
      <c r="R1580">
        <f t="shared" ca="1" si="325"/>
        <v>18.5</v>
      </c>
      <c r="S1580">
        <f t="shared" ca="1" si="325"/>
        <v>18.5</v>
      </c>
      <c r="T1580">
        <f t="shared" ca="1" si="325"/>
        <v>18.5</v>
      </c>
      <c r="U1580">
        <f t="shared" ca="1" si="325"/>
        <v>18.5</v>
      </c>
      <c r="V1580">
        <f t="shared" ca="1" si="325"/>
        <v>18.5</v>
      </c>
      <c r="W1580">
        <f t="shared" ca="1" si="325"/>
        <v>18.5</v>
      </c>
    </row>
    <row r="1581" spans="1:23" x14ac:dyDescent="0.25">
      <c r="A1581" t="s">
        <v>159</v>
      </c>
      <c r="B1581" t="s">
        <v>5</v>
      </c>
      <c r="C1581" t="s">
        <v>15</v>
      </c>
      <c r="D1581" t="s">
        <v>16</v>
      </c>
      <c r="E1581" t="s">
        <v>104</v>
      </c>
      <c r="F1581" t="s">
        <v>120</v>
      </c>
      <c r="G1581" t="s">
        <v>62</v>
      </c>
      <c r="K1581" t="s">
        <v>47</v>
      </c>
      <c r="L1581" t="s">
        <v>64</v>
      </c>
      <c r="M1581" cm="1">
        <f t="array" aca="1" ref="M1581" ca="1">INDEX([1]!annual_data,_xlfn.XMATCH(_xlfn.CONCAT(
SUBSTITUTE($A1581,LEFT($A1581,FIND($C1581,$A1581)+LEN($C1581)-1),),
$F1581,
$G1581:$I1581,
SUBSTITUTE($J1581,LEFT($A1581,FIND($C1581,$A1581)+LEN($C1581)-1),)),
[1]!annual_index),_xlfn.XMATCH(M$2,[1]!annual_header))</f>
        <v>0</v>
      </c>
    </row>
    <row r="1582" spans="1:23" x14ac:dyDescent="0.25">
      <c r="A1582" t="s">
        <v>159</v>
      </c>
      <c r="B1582" t="s">
        <v>5</v>
      </c>
      <c r="C1582" t="s">
        <v>15</v>
      </c>
      <c r="D1582" t="s">
        <v>16</v>
      </c>
      <c r="E1582" t="s">
        <v>104</v>
      </c>
      <c r="F1582" t="s">
        <v>120</v>
      </c>
      <c r="G1582" t="s">
        <v>108</v>
      </c>
      <c r="K1582" t="s">
        <v>21</v>
      </c>
      <c r="L1582" t="s">
        <v>109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31.399775999999999</v>
      </c>
      <c r="N1582">
        <f t="shared" ref="N1582:W1585" ca="1" si="326">M1582</f>
        <v>31.399775999999999</v>
      </c>
      <c r="O1582">
        <f t="shared" ca="1" si="326"/>
        <v>31.399775999999999</v>
      </c>
      <c r="P1582">
        <f t="shared" ca="1" si="326"/>
        <v>31.399775999999999</v>
      </c>
      <c r="Q1582">
        <f t="shared" ca="1" si="326"/>
        <v>31.399775999999999</v>
      </c>
      <c r="R1582">
        <f t="shared" ca="1" si="326"/>
        <v>31.399775999999999</v>
      </c>
      <c r="S1582">
        <f t="shared" ca="1" si="326"/>
        <v>31.399775999999999</v>
      </c>
      <c r="T1582">
        <f t="shared" ca="1" si="326"/>
        <v>31.399775999999999</v>
      </c>
      <c r="U1582">
        <f t="shared" ca="1" si="326"/>
        <v>31.399775999999999</v>
      </c>
      <c r="V1582">
        <f t="shared" ca="1" si="326"/>
        <v>31.399775999999999</v>
      </c>
      <c r="W1582">
        <f t="shared" ca="1" si="326"/>
        <v>31.399775999999999</v>
      </c>
    </row>
    <row r="1583" spans="1:23" x14ac:dyDescent="0.25">
      <c r="A1583" t="s">
        <v>159</v>
      </c>
      <c r="B1583" t="s">
        <v>5</v>
      </c>
      <c r="C1583" t="s">
        <v>15</v>
      </c>
      <c r="D1583" t="s">
        <v>16</v>
      </c>
      <c r="E1583" t="s">
        <v>104</v>
      </c>
      <c r="F1583" t="s">
        <v>120</v>
      </c>
      <c r="G1583" t="s">
        <v>100</v>
      </c>
      <c r="K1583" t="s">
        <v>21</v>
      </c>
      <c r="L1583" t="s">
        <v>101</v>
      </c>
      <c r="M1583" cm="1">
        <f t="array" aca="1" ref="M1583" ca="1">INDEX([1]!constant_data,_xlfn.XMATCH(_xlfn.CONCAT(
SUBSTITUTE($A1583,LEFT($A1583,FIND($C1583,$A1583)+LEN($C1583)-1),),
$F1583,
$H1583:$I1583,
SUBSTITUTE($J1583,LEFT($A1583,FIND($C1583,$A1583)+LEN($C1583)-1),)),
[1]!constant_index),_xlfn.XMATCH($G1583,[1]!constant_header))</f>
        <v>8000.2697680000001</v>
      </c>
      <c r="N1583">
        <f t="shared" ca="1" si="326"/>
        <v>8000.2697680000001</v>
      </c>
      <c r="O1583">
        <f t="shared" ca="1" si="326"/>
        <v>8000.2697680000001</v>
      </c>
      <c r="P1583">
        <f t="shared" ca="1" si="326"/>
        <v>8000.2697680000001</v>
      </c>
      <c r="Q1583">
        <f t="shared" ca="1" si="326"/>
        <v>8000.2697680000001</v>
      </c>
      <c r="R1583">
        <f t="shared" ca="1" si="326"/>
        <v>8000.2697680000001</v>
      </c>
      <c r="S1583">
        <f t="shared" ca="1" si="326"/>
        <v>8000.2697680000001</v>
      </c>
      <c r="T1583">
        <f t="shared" ca="1" si="326"/>
        <v>8000.2697680000001</v>
      </c>
      <c r="U1583">
        <f t="shared" ca="1" si="326"/>
        <v>8000.2697680000001</v>
      </c>
      <c r="V1583">
        <f t="shared" ca="1" si="326"/>
        <v>8000.2697680000001</v>
      </c>
      <c r="W1583">
        <f t="shared" ca="1" si="326"/>
        <v>8000.2697680000001</v>
      </c>
    </row>
    <row r="1584" spans="1:23" x14ac:dyDescent="0.25">
      <c r="A1584" t="s">
        <v>159</v>
      </c>
      <c r="B1584" t="s">
        <v>5</v>
      </c>
      <c r="C1584" t="s">
        <v>15</v>
      </c>
      <c r="D1584" t="s">
        <v>16</v>
      </c>
      <c r="E1584" t="s">
        <v>104</v>
      </c>
      <c r="F1584" t="s">
        <v>120</v>
      </c>
      <c r="G1584" t="s">
        <v>110</v>
      </c>
      <c r="K1584" t="s">
        <v>21</v>
      </c>
      <c r="L1584" t="s">
        <v>101</v>
      </c>
      <c r="M1584" cm="1">
        <f t="array" aca="1" ref="M1584" ca="1">INDEX([1]!constant_data,_xlfn.XMATCH(_xlfn.CONCAT(
SUBSTITUTE($A1584,LEFT($A1584,FIND($C1584,$A1584)+LEN($C1584)-1),),
$F1584,
$H1584:$I1584,
SUBSTITUTE($J1584,LEFT($A1584,FIND($C1584,$A1584)+LEN($C1584)-1),)),
[1]!constant_index),_xlfn.XMATCH($G1584,[1]!constant_header))</f>
        <v>250.26912730000001</v>
      </c>
      <c r="N1584">
        <f t="shared" ca="1" si="326"/>
        <v>250.26912730000001</v>
      </c>
      <c r="O1584">
        <f t="shared" ca="1" si="326"/>
        <v>250.26912730000001</v>
      </c>
      <c r="P1584">
        <f t="shared" ca="1" si="326"/>
        <v>250.26912730000001</v>
      </c>
      <c r="Q1584">
        <f t="shared" ca="1" si="326"/>
        <v>250.26912730000001</v>
      </c>
      <c r="R1584">
        <f t="shared" ca="1" si="326"/>
        <v>250.26912730000001</v>
      </c>
      <c r="S1584">
        <f t="shared" ca="1" si="326"/>
        <v>250.26912730000001</v>
      </c>
      <c r="T1584">
        <f t="shared" ca="1" si="326"/>
        <v>250.26912730000001</v>
      </c>
      <c r="U1584">
        <f t="shared" ca="1" si="326"/>
        <v>250.26912730000001</v>
      </c>
      <c r="V1584">
        <f t="shared" ca="1" si="326"/>
        <v>250.26912730000001</v>
      </c>
      <c r="W1584">
        <f t="shared" ca="1" si="326"/>
        <v>250.26912730000001</v>
      </c>
    </row>
    <row r="1585" spans="1:23" x14ac:dyDescent="0.25">
      <c r="A1585" t="s">
        <v>159</v>
      </c>
      <c r="B1585" t="s">
        <v>5</v>
      </c>
      <c r="C1585" t="s">
        <v>15</v>
      </c>
      <c r="D1585" t="s">
        <v>16</v>
      </c>
      <c r="E1585" t="s">
        <v>104</v>
      </c>
      <c r="F1585" t="s">
        <v>120</v>
      </c>
      <c r="G1585" t="s">
        <v>17</v>
      </c>
      <c r="J1585" t="s">
        <v>43</v>
      </c>
      <c r="K1585" t="s">
        <v>47</v>
      </c>
      <c r="L1585" t="str" cm="1">
        <f t="array" aca="1" ref="L1585" ca="1">INDEX([1]!annual_data,_xlfn.XMATCH(_xlfn.CONCAT(
SUBSTITUTE($A1585,LEFT($A1585,FIND($C1585,$A1585)+LEN($C1585)-1),),
$F1585,
$G1585:$I1585,
SUBSTITUTE($J1585,LEFT($A1585,FIND($C1585,$A1585)+LEN($C1585)-1),)),
[1]!annual_index),_xlfn.XMATCH(L$2,[1]!annual_header))</f>
        <v>GJ</v>
      </c>
      <c r="M1585" cm="1">
        <f t="array" aca="1" ref="M1585" ca="1">INDEX([1]!annual_data,_xlfn.XMATCH(_xlfn.CONCAT(
SUBSTITUTE($A1585,LEFT($A1585,FIND($C1585,$A1585)+LEN($C1585)-1),),
$F1585,
$G1585:$I1585,
SUBSTITUTE($J1585,LEFT($A1585,FIND($C1585,$A1585)+LEN($C1585)-1),)),
[1]!annual_index),_xlfn.XMATCH(M$2,[1]!annual_header))</f>
        <v>2</v>
      </c>
      <c r="N1585">
        <f t="shared" ca="1" si="326"/>
        <v>2</v>
      </c>
      <c r="O1585">
        <f t="shared" ca="1" si="326"/>
        <v>2</v>
      </c>
      <c r="P1585">
        <f t="shared" ca="1" si="326"/>
        <v>2</v>
      </c>
      <c r="Q1585">
        <f t="shared" ca="1" si="326"/>
        <v>2</v>
      </c>
      <c r="R1585">
        <f t="shared" ca="1" si="326"/>
        <v>2</v>
      </c>
      <c r="S1585">
        <f t="shared" ca="1" si="326"/>
        <v>2</v>
      </c>
      <c r="T1585">
        <f t="shared" ca="1" si="326"/>
        <v>2</v>
      </c>
      <c r="U1585">
        <f t="shared" ca="1" si="326"/>
        <v>2</v>
      </c>
      <c r="V1585">
        <f t="shared" ca="1" si="326"/>
        <v>2</v>
      </c>
      <c r="W1585">
        <f t="shared" ca="1" si="326"/>
        <v>2</v>
      </c>
    </row>
    <row r="1586" spans="1:23" x14ac:dyDescent="0.25">
      <c r="A1586" t="s">
        <v>154</v>
      </c>
      <c r="B1586" t="s">
        <v>5</v>
      </c>
      <c r="C1586" t="s">
        <v>15</v>
      </c>
      <c r="D1586" t="s">
        <v>16</v>
      </c>
      <c r="E1586" t="s">
        <v>131</v>
      </c>
      <c r="G1586" t="s">
        <v>20</v>
      </c>
      <c r="K1586" t="s">
        <v>21</v>
      </c>
      <c r="L1586" t="str" cm="1">
        <f t="array" aca="1" ref="L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m2</v>
      </c>
    </row>
    <row r="1587" spans="1:23" x14ac:dyDescent="0.25">
      <c r="A1587" t="s">
        <v>154</v>
      </c>
      <c r="B1587" t="s">
        <v>5</v>
      </c>
      <c r="C1587" t="s">
        <v>15</v>
      </c>
      <c r="D1587" t="s">
        <v>16</v>
      </c>
      <c r="E1587" t="s">
        <v>131</v>
      </c>
      <c r="G1587" t="s">
        <v>22</v>
      </c>
      <c r="H1587" t="s">
        <v>59</v>
      </c>
    </row>
    <row r="1588" spans="1:23" x14ac:dyDescent="0.25">
      <c r="A1588" t="s">
        <v>154</v>
      </c>
      <c r="B1588" t="s">
        <v>5</v>
      </c>
      <c r="C1588" t="s">
        <v>15</v>
      </c>
      <c r="D1588" t="s">
        <v>16</v>
      </c>
      <c r="E1588" t="s">
        <v>131</v>
      </c>
      <c r="G1588" t="s">
        <v>76</v>
      </c>
      <c r="K1588" t="s">
        <v>21</v>
      </c>
      <c r="L1588" t="s">
        <v>64</v>
      </c>
      <c r="M1588" cm="1">
        <f t="array" aca="1" ref="M1588" ca="1">INDEX([1]!constant_data,_xlfn.XMATCH(_xlfn.CONCAT(
SUBSTITUTE($A1588,LEFT($A1588,FIND($C1588,$A1588)+LEN($C1588)-1),),
$F1588,
$H1588:$I1588,
SUBSTITUTE($J1588,LEFT($A1588,FIND($C1588,$A1588)+LEN($C1588)-1),)),
[1]!constant_index),_xlfn.XMATCH($G1588,[1]!constant_header))</f>
        <v>0.25</v>
      </c>
      <c r="N1588">
        <f t="shared" ref="N1588:W1589" ca="1" si="327">M1588</f>
        <v>0.25</v>
      </c>
      <c r="O1588">
        <f t="shared" ca="1" si="327"/>
        <v>0.25</v>
      </c>
      <c r="P1588">
        <f t="shared" ca="1" si="327"/>
        <v>0.25</v>
      </c>
      <c r="Q1588">
        <f t="shared" ca="1" si="327"/>
        <v>0.25</v>
      </c>
      <c r="R1588">
        <f t="shared" ca="1" si="327"/>
        <v>0.25</v>
      </c>
      <c r="S1588">
        <f t="shared" ca="1" si="327"/>
        <v>0.25</v>
      </c>
      <c r="T1588">
        <f t="shared" ca="1" si="327"/>
        <v>0.25</v>
      </c>
      <c r="U1588">
        <f t="shared" ca="1" si="327"/>
        <v>0.25</v>
      </c>
      <c r="V1588">
        <f t="shared" ca="1" si="327"/>
        <v>0.25</v>
      </c>
      <c r="W1588">
        <f t="shared" ca="1" si="327"/>
        <v>0.25</v>
      </c>
    </row>
    <row r="1589" spans="1:23" x14ac:dyDescent="0.25">
      <c r="A1589" t="s">
        <v>154</v>
      </c>
      <c r="B1589" t="s">
        <v>5</v>
      </c>
      <c r="C1589" t="s">
        <v>15</v>
      </c>
      <c r="D1589" t="s">
        <v>16</v>
      </c>
      <c r="E1589" t="s">
        <v>131</v>
      </c>
      <c r="G1589" t="s">
        <v>96</v>
      </c>
      <c r="K1589" t="s">
        <v>21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10</v>
      </c>
      <c r="N1589">
        <f t="shared" ca="1" si="327"/>
        <v>10</v>
      </c>
      <c r="O1589">
        <f t="shared" ca="1" si="327"/>
        <v>10</v>
      </c>
      <c r="P1589">
        <f t="shared" ca="1" si="327"/>
        <v>10</v>
      </c>
      <c r="Q1589">
        <f t="shared" ca="1" si="327"/>
        <v>10</v>
      </c>
      <c r="R1589">
        <f t="shared" ca="1" si="327"/>
        <v>10</v>
      </c>
      <c r="S1589">
        <f t="shared" ca="1" si="327"/>
        <v>10</v>
      </c>
      <c r="T1589">
        <f t="shared" ca="1" si="327"/>
        <v>10</v>
      </c>
      <c r="U1589">
        <f t="shared" ca="1" si="327"/>
        <v>10</v>
      </c>
      <c r="V1589">
        <f t="shared" ca="1" si="327"/>
        <v>10</v>
      </c>
      <c r="W1589">
        <f t="shared" ca="1" si="327"/>
        <v>10</v>
      </c>
    </row>
    <row r="1590" spans="1:23" x14ac:dyDescent="0.25">
      <c r="A1590" t="s">
        <v>154</v>
      </c>
      <c r="B1590" t="s">
        <v>5</v>
      </c>
      <c r="C1590" t="s">
        <v>15</v>
      </c>
      <c r="D1590" t="s">
        <v>16</v>
      </c>
      <c r="E1590" t="s">
        <v>131</v>
      </c>
      <c r="F1590" t="s">
        <v>97</v>
      </c>
      <c r="G1590" t="s">
        <v>6</v>
      </c>
    </row>
    <row r="1591" spans="1:23" x14ac:dyDescent="0.25">
      <c r="A1591" t="s">
        <v>154</v>
      </c>
      <c r="B1591" t="s">
        <v>5</v>
      </c>
      <c r="C1591" t="s">
        <v>15</v>
      </c>
      <c r="D1591" t="s">
        <v>16</v>
      </c>
      <c r="E1591" t="s">
        <v>131</v>
      </c>
      <c r="F1591" t="s">
        <v>97</v>
      </c>
      <c r="G1591" t="s">
        <v>78</v>
      </c>
      <c r="K1591" t="s">
        <v>21</v>
      </c>
      <c r="L1591" t="s">
        <v>79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2036</v>
      </c>
      <c r="N1591">
        <f t="shared" ref="N1591:W1593" ca="1" si="328">M1591</f>
        <v>2036</v>
      </c>
      <c r="O1591">
        <f t="shared" ca="1" si="328"/>
        <v>2036</v>
      </c>
      <c r="P1591">
        <f t="shared" ca="1" si="328"/>
        <v>2036</v>
      </c>
      <c r="Q1591">
        <f t="shared" ca="1" si="328"/>
        <v>2036</v>
      </c>
      <c r="R1591">
        <f t="shared" ca="1" si="328"/>
        <v>2036</v>
      </c>
      <c r="S1591">
        <f t="shared" ca="1" si="328"/>
        <v>2036</v>
      </c>
      <c r="T1591">
        <f t="shared" ca="1" si="328"/>
        <v>2036</v>
      </c>
      <c r="U1591">
        <f t="shared" ca="1" si="328"/>
        <v>2036</v>
      </c>
      <c r="V1591">
        <f t="shared" ca="1" si="328"/>
        <v>2036</v>
      </c>
      <c r="W1591">
        <f t="shared" ca="1" si="328"/>
        <v>2036</v>
      </c>
    </row>
    <row r="1592" spans="1:23" x14ac:dyDescent="0.25">
      <c r="A1592" t="s">
        <v>154</v>
      </c>
      <c r="B1592" t="s">
        <v>5</v>
      </c>
      <c r="C1592" t="s">
        <v>15</v>
      </c>
      <c r="D1592" t="s">
        <v>16</v>
      </c>
      <c r="E1592" t="s">
        <v>131</v>
      </c>
      <c r="F1592" t="s">
        <v>97</v>
      </c>
      <c r="G1592" t="s">
        <v>80</v>
      </c>
      <c r="K1592" t="s">
        <v>21</v>
      </c>
      <c r="L1592" t="s">
        <v>79</v>
      </c>
      <c r="M1592" cm="1">
        <f t="array" aca="1" ref="M1592" ca="1">INDEX([1]!constant_data,_xlfn.XMATCH(_xlfn.CONCAT(
SUBSTITUTE($A1592,LEFT($A1592,FIND($C1592,$A1592)+LEN($C1592)-1),),
$F1592,
$H1592:$I1592,
SUBSTITUTE($J1592,LEFT($A1592,FIND($C1592,$A1592)+LEN($C1592)-1),)),
[1]!constant_index),_xlfn.XMATCH($G1592,[1]!constant_header))</f>
        <v>2101</v>
      </c>
      <c r="N1592">
        <f t="shared" ca="1" si="328"/>
        <v>2101</v>
      </c>
      <c r="O1592">
        <f t="shared" ca="1" si="328"/>
        <v>2101</v>
      </c>
      <c r="P1592">
        <f t="shared" ca="1" si="328"/>
        <v>2101</v>
      </c>
      <c r="Q1592">
        <f t="shared" ca="1" si="328"/>
        <v>2101</v>
      </c>
      <c r="R1592">
        <f t="shared" ca="1" si="328"/>
        <v>2101</v>
      </c>
      <c r="S1592">
        <f t="shared" ca="1" si="328"/>
        <v>2101</v>
      </c>
      <c r="T1592">
        <f t="shared" ca="1" si="328"/>
        <v>2101</v>
      </c>
      <c r="U1592">
        <f t="shared" ca="1" si="328"/>
        <v>2101</v>
      </c>
      <c r="V1592">
        <f t="shared" ca="1" si="328"/>
        <v>2101</v>
      </c>
      <c r="W1592">
        <f t="shared" ca="1" si="328"/>
        <v>2101</v>
      </c>
    </row>
    <row r="1593" spans="1:23" x14ac:dyDescent="0.25">
      <c r="A1593" t="s">
        <v>154</v>
      </c>
      <c r="B1593" t="s">
        <v>5</v>
      </c>
      <c r="C1593" t="s">
        <v>15</v>
      </c>
      <c r="D1593" t="s">
        <v>16</v>
      </c>
      <c r="E1593" t="s">
        <v>131</v>
      </c>
      <c r="F1593" t="s">
        <v>97</v>
      </c>
      <c r="G1593" t="s">
        <v>81</v>
      </c>
      <c r="K1593" t="s">
        <v>21</v>
      </c>
      <c r="L1593" t="s">
        <v>82</v>
      </c>
      <c r="M1593" cm="1">
        <f t="array" aca="1" ref="M1593" ca="1">INDEX([1]!constant_data,_xlfn.XMATCH(_xlfn.CONCAT(
SUBSTITUTE($A1593,LEFT($A1593,FIND($C1593,$A1593)+LEN($C1593)-1),),
$F1593,
$H1593:$I1593,
SUBSTITUTE($J1593,LEFT($A1593,FIND($C1593,$A1593)+LEN($C1593)-1),)),
[1]!constant_index),_xlfn.XMATCH($G1593,[1]!constant_header))</f>
        <v>65</v>
      </c>
      <c r="N1593">
        <f t="shared" ca="1" si="328"/>
        <v>65</v>
      </c>
      <c r="O1593">
        <f t="shared" ca="1" si="328"/>
        <v>65</v>
      </c>
      <c r="P1593">
        <f t="shared" ca="1" si="328"/>
        <v>65</v>
      </c>
      <c r="Q1593">
        <f t="shared" ca="1" si="328"/>
        <v>65</v>
      </c>
      <c r="R1593">
        <f t="shared" ca="1" si="328"/>
        <v>65</v>
      </c>
      <c r="S1593">
        <f t="shared" ca="1" si="328"/>
        <v>65</v>
      </c>
      <c r="T1593">
        <f t="shared" ca="1" si="328"/>
        <v>65</v>
      </c>
      <c r="U1593">
        <f t="shared" ca="1" si="328"/>
        <v>65</v>
      </c>
      <c r="V1593">
        <f t="shared" ca="1" si="328"/>
        <v>65</v>
      </c>
      <c r="W1593">
        <f t="shared" ca="1" si="328"/>
        <v>65</v>
      </c>
    </row>
    <row r="1594" spans="1:23" x14ac:dyDescent="0.25">
      <c r="A1594" t="s">
        <v>154</v>
      </c>
      <c r="B1594" t="s">
        <v>5</v>
      </c>
      <c r="C1594" t="s">
        <v>15</v>
      </c>
      <c r="D1594" t="s">
        <v>16</v>
      </c>
      <c r="E1594" t="s">
        <v>131</v>
      </c>
      <c r="F1594" t="s">
        <v>97</v>
      </c>
      <c r="G1594" t="s">
        <v>62</v>
      </c>
      <c r="K1594" t="s">
        <v>47</v>
      </c>
      <c r="L1594" t="s">
        <v>64</v>
      </c>
      <c r="M1594" cm="1">
        <f t="array" aca="1" ref="M1594" ca="1">INDEX([1]!annual_data,_xlfn.XMATCH(_xlfn.CONCAT(
SUBSTITUTE($A1594,LEFT($A1594,FIND($C1594,$A1594)+LEN($C1594)-1),),
$F1594,
$G1594:$I1594,
SUBSTITUTE($J1594,LEFT($A1594,FIND($C1594,$A1594)+LEN($C1594)-1),)),
[1]!annual_index),_xlfn.XMATCH(M$2,[1]!annual_header))</f>
        <v>1</v>
      </c>
    </row>
    <row r="1595" spans="1:23" x14ac:dyDescent="0.25">
      <c r="A1595" t="s">
        <v>154</v>
      </c>
      <c r="B1595" t="s">
        <v>5</v>
      </c>
      <c r="C1595" t="s">
        <v>15</v>
      </c>
      <c r="D1595" t="s">
        <v>16</v>
      </c>
      <c r="E1595" t="s">
        <v>131</v>
      </c>
      <c r="F1595" t="s">
        <v>97</v>
      </c>
      <c r="G1595" t="s">
        <v>17</v>
      </c>
      <c r="J1595" t="s">
        <v>160</v>
      </c>
      <c r="K1595" t="s">
        <v>63</v>
      </c>
      <c r="L1595" t="str" cm="1">
        <f t="array" aca="1" ref="L1595" ca="1">INDEX([1]!annual_data,_xlfn.XMATCH(_xlfn.CONCAT(
SUBSTITUTE($A1595,LEFT($A1595,FIND($C1595,$A1595)+LEN($C1595)-1),),
$C1595,
$F1595,
$G1595:$I1595,
SUBSTITUTE($J1595,LEFT($A1595,FIND($C1595,$A1595)+LEN($C1595)-1),)),
[1]!annual_index),_xlfn.XMATCH(L$2,[1]!annual_header))</f>
        <v>GJ</v>
      </c>
      <c r="M1595" cm="1">
        <f t="array" aca="1" ref="M1595" ca="1">INDEX([1]!annual_data,_xlfn.XMATCH(_xlfn.CONCAT(
SUBSTITUTE($A1595,LEFT($A1595,FIND($C1595,$A1595)+LEN($C1595)-1),),
$C1595,
$F1595,
$G1595:$I1595,
SUBSTITUTE($J1595,LEFT($A1595,FIND($C1595,$A1595)+LEN($C1595)-1),)),
[1]!annual_index),_xlfn.XMATCH(M$2,[1]!annual_header))</f>
        <v>0.20879072861092279</v>
      </c>
      <c r="N1595" cm="1">
        <f t="array" aca="1" ref="N1595" ca="1">INDEX([1]!annual_data,_xlfn.XMATCH(_xlfn.CONCAT(
SUBSTITUTE($A1595,LEFT($A1595,FIND($C1595,$A1595)+LEN($C1595)-1),),
$C1595,
$F1595,
$G1595:$I1595,
SUBSTITUTE($J1595,LEFT($A1595,FIND($C1595,$A1595)+LEN($C1595)-1),)),
[1]!annual_index),_xlfn.XMATCH(N$2,[1]!annual_header))</f>
        <v>0.20971143531871778</v>
      </c>
      <c r="O1595" cm="1">
        <f t="array" aca="1" ref="O1595" ca="1">INDEX([1]!annual_data,_xlfn.XMATCH(_xlfn.CONCAT(
SUBSTITUTE($A1595,LEFT($A1595,FIND($C1595,$A1595)+LEN($C1595)-1),),
$C1595,
$F1595,
$G1595:$I1595,
SUBSTITUTE($J1595,LEFT($A1595,FIND($C1595,$A1595)+LEN($C1595)-1),)),
[1]!annual_index),_xlfn.XMATCH(O$2,[1]!annual_header))</f>
        <v>0.21804851736102612</v>
      </c>
      <c r="P1595" cm="1">
        <f t="array" aca="1" ref="P1595" ca="1">INDEX([1]!annual_data,_xlfn.XMATCH(_xlfn.CONCAT(
SUBSTITUTE($A1595,LEFT($A1595,FIND($C1595,$A1595)+LEN($C1595)-1),),
$C1595,
$F1595,
$G1595:$I1595,
SUBSTITUTE($J1595,LEFT($A1595,FIND($C1595,$A1595)+LEN($C1595)-1),)),
[1]!annual_index),_xlfn.XMATCH(P$2,[1]!annual_header))</f>
        <v>0.21073095669632022</v>
      </c>
      <c r="Q1595" cm="1">
        <f t="array" aca="1" ref="Q1595" ca="1">INDEX([1]!annual_data,_xlfn.XMATCH(_xlfn.CONCAT(
SUBSTITUTE($A1595,LEFT($A1595,FIND($C1595,$A1595)+LEN($C1595)-1),),
$C1595,
$F1595,
$G1595:$I1595,
SUBSTITUTE($J1595,LEFT($A1595,FIND($C1595,$A1595)+LEN($C1595)-1),)),
[1]!annual_index),_xlfn.XMATCH(Q$2,[1]!annual_header))</f>
        <v>0.22517513120469129</v>
      </c>
      <c r="R1595" cm="1">
        <f t="array" aca="1" ref="R1595" ca="1">INDEX([1]!annual_data,_xlfn.XMATCH(_xlfn.CONCAT(
SUBSTITUTE($A1595,LEFT($A1595,FIND($C1595,$A1595)+LEN($C1595)-1),),
$C1595,
$F1595,
$G1595:$I1595,
SUBSTITUTE($J1595,LEFT($A1595,FIND($C1595,$A1595)+LEN($C1595)-1),)),
[1]!annual_index),_xlfn.XMATCH(R$2,[1]!annual_header))</f>
        <v>0.22517513120469129</v>
      </c>
      <c r="S1595" cm="1">
        <f t="array" aca="1" ref="S1595" ca="1">INDEX([1]!annual_data,_xlfn.XMATCH(_xlfn.CONCAT(
SUBSTITUTE($A1595,LEFT($A1595,FIND($C1595,$A1595)+LEN($C1595)-1),),
$C1595,
$F1595,
$G1595:$I1595,
SUBSTITUTE($J1595,LEFT($A1595,FIND($C1595,$A1595)+LEN($C1595)-1),)),
[1]!annual_index),_xlfn.XMATCH(S$2,[1]!annual_header))</f>
        <v>0.22517513120469129</v>
      </c>
      <c r="T1595" cm="1">
        <f t="array" aca="1" ref="T1595" ca="1">INDEX([1]!annual_data,_xlfn.XMATCH(_xlfn.CONCAT(
SUBSTITUTE($A1595,LEFT($A1595,FIND($C1595,$A1595)+LEN($C1595)-1),),
$C1595,
$F1595,
$G1595:$I1595,
SUBSTITUTE($J1595,LEFT($A1595,FIND($C1595,$A1595)+LEN($C1595)-1),)),
[1]!annual_index),_xlfn.XMATCH(T$2,[1]!annual_header))</f>
        <v>0.22517513120469129</v>
      </c>
      <c r="U1595" cm="1">
        <f t="array" aca="1" ref="U1595" ca="1">INDEX([1]!annual_data,_xlfn.XMATCH(_xlfn.CONCAT(
SUBSTITUTE($A1595,LEFT($A1595,FIND($C1595,$A1595)+LEN($C1595)-1),),
$C1595,
$F1595,
$G1595:$I1595,
SUBSTITUTE($J1595,LEFT($A1595,FIND($C1595,$A1595)+LEN($C1595)-1),)),
[1]!annual_index),_xlfn.XMATCH(U$2,[1]!annual_header))</f>
        <v>0.22517513120469129</v>
      </c>
      <c r="V1595" cm="1">
        <f t="array" aca="1" ref="V1595" ca="1">INDEX([1]!annual_data,_xlfn.XMATCH(_xlfn.CONCAT(
SUBSTITUTE($A1595,LEFT($A1595,FIND($C1595,$A1595)+LEN($C1595)-1),),
$C1595,
$F1595,
$G1595:$I1595,
SUBSTITUTE($J1595,LEFT($A1595,FIND($C1595,$A1595)+LEN($C1595)-1),)),
[1]!annual_index),_xlfn.XMATCH(V$2,[1]!annual_header))</f>
        <v>0.22517513120469129</v>
      </c>
      <c r="W1595" cm="1">
        <f t="array" aca="1" ref="W1595" ca="1">INDEX([1]!annual_data,_xlfn.XMATCH(_xlfn.CONCAT(
SUBSTITUTE($A1595,LEFT($A1595,FIND($C1595,$A1595)+LEN($C1595)-1),),
$C1595,
$F1595,
$G1595:$I1595,
SUBSTITUTE($J1595,LEFT($A1595,FIND($C1595,$A1595)+LEN($C1595)-1),)),
[1]!annual_index),_xlfn.XMATCH(W$2,[1]!annual_header))</f>
        <v>0.22517513120469129</v>
      </c>
    </row>
    <row r="1596" spans="1:23" x14ac:dyDescent="0.25">
      <c r="A1596" t="s">
        <v>154</v>
      </c>
      <c r="B1596" t="s">
        <v>5</v>
      </c>
      <c r="C1596" t="s">
        <v>15</v>
      </c>
      <c r="D1596" t="s">
        <v>16</v>
      </c>
      <c r="E1596" t="s">
        <v>131</v>
      </c>
      <c r="F1596" t="s">
        <v>133</v>
      </c>
      <c r="G1596" t="s">
        <v>6</v>
      </c>
    </row>
    <row r="1597" spans="1:23" x14ac:dyDescent="0.25">
      <c r="A1597" t="s">
        <v>154</v>
      </c>
      <c r="B1597" t="s">
        <v>5</v>
      </c>
      <c r="C1597" t="s">
        <v>15</v>
      </c>
      <c r="D1597" t="s">
        <v>16</v>
      </c>
      <c r="E1597" t="s">
        <v>131</v>
      </c>
      <c r="F1597" t="s">
        <v>133</v>
      </c>
      <c r="G1597" t="s">
        <v>78</v>
      </c>
      <c r="K1597" t="s">
        <v>21</v>
      </c>
      <c r="L1597" t="s">
        <v>79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2036</v>
      </c>
      <c r="N1597">
        <f t="shared" ref="N1597:W1599" ca="1" si="329">M1597</f>
        <v>2036</v>
      </c>
      <c r="O1597">
        <f t="shared" ca="1" si="329"/>
        <v>2036</v>
      </c>
      <c r="P1597">
        <f t="shared" ca="1" si="329"/>
        <v>2036</v>
      </c>
      <c r="Q1597">
        <f t="shared" ca="1" si="329"/>
        <v>2036</v>
      </c>
      <c r="R1597">
        <f t="shared" ca="1" si="329"/>
        <v>2036</v>
      </c>
      <c r="S1597">
        <f t="shared" ca="1" si="329"/>
        <v>2036</v>
      </c>
      <c r="T1597">
        <f t="shared" ca="1" si="329"/>
        <v>2036</v>
      </c>
      <c r="U1597">
        <f t="shared" ca="1" si="329"/>
        <v>2036</v>
      </c>
      <c r="V1597">
        <f t="shared" ca="1" si="329"/>
        <v>2036</v>
      </c>
      <c r="W1597">
        <f t="shared" ca="1" si="329"/>
        <v>2036</v>
      </c>
    </row>
    <row r="1598" spans="1:23" x14ac:dyDescent="0.25">
      <c r="A1598" t="s">
        <v>154</v>
      </c>
      <c r="B1598" t="s">
        <v>5</v>
      </c>
      <c r="C1598" t="s">
        <v>15</v>
      </c>
      <c r="D1598" t="s">
        <v>16</v>
      </c>
      <c r="E1598" t="s">
        <v>131</v>
      </c>
      <c r="F1598" t="s">
        <v>133</v>
      </c>
      <c r="G1598" t="s">
        <v>80</v>
      </c>
      <c r="K1598" t="s">
        <v>21</v>
      </c>
      <c r="L1598" t="s">
        <v>79</v>
      </c>
      <c r="M1598" cm="1">
        <f t="array" aca="1" ref="M1598" ca="1">INDEX([1]!constant_data,_xlfn.XMATCH(_xlfn.CONCAT(
SUBSTITUTE($A1598,LEFT($A1598,FIND($C1598,$A1598)+LEN($C1598)-1),),
$F1598,
$H1598:$I1598,
SUBSTITUTE($J1598,LEFT($A1598,FIND($C1598,$A1598)+LEN($C1598)-1),)),
[1]!constant_index),_xlfn.XMATCH($G1598,[1]!constant_header))</f>
        <v>2101</v>
      </c>
      <c r="N1598">
        <f t="shared" ca="1" si="329"/>
        <v>2101</v>
      </c>
      <c r="O1598">
        <f t="shared" ca="1" si="329"/>
        <v>2101</v>
      </c>
      <c r="P1598">
        <f t="shared" ca="1" si="329"/>
        <v>2101</v>
      </c>
      <c r="Q1598">
        <f t="shared" ca="1" si="329"/>
        <v>2101</v>
      </c>
      <c r="R1598">
        <f t="shared" ca="1" si="329"/>
        <v>2101</v>
      </c>
      <c r="S1598">
        <f t="shared" ca="1" si="329"/>
        <v>2101</v>
      </c>
      <c r="T1598">
        <f t="shared" ca="1" si="329"/>
        <v>2101</v>
      </c>
      <c r="U1598">
        <f t="shared" ca="1" si="329"/>
        <v>2101</v>
      </c>
      <c r="V1598">
        <f t="shared" ca="1" si="329"/>
        <v>2101</v>
      </c>
      <c r="W1598">
        <f t="shared" ca="1" si="329"/>
        <v>2101</v>
      </c>
    </row>
    <row r="1599" spans="1:23" x14ac:dyDescent="0.25">
      <c r="A1599" t="s">
        <v>154</v>
      </c>
      <c r="B1599" t="s">
        <v>5</v>
      </c>
      <c r="C1599" t="s">
        <v>15</v>
      </c>
      <c r="D1599" t="s">
        <v>16</v>
      </c>
      <c r="E1599" t="s">
        <v>131</v>
      </c>
      <c r="F1599" t="s">
        <v>133</v>
      </c>
      <c r="G1599" t="s">
        <v>81</v>
      </c>
      <c r="K1599" t="s">
        <v>21</v>
      </c>
      <c r="L1599" t="s">
        <v>82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65</v>
      </c>
      <c r="N1599">
        <f t="shared" ca="1" si="329"/>
        <v>65</v>
      </c>
      <c r="O1599">
        <f t="shared" ca="1" si="329"/>
        <v>65</v>
      </c>
      <c r="P1599">
        <f t="shared" ca="1" si="329"/>
        <v>65</v>
      </c>
      <c r="Q1599">
        <f t="shared" ca="1" si="329"/>
        <v>65</v>
      </c>
      <c r="R1599">
        <f t="shared" ca="1" si="329"/>
        <v>65</v>
      </c>
      <c r="S1599">
        <f t="shared" ca="1" si="329"/>
        <v>65</v>
      </c>
      <c r="T1599">
        <f t="shared" ca="1" si="329"/>
        <v>65</v>
      </c>
      <c r="U1599">
        <f t="shared" ca="1" si="329"/>
        <v>65</v>
      </c>
      <c r="V1599">
        <f t="shared" ca="1" si="329"/>
        <v>65</v>
      </c>
      <c r="W1599">
        <f t="shared" ca="1" si="329"/>
        <v>65</v>
      </c>
    </row>
    <row r="1600" spans="1:23" x14ac:dyDescent="0.25">
      <c r="A1600" t="s">
        <v>154</v>
      </c>
      <c r="B1600" t="s">
        <v>5</v>
      </c>
      <c r="C1600" t="s">
        <v>15</v>
      </c>
      <c r="D1600" t="s">
        <v>16</v>
      </c>
      <c r="E1600" t="s">
        <v>131</v>
      </c>
      <c r="F1600" t="s">
        <v>133</v>
      </c>
      <c r="G1600" t="s">
        <v>62</v>
      </c>
      <c r="K1600" t="s">
        <v>47</v>
      </c>
      <c r="L1600" t="s">
        <v>64</v>
      </c>
      <c r="M1600" cm="1">
        <f t="array" aca="1" ref="M1600" ca="1">INDEX([1]!annual_data,_xlfn.XMATCH(_xlfn.CONCAT(
SUBSTITUTE($A1600,LEFT($A1600,FIND($C1600,$A1600)+LEN($C1600)-1),),
$F1600,
$G1600:$I1600,
SUBSTITUTE($J1600,LEFT($A1600,FIND($C1600,$A1600)+LEN($C1600)-1),)),
[1]!annual_index),_xlfn.XMATCH(M$2,[1]!annual_header))</f>
        <v>0</v>
      </c>
    </row>
    <row r="1601" spans="1:23" x14ac:dyDescent="0.25">
      <c r="A1601" t="s">
        <v>154</v>
      </c>
      <c r="B1601" t="s">
        <v>5</v>
      </c>
      <c r="C1601" t="s">
        <v>15</v>
      </c>
      <c r="D1601" t="s">
        <v>16</v>
      </c>
      <c r="E1601" t="s">
        <v>131</v>
      </c>
      <c r="F1601" t="s">
        <v>133</v>
      </c>
      <c r="G1601" t="s">
        <v>100</v>
      </c>
      <c r="K1601" t="s">
        <v>21</v>
      </c>
      <c r="L1601" t="s">
        <v>101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3130</v>
      </c>
      <c r="N1601">
        <f t="shared" ref="N1601:W1602" ca="1" si="330">M1601</f>
        <v>3130</v>
      </c>
      <c r="O1601">
        <f t="shared" ca="1" si="330"/>
        <v>3130</v>
      </c>
      <c r="P1601">
        <f t="shared" ca="1" si="330"/>
        <v>3130</v>
      </c>
      <c r="Q1601">
        <f t="shared" ca="1" si="330"/>
        <v>3130</v>
      </c>
      <c r="R1601">
        <f t="shared" ca="1" si="330"/>
        <v>3130</v>
      </c>
      <c r="S1601">
        <f t="shared" ca="1" si="330"/>
        <v>3130</v>
      </c>
      <c r="T1601">
        <f t="shared" ca="1" si="330"/>
        <v>3130</v>
      </c>
      <c r="U1601">
        <f t="shared" ca="1" si="330"/>
        <v>3130</v>
      </c>
      <c r="V1601">
        <f t="shared" ca="1" si="330"/>
        <v>3130</v>
      </c>
      <c r="W1601">
        <f t="shared" ca="1" si="330"/>
        <v>3130</v>
      </c>
    </row>
    <row r="1602" spans="1:23" x14ac:dyDescent="0.25">
      <c r="A1602" t="s">
        <v>154</v>
      </c>
      <c r="B1602" t="s">
        <v>5</v>
      </c>
      <c r="C1602" t="s">
        <v>15</v>
      </c>
      <c r="D1602" t="s">
        <v>16</v>
      </c>
      <c r="E1602" t="s">
        <v>131</v>
      </c>
      <c r="F1602" t="s">
        <v>133</v>
      </c>
      <c r="G1602" t="s">
        <v>102</v>
      </c>
      <c r="K1602" t="s">
        <v>21</v>
      </c>
      <c r="L1602" t="s">
        <v>64</v>
      </c>
      <c r="M1602" cm="1">
        <f t="array" aca="1" ref="M1602" ca="1">INDEX([1]!constant_data,_xlfn.XMATCH(_xlfn.CONCAT(
SUBSTITUTE($A1602,LEFT($A1602,FIND($C1602,$A1602)+LEN($C1602)-1),),
$F1602,
$H1602:$I1602,
SUBSTITUTE($J1602,LEFT($A1602,FIND($C1602,$A1602)+LEN($C1602)-1),)),
[1]!constant_index),_xlfn.XMATCH($G1602,[1]!constant_header))</f>
        <v>0</v>
      </c>
      <c r="N1602">
        <f t="shared" ca="1" si="330"/>
        <v>0</v>
      </c>
      <c r="O1602">
        <f t="shared" ca="1" si="330"/>
        <v>0</v>
      </c>
      <c r="P1602">
        <f t="shared" ca="1" si="330"/>
        <v>0</v>
      </c>
      <c r="Q1602">
        <f t="shared" ca="1" si="330"/>
        <v>0</v>
      </c>
      <c r="R1602">
        <f t="shared" ca="1" si="330"/>
        <v>0</v>
      </c>
      <c r="S1602">
        <f t="shared" ca="1" si="330"/>
        <v>0</v>
      </c>
      <c r="T1602">
        <f t="shared" ca="1" si="330"/>
        <v>0</v>
      </c>
      <c r="U1602">
        <f t="shared" ca="1" si="330"/>
        <v>0</v>
      </c>
      <c r="V1602">
        <f t="shared" ca="1" si="330"/>
        <v>0</v>
      </c>
      <c r="W1602">
        <f t="shared" ca="1" si="330"/>
        <v>0</v>
      </c>
    </row>
    <row r="1603" spans="1:23" x14ac:dyDescent="0.25">
      <c r="A1603" t="s">
        <v>160</v>
      </c>
      <c r="B1603" t="s">
        <v>5</v>
      </c>
      <c r="C1603" t="s">
        <v>15</v>
      </c>
      <c r="D1603" t="s">
        <v>16</v>
      </c>
      <c r="E1603" t="s">
        <v>104</v>
      </c>
      <c r="G1603" t="s">
        <v>20</v>
      </c>
      <c r="K1603" t="s">
        <v>21</v>
      </c>
      <c r="L1603" t="str" cm="1">
        <f t="array" aca="1" ref="L1603" ca="1">INDEX([1]!constant_data,_xlfn.XMATCH(_xlfn.CONCAT(
SUBSTITUTE($A1603,LEFT($A1603,FIND($C1603,$A1603)+LEN($C1603)-1),),
$F1603,
$H1603:$I1603,
SUBSTITUTE($J1603,LEFT($A1603,FIND($C1603,$A1603)+LEN($C1603)-1),)),
[1]!constant_index),_xlfn.XMATCH($G1603,[1]!constant_header))</f>
        <v>GJ of heat</v>
      </c>
    </row>
    <row r="1604" spans="1:23" x14ac:dyDescent="0.25">
      <c r="A1604" t="s">
        <v>160</v>
      </c>
      <c r="B1604" t="s">
        <v>5</v>
      </c>
      <c r="C1604" t="s">
        <v>15</v>
      </c>
      <c r="D1604" t="s">
        <v>16</v>
      </c>
      <c r="E1604" t="s">
        <v>104</v>
      </c>
      <c r="G1604" t="s">
        <v>22</v>
      </c>
      <c r="H1604" t="s">
        <v>59</v>
      </c>
    </row>
    <row r="1605" spans="1:23" x14ac:dyDescent="0.25">
      <c r="A1605" t="s">
        <v>160</v>
      </c>
      <c r="B1605" t="s">
        <v>5</v>
      </c>
      <c r="C1605" t="s">
        <v>15</v>
      </c>
      <c r="D1605" t="s">
        <v>16</v>
      </c>
      <c r="E1605" t="s">
        <v>104</v>
      </c>
      <c r="G1605" t="s">
        <v>76</v>
      </c>
      <c r="K1605" t="s">
        <v>21</v>
      </c>
      <c r="L1605" t="s">
        <v>64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0.25</v>
      </c>
      <c r="N1605">
        <f t="shared" ref="N1605:W1607" ca="1" si="331">M1605</f>
        <v>0.25</v>
      </c>
      <c r="O1605">
        <f t="shared" ca="1" si="331"/>
        <v>0.25</v>
      </c>
      <c r="P1605">
        <f t="shared" ca="1" si="331"/>
        <v>0.25</v>
      </c>
      <c r="Q1605">
        <f t="shared" ca="1" si="331"/>
        <v>0.25</v>
      </c>
      <c r="R1605">
        <f t="shared" ca="1" si="331"/>
        <v>0.25</v>
      </c>
      <c r="S1605">
        <f t="shared" ca="1" si="331"/>
        <v>0.25</v>
      </c>
      <c r="T1605">
        <f t="shared" ca="1" si="331"/>
        <v>0.25</v>
      </c>
      <c r="U1605">
        <f t="shared" ca="1" si="331"/>
        <v>0.25</v>
      </c>
      <c r="V1605">
        <f t="shared" ca="1" si="331"/>
        <v>0.25</v>
      </c>
      <c r="W1605">
        <f t="shared" ca="1" si="331"/>
        <v>0.25</v>
      </c>
    </row>
    <row r="1606" spans="1:23" x14ac:dyDescent="0.25">
      <c r="A1606" t="s">
        <v>160</v>
      </c>
      <c r="B1606" t="s">
        <v>5</v>
      </c>
      <c r="C1606" t="s">
        <v>15</v>
      </c>
      <c r="D1606" t="s">
        <v>16</v>
      </c>
      <c r="E1606" t="s">
        <v>104</v>
      </c>
      <c r="G1606" t="s">
        <v>105</v>
      </c>
      <c r="H1606" t="s">
        <v>106</v>
      </c>
      <c r="K1606" t="s">
        <v>21</v>
      </c>
      <c r="M1606" t="b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1</v>
      </c>
      <c r="N1606" t="b">
        <f t="shared" ca="1" si="331"/>
        <v>1</v>
      </c>
      <c r="O1606" t="b">
        <f t="shared" ca="1" si="331"/>
        <v>1</v>
      </c>
      <c r="P1606" t="b">
        <f t="shared" ca="1" si="331"/>
        <v>1</v>
      </c>
      <c r="Q1606" t="b">
        <f t="shared" ca="1" si="331"/>
        <v>1</v>
      </c>
      <c r="R1606" t="b">
        <f t="shared" ca="1" si="331"/>
        <v>1</v>
      </c>
      <c r="S1606" t="b">
        <f t="shared" ca="1" si="331"/>
        <v>1</v>
      </c>
      <c r="T1606" t="b">
        <f t="shared" ca="1" si="331"/>
        <v>1</v>
      </c>
      <c r="U1606" t="b">
        <f t="shared" ca="1" si="331"/>
        <v>1</v>
      </c>
      <c r="V1606" t="b">
        <f t="shared" ca="1" si="331"/>
        <v>1</v>
      </c>
      <c r="W1606" t="b">
        <f t="shared" ca="1" si="331"/>
        <v>1</v>
      </c>
    </row>
    <row r="1607" spans="1:23" x14ac:dyDescent="0.25">
      <c r="A1607" t="s">
        <v>160</v>
      </c>
      <c r="B1607" t="s">
        <v>5</v>
      </c>
      <c r="C1607" t="s">
        <v>15</v>
      </c>
      <c r="D1607" t="s">
        <v>16</v>
      </c>
      <c r="E1607" t="s">
        <v>104</v>
      </c>
      <c r="G1607" t="s">
        <v>96</v>
      </c>
      <c r="K1607" t="s">
        <v>21</v>
      </c>
      <c r="M1607" cm="1">
        <f t="array" aca="1" ref="M1607" ca="1">INDEX([1]!constant_data,_xlfn.XMATCH(_xlfn.CONCAT(
SUBSTITUTE($A1607,LEFT($A1607,FIND($C1607,$A1607)+LEN($C1607)-1),),
$F1607,
$H1607:$I1607,
SUBSTITUTE($J1607,LEFT($A1607,FIND($C1607,$A1607)+LEN($C1607)-1),)),
[1]!constant_index),_xlfn.XMATCH($G1607,[1]!constant_header))</f>
        <v>10</v>
      </c>
      <c r="N1607">
        <f t="shared" ca="1" si="331"/>
        <v>10</v>
      </c>
      <c r="O1607">
        <f t="shared" ca="1" si="331"/>
        <v>10</v>
      </c>
      <c r="P1607">
        <f t="shared" ca="1" si="331"/>
        <v>10</v>
      </c>
      <c r="Q1607">
        <f t="shared" ca="1" si="331"/>
        <v>10</v>
      </c>
      <c r="R1607">
        <f t="shared" ca="1" si="331"/>
        <v>10</v>
      </c>
      <c r="S1607">
        <f t="shared" ca="1" si="331"/>
        <v>10</v>
      </c>
      <c r="T1607">
        <f t="shared" ca="1" si="331"/>
        <v>10</v>
      </c>
      <c r="U1607">
        <f t="shared" ca="1" si="331"/>
        <v>10</v>
      </c>
      <c r="V1607">
        <f t="shared" ca="1" si="331"/>
        <v>10</v>
      </c>
      <c r="W1607">
        <f t="shared" ca="1" si="331"/>
        <v>10</v>
      </c>
    </row>
    <row r="1608" spans="1:23" x14ac:dyDescent="0.25">
      <c r="A1608" t="s">
        <v>160</v>
      </c>
      <c r="B1608" t="s">
        <v>5</v>
      </c>
      <c r="C1608" t="s">
        <v>15</v>
      </c>
      <c r="D1608" t="s">
        <v>16</v>
      </c>
      <c r="E1608" t="s">
        <v>104</v>
      </c>
      <c r="F1608" t="s">
        <v>112</v>
      </c>
      <c r="G1608" t="s">
        <v>6</v>
      </c>
    </row>
    <row r="1609" spans="1:23" x14ac:dyDescent="0.25">
      <c r="A1609" t="s">
        <v>160</v>
      </c>
      <c r="B1609" t="s">
        <v>5</v>
      </c>
      <c r="C1609" t="s">
        <v>15</v>
      </c>
      <c r="D1609" t="s">
        <v>16</v>
      </c>
      <c r="E1609" t="s">
        <v>104</v>
      </c>
      <c r="F1609" t="s">
        <v>112</v>
      </c>
      <c r="G1609" t="s">
        <v>78</v>
      </c>
      <c r="K1609" t="s">
        <v>21</v>
      </c>
      <c r="L1609" t="s">
        <v>79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1990</v>
      </c>
      <c r="N1609">
        <f t="shared" ref="N1609:W1611" ca="1" si="332">M1609</f>
        <v>1990</v>
      </c>
      <c r="O1609">
        <f t="shared" ca="1" si="332"/>
        <v>1990</v>
      </c>
      <c r="P1609">
        <f t="shared" ca="1" si="332"/>
        <v>1990</v>
      </c>
      <c r="Q1609">
        <f t="shared" ca="1" si="332"/>
        <v>1990</v>
      </c>
      <c r="R1609">
        <f t="shared" ca="1" si="332"/>
        <v>1990</v>
      </c>
      <c r="S1609">
        <f t="shared" ca="1" si="332"/>
        <v>1990</v>
      </c>
      <c r="T1609">
        <f t="shared" ca="1" si="332"/>
        <v>1990</v>
      </c>
      <c r="U1609">
        <f t="shared" ca="1" si="332"/>
        <v>1990</v>
      </c>
      <c r="V1609">
        <f t="shared" ca="1" si="332"/>
        <v>1990</v>
      </c>
      <c r="W1609">
        <f t="shared" ca="1" si="332"/>
        <v>1990</v>
      </c>
    </row>
    <row r="1610" spans="1:23" x14ac:dyDescent="0.25">
      <c r="A1610" t="s">
        <v>160</v>
      </c>
      <c r="B1610" t="s">
        <v>5</v>
      </c>
      <c r="C1610" t="s">
        <v>15</v>
      </c>
      <c r="D1610" t="s">
        <v>16</v>
      </c>
      <c r="E1610" t="s">
        <v>104</v>
      </c>
      <c r="F1610" t="s">
        <v>112</v>
      </c>
      <c r="G1610" t="s">
        <v>80</v>
      </c>
      <c r="K1610" t="s">
        <v>21</v>
      </c>
      <c r="L1610" t="s">
        <v>79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2101</v>
      </c>
      <c r="N1610">
        <f t="shared" ca="1" si="332"/>
        <v>2101</v>
      </c>
      <c r="O1610">
        <f t="shared" ca="1" si="332"/>
        <v>2101</v>
      </c>
      <c r="P1610">
        <f t="shared" ca="1" si="332"/>
        <v>2101</v>
      </c>
      <c r="Q1610">
        <f t="shared" ca="1" si="332"/>
        <v>2101</v>
      </c>
      <c r="R1610">
        <f t="shared" ca="1" si="332"/>
        <v>2101</v>
      </c>
      <c r="S1610">
        <f t="shared" ca="1" si="332"/>
        <v>2101</v>
      </c>
      <c r="T1610">
        <f t="shared" ca="1" si="332"/>
        <v>2101</v>
      </c>
      <c r="U1610">
        <f t="shared" ca="1" si="332"/>
        <v>2101</v>
      </c>
      <c r="V1610">
        <f t="shared" ca="1" si="332"/>
        <v>2101</v>
      </c>
      <c r="W1610">
        <f t="shared" ca="1" si="332"/>
        <v>2101</v>
      </c>
    </row>
    <row r="1611" spans="1:23" x14ac:dyDescent="0.25">
      <c r="A1611" t="s">
        <v>160</v>
      </c>
      <c r="B1611" t="s">
        <v>5</v>
      </c>
      <c r="C1611" t="s">
        <v>15</v>
      </c>
      <c r="D1611" t="s">
        <v>16</v>
      </c>
      <c r="E1611" t="s">
        <v>104</v>
      </c>
      <c r="F1611" t="s">
        <v>112</v>
      </c>
      <c r="G1611" t="s">
        <v>81</v>
      </c>
      <c r="K1611" t="s">
        <v>21</v>
      </c>
      <c r="L1611" t="s">
        <v>82</v>
      </c>
      <c r="M1611" cm="1">
        <f t="array" aca="1" ref="M1611" ca="1">INDEX([1]!constant_data,_xlfn.XMATCH(_xlfn.CONCAT(
SUBSTITUTE($A1611,LEFT($A1611,FIND($C1611,$A1611)+LEN($C1611)-1),),
$F1611,
$H1611:$I1611,
SUBSTITUTE($J1611,LEFT($A1611,FIND($C1611,$A1611)+LEN($C1611)-1),)),
[1]!constant_index),_xlfn.XMATCH($G1611,[1]!constant_header))</f>
        <v>19</v>
      </c>
      <c r="N1611">
        <f t="shared" ca="1" si="332"/>
        <v>19</v>
      </c>
      <c r="O1611">
        <f t="shared" ca="1" si="332"/>
        <v>19</v>
      </c>
      <c r="P1611">
        <f t="shared" ca="1" si="332"/>
        <v>19</v>
      </c>
      <c r="Q1611">
        <f t="shared" ca="1" si="332"/>
        <v>19</v>
      </c>
      <c r="R1611">
        <f t="shared" ca="1" si="332"/>
        <v>19</v>
      </c>
      <c r="S1611">
        <f t="shared" ca="1" si="332"/>
        <v>19</v>
      </c>
      <c r="T1611">
        <f t="shared" ca="1" si="332"/>
        <v>19</v>
      </c>
      <c r="U1611">
        <f t="shared" ca="1" si="332"/>
        <v>19</v>
      </c>
      <c r="V1611">
        <f t="shared" ca="1" si="332"/>
        <v>19</v>
      </c>
      <c r="W1611">
        <f t="shared" ca="1" si="332"/>
        <v>19</v>
      </c>
    </row>
    <row r="1612" spans="1:23" x14ac:dyDescent="0.25">
      <c r="A1612" t="s">
        <v>160</v>
      </c>
      <c r="B1612" t="s">
        <v>5</v>
      </c>
      <c r="C1612" t="s">
        <v>15</v>
      </c>
      <c r="D1612" t="s">
        <v>16</v>
      </c>
      <c r="E1612" t="s">
        <v>104</v>
      </c>
      <c r="F1612" t="s">
        <v>112</v>
      </c>
      <c r="G1612" t="s">
        <v>62</v>
      </c>
      <c r="K1612" t="s">
        <v>47</v>
      </c>
      <c r="L1612" t="s">
        <v>64</v>
      </c>
      <c r="M1612" cm="1">
        <f t="array" aca="1" ref="M1612" ca="1">INDEX([1]!annual_data,_xlfn.XMATCH(_xlfn.CONCAT(
SUBSTITUTE($A1612,LEFT($A1612,FIND($C1612,$A1612)+LEN($C1612)-1),),
$F1612,
$G1612:$I1612,
SUBSTITUTE($J1612,LEFT($A1612,FIND($C1612,$A1612)+LEN($C1612)-1),)),
[1]!annual_index),_xlfn.XMATCH(M$2,[1]!annual_header))</f>
        <v>1</v>
      </c>
    </row>
    <row r="1613" spans="1:23" x14ac:dyDescent="0.25">
      <c r="A1613" t="s">
        <v>160</v>
      </c>
      <c r="B1613" t="s">
        <v>5</v>
      </c>
      <c r="C1613" t="s">
        <v>15</v>
      </c>
      <c r="D1613" t="s">
        <v>16</v>
      </c>
      <c r="E1613" t="s">
        <v>104</v>
      </c>
      <c r="F1613" t="s">
        <v>112</v>
      </c>
      <c r="G1613" t="s">
        <v>108</v>
      </c>
      <c r="K1613" t="s">
        <v>21</v>
      </c>
      <c r="L1613" t="s">
        <v>109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31.399775999999999</v>
      </c>
      <c r="N1613">
        <f t="shared" ref="N1613:W1616" ca="1" si="333">M1613</f>
        <v>31.399775999999999</v>
      </c>
      <c r="O1613">
        <f t="shared" ca="1" si="333"/>
        <v>31.399775999999999</v>
      </c>
      <c r="P1613">
        <f t="shared" ca="1" si="333"/>
        <v>31.399775999999999</v>
      </c>
      <c r="Q1613">
        <f t="shared" ca="1" si="333"/>
        <v>31.399775999999999</v>
      </c>
      <c r="R1613">
        <f t="shared" ca="1" si="333"/>
        <v>31.399775999999999</v>
      </c>
      <c r="S1613">
        <f t="shared" ca="1" si="333"/>
        <v>31.399775999999999</v>
      </c>
      <c r="T1613">
        <f t="shared" ca="1" si="333"/>
        <v>31.399775999999999</v>
      </c>
      <c r="U1613">
        <f t="shared" ca="1" si="333"/>
        <v>31.399775999999999</v>
      </c>
      <c r="V1613">
        <f t="shared" ca="1" si="333"/>
        <v>31.399775999999999</v>
      </c>
      <c r="W1613">
        <f t="shared" ca="1" si="333"/>
        <v>31.399775999999999</v>
      </c>
    </row>
    <row r="1614" spans="1:23" x14ac:dyDescent="0.25">
      <c r="A1614" t="s">
        <v>160</v>
      </c>
      <c r="B1614" t="s">
        <v>5</v>
      </c>
      <c r="C1614" t="s">
        <v>15</v>
      </c>
      <c r="D1614" t="s">
        <v>16</v>
      </c>
      <c r="E1614" t="s">
        <v>104</v>
      </c>
      <c r="F1614" t="s">
        <v>112</v>
      </c>
      <c r="G1614" t="s">
        <v>100</v>
      </c>
      <c r="K1614" t="s">
        <v>21</v>
      </c>
      <c r="L1614" t="s">
        <v>101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5005.3825450000004</v>
      </c>
      <c r="N1614">
        <f t="shared" ca="1" si="333"/>
        <v>5005.3825450000004</v>
      </c>
      <c r="O1614">
        <f t="shared" ca="1" si="333"/>
        <v>5005.3825450000004</v>
      </c>
      <c r="P1614">
        <f t="shared" ca="1" si="333"/>
        <v>5005.3825450000004</v>
      </c>
      <c r="Q1614">
        <f t="shared" ca="1" si="333"/>
        <v>5005.3825450000004</v>
      </c>
      <c r="R1614">
        <f t="shared" ca="1" si="333"/>
        <v>5005.3825450000004</v>
      </c>
      <c r="S1614">
        <f t="shared" ca="1" si="333"/>
        <v>5005.3825450000004</v>
      </c>
      <c r="T1614">
        <f t="shared" ca="1" si="333"/>
        <v>5005.3825450000004</v>
      </c>
      <c r="U1614">
        <f t="shared" ca="1" si="333"/>
        <v>5005.3825450000004</v>
      </c>
      <c r="V1614">
        <f t="shared" ca="1" si="333"/>
        <v>5005.3825450000004</v>
      </c>
      <c r="W1614">
        <f t="shared" ca="1" si="333"/>
        <v>5005.3825450000004</v>
      </c>
    </row>
    <row r="1615" spans="1:23" x14ac:dyDescent="0.25">
      <c r="A1615" t="s">
        <v>160</v>
      </c>
      <c r="B1615" t="s">
        <v>5</v>
      </c>
      <c r="C1615" t="s">
        <v>15</v>
      </c>
      <c r="D1615" t="s">
        <v>16</v>
      </c>
      <c r="E1615" t="s">
        <v>104</v>
      </c>
      <c r="F1615" t="s">
        <v>112</v>
      </c>
      <c r="G1615" t="s">
        <v>110</v>
      </c>
      <c r="K1615" t="s">
        <v>21</v>
      </c>
      <c r="L1615" t="s">
        <v>101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162.6749327</v>
      </c>
      <c r="N1615">
        <f t="shared" ca="1" si="333"/>
        <v>162.6749327</v>
      </c>
      <c r="O1615">
        <f t="shared" ca="1" si="333"/>
        <v>162.6749327</v>
      </c>
      <c r="P1615">
        <f t="shared" ca="1" si="333"/>
        <v>162.6749327</v>
      </c>
      <c r="Q1615">
        <f t="shared" ca="1" si="333"/>
        <v>162.6749327</v>
      </c>
      <c r="R1615">
        <f t="shared" ca="1" si="333"/>
        <v>162.6749327</v>
      </c>
      <c r="S1615">
        <f t="shared" ca="1" si="333"/>
        <v>162.6749327</v>
      </c>
      <c r="T1615">
        <f t="shared" ca="1" si="333"/>
        <v>162.6749327</v>
      </c>
      <c r="U1615">
        <f t="shared" ca="1" si="333"/>
        <v>162.6749327</v>
      </c>
      <c r="V1615">
        <f t="shared" ca="1" si="333"/>
        <v>162.6749327</v>
      </c>
      <c r="W1615">
        <f t="shared" ca="1" si="333"/>
        <v>162.6749327</v>
      </c>
    </row>
    <row r="1616" spans="1:23" x14ac:dyDescent="0.25">
      <c r="A1616" t="s">
        <v>160</v>
      </c>
      <c r="B1616" t="s">
        <v>5</v>
      </c>
      <c r="C1616" t="s">
        <v>15</v>
      </c>
      <c r="D1616" t="s">
        <v>16</v>
      </c>
      <c r="E1616" t="s">
        <v>104</v>
      </c>
      <c r="F1616" t="s">
        <v>112</v>
      </c>
      <c r="G1616" t="s">
        <v>17</v>
      </c>
      <c r="J1616" t="s">
        <v>111</v>
      </c>
      <c r="K1616" t="s">
        <v>47</v>
      </c>
      <c r="L1616" t="str" cm="1">
        <f t="array" aca="1" ref="L1616" ca="1">INDEX([1]!annual_data,_xlfn.XMATCH(_xlfn.CONCAT(
SUBSTITUTE($A1616,LEFT($A1616,FIND($C1616,$A1616)+LEN($C1616)-1),),
$F1616,
$G1616:$I1616,
SUBSTITUTE($J1616,LEFT($A1616,FIND($C1616,$A1616)+LEN($C1616)-1),)),
[1]!annual_index),_xlfn.XMATCH(L$2,[1]!annual_header))</f>
        <v>GJ</v>
      </c>
      <c r="M1616" cm="1">
        <f t="array" aca="1" ref="M1616" ca="1">INDEX([1]!annual_data,_xlfn.XMATCH(_xlfn.CONCAT(
SUBSTITUTE($A1616,LEFT($A1616,FIND($C1616,$A1616)+LEN($C1616)-1),),
$F1616,
$G1616:$I1616,
SUBSTITUTE($J1616,LEFT($A1616,FIND($C1616,$A1616)+LEN($C1616)-1),)),
[1]!annual_index),_xlfn.XMATCH(M$2,[1]!annual_header))</f>
        <v>1.3291139242499999</v>
      </c>
      <c r="N1616">
        <f t="shared" ca="1" si="333"/>
        <v>1.3291139242499999</v>
      </c>
      <c r="O1616">
        <f t="shared" ca="1" si="333"/>
        <v>1.3291139242499999</v>
      </c>
      <c r="P1616">
        <f t="shared" ca="1" si="333"/>
        <v>1.3291139242499999</v>
      </c>
      <c r="Q1616">
        <f t="shared" ca="1" si="333"/>
        <v>1.3291139242499999</v>
      </c>
      <c r="R1616">
        <f t="shared" ca="1" si="333"/>
        <v>1.3291139242499999</v>
      </c>
      <c r="S1616">
        <f t="shared" ca="1" si="333"/>
        <v>1.3291139242499999</v>
      </c>
      <c r="T1616">
        <f t="shared" ca="1" si="333"/>
        <v>1.3291139242499999</v>
      </c>
      <c r="U1616">
        <f t="shared" ca="1" si="333"/>
        <v>1.3291139242499999</v>
      </c>
      <c r="V1616">
        <f t="shared" ca="1" si="333"/>
        <v>1.3291139242499999</v>
      </c>
      <c r="W1616">
        <f t="shared" ca="1" si="333"/>
        <v>1.3291139242499999</v>
      </c>
    </row>
    <row r="1617" spans="1:23" x14ac:dyDescent="0.25">
      <c r="A1617" t="s">
        <v>160</v>
      </c>
      <c r="B1617" t="s">
        <v>5</v>
      </c>
      <c r="C1617" t="s">
        <v>15</v>
      </c>
      <c r="D1617" t="s">
        <v>16</v>
      </c>
      <c r="E1617" t="s">
        <v>104</v>
      </c>
      <c r="F1617" t="s">
        <v>113</v>
      </c>
      <c r="G1617" t="s">
        <v>6</v>
      </c>
    </row>
    <row r="1618" spans="1:23" x14ac:dyDescent="0.25">
      <c r="A1618" t="s">
        <v>160</v>
      </c>
      <c r="B1618" t="s">
        <v>5</v>
      </c>
      <c r="C1618" t="s">
        <v>15</v>
      </c>
      <c r="D1618" t="s">
        <v>16</v>
      </c>
      <c r="E1618" t="s">
        <v>104</v>
      </c>
      <c r="F1618" t="s">
        <v>113</v>
      </c>
      <c r="G1618" t="s">
        <v>78</v>
      </c>
      <c r="K1618" t="s">
        <v>21</v>
      </c>
      <c r="L1618" t="s">
        <v>79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2000</v>
      </c>
      <c r="N1618">
        <f t="shared" ref="N1618:W1620" ca="1" si="334">M1618</f>
        <v>2000</v>
      </c>
      <c r="O1618">
        <f t="shared" ca="1" si="334"/>
        <v>2000</v>
      </c>
      <c r="P1618">
        <f t="shared" ca="1" si="334"/>
        <v>2000</v>
      </c>
      <c r="Q1618">
        <f t="shared" ca="1" si="334"/>
        <v>2000</v>
      </c>
      <c r="R1618">
        <f t="shared" ca="1" si="334"/>
        <v>2000</v>
      </c>
      <c r="S1618">
        <f t="shared" ca="1" si="334"/>
        <v>2000</v>
      </c>
      <c r="T1618">
        <f t="shared" ca="1" si="334"/>
        <v>2000</v>
      </c>
      <c r="U1618">
        <f t="shared" ca="1" si="334"/>
        <v>2000</v>
      </c>
      <c r="V1618">
        <f t="shared" ca="1" si="334"/>
        <v>2000</v>
      </c>
      <c r="W1618">
        <f t="shared" ca="1" si="334"/>
        <v>2000</v>
      </c>
    </row>
    <row r="1619" spans="1:23" x14ac:dyDescent="0.25">
      <c r="A1619" t="s">
        <v>160</v>
      </c>
      <c r="B1619" t="s">
        <v>5</v>
      </c>
      <c r="C1619" t="s">
        <v>15</v>
      </c>
      <c r="D1619" t="s">
        <v>16</v>
      </c>
      <c r="E1619" t="s">
        <v>104</v>
      </c>
      <c r="F1619" t="s">
        <v>113</v>
      </c>
      <c r="G1619" t="s">
        <v>80</v>
      </c>
      <c r="K1619" t="s">
        <v>21</v>
      </c>
      <c r="L1619" t="s">
        <v>79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2101</v>
      </c>
      <c r="N1619">
        <f t="shared" ca="1" si="334"/>
        <v>2101</v>
      </c>
      <c r="O1619">
        <f t="shared" ca="1" si="334"/>
        <v>2101</v>
      </c>
      <c r="P1619">
        <f t="shared" ca="1" si="334"/>
        <v>2101</v>
      </c>
      <c r="Q1619">
        <f t="shared" ca="1" si="334"/>
        <v>2101</v>
      </c>
      <c r="R1619">
        <f t="shared" ca="1" si="334"/>
        <v>2101</v>
      </c>
      <c r="S1619">
        <f t="shared" ca="1" si="334"/>
        <v>2101</v>
      </c>
      <c r="T1619">
        <f t="shared" ca="1" si="334"/>
        <v>2101</v>
      </c>
      <c r="U1619">
        <f t="shared" ca="1" si="334"/>
        <v>2101</v>
      </c>
      <c r="V1619">
        <f t="shared" ca="1" si="334"/>
        <v>2101</v>
      </c>
      <c r="W1619">
        <f t="shared" ca="1" si="334"/>
        <v>2101</v>
      </c>
    </row>
    <row r="1620" spans="1:23" x14ac:dyDescent="0.25">
      <c r="A1620" t="s">
        <v>160</v>
      </c>
      <c r="B1620" t="s">
        <v>5</v>
      </c>
      <c r="C1620" t="s">
        <v>15</v>
      </c>
      <c r="D1620" t="s">
        <v>16</v>
      </c>
      <c r="E1620" t="s">
        <v>104</v>
      </c>
      <c r="F1620" t="s">
        <v>113</v>
      </c>
      <c r="G1620" t="s">
        <v>81</v>
      </c>
      <c r="K1620" t="s">
        <v>21</v>
      </c>
      <c r="L1620" t="s">
        <v>82</v>
      </c>
      <c r="M1620" cm="1">
        <f t="array" aca="1" ref="M1620" ca="1">INDEX([1]!constant_data,_xlfn.XMATCH(_xlfn.CONCAT(
SUBSTITUTE($A1620,LEFT($A1620,FIND($C1620,$A1620)+LEN($C1620)-1),),
$F1620,
$H1620:$I1620,
SUBSTITUTE($J1620,LEFT($A1620,FIND($C1620,$A1620)+LEN($C1620)-1),)),
[1]!constant_index),_xlfn.XMATCH($G1620,[1]!constant_header))</f>
        <v>19</v>
      </c>
      <c r="N1620">
        <f t="shared" ca="1" si="334"/>
        <v>19</v>
      </c>
      <c r="O1620">
        <f t="shared" ca="1" si="334"/>
        <v>19</v>
      </c>
      <c r="P1620">
        <f t="shared" ca="1" si="334"/>
        <v>19</v>
      </c>
      <c r="Q1620">
        <f t="shared" ca="1" si="334"/>
        <v>19</v>
      </c>
      <c r="R1620">
        <f t="shared" ca="1" si="334"/>
        <v>19</v>
      </c>
      <c r="S1620">
        <f t="shared" ca="1" si="334"/>
        <v>19</v>
      </c>
      <c r="T1620">
        <f t="shared" ca="1" si="334"/>
        <v>19</v>
      </c>
      <c r="U1620">
        <f t="shared" ca="1" si="334"/>
        <v>19</v>
      </c>
      <c r="V1620">
        <f t="shared" ca="1" si="334"/>
        <v>19</v>
      </c>
      <c r="W1620">
        <f t="shared" ca="1" si="334"/>
        <v>19</v>
      </c>
    </row>
    <row r="1621" spans="1:23" x14ac:dyDescent="0.25">
      <c r="A1621" t="s">
        <v>160</v>
      </c>
      <c r="B1621" t="s">
        <v>5</v>
      </c>
      <c r="C1621" t="s">
        <v>15</v>
      </c>
      <c r="D1621" t="s">
        <v>16</v>
      </c>
      <c r="E1621" t="s">
        <v>104</v>
      </c>
      <c r="F1621" t="s">
        <v>113</v>
      </c>
      <c r="G1621" t="s">
        <v>62</v>
      </c>
      <c r="K1621" t="s">
        <v>47</v>
      </c>
      <c r="L1621" t="s">
        <v>64</v>
      </c>
      <c r="M1621" cm="1">
        <f t="array" aca="1" ref="M1621" ca="1">INDEX([1]!annual_data,_xlfn.XMATCH(_xlfn.CONCAT(
SUBSTITUTE($A1621,LEFT($A1621,FIND($C1621,$A1621)+LEN($C1621)-1),),
$F1621,
$G1621:$I1621,
SUBSTITUTE($J1621,LEFT($A1621,FIND($C1621,$A1621)+LEN($C1621)-1),)),
[1]!annual_index),_xlfn.XMATCH(M$2,[1]!annual_header))</f>
        <v>0</v>
      </c>
    </row>
    <row r="1622" spans="1:23" x14ac:dyDescent="0.25">
      <c r="A1622" t="s">
        <v>160</v>
      </c>
      <c r="B1622" t="s">
        <v>5</v>
      </c>
      <c r="C1622" t="s">
        <v>15</v>
      </c>
      <c r="D1622" t="s">
        <v>16</v>
      </c>
      <c r="E1622" t="s">
        <v>104</v>
      </c>
      <c r="F1622" t="s">
        <v>113</v>
      </c>
      <c r="G1622" t="s">
        <v>108</v>
      </c>
      <c r="K1622" t="s">
        <v>21</v>
      </c>
      <c r="L1622" t="s">
        <v>109</v>
      </c>
      <c r="M1622" cm="1">
        <f t="array" aca="1" ref="M1622" ca="1">INDEX([1]!constant_data,_xlfn.XMATCH(_xlfn.CONCAT(
SUBSTITUTE($A1622,LEFT($A1622,FIND($C1622,$A1622)+LEN($C1622)-1),),
$F1622,
$H1622:$I1622,
SUBSTITUTE($J1622,LEFT($A1622,FIND($C1622,$A1622)+LEN($C1622)-1),)),
[1]!constant_index),_xlfn.XMATCH($G1622,[1]!constant_header))</f>
        <v>31.399775999999999</v>
      </c>
      <c r="N1622">
        <f t="shared" ref="N1622:W1625" ca="1" si="335">M1622</f>
        <v>31.399775999999999</v>
      </c>
      <c r="O1622">
        <f t="shared" ca="1" si="335"/>
        <v>31.399775999999999</v>
      </c>
      <c r="P1622">
        <f t="shared" ca="1" si="335"/>
        <v>31.399775999999999</v>
      </c>
      <c r="Q1622">
        <f t="shared" ca="1" si="335"/>
        <v>31.399775999999999</v>
      </c>
      <c r="R1622">
        <f t="shared" ca="1" si="335"/>
        <v>31.399775999999999</v>
      </c>
      <c r="S1622">
        <f t="shared" ca="1" si="335"/>
        <v>31.399775999999999</v>
      </c>
      <c r="T1622">
        <f t="shared" ca="1" si="335"/>
        <v>31.399775999999999</v>
      </c>
      <c r="U1622">
        <f t="shared" ca="1" si="335"/>
        <v>31.399775999999999</v>
      </c>
      <c r="V1622">
        <f t="shared" ca="1" si="335"/>
        <v>31.399775999999999</v>
      </c>
      <c r="W1622">
        <f t="shared" ca="1" si="335"/>
        <v>31.399775999999999</v>
      </c>
    </row>
    <row r="1623" spans="1:23" x14ac:dyDescent="0.25">
      <c r="A1623" t="s">
        <v>160</v>
      </c>
      <c r="B1623" t="s">
        <v>5</v>
      </c>
      <c r="C1623" t="s">
        <v>15</v>
      </c>
      <c r="D1623" t="s">
        <v>16</v>
      </c>
      <c r="E1623" t="s">
        <v>104</v>
      </c>
      <c r="F1623" t="s">
        <v>113</v>
      </c>
      <c r="G1623" t="s">
        <v>100</v>
      </c>
      <c r="K1623" t="s">
        <v>21</v>
      </c>
      <c r="L1623" t="s">
        <v>101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6231.7012691999998</v>
      </c>
      <c r="N1623">
        <f t="shared" ca="1" si="335"/>
        <v>6231.7012691999998</v>
      </c>
      <c r="O1623">
        <f t="shared" ca="1" si="335"/>
        <v>6231.7012691999998</v>
      </c>
      <c r="P1623">
        <f t="shared" ca="1" si="335"/>
        <v>6231.7012691999998</v>
      </c>
      <c r="Q1623">
        <f t="shared" ca="1" si="335"/>
        <v>6231.7012691999998</v>
      </c>
      <c r="R1623">
        <f t="shared" ca="1" si="335"/>
        <v>6231.7012691999998</v>
      </c>
      <c r="S1623">
        <f t="shared" ca="1" si="335"/>
        <v>6231.7012691999998</v>
      </c>
      <c r="T1623">
        <f t="shared" ca="1" si="335"/>
        <v>6231.7012691999998</v>
      </c>
      <c r="U1623">
        <f t="shared" ca="1" si="335"/>
        <v>6231.7012691999998</v>
      </c>
      <c r="V1623">
        <f t="shared" ca="1" si="335"/>
        <v>6231.7012691999998</v>
      </c>
      <c r="W1623">
        <f t="shared" ca="1" si="335"/>
        <v>6231.7012691999998</v>
      </c>
    </row>
    <row r="1624" spans="1:23" x14ac:dyDescent="0.25">
      <c r="A1624" t="s">
        <v>160</v>
      </c>
      <c r="B1624" t="s">
        <v>5</v>
      </c>
      <c r="C1624" t="s">
        <v>15</v>
      </c>
      <c r="D1624" t="s">
        <v>16</v>
      </c>
      <c r="E1624" t="s">
        <v>104</v>
      </c>
      <c r="F1624" t="s">
        <v>113</v>
      </c>
      <c r="G1624" t="s">
        <v>110</v>
      </c>
      <c r="K1624" t="s">
        <v>21</v>
      </c>
      <c r="L1624" t="s">
        <v>101</v>
      </c>
      <c r="M1624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162.6749327</v>
      </c>
      <c r="N1624">
        <f t="shared" ca="1" si="335"/>
        <v>162.6749327</v>
      </c>
      <c r="O1624">
        <f t="shared" ca="1" si="335"/>
        <v>162.6749327</v>
      </c>
      <c r="P1624">
        <f t="shared" ca="1" si="335"/>
        <v>162.6749327</v>
      </c>
      <c r="Q1624">
        <f t="shared" ca="1" si="335"/>
        <v>162.6749327</v>
      </c>
      <c r="R1624">
        <f t="shared" ca="1" si="335"/>
        <v>162.6749327</v>
      </c>
      <c r="S1624">
        <f t="shared" ca="1" si="335"/>
        <v>162.6749327</v>
      </c>
      <c r="T1624">
        <f t="shared" ca="1" si="335"/>
        <v>162.6749327</v>
      </c>
      <c r="U1624">
        <f t="shared" ca="1" si="335"/>
        <v>162.6749327</v>
      </c>
      <c r="V1624">
        <f t="shared" ca="1" si="335"/>
        <v>162.6749327</v>
      </c>
      <c r="W1624">
        <f t="shared" ca="1" si="335"/>
        <v>162.6749327</v>
      </c>
    </row>
    <row r="1625" spans="1:23" x14ac:dyDescent="0.25">
      <c r="A1625" t="s">
        <v>160</v>
      </c>
      <c r="B1625" t="s">
        <v>5</v>
      </c>
      <c r="C1625" t="s">
        <v>15</v>
      </c>
      <c r="D1625" t="s">
        <v>16</v>
      </c>
      <c r="E1625" t="s">
        <v>104</v>
      </c>
      <c r="F1625" t="s">
        <v>113</v>
      </c>
      <c r="G1625" t="s">
        <v>17</v>
      </c>
      <c r="J1625" t="s">
        <v>111</v>
      </c>
      <c r="K1625" t="s">
        <v>47</v>
      </c>
      <c r="L1625" t="str" cm="1">
        <f t="array" aca="1" ref="L1625" ca="1">INDEX([1]!annual_data,_xlfn.XMATCH(_xlfn.CONCAT(
SUBSTITUTE($A1625,LEFT($A1625,FIND($C1625,$A1625)+LEN($C1625)-1),),
$F1625,
$G1625:$I1625,
SUBSTITUTE($J1625,LEFT($A1625,FIND($C1625,$A1625)+LEN($C1625)-1),)),
[1]!annual_index),_xlfn.XMATCH(L$2,[1]!annual_header))</f>
        <v>GJ</v>
      </c>
      <c r="M1625" cm="1">
        <f t="array" aca="1" ref="M1625" ca="1">INDEX([1]!annual_data,_xlfn.XMATCH(_xlfn.CONCAT(
SUBSTITUTE($A1625,LEFT($A1625,FIND($C1625,$A1625)+LEN($C1625)-1),),
$F1625,
$G1625:$I1625,
SUBSTITUTE($J1625,LEFT($A1625,FIND($C1625,$A1625)+LEN($C1625)-1),)),
[1]!annual_index),_xlfn.XMATCH(M$2,[1]!annual_header))</f>
        <v>1.1666666665500001</v>
      </c>
      <c r="N1625">
        <f t="shared" ca="1" si="335"/>
        <v>1.1666666665500001</v>
      </c>
      <c r="O1625">
        <f t="shared" ca="1" si="335"/>
        <v>1.1666666665500001</v>
      </c>
      <c r="P1625">
        <f t="shared" ca="1" si="335"/>
        <v>1.1666666665500001</v>
      </c>
      <c r="Q1625">
        <f t="shared" ca="1" si="335"/>
        <v>1.1666666665500001</v>
      </c>
      <c r="R1625">
        <f t="shared" ca="1" si="335"/>
        <v>1.1666666665500001</v>
      </c>
      <c r="S1625">
        <f t="shared" ca="1" si="335"/>
        <v>1.1666666665500001</v>
      </c>
      <c r="T1625">
        <f t="shared" ca="1" si="335"/>
        <v>1.1666666665500001</v>
      </c>
      <c r="U1625">
        <f t="shared" ca="1" si="335"/>
        <v>1.1666666665500001</v>
      </c>
      <c r="V1625">
        <f t="shared" ca="1" si="335"/>
        <v>1.1666666665500001</v>
      </c>
      <c r="W1625">
        <f t="shared" ca="1" si="335"/>
        <v>1.1666666665500001</v>
      </c>
    </row>
    <row r="1626" spans="1:23" x14ac:dyDescent="0.25">
      <c r="A1626" t="s">
        <v>160</v>
      </c>
      <c r="B1626" t="s">
        <v>5</v>
      </c>
      <c r="C1626" t="s">
        <v>15</v>
      </c>
      <c r="D1626" t="s">
        <v>16</v>
      </c>
      <c r="E1626" t="s">
        <v>104</v>
      </c>
      <c r="F1626" t="s">
        <v>114</v>
      </c>
      <c r="G1626" t="s">
        <v>6</v>
      </c>
    </row>
    <row r="1627" spans="1:23" x14ac:dyDescent="0.25">
      <c r="A1627" t="s">
        <v>160</v>
      </c>
      <c r="B1627" t="s">
        <v>5</v>
      </c>
      <c r="C1627" t="s">
        <v>15</v>
      </c>
      <c r="D1627" t="s">
        <v>16</v>
      </c>
      <c r="E1627" t="s">
        <v>104</v>
      </c>
      <c r="F1627" t="s">
        <v>114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2000</v>
      </c>
      <c r="N1627">
        <f t="shared" ref="N1627:W1629" ca="1" si="336">M1627</f>
        <v>2000</v>
      </c>
      <c r="O1627">
        <f t="shared" ca="1" si="336"/>
        <v>2000</v>
      </c>
      <c r="P1627">
        <f t="shared" ca="1" si="336"/>
        <v>2000</v>
      </c>
      <c r="Q1627">
        <f t="shared" ca="1" si="336"/>
        <v>2000</v>
      </c>
      <c r="R1627">
        <f t="shared" ca="1" si="336"/>
        <v>2000</v>
      </c>
      <c r="S1627">
        <f t="shared" ca="1" si="336"/>
        <v>2000</v>
      </c>
      <c r="T1627">
        <f t="shared" ca="1" si="336"/>
        <v>2000</v>
      </c>
      <c r="U1627">
        <f t="shared" ca="1" si="336"/>
        <v>2000</v>
      </c>
      <c r="V1627">
        <f t="shared" ca="1" si="336"/>
        <v>2000</v>
      </c>
      <c r="W1627">
        <f t="shared" ca="1" si="336"/>
        <v>2000</v>
      </c>
    </row>
    <row r="1628" spans="1:23" x14ac:dyDescent="0.25">
      <c r="A1628" t="s">
        <v>160</v>
      </c>
      <c r="B1628" t="s">
        <v>5</v>
      </c>
      <c r="C1628" t="s">
        <v>15</v>
      </c>
      <c r="D1628" t="s">
        <v>16</v>
      </c>
      <c r="E1628" t="s">
        <v>104</v>
      </c>
      <c r="F1628" t="s">
        <v>114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2101</v>
      </c>
      <c r="N1628">
        <f t="shared" ca="1" si="336"/>
        <v>2101</v>
      </c>
      <c r="O1628">
        <f t="shared" ca="1" si="336"/>
        <v>2101</v>
      </c>
      <c r="P1628">
        <f t="shared" ca="1" si="336"/>
        <v>2101</v>
      </c>
      <c r="Q1628">
        <f t="shared" ca="1" si="336"/>
        <v>2101</v>
      </c>
      <c r="R1628">
        <f t="shared" ca="1" si="336"/>
        <v>2101</v>
      </c>
      <c r="S1628">
        <f t="shared" ca="1" si="336"/>
        <v>2101</v>
      </c>
      <c r="T1628">
        <f t="shared" ca="1" si="336"/>
        <v>2101</v>
      </c>
      <c r="U1628">
        <f t="shared" ca="1" si="336"/>
        <v>2101</v>
      </c>
      <c r="V1628">
        <f t="shared" ca="1" si="336"/>
        <v>2101</v>
      </c>
      <c r="W1628">
        <f t="shared" ca="1" si="336"/>
        <v>2101</v>
      </c>
    </row>
    <row r="1629" spans="1:23" x14ac:dyDescent="0.25">
      <c r="A1629" t="s">
        <v>160</v>
      </c>
      <c r="B1629" t="s">
        <v>5</v>
      </c>
      <c r="C1629" t="s">
        <v>15</v>
      </c>
      <c r="D1629" t="s">
        <v>16</v>
      </c>
      <c r="E1629" t="s">
        <v>104</v>
      </c>
      <c r="F1629" t="s">
        <v>114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15</v>
      </c>
      <c r="N1629">
        <f t="shared" ca="1" si="336"/>
        <v>15</v>
      </c>
      <c r="O1629">
        <f t="shared" ca="1" si="336"/>
        <v>15</v>
      </c>
      <c r="P1629">
        <f t="shared" ca="1" si="336"/>
        <v>15</v>
      </c>
      <c r="Q1629">
        <f t="shared" ca="1" si="336"/>
        <v>15</v>
      </c>
      <c r="R1629">
        <f t="shared" ca="1" si="336"/>
        <v>15</v>
      </c>
      <c r="S1629">
        <f t="shared" ca="1" si="336"/>
        <v>15</v>
      </c>
      <c r="T1629">
        <f t="shared" ca="1" si="336"/>
        <v>15</v>
      </c>
      <c r="U1629">
        <f t="shared" ca="1" si="336"/>
        <v>15</v>
      </c>
      <c r="V1629">
        <f t="shared" ca="1" si="336"/>
        <v>15</v>
      </c>
      <c r="W1629">
        <f t="shared" ca="1" si="336"/>
        <v>15</v>
      </c>
    </row>
    <row r="1630" spans="1:23" x14ac:dyDescent="0.25">
      <c r="A1630" t="s">
        <v>160</v>
      </c>
      <c r="B1630" t="s">
        <v>5</v>
      </c>
      <c r="C1630" t="s">
        <v>15</v>
      </c>
      <c r="D1630" t="s">
        <v>16</v>
      </c>
      <c r="E1630" t="s">
        <v>104</v>
      </c>
      <c r="F1630" t="s">
        <v>114</v>
      </c>
      <c r="G1630" t="s">
        <v>62</v>
      </c>
      <c r="K1630" t="s">
        <v>47</v>
      </c>
      <c r="L1630" t="s">
        <v>64</v>
      </c>
      <c r="M1630" cm="1">
        <f t="array" aca="1" ref="M1630" ca="1">INDEX([1]!annual_data,_xlfn.XMATCH(_xlfn.CONCAT(
SUBSTITUTE($A1630,LEFT($A1630,FIND($C1630,$A1630)+LEN($C1630)-1),),
$F1630,
$G1630:$I1630,
SUBSTITUTE($J1630,LEFT($A1630,FIND($C1630,$A1630)+LEN($C1630)-1),)),
[1]!annual_index),_xlfn.XMATCH(M$2,[1]!annual_header))</f>
        <v>0</v>
      </c>
    </row>
    <row r="1631" spans="1:23" x14ac:dyDescent="0.25">
      <c r="A1631" t="s">
        <v>160</v>
      </c>
      <c r="B1631" t="s">
        <v>5</v>
      </c>
      <c r="C1631" t="s">
        <v>15</v>
      </c>
      <c r="D1631" t="s">
        <v>16</v>
      </c>
      <c r="E1631" t="s">
        <v>104</v>
      </c>
      <c r="F1631" t="s">
        <v>114</v>
      </c>
      <c r="G1631" t="s">
        <v>108</v>
      </c>
      <c r="K1631" t="s">
        <v>21</v>
      </c>
      <c r="L1631" t="s">
        <v>109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5" ca="1" si="337">M1631</f>
        <v>31.399775999999999</v>
      </c>
      <c r="O1631">
        <f t="shared" ca="1" si="337"/>
        <v>31.399775999999999</v>
      </c>
      <c r="P1631">
        <f t="shared" ca="1" si="337"/>
        <v>31.399775999999999</v>
      </c>
      <c r="Q1631">
        <f t="shared" ca="1" si="337"/>
        <v>31.399775999999999</v>
      </c>
      <c r="R1631">
        <f t="shared" ca="1" si="337"/>
        <v>31.399775999999999</v>
      </c>
      <c r="S1631">
        <f t="shared" ca="1" si="337"/>
        <v>31.399775999999999</v>
      </c>
      <c r="T1631">
        <f t="shared" ca="1" si="337"/>
        <v>31.399775999999999</v>
      </c>
      <c r="U1631">
        <f t="shared" ca="1" si="337"/>
        <v>31.399775999999999</v>
      </c>
      <c r="V1631">
        <f t="shared" ca="1" si="337"/>
        <v>31.399775999999999</v>
      </c>
      <c r="W1631">
        <f t="shared" ca="1" si="337"/>
        <v>31.399775999999999</v>
      </c>
    </row>
    <row r="1632" spans="1:23" x14ac:dyDescent="0.25">
      <c r="A1632" t="s">
        <v>160</v>
      </c>
      <c r="B1632" t="s">
        <v>5</v>
      </c>
      <c r="C1632" t="s">
        <v>15</v>
      </c>
      <c r="D1632" t="s">
        <v>16</v>
      </c>
      <c r="E1632" t="s">
        <v>104</v>
      </c>
      <c r="F1632" t="s">
        <v>114</v>
      </c>
      <c r="G1632" t="s">
        <v>100</v>
      </c>
      <c r="K1632" t="s">
        <v>21</v>
      </c>
      <c r="L1632" t="s">
        <v>101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20015.273450000001</v>
      </c>
      <c r="N1632">
        <f t="shared" ca="1" si="337"/>
        <v>20015.273450000001</v>
      </c>
      <c r="O1632">
        <f t="shared" ca="1" si="337"/>
        <v>20015.273450000001</v>
      </c>
      <c r="P1632">
        <f t="shared" ca="1" si="337"/>
        <v>20015.273450000001</v>
      </c>
      <c r="Q1632">
        <f t="shared" ca="1" si="337"/>
        <v>20015.273450000001</v>
      </c>
      <c r="R1632">
        <f t="shared" ca="1" si="337"/>
        <v>20015.273450000001</v>
      </c>
      <c r="S1632">
        <f t="shared" ca="1" si="337"/>
        <v>20015.273450000001</v>
      </c>
      <c r="T1632">
        <f t="shared" ca="1" si="337"/>
        <v>20015.273450000001</v>
      </c>
      <c r="U1632">
        <f t="shared" ca="1" si="337"/>
        <v>20015.273450000001</v>
      </c>
      <c r="V1632">
        <f t="shared" ca="1" si="337"/>
        <v>20015.273450000001</v>
      </c>
      <c r="W1632">
        <f t="shared" ca="1" si="337"/>
        <v>20015.273450000001</v>
      </c>
    </row>
    <row r="1633" spans="1:23" x14ac:dyDescent="0.25">
      <c r="A1633" t="s">
        <v>160</v>
      </c>
      <c r="B1633" t="s">
        <v>5</v>
      </c>
      <c r="C1633" t="s">
        <v>15</v>
      </c>
      <c r="D1633" t="s">
        <v>16</v>
      </c>
      <c r="E1633" t="s">
        <v>104</v>
      </c>
      <c r="F1633" t="s">
        <v>114</v>
      </c>
      <c r="G1633" t="s">
        <v>110</v>
      </c>
      <c r="K1633" t="s">
        <v>21</v>
      </c>
      <c r="L1633" t="s">
        <v>101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250.26912730000001</v>
      </c>
      <c r="N1633">
        <f t="shared" ca="1" si="337"/>
        <v>250.26912730000001</v>
      </c>
      <c r="O1633">
        <f t="shared" ca="1" si="337"/>
        <v>250.26912730000001</v>
      </c>
      <c r="P1633">
        <f t="shared" ca="1" si="337"/>
        <v>250.26912730000001</v>
      </c>
      <c r="Q1633">
        <f t="shared" ca="1" si="337"/>
        <v>250.26912730000001</v>
      </c>
      <c r="R1633">
        <f t="shared" ca="1" si="337"/>
        <v>250.26912730000001</v>
      </c>
      <c r="S1633">
        <f t="shared" ca="1" si="337"/>
        <v>250.26912730000001</v>
      </c>
      <c r="T1633">
        <f t="shared" ca="1" si="337"/>
        <v>250.26912730000001</v>
      </c>
      <c r="U1633">
        <f t="shared" ca="1" si="337"/>
        <v>250.26912730000001</v>
      </c>
      <c r="V1633">
        <f t="shared" ca="1" si="337"/>
        <v>250.26912730000001</v>
      </c>
      <c r="W1633">
        <f t="shared" ca="1" si="337"/>
        <v>250.26912730000001</v>
      </c>
    </row>
    <row r="1634" spans="1:23" x14ac:dyDescent="0.25">
      <c r="A1634" t="s">
        <v>160</v>
      </c>
      <c r="B1634" t="s">
        <v>5</v>
      </c>
      <c r="C1634" t="s">
        <v>15</v>
      </c>
      <c r="D1634" t="s">
        <v>16</v>
      </c>
      <c r="E1634" t="s">
        <v>104</v>
      </c>
      <c r="F1634" t="s">
        <v>114</v>
      </c>
      <c r="G1634" t="s">
        <v>17</v>
      </c>
      <c r="J1634" t="s">
        <v>111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2.1593627892625</v>
      </c>
      <c r="N1634">
        <f t="shared" ca="1" si="337"/>
        <v>2.1593627892625</v>
      </c>
      <c r="O1634">
        <f t="shared" ca="1" si="337"/>
        <v>2.1593627892625</v>
      </c>
      <c r="P1634">
        <f t="shared" ca="1" si="337"/>
        <v>2.1593627892625</v>
      </c>
      <c r="Q1634">
        <f t="shared" ca="1" si="337"/>
        <v>2.1593627892625</v>
      </c>
      <c r="R1634">
        <f t="shared" ca="1" si="337"/>
        <v>2.1593627892625</v>
      </c>
      <c r="S1634">
        <f t="shared" ca="1" si="337"/>
        <v>2.1593627892625</v>
      </c>
      <c r="T1634">
        <f t="shared" ca="1" si="337"/>
        <v>2.1593627892625</v>
      </c>
      <c r="U1634">
        <f t="shared" ca="1" si="337"/>
        <v>2.1593627892625</v>
      </c>
      <c r="V1634">
        <f t="shared" ca="1" si="337"/>
        <v>2.1593627892625</v>
      </c>
      <c r="W1634">
        <f t="shared" ca="1" si="337"/>
        <v>2.1593627892625</v>
      </c>
    </row>
    <row r="1635" spans="1:23" x14ac:dyDescent="0.25">
      <c r="A1635" t="s">
        <v>160</v>
      </c>
      <c r="B1635" t="s">
        <v>5</v>
      </c>
      <c r="C1635" t="s">
        <v>15</v>
      </c>
      <c r="D1635" t="s">
        <v>16</v>
      </c>
      <c r="E1635" t="s">
        <v>104</v>
      </c>
      <c r="F1635" t="s">
        <v>114</v>
      </c>
      <c r="G1635" t="s">
        <v>17</v>
      </c>
      <c r="J1635" t="s">
        <v>148</v>
      </c>
      <c r="K1635" t="s">
        <v>47</v>
      </c>
      <c r="L1635" t="str" cm="1">
        <f t="array" aca="1" ref="L1635" ca="1">INDEX([1]!annual_data,_xlfn.XMATCH(_xlfn.CONCAT(
SUBSTITUTE($A1635,LEFT($A1635,FIND($C1635,$A1635)+LEN($C1635)-1),),
$F1635,
$G1635:$I1635,
SUBSTITUTE($J1635,LEFT($A1635,FIND($C1635,$A1635)+LEN($C1635)-1),)),
[1]!annual_index),_xlfn.XMATCH(L$2,[1]!annual_header))</f>
        <v>GJ of cooling</v>
      </c>
      <c r="M1635" cm="1">
        <f t="array" aca="1" ref="M1635" ca="1">INDEX([1]!annual_data,_xlfn.XMATCH(_xlfn.CONCAT(
SUBSTITUTE($A1635,LEFT($A1635,FIND($C1635,$A1635)+LEN($C1635)-1),),
$F1635,
$G1635:$I1635,
SUBSTITUTE($J1635,LEFT($A1635,FIND($C1635,$A1635)+LEN($C1635)-1),)),
[1]!annual_index),_xlfn.XMATCH(M$2,[1]!annual_header))</f>
        <v>-4.5683640000000001E-3</v>
      </c>
      <c r="N1635">
        <f t="shared" ca="1" si="337"/>
        <v>-4.5683640000000001E-3</v>
      </c>
      <c r="O1635">
        <f t="shared" ca="1" si="337"/>
        <v>-4.5683640000000001E-3</v>
      </c>
      <c r="P1635">
        <f t="shared" ca="1" si="337"/>
        <v>-4.5683640000000001E-3</v>
      </c>
      <c r="Q1635">
        <f t="shared" ca="1" si="337"/>
        <v>-4.5683640000000001E-3</v>
      </c>
      <c r="R1635">
        <f t="shared" ca="1" si="337"/>
        <v>-4.5683640000000001E-3</v>
      </c>
      <c r="S1635">
        <f t="shared" ca="1" si="337"/>
        <v>-4.5683640000000001E-3</v>
      </c>
      <c r="T1635">
        <f t="shared" ca="1" si="337"/>
        <v>-4.5683640000000001E-3</v>
      </c>
      <c r="U1635">
        <f t="shared" ca="1" si="337"/>
        <v>-4.5683640000000001E-3</v>
      </c>
      <c r="V1635">
        <f t="shared" ca="1" si="337"/>
        <v>-4.5683640000000001E-3</v>
      </c>
      <c r="W1635">
        <f t="shared" ca="1" si="337"/>
        <v>-4.5683640000000001E-3</v>
      </c>
    </row>
    <row r="1636" spans="1:23" x14ac:dyDescent="0.25">
      <c r="A1636" t="s">
        <v>160</v>
      </c>
      <c r="B1636" t="s">
        <v>5</v>
      </c>
      <c r="C1636" t="s">
        <v>15</v>
      </c>
      <c r="D1636" t="s">
        <v>16</v>
      </c>
      <c r="E1636" t="s">
        <v>104</v>
      </c>
      <c r="F1636" t="s">
        <v>115</v>
      </c>
      <c r="G1636" t="s">
        <v>6</v>
      </c>
    </row>
    <row r="1637" spans="1:23" x14ac:dyDescent="0.25">
      <c r="A1637" t="s">
        <v>160</v>
      </c>
      <c r="B1637" t="s">
        <v>5</v>
      </c>
      <c r="C1637" t="s">
        <v>15</v>
      </c>
      <c r="D1637" t="s">
        <v>16</v>
      </c>
      <c r="E1637" t="s">
        <v>104</v>
      </c>
      <c r="F1637" t="s">
        <v>115</v>
      </c>
      <c r="G1637" t="s">
        <v>78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1950</v>
      </c>
      <c r="N1637">
        <f t="shared" ref="N1637:W1639" ca="1" si="338">M1637</f>
        <v>1950</v>
      </c>
      <c r="O1637">
        <f t="shared" ca="1" si="338"/>
        <v>1950</v>
      </c>
      <c r="P1637">
        <f t="shared" ca="1" si="338"/>
        <v>1950</v>
      </c>
      <c r="Q1637">
        <f t="shared" ca="1" si="338"/>
        <v>1950</v>
      </c>
      <c r="R1637">
        <f t="shared" ca="1" si="338"/>
        <v>1950</v>
      </c>
      <c r="S1637">
        <f t="shared" ca="1" si="338"/>
        <v>1950</v>
      </c>
      <c r="T1637">
        <f t="shared" ca="1" si="338"/>
        <v>1950</v>
      </c>
      <c r="U1637">
        <f t="shared" ca="1" si="338"/>
        <v>1950</v>
      </c>
      <c r="V1637">
        <f t="shared" ca="1" si="338"/>
        <v>1950</v>
      </c>
      <c r="W1637">
        <f t="shared" ca="1" si="338"/>
        <v>1950</v>
      </c>
    </row>
    <row r="1638" spans="1:23" x14ac:dyDescent="0.25">
      <c r="A1638" t="s">
        <v>160</v>
      </c>
      <c r="B1638" t="s">
        <v>5</v>
      </c>
      <c r="C1638" t="s">
        <v>15</v>
      </c>
      <c r="D1638" t="s">
        <v>16</v>
      </c>
      <c r="E1638" t="s">
        <v>104</v>
      </c>
      <c r="F1638" t="s">
        <v>115</v>
      </c>
      <c r="G1638" t="s">
        <v>80</v>
      </c>
      <c r="K1638" t="s">
        <v>21</v>
      </c>
      <c r="L1638" t="s">
        <v>79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2101</v>
      </c>
      <c r="N1638">
        <f t="shared" ca="1" si="338"/>
        <v>2101</v>
      </c>
      <c r="O1638">
        <f t="shared" ca="1" si="338"/>
        <v>2101</v>
      </c>
      <c r="P1638">
        <f t="shared" ca="1" si="338"/>
        <v>2101</v>
      </c>
      <c r="Q1638">
        <f t="shared" ca="1" si="338"/>
        <v>2101</v>
      </c>
      <c r="R1638">
        <f t="shared" ca="1" si="338"/>
        <v>2101</v>
      </c>
      <c r="S1638">
        <f t="shared" ca="1" si="338"/>
        <v>2101</v>
      </c>
      <c r="T1638">
        <f t="shared" ca="1" si="338"/>
        <v>2101</v>
      </c>
      <c r="U1638">
        <f t="shared" ca="1" si="338"/>
        <v>2101</v>
      </c>
      <c r="V1638">
        <f t="shared" ca="1" si="338"/>
        <v>2101</v>
      </c>
      <c r="W1638">
        <f t="shared" ca="1" si="338"/>
        <v>2101</v>
      </c>
    </row>
    <row r="1639" spans="1:23" x14ac:dyDescent="0.25">
      <c r="A1639" t="s">
        <v>160</v>
      </c>
      <c r="B1639" t="s">
        <v>5</v>
      </c>
      <c r="C1639" t="s">
        <v>15</v>
      </c>
      <c r="D1639" t="s">
        <v>16</v>
      </c>
      <c r="E1639" t="s">
        <v>104</v>
      </c>
      <c r="F1639" t="s">
        <v>115</v>
      </c>
      <c r="G1639" t="s">
        <v>81</v>
      </c>
      <c r="K1639" t="s">
        <v>21</v>
      </c>
      <c r="L1639" t="s">
        <v>82</v>
      </c>
      <c r="M1639" cm="1">
        <f t="array" aca="1" ref="M1639" ca="1">INDEX([1]!constant_data,_xlfn.XMATCH(_xlfn.CONCAT(
SUBSTITUTE($A1639,LEFT($A1639,FIND($C1639,$A1639)+LEN($C1639)-1),),
$F1639,
$H1639:$I1639,
SUBSTITUTE($J1639,LEFT($A1639,FIND($C1639,$A1639)+LEN($C1639)-1),)),
[1]!constant_index),_xlfn.XMATCH($G1639,[1]!constant_header))</f>
        <v>22.5</v>
      </c>
      <c r="N1639">
        <f t="shared" ca="1" si="338"/>
        <v>22.5</v>
      </c>
      <c r="O1639">
        <f t="shared" ca="1" si="338"/>
        <v>22.5</v>
      </c>
      <c r="P1639">
        <f t="shared" ca="1" si="338"/>
        <v>22.5</v>
      </c>
      <c r="Q1639">
        <f t="shared" ca="1" si="338"/>
        <v>22.5</v>
      </c>
      <c r="R1639">
        <f t="shared" ca="1" si="338"/>
        <v>22.5</v>
      </c>
      <c r="S1639">
        <f t="shared" ca="1" si="338"/>
        <v>22.5</v>
      </c>
      <c r="T1639">
        <f t="shared" ca="1" si="338"/>
        <v>22.5</v>
      </c>
      <c r="U1639">
        <f t="shared" ca="1" si="338"/>
        <v>22.5</v>
      </c>
      <c r="V1639">
        <f t="shared" ca="1" si="338"/>
        <v>22.5</v>
      </c>
      <c r="W1639">
        <f t="shared" ca="1" si="338"/>
        <v>22.5</v>
      </c>
    </row>
    <row r="1640" spans="1:23" x14ac:dyDescent="0.25">
      <c r="A1640" t="s">
        <v>160</v>
      </c>
      <c r="B1640" t="s">
        <v>5</v>
      </c>
      <c r="C1640" t="s">
        <v>15</v>
      </c>
      <c r="D1640" t="s">
        <v>16</v>
      </c>
      <c r="E1640" t="s">
        <v>104</v>
      </c>
      <c r="F1640" t="s">
        <v>115</v>
      </c>
      <c r="G1640" t="s">
        <v>62</v>
      </c>
      <c r="K1640" t="s">
        <v>47</v>
      </c>
      <c r="L1640" t="s">
        <v>64</v>
      </c>
      <c r="M1640" cm="1">
        <f t="array" aca="1" ref="M1640" ca="1">INDEX([1]!annual_data,_xlfn.XMATCH(_xlfn.CONCAT(
SUBSTITUTE($A1640,LEFT($A1640,FIND($C1640,$A1640)+LEN($C1640)-1),),
$F1640,
$G1640:$I1640,
SUBSTITUTE($J1640,LEFT($A1640,FIND($C1640,$A1640)+LEN($C1640)-1),)),
[1]!annual_index),_xlfn.XMATCH(M$2,[1]!annual_header))</f>
        <v>0</v>
      </c>
    </row>
    <row r="1641" spans="1:23" x14ac:dyDescent="0.25">
      <c r="A1641" t="s">
        <v>160</v>
      </c>
      <c r="B1641" t="s">
        <v>5</v>
      </c>
      <c r="C1641" t="s">
        <v>15</v>
      </c>
      <c r="D1641" t="s">
        <v>16</v>
      </c>
      <c r="E1641" t="s">
        <v>104</v>
      </c>
      <c r="F1641" t="s">
        <v>115</v>
      </c>
      <c r="G1641" t="s">
        <v>108</v>
      </c>
      <c r="K1641" t="s">
        <v>21</v>
      </c>
      <c r="L1641" t="s">
        <v>109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31.399775999999999</v>
      </c>
      <c r="N1641">
        <f t="shared" ref="N1641:W1643" ca="1" si="339">M1641</f>
        <v>31.399775999999999</v>
      </c>
      <c r="O1641">
        <f t="shared" ca="1" si="339"/>
        <v>31.399775999999999</v>
      </c>
      <c r="P1641">
        <f t="shared" ca="1" si="339"/>
        <v>31.399775999999999</v>
      </c>
      <c r="Q1641">
        <f t="shared" ca="1" si="339"/>
        <v>31.399775999999999</v>
      </c>
      <c r="R1641">
        <f t="shared" ca="1" si="339"/>
        <v>31.399775999999999</v>
      </c>
      <c r="S1641">
        <f t="shared" ca="1" si="339"/>
        <v>31.399775999999999</v>
      </c>
      <c r="T1641">
        <f t="shared" ca="1" si="339"/>
        <v>31.399775999999999</v>
      </c>
      <c r="U1641">
        <f t="shared" ca="1" si="339"/>
        <v>31.399775999999999</v>
      </c>
      <c r="V1641">
        <f t="shared" ca="1" si="339"/>
        <v>31.399775999999999</v>
      </c>
      <c r="W1641">
        <f t="shared" ca="1" si="339"/>
        <v>31.399775999999999</v>
      </c>
    </row>
    <row r="1642" spans="1:23" x14ac:dyDescent="0.25">
      <c r="A1642" t="s">
        <v>160</v>
      </c>
      <c r="B1642" t="s">
        <v>5</v>
      </c>
      <c r="C1642" t="s">
        <v>15</v>
      </c>
      <c r="D1642" t="s">
        <v>16</v>
      </c>
      <c r="E1642" t="s">
        <v>104</v>
      </c>
      <c r="F1642" t="s">
        <v>115</v>
      </c>
      <c r="G1642" t="s">
        <v>100</v>
      </c>
      <c r="K1642" t="s">
        <v>21</v>
      </c>
      <c r="L1642" t="s">
        <v>101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3822.8609190000002</v>
      </c>
      <c r="N1642">
        <f t="shared" ca="1" si="339"/>
        <v>3822.8609190000002</v>
      </c>
      <c r="O1642">
        <f t="shared" ca="1" si="339"/>
        <v>3822.8609190000002</v>
      </c>
      <c r="P1642">
        <f t="shared" ca="1" si="339"/>
        <v>3822.8609190000002</v>
      </c>
      <c r="Q1642">
        <f t="shared" ca="1" si="339"/>
        <v>3822.8609190000002</v>
      </c>
      <c r="R1642">
        <f t="shared" ca="1" si="339"/>
        <v>3822.8609190000002</v>
      </c>
      <c r="S1642">
        <f t="shared" ca="1" si="339"/>
        <v>3822.8609190000002</v>
      </c>
      <c r="T1642">
        <f t="shared" ca="1" si="339"/>
        <v>3822.8609190000002</v>
      </c>
      <c r="U1642">
        <f t="shared" ca="1" si="339"/>
        <v>3822.8609190000002</v>
      </c>
      <c r="V1642">
        <f t="shared" ca="1" si="339"/>
        <v>3822.8609190000002</v>
      </c>
      <c r="W1642">
        <f t="shared" ca="1" si="339"/>
        <v>3822.8609190000002</v>
      </c>
    </row>
    <row r="1643" spans="1:23" x14ac:dyDescent="0.25">
      <c r="A1643" t="s">
        <v>160</v>
      </c>
      <c r="B1643" t="s">
        <v>5</v>
      </c>
      <c r="C1643" t="s">
        <v>15</v>
      </c>
      <c r="D1643" t="s">
        <v>16</v>
      </c>
      <c r="E1643" t="s">
        <v>104</v>
      </c>
      <c r="F1643" t="s">
        <v>115</v>
      </c>
      <c r="G1643" t="s">
        <v>17</v>
      </c>
      <c r="J1643" t="s">
        <v>31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</v>
      </c>
      <c r="N1643">
        <f t="shared" ca="1" si="339"/>
        <v>1</v>
      </c>
      <c r="O1643">
        <f t="shared" ca="1" si="339"/>
        <v>1</v>
      </c>
      <c r="P1643">
        <f t="shared" ca="1" si="339"/>
        <v>1</v>
      </c>
      <c r="Q1643">
        <f t="shared" ca="1" si="339"/>
        <v>1</v>
      </c>
      <c r="R1643">
        <f t="shared" ca="1" si="339"/>
        <v>1</v>
      </c>
      <c r="S1643">
        <f t="shared" ca="1" si="339"/>
        <v>1</v>
      </c>
      <c r="T1643">
        <f t="shared" ca="1" si="339"/>
        <v>1</v>
      </c>
      <c r="U1643">
        <f t="shared" ca="1" si="339"/>
        <v>1</v>
      </c>
      <c r="V1643">
        <f t="shared" ca="1" si="339"/>
        <v>1</v>
      </c>
      <c r="W1643">
        <f t="shared" ca="1" si="339"/>
        <v>1</v>
      </c>
    </row>
    <row r="1644" spans="1:23" x14ac:dyDescent="0.25">
      <c r="A1644" t="s">
        <v>160</v>
      </c>
      <c r="B1644" t="s">
        <v>5</v>
      </c>
      <c r="C1644" t="s">
        <v>15</v>
      </c>
      <c r="D1644" t="s">
        <v>16</v>
      </c>
      <c r="E1644" t="s">
        <v>104</v>
      </c>
      <c r="F1644" t="s">
        <v>116</v>
      </c>
      <c r="G1644" t="s">
        <v>6</v>
      </c>
    </row>
    <row r="1645" spans="1:23" x14ac:dyDescent="0.25">
      <c r="A1645" t="s">
        <v>160</v>
      </c>
      <c r="B1645" t="s">
        <v>5</v>
      </c>
      <c r="C1645" t="s">
        <v>15</v>
      </c>
      <c r="D1645" t="s">
        <v>16</v>
      </c>
      <c r="E1645" t="s">
        <v>104</v>
      </c>
      <c r="F1645" t="s">
        <v>116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40">M1645</f>
        <v>2000</v>
      </c>
      <c r="O1645">
        <f t="shared" ca="1" si="340"/>
        <v>2000</v>
      </c>
      <c r="P1645">
        <f t="shared" ca="1" si="340"/>
        <v>2000</v>
      </c>
      <c r="Q1645">
        <f t="shared" ca="1" si="340"/>
        <v>2000</v>
      </c>
      <c r="R1645">
        <f t="shared" ca="1" si="340"/>
        <v>2000</v>
      </c>
      <c r="S1645">
        <f t="shared" ca="1" si="340"/>
        <v>2000</v>
      </c>
      <c r="T1645">
        <f t="shared" ca="1" si="340"/>
        <v>2000</v>
      </c>
      <c r="U1645">
        <f t="shared" ca="1" si="340"/>
        <v>2000</v>
      </c>
      <c r="V1645">
        <f t="shared" ca="1" si="340"/>
        <v>2000</v>
      </c>
      <c r="W1645">
        <f t="shared" ca="1" si="340"/>
        <v>2000</v>
      </c>
    </row>
    <row r="1646" spans="1:23" x14ac:dyDescent="0.25">
      <c r="A1646" t="s">
        <v>160</v>
      </c>
      <c r="B1646" t="s">
        <v>5</v>
      </c>
      <c r="C1646" t="s">
        <v>15</v>
      </c>
      <c r="D1646" t="s">
        <v>16</v>
      </c>
      <c r="E1646" t="s">
        <v>104</v>
      </c>
      <c r="F1646" t="s">
        <v>116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40"/>
        <v>2101</v>
      </c>
      <c r="O1646">
        <f t="shared" ca="1" si="340"/>
        <v>2101</v>
      </c>
      <c r="P1646">
        <f t="shared" ca="1" si="340"/>
        <v>2101</v>
      </c>
      <c r="Q1646">
        <f t="shared" ca="1" si="340"/>
        <v>2101</v>
      </c>
      <c r="R1646">
        <f t="shared" ca="1" si="340"/>
        <v>2101</v>
      </c>
      <c r="S1646">
        <f t="shared" ca="1" si="340"/>
        <v>2101</v>
      </c>
      <c r="T1646">
        <f t="shared" ca="1" si="340"/>
        <v>2101</v>
      </c>
      <c r="U1646">
        <f t="shared" ca="1" si="340"/>
        <v>2101</v>
      </c>
      <c r="V1646">
        <f t="shared" ca="1" si="340"/>
        <v>2101</v>
      </c>
      <c r="W1646">
        <f t="shared" ca="1" si="340"/>
        <v>2101</v>
      </c>
    </row>
    <row r="1647" spans="1:23" x14ac:dyDescent="0.25">
      <c r="A1647" t="s">
        <v>160</v>
      </c>
      <c r="B1647" t="s">
        <v>5</v>
      </c>
      <c r="C1647" t="s">
        <v>15</v>
      </c>
      <c r="D1647" t="s">
        <v>16</v>
      </c>
      <c r="E1647" t="s">
        <v>104</v>
      </c>
      <c r="F1647" t="s">
        <v>116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15.5</v>
      </c>
      <c r="N1647">
        <f t="shared" ca="1" si="340"/>
        <v>15.5</v>
      </c>
      <c r="O1647">
        <f t="shared" ca="1" si="340"/>
        <v>15.5</v>
      </c>
      <c r="P1647">
        <f t="shared" ca="1" si="340"/>
        <v>15.5</v>
      </c>
      <c r="Q1647">
        <f t="shared" ca="1" si="340"/>
        <v>15.5</v>
      </c>
      <c r="R1647">
        <f t="shared" ca="1" si="340"/>
        <v>15.5</v>
      </c>
      <c r="S1647">
        <f t="shared" ca="1" si="340"/>
        <v>15.5</v>
      </c>
      <c r="T1647">
        <f t="shared" ca="1" si="340"/>
        <v>15.5</v>
      </c>
      <c r="U1647">
        <f t="shared" ca="1" si="340"/>
        <v>15.5</v>
      </c>
      <c r="V1647">
        <f t="shared" ca="1" si="340"/>
        <v>15.5</v>
      </c>
      <c r="W1647">
        <f t="shared" ca="1" si="340"/>
        <v>15.5</v>
      </c>
    </row>
    <row r="1648" spans="1:23" x14ac:dyDescent="0.25">
      <c r="A1648" t="s">
        <v>160</v>
      </c>
      <c r="B1648" t="s">
        <v>5</v>
      </c>
      <c r="C1648" t="s">
        <v>15</v>
      </c>
      <c r="D1648" t="s">
        <v>16</v>
      </c>
      <c r="E1648" t="s">
        <v>104</v>
      </c>
      <c r="F1648" t="s">
        <v>116</v>
      </c>
      <c r="G1648" t="s">
        <v>62</v>
      </c>
      <c r="K1648" t="s">
        <v>47</v>
      </c>
      <c r="L1648" t="s">
        <v>64</v>
      </c>
      <c r="M1648" cm="1">
        <f t="array" aca="1" ref="M1648" ca="1">INDEX([1]!annual_data,_xlfn.XMATCH(_xlfn.CONCAT(
SUBSTITUTE($A1648,LEFT($A1648,FIND($C1648,$A1648)+LEN($C1648)-1),),
$F1648,
$G1648:$I1648,
SUBSTITUTE($J1648,LEFT($A1648,FIND($C1648,$A1648)+LEN($C1648)-1),)),
[1]!annual_index),_xlfn.XMATCH(M$2,[1]!annual_header))</f>
        <v>0</v>
      </c>
    </row>
    <row r="1649" spans="1:23" x14ac:dyDescent="0.25">
      <c r="A1649" t="s">
        <v>160</v>
      </c>
      <c r="B1649" t="s">
        <v>5</v>
      </c>
      <c r="C1649" t="s">
        <v>15</v>
      </c>
      <c r="D1649" t="s">
        <v>16</v>
      </c>
      <c r="E1649" t="s">
        <v>104</v>
      </c>
      <c r="F1649" t="s">
        <v>116</v>
      </c>
      <c r="G1649" t="s">
        <v>108</v>
      </c>
      <c r="K1649" t="s">
        <v>21</v>
      </c>
      <c r="L1649" t="s">
        <v>109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4" ca="1" si="341">M1649</f>
        <v>31.399775999999999</v>
      </c>
      <c r="O1649">
        <f t="shared" ca="1" si="341"/>
        <v>31.399775999999999</v>
      </c>
      <c r="P1649">
        <f t="shared" ca="1" si="341"/>
        <v>31.399775999999999</v>
      </c>
      <c r="Q1649">
        <f t="shared" ca="1" si="341"/>
        <v>31.399775999999999</v>
      </c>
      <c r="R1649">
        <f t="shared" ca="1" si="341"/>
        <v>31.399775999999999</v>
      </c>
      <c r="S1649">
        <f t="shared" ca="1" si="341"/>
        <v>31.399775999999999</v>
      </c>
      <c r="T1649">
        <f t="shared" ca="1" si="341"/>
        <v>31.399775999999999</v>
      </c>
      <c r="U1649">
        <f t="shared" ca="1" si="341"/>
        <v>31.399775999999999</v>
      </c>
      <c r="V1649">
        <f t="shared" ca="1" si="341"/>
        <v>31.399775999999999</v>
      </c>
      <c r="W1649">
        <f t="shared" ca="1" si="341"/>
        <v>31.399775999999999</v>
      </c>
    </row>
    <row r="1650" spans="1:23" x14ac:dyDescent="0.25">
      <c r="A1650" t="s">
        <v>160</v>
      </c>
      <c r="B1650" t="s">
        <v>5</v>
      </c>
      <c r="C1650" t="s">
        <v>15</v>
      </c>
      <c r="D1650" t="s">
        <v>16</v>
      </c>
      <c r="E1650" t="s">
        <v>104</v>
      </c>
      <c r="F1650" t="s">
        <v>116</v>
      </c>
      <c r="G1650" t="s">
        <v>100</v>
      </c>
      <c r="K1650" t="s">
        <v>21</v>
      </c>
      <c r="L1650" t="s">
        <v>101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9647.8748560000004</v>
      </c>
      <c r="N1650">
        <f t="shared" ca="1" si="341"/>
        <v>9647.8748560000004</v>
      </c>
      <c r="O1650">
        <f t="shared" ca="1" si="341"/>
        <v>9647.8748560000004</v>
      </c>
      <c r="P1650">
        <f t="shared" ca="1" si="341"/>
        <v>9647.8748560000004</v>
      </c>
      <c r="Q1650">
        <f t="shared" ca="1" si="341"/>
        <v>9647.8748560000004</v>
      </c>
      <c r="R1650">
        <f t="shared" ca="1" si="341"/>
        <v>9647.8748560000004</v>
      </c>
      <c r="S1650">
        <f t="shared" ca="1" si="341"/>
        <v>9647.8748560000004</v>
      </c>
      <c r="T1650">
        <f t="shared" ca="1" si="341"/>
        <v>9647.8748560000004</v>
      </c>
      <c r="U1650">
        <f t="shared" ca="1" si="341"/>
        <v>9647.8748560000004</v>
      </c>
      <c r="V1650">
        <f t="shared" ca="1" si="341"/>
        <v>9647.8748560000004</v>
      </c>
      <c r="W1650">
        <f t="shared" ca="1" si="341"/>
        <v>9647.8748560000004</v>
      </c>
    </row>
    <row r="1651" spans="1:23" x14ac:dyDescent="0.25">
      <c r="A1651" t="s">
        <v>160</v>
      </c>
      <c r="B1651" t="s">
        <v>5</v>
      </c>
      <c r="C1651" t="s">
        <v>15</v>
      </c>
      <c r="D1651" t="s">
        <v>16</v>
      </c>
      <c r="E1651" t="s">
        <v>104</v>
      </c>
      <c r="F1651" t="s">
        <v>116</v>
      </c>
      <c r="G1651" t="s">
        <v>110</v>
      </c>
      <c r="K1651" t="s">
        <v>21</v>
      </c>
      <c r="L1651" t="s">
        <v>101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269.03931180000001</v>
      </c>
      <c r="N1651">
        <f t="shared" ca="1" si="341"/>
        <v>269.03931180000001</v>
      </c>
      <c r="O1651">
        <f t="shared" ca="1" si="341"/>
        <v>269.03931180000001</v>
      </c>
      <c r="P1651">
        <f t="shared" ca="1" si="341"/>
        <v>269.03931180000001</v>
      </c>
      <c r="Q1651">
        <f t="shared" ca="1" si="341"/>
        <v>269.03931180000001</v>
      </c>
      <c r="R1651">
        <f t="shared" ca="1" si="341"/>
        <v>269.03931180000001</v>
      </c>
      <c r="S1651">
        <f t="shared" ca="1" si="341"/>
        <v>269.03931180000001</v>
      </c>
      <c r="T1651">
        <f t="shared" ca="1" si="341"/>
        <v>269.03931180000001</v>
      </c>
      <c r="U1651">
        <f t="shared" ca="1" si="341"/>
        <v>269.03931180000001</v>
      </c>
      <c r="V1651">
        <f t="shared" ca="1" si="341"/>
        <v>269.03931180000001</v>
      </c>
      <c r="W1651">
        <f t="shared" ca="1" si="341"/>
        <v>269.03931180000001</v>
      </c>
    </row>
    <row r="1652" spans="1:23" x14ac:dyDescent="0.25">
      <c r="A1652" t="s">
        <v>160</v>
      </c>
      <c r="B1652" t="s">
        <v>5</v>
      </c>
      <c r="C1652" t="s">
        <v>15</v>
      </c>
      <c r="D1652" t="s">
        <v>16</v>
      </c>
      <c r="E1652" t="s">
        <v>104</v>
      </c>
      <c r="F1652" t="s">
        <v>116</v>
      </c>
      <c r="G1652" t="s">
        <v>17</v>
      </c>
      <c r="J1652" t="s">
        <v>31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0.72747607754999999</v>
      </c>
      <c r="N1652">
        <f t="shared" ca="1" si="341"/>
        <v>0.72747607754999999</v>
      </c>
      <c r="O1652">
        <f t="shared" ca="1" si="341"/>
        <v>0.72747607754999999</v>
      </c>
      <c r="P1652">
        <f t="shared" ca="1" si="341"/>
        <v>0.72747607754999999</v>
      </c>
      <c r="Q1652">
        <f t="shared" ca="1" si="341"/>
        <v>0.72747607754999999</v>
      </c>
      <c r="R1652">
        <f t="shared" ca="1" si="341"/>
        <v>0.72747607754999999</v>
      </c>
      <c r="S1652">
        <f t="shared" ca="1" si="341"/>
        <v>0.72747607754999999</v>
      </c>
      <c r="T1652">
        <f t="shared" ca="1" si="341"/>
        <v>0.72747607754999999</v>
      </c>
      <c r="U1652">
        <f t="shared" ca="1" si="341"/>
        <v>0.72747607754999999</v>
      </c>
      <c r="V1652">
        <f t="shared" ca="1" si="341"/>
        <v>0.72747607754999999</v>
      </c>
      <c r="W1652">
        <f t="shared" ca="1" si="341"/>
        <v>0.72747607754999999</v>
      </c>
    </row>
    <row r="1653" spans="1:23" x14ac:dyDescent="0.25">
      <c r="A1653" t="s">
        <v>160</v>
      </c>
      <c r="B1653" t="s">
        <v>5</v>
      </c>
      <c r="C1653" t="s">
        <v>15</v>
      </c>
      <c r="D1653" t="s">
        <v>16</v>
      </c>
      <c r="E1653" t="s">
        <v>104</v>
      </c>
      <c r="F1653" t="s">
        <v>116</v>
      </c>
      <c r="G1653" t="s">
        <v>17</v>
      </c>
      <c r="J1653" t="s">
        <v>111</v>
      </c>
      <c r="K1653" t="s">
        <v>47</v>
      </c>
      <c r="L1653" t="str" cm="1">
        <f t="array" aca="1" ref="L1653" ca="1">INDEX([1]!annual_data,_xlfn.XMATCH(_xlfn.CONCAT(
SUBSTITUTE($A1653,LEFT($A1653,FIND($C1653,$A1653)+LEN($C1653)-1),),
$F1653,
$G1653:$I1653,
SUBSTITUTE($J1653,LEFT($A1653,FIND($C1653,$A1653)+LEN($C1653)-1),)),
[1]!annual_index),_xlfn.XMATCH(L$2,[1]!annual_header))</f>
        <v>GJ</v>
      </c>
      <c r="M1653" cm="1">
        <f t="array" aca="1" ref="M1653" ca="1">INDEX([1]!annual_data,_xlfn.XMATCH(_xlfn.CONCAT(
SUBSTITUTE($A1653,LEFT($A1653,FIND($C1653,$A1653)+LEN($C1653)-1),),
$F1653,
$G1653:$I1653,
SUBSTITUTE($J1653,LEFT($A1653,FIND($C1653,$A1653)+LEN($C1653)-1),)),
[1]!annual_index),_xlfn.XMATCH(M$2,[1]!annual_header))</f>
        <v>5.8333333327500007E-2</v>
      </c>
      <c r="N1653">
        <f t="shared" ca="1" si="341"/>
        <v>5.8333333327500007E-2</v>
      </c>
      <c r="O1653">
        <f t="shared" ca="1" si="341"/>
        <v>5.8333333327500007E-2</v>
      </c>
      <c r="P1653">
        <f t="shared" ca="1" si="341"/>
        <v>5.8333333327500007E-2</v>
      </c>
      <c r="Q1653">
        <f t="shared" ca="1" si="341"/>
        <v>5.8333333327500007E-2</v>
      </c>
      <c r="R1653">
        <f t="shared" ca="1" si="341"/>
        <v>5.8333333327500007E-2</v>
      </c>
      <c r="S1653">
        <f t="shared" ca="1" si="341"/>
        <v>5.8333333327500007E-2</v>
      </c>
      <c r="T1653">
        <f t="shared" ca="1" si="341"/>
        <v>5.8333333327500007E-2</v>
      </c>
      <c r="U1653">
        <f t="shared" ca="1" si="341"/>
        <v>5.8333333327500007E-2</v>
      </c>
      <c r="V1653">
        <f t="shared" ca="1" si="341"/>
        <v>5.8333333327500007E-2</v>
      </c>
      <c r="W1653">
        <f t="shared" ca="1" si="341"/>
        <v>5.8333333327500007E-2</v>
      </c>
    </row>
    <row r="1654" spans="1:23" x14ac:dyDescent="0.25">
      <c r="A1654" t="s">
        <v>160</v>
      </c>
      <c r="B1654" t="s">
        <v>5</v>
      </c>
      <c r="C1654" t="s">
        <v>15</v>
      </c>
      <c r="D1654" t="s">
        <v>16</v>
      </c>
      <c r="E1654" t="s">
        <v>104</v>
      </c>
      <c r="F1654" t="s">
        <v>116</v>
      </c>
      <c r="G1654" t="s">
        <v>17</v>
      </c>
      <c r="J1654" t="s">
        <v>148</v>
      </c>
      <c r="K1654" t="s">
        <v>47</v>
      </c>
      <c r="L1654" t="str" cm="1">
        <f t="array" aca="1" ref="L1654" ca="1">INDEX([1]!annual_data,_xlfn.XMATCH(_xlfn.CONCAT(
SUBSTITUTE($A1654,LEFT($A1654,FIND($C1654,$A1654)+LEN($C1654)-1),),
$F1654,
$G1654:$I1654,
SUBSTITUTE($J1654,LEFT($A1654,FIND($C1654,$A1654)+LEN($C1654)-1),)),
[1]!annual_index),_xlfn.XMATCH(L$2,[1]!annual_header))</f>
        <v>GJ of cooling</v>
      </c>
      <c r="M1654" cm="1">
        <f t="array" aca="1" ref="M1654" ca="1">INDEX([1]!annual_data,_xlfn.XMATCH(_xlfn.CONCAT(
SUBSTITUTE($A1654,LEFT($A1654,FIND($C1654,$A1654)+LEN($C1654)-1),),
$F1654,
$G1654:$I1654,
SUBSTITUTE($J1654,LEFT($A1654,FIND($C1654,$A1654)+LEN($C1654)-1),)),
[1]!annual_index),_xlfn.XMATCH(M$2,[1]!annual_header))</f>
        <v>-4.5683640000000001E-3</v>
      </c>
      <c r="N1654">
        <f t="shared" ca="1" si="341"/>
        <v>-4.5683640000000001E-3</v>
      </c>
      <c r="O1654">
        <f t="shared" ca="1" si="341"/>
        <v>-4.5683640000000001E-3</v>
      </c>
      <c r="P1654">
        <f t="shared" ca="1" si="341"/>
        <v>-4.5683640000000001E-3</v>
      </c>
      <c r="Q1654">
        <f t="shared" ca="1" si="341"/>
        <v>-4.5683640000000001E-3</v>
      </c>
      <c r="R1654">
        <f t="shared" ca="1" si="341"/>
        <v>-4.5683640000000001E-3</v>
      </c>
      <c r="S1654">
        <f t="shared" ca="1" si="341"/>
        <v>-4.5683640000000001E-3</v>
      </c>
      <c r="T1654">
        <f t="shared" ca="1" si="341"/>
        <v>-4.5683640000000001E-3</v>
      </c>
      <c r="U1654">
        <f t="shared" ca="1" si="341"/>
        <v>-4.5683640000000001E-3</v>
      </c>
      <c r="V1654">
        <f t="shared" ca="1" si="341"/>
        <v>-4.5683640000000001E-3</v>
      </c>
      <c r="W1654">
        <f t="shared" ca="1" si="341"/>
        <v>-4.5683640000000001E-3</v>
      </c>
    </row>
    <row r="1655" spans="1:23" x14ac:dyDescent="0.25">
      <c r="A1655" t="s">
        <v>160</v>
      </c>
      <c r="B1655" t="s">
        <v>5</v>
      </c>
      <c r="C1655" t="s">
        <v>15</v>
      </c>
      <c r="D1655" t="s">
        <v>16</v>
      </c>
      <c r="E1655" t="s">
        <v>104</v>
      </c>
      <c r="F1655" t="s">
        <v>117</v>
      </c>
      <c r="G1655" t="s">
        <v>6</v>
      </c>
    </row>
    <row r="1656" spans="1:23" x14ac:dyDescent="0.25">
      <c r="A1656" t="s">
        <v>160</v>
      </c>
      <c r="B1656" t="s">
        <v>5</v>
      </c>
      <c r="C1656" t="s">
        <v>15</v>
      </c>
      <c r="D1656" t="s">
        <v>16</v>
      </c>
      <c r="E1656" t="s">
        <v>104</v>
      </c>
      <c r="F1656" t="s">
        <v>117</v>
      </c>
      <c r="G1656" t="s">
        <v>78</v>
      </c>
      <c r="K1656" t="s">
        <v>21</v>
      </c>
      <c r="L1656" t="s">
        <v>79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2000</v>
      </c>
      <c r="N1656">
        <f t="shared" ref="N1656:W1658" ca="1" si="342">M1656</f>
        <v>2000</v>
      </c>
      <c r="O1656">
        <f t="shared" ca="1" si="342"/>
        <v>2000</v>
      </c>
      <c r="P1656">
        <f t="shared" ca="1" si="342"/>
        <v>2000</v>
      </c>
      <c r="Q1656">
        <f t="shared" ca="1" si="342"/>
        <v>2000</v>
      </c>
      <c r="R1656">
        <f t="shared" ca="1" si="342"/>
        <v>2000</v>
      </c>
      <c r="S1656">
        <f t="shared" ca="1" si="342"/>
        <v>2000</v>
      </c>
      <c r="T1656">
        <f t="shared" ca="1" si="342"/>
        <v>2000</v>
      </c>
      <c r="U1656">
        <f t="shared" ca="1" si="342"/>
        <v>2000</v>
      </c>
      <c r="V1656">
        <f t="shared" ca="1" si="342"/>
        <v>2000</v>
      </c>
      <c r="W1656">
        <f t="shared" ca="1" si="342"/>
        <v>2000</v>
      </c>
    </row>
    <row r="1657" spans="1:23" x14ac:dyDescent="0.25">
      <c r="A1657" t="s">
        <v>160</v>
      </c>
      <c r="B1657" t="s">
        <v>5</v>
      </c>
      <c r="C1657" t="s">
        <v>15</v>
      </c>
      <c r="D1657" t="s">
        <v>16</v>
      </c>
      <c r="E1657" t="s">
        <v>104</v>
      </c>
      <c r="F1657" t="s">
        <v>117</v>
      </c>
      <c r="G1657" t="s">
        <v>80</v>
      </c>
      <c r="K1657" t="s">
        <v>21</v>
      </c>
      <c r="L1657" t="s">
        <v>79</v>
      </c>
      <c r="M1657" cm="1">
        <f t="array" aca="1" ref="M1657" ca="1">INDEX([1]!constant_data,_xlfn.XMATCH(_xlfn.CONCAT(
SUBSTITUTE($A1657,LEFT($A1657,FIND($C1657,$A1657)+LEN($C1657)-1),),
$F1657,
$H1657:$I1657,
SUBSTITUTE($J1657,LEFT($A1657,FIND($C1657,$A1657)+LEN($C1657)-1),)),
[1]!constant_index),_xlfn.XMATCH($G1657,[1]!constant_header))</f>
        <v>2101</v>
      </c>
      <c r="N1657">
        <f t="shared" ca="1" si="342"/>
        <v>2101</v>
      </c>
      <c r="O1657">
        <f t="shared" ca="1" si="342"/>
        <v>2101</v>
      </c>
      <c r="P1657">
        <f t="shared" ca="1" si="342"/>
        <v>2101</v>
      </c>
      <c r="Q1657">
        <f t="shared" ca="1" si="342"/>
        <v>2101</v>
      </c>
      <c r="R1657">
        <f t="shared" ca="1" si="342"/>
        <v>2101</v>
      </c>
      <c r="S1657">
        <f t="shared" ca="1" si="342"/>
        <v>2101</v>
      </c>
      <c r="T1657">
        <f t="shared" ca="1" si="342"/>
        <v>2101</v>
      </c>
      <c r="U1657">
        <f t="shared" ca="1" si="342"/>
        <v>2101</v>
      </c>
      <c r="V1657">
        <f t="shared" ca="1" si="342"/>
        <v>2101</v>
      </c>
      <c r="W1657">
        <f t="shared" ca="1" si="342"/>
        <v>2101</v>
      </c>
    </row>
    <row r="1658" spans="1:23" x14ac:dyDescent="0.25">
      <c r="A1658" t="s">
        <v>160</v>
      </c>
      <c r="B1658" t="s">
        <v>5</v>
      </c>
      <c r="C1658" t="s">
        <v>15</v>
      </c>
      <c r="D1658" t="s">
        <v>16</v>
      </c>
      <c r="E1658" t="s">
        <v>104</v>
      </c>
      <c r="F1658" t="s">
        <v>117</v>
      </c>
      <c r="G1658" t="s">
        <v>81</v>
      </c>
      <c r="K1658" t="s">
        <v>21</v>
      </c>
      <c r="L1658" t="s">
        <v>82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15.5</v>
      </c>
      <c r="N1658">
        <f t="shared" ca="1" si="342"/>
        <v>15.5</v>
      </c>
      <c r="O1658">
        <f t="shared" ca="1" si="342"/>
        <v>15.5</v>
      </c>
      <c r="P1658">
        <f t="shared" ca="1" si="342"/>
        <v>15.5</v>
      </c>
      <c r="Q1658">
        <f t="shared" ca="1" si="342"/>
        <v>15.5</v>
      </c>
      <c r="R1658">
        <f t="shared" ca="1" si="342"/>
        <v>15.5</v>
      </c>
      <c r="S1658">
        <f t="shared" ca="1" si="342"/>
        <v>15.5</v>
      </c>
      <c r="T1658">
        <f t="shared" ca="1" si="342"/>
        <v>15.5</v>
      </c>
      <c r="U1658">
        <f t="shared" ca="1" si="342"/>
        <v>15.5</v>
      </c>
      <c r="V1658">
        <f t="shared" ca="1" si="342"/>
        <v>15.5</v>
      </c>
      <c r="W1658">
        <f t="shared" ca="1" si="342"/>
        <v>15.5</v>
      </c>
    </row>
    <row r="1659" spans="1:23" x14ac:dyDescent="0.25">
      <c r="A1659" t="s">
        <v>160</v>
      </c>
      <c r="B1659" t="s">
        <v>5</v>
      </c>
      <c r="C1659" t="s">
        <v>15</v>
      </c>
      <c r="D1659" t="s">
        <v>16</v>
      </c>
      <c r="E1659" t="s">
        <v>104</v>
      </c>
      <c r="F1659" t="s">
        <v>117</v>
      </c>
      <c r="G1659" t="s">
        <v>62</v>
      </c>
      <c r="K1659" t="s">
        <v>47</v>
      </c>
      <c r="L1659" t="s">
        <v>64</v>
      </c>
      <c r="M1659" cm="1">
        <f t="array" aca="1" ref="M1659" ca="1">INDEX([1]!annual_data,_xlfn.XMATCH(_xlfn.CONCAT(
SUBSTITUTE($A1659,LEFT($A1659,FIND($C1659,$A1659)+LEN($C1659)-1),),
$F1659,
$G1659:$I1659,
SUBSTITUTE($J1659,LEFT($A1659,FIND($C1659,$A1659)+LEN($C1659)-1),)),
[1]!annual_index),_xlfn.XMATCH(M$2,[1]!annual_header))</f>
        <v>0</v>
      </c>
    </row>
    <row r="1660" spans="1:23" x14ac:dyDescent="0.25">
      <c r="A1660" t="s">
        <v>160</v>
      </c>
      <c r="B1660" t="s">
        <v>5</v>
      </c>
      <c r="C1660" t="s">
        <v>15</v>
      </c>
      <c r="D1660" t="s">
        <v>16</v>
      </c>
      <c r="E1660" t="s">
        <v>104</v>
      </c>
      <c r="F1660" t="s">
        <v>117</v>
      </c>
      <c r="G1660" t="s">
        <v>108</v>
      </c>
      <c r="K1660" t="s">
        <v>21</v>
      </c>
      <c r="L1660" t="s">
        <v>109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31.399775999999999</v>
      </c>
      <c r="N1660">
        <f t="shared" ref="N1660:W1664" ca="1" si="343">M1660</f>
        <v>31.399775999999999</v>
      </c>
      <c r="O1660">
        <f t="shared" ca="1" si="343"/>
        <v>31.399775999999999</v>
      </c>
      <c r="P1660">
        <f t="shared" ca="1" si="343"/>
        <v>31.399775999999999</v>
      </c>
      <c r="Q1660">
        <f t="shared" ca="1" si="343"/>
        <v>31.399775999999999</v>
      </c>
      <c r="R1660">
        <f t="shared" ca="1" si="343"/>
        <v>31.399775999999999</v>
      </c>
      <c r="S1660">
        <f t="shared" ca="1" si="343"/>
        <v>31.399775999999999</v>
      </c>
      <c r="T1660">
        <f t="shared" ca="1" si="343"/>
        <v>31.399775999999999</v>
      </c>
      <c r="U1660">
        <f t="shared" ca="1" si="343"/>
        <v>31.399775999999999</v>
      </c>
      <c r="V1660">
        <f t="shared" ca="1" si="343"/>
        <v>31.399775999999999</v>
      </c>
      <c r="W1660">
        <f t="shared" ca="1" si="343"/>
        <v>31.399775999999999</v>
      </c>
    </row>
    <row r="1661" spans="1:23" x14ac:dyDescent="0.25">
      <c r="A1661" t="s">
        <v>160</v>
      </c>
      <c r="B1661" t="s">
        <v>5</v>
      </c>
      <c r="C1661" t="s">
        <v>15</v>
      </c>
      <c r="D1661" t="s">
        <v>16</v>
      </c>
      <c r="E1661" t="s">
        <v>104</v>
      </c>
      <c r="F1661" t="s">
        <v>117</v>
      </c>
      <c r="G1661" t="s">
        <v>100</v>
      </c>
      <c r="K1661" t="s">
        <v>21</v>
      </c>
      <c r="L1661" t="s">
        <v>101</v>
      </c>
      <c r="M1661" cm="1">
        <f t="array" aca="1" ref="M1661" ca="1">INDEX([1]!constant_data,_xlfn.XMATCH(_xlfn.CONCAT(
SUBSTITUTE($A1661,LEFT($A1661,FIND($C1661,$A1661)+LEN($C1661)-1),),
$F1661,
$H1661:$I1661,
SUBSTITUTE($J1661,LEFT($A1661,FIND($C1661,$A1661)+LEN($C1661)-1),)),
[1]!constant_index),_xlfn.XMATCH($G1661,[1]!constant_header))</f>
        <v>9373.8301609999999</v>
      </c>
      <c r="N1661">
        <f t="shared" ca="1" si="343"/>
        <v>9373.8301609999999</v>
      </c>
      <c r="O1661">
        <f t="shared" ca="1" si="343"/>
        <v>9373.8301609999999</v>
      </c>
      <c r="P1661">
        <f t="shared" ca="1" si="343"/>
        <v>9373.8301609999999</v>
      </c>
      <c r="Q1661">
        <f t="shared" ca="1" si="343"/>
        <v>9373.8301609999999</v>
      </c>
      <c r="R1661">
        <f t="shared" ca="1" si="343"/>
        <v>9373.8301609999999</v>
      </c>
      <c r="S1661">
        <f t="shared" ca="1" si="343"/>
        <v>9373.8301609999999</v>
      </c>
      <c r="T1661">
        <f t="shared" ca="1" si="343"/>
        <v>9373.8301609999999</v>
      </c>
      <c r="U1661">
        <f t="shared" ca="1" si="343"/>
        <v>9373.8301609999999</v>
      </c>
      <c r="V1661">
        <f t="shared" ca="1" si="343"/>
        <v>9373.8301609999999</v>
      </c>
      <c r="W1661">
        <f t="shared" ca="1" si="343"/>
        <v>9373.8301609999999</v>
      </c>
    </row>
    <row r="1662" spans="1:23" x14ac:dyDescent="0.25">
      <c r="A1662" t="s">
        <v>160</v>
      </c>
      <c r="B1662" t="s">
        <v>5</v>
      </c>
      <c r="C1662" t="s">
        <v>15</v>
      </c>
      <c r="D1662" t="s">
        <v>16</v>
      </c>
      <c r="E1662" t="s">
        <v>104</v>
      </c>
      <c r="F1662" t="s">
        <v>117</v>
      </c>
      <c r="G1662" t="s">
        <v>110</v>
      </c>
      <c r="K1662" t="s">
        <v>21</v>
      </c>
      <c r="L1662" t="s">
        <v>101</v>
      </c>
      <c r="M1662" cm="1">
        <f t="array" aca="1" ref="M1662" ca="1">INDEX([1]!constant_data,_xlfn.XMATCH(_xlfn.CONCAT(
SUBSTITUTE($A1662,LEFT($A1662,FIND($C1662,$A1662)+LEN($C1662)-1),),
$F1662,
$H1662:$I1662,
SUBSTITUTE($J1662,LEFT($A1662,FIND($C1662,$A1662)+LEN($C1662)-1),)),
[1]!constant_index),_xlfn.XMATCH($G1662,[1]!constant_header))</f>
        <v>106.36437909999999</v>
      </c>
      <c r="N1662">
        <f t="shared" ca="1" si="343"/>
        <v>106.36437909999999</v>
      </c>
      <c r="O1662">
        <f t="shared" ca="1" si="343"/>
        <v>106.36437909999999</v>
      </c>
      <c r="P1662">
        <f t="shared" ca="1" si="343"/>
        <v>106.36437909999999</v>
      </c>
      <c r="Q1662">
        <f t="shared" ca="1" si="343"/>
        <v>106.36437909999999</v>
      </c>
      <c r="R1662">
        <f t="shared" ca="1" si="343"/>
        <v>106.36437909999999</v>
      </c>
      <c r="S1662">
        <f t="shared" ca="1" si="343"/>
        <v>106.36437909999999</v>
      </c>
      <c r="T1662">
        <f t="shared" ca="1" si="343"/>
        <v>106.36437909999999</v>
      </c>
      <c r="U1662">
        <f t="shared" ca="1" si="343"/>
        <v>106.36437909999999</v>
      </c>
      <c r="V1662">
        <f t="shared" ca="1" si="343"/>
        <v>106.36437909999999</v>
      </c>
      <c r="W1662">
        <f t="shared" ca="1" si="343"/>
        <v>106.36437909999999</v>
      </c>
    </row>
    <row r="1663" spans="1:23" x14ac:dyDescent="0.25">
      <c r="A1663" t="s">
        <v>160</v>
      </c>
      <c r="B1663" t="s">
        <v>5</v>
      </c>
      <c r="C1663" t="s">
        <v>15</v>
      </c>
      <c r="D1663" t="s">
        <v>16</v>
      </c>
      <c r="E1663" t="s">
        <v>104</v>
      </c>
      <c r="F1663" t="s">
        <v>117</v>
      </c>
      <c r="G1663" t="s">
        <v>17</v>
      </c>
      <c r="J1663" t="s">
        <v>31</v>
      </c>
      <c r="K1663" t="s">
        <v>47</v>
      </c>
      <c r="L1663" t="str" cm="1">
        <f t="array" aca="1" ref="L1663" ca="1">INDEX([1]!annual_data,_xlfn.XMATCH(_xlfn.CONCAT(
SUBSTITUTE($A1663,LEFT($A1663,FIND($C1663,$A1663)+LEN($C1663)-1),),
$F1663,
$G1663:$I1663,
SUBSTITUTE($J1663,LEFT($A1663,FIND($C1663,$A1663)+LEN($C1663)-1),)),
[1]!annual_index),_xlfn.XMATCH(L$2,[1]!annual_header))</f>
        <v>GJ</v>
      </c>
      <c r="M1663" cm="1">
        <f t="array" aca="1" ref="M1663" ca="1">INDEX([1]!annual_data,_xlfn.XMATCH(_xlfn.CONCAT(
SUBSTITUTE($A1663,LEFT($A1663,FIND($C1663,$A1663)+LEN($C1663)-1),),
$F1663,
$G1663:$I1663,
SUBSTITUTE($J1663,LEFT($A1663,FIND($C1663,$A1663)+LEN($C1663)-1),)),
[1]!annual_index),_xlfn.XMATCH(M$2,[1]!annual_header))</f>
        <v>0.77747607755000003</v>
      </c>
      <c r="N1663">
        <f t="shared" ca="1" si="343"/>
        <v>0.77747607755000003</v>
      </c>
      <c r="O1663">
        <f t="shared" ca="1" si="343"/>
        <v>0.77747607755000003</v>
      </c>
      <c r="P1663">
        <f t="shared" ca="1" si="343"/>
        <v>0.77747607755000003</v>
      </c>
      <c r="Q1663">
        <f t="shared" ca="1" si="343"/>
        <v>0.77747607755000003</v>
      </c>
      <c r="R1663">
        <f t="shared" ca="1" si="343"/>
        <v>0.77747607755000003</v>
      </c>
      <c r="S1663">
        <f t="shared" ca="1" si="343"/>
        <v>0.77747607755000003</v>
      </c>
      <c r="T1663">
        <f t="shared" ca="1" si="343"/>
        <v>0.77747607755000003</v>
      </c>
      <c r="U1663">
        <f t="shared" ca="1" si="343"/>
        <v>0.77747607755000003</v>
      </c>
      <c r="V1663">
        <f t="shared" ca="1" si="343"/>
        <v>0.77747607755000003</v>
      </c>
      <c r="W1663">
        <f t="shared" ca="1" si="343"/>
        <v>0.77747607755000003</v>
      </c>
    </row>
    <row r="1664" spans="1:23" x14ac:dyDescent="0.25">
      <c r="A1664" t="s">
        <v>160</v>
      </c>
      <c r="B1664" t="s">
        <v>5</v>
      </c>
      <c r="C1664" t="s">
        <v>15</v>
      </c>
      <c r="D1664" t="s">
        <v>16</v>
      </c>
      <c r="E1664" t="s">
        <v>104</v>
      </c>
      <c r="F1664" t="s">
        <v>117</v>
      </c>
      <c r="G1664" t="s">
        <v>17</v>
      </c>
      <c r="J1664" t="s">
        <v>148</v>
      </c>
      <c r="K1664" t="s">
        <v>47</v>
      </c>
      <c r="L1664" t="str" cm="1">
        <f t="array" aca="1" ref="L1664" ca="1">INDEX([1]!annual_data,_xlfn.XMATCH(_xlfn.CONCAT(
SUBSTITUTE($A1664,LEFT($A1664,FIND($C1664,$A1664)+LEN($C1664)-1),),
$F1664,
$G1664:$I1664,
SUBSTITUTE($J1664,LEFT($A1664,FIND($C1664,$A1664)+LEN($C1664)-1),)),
[1]!annual_index),_xlfn.XMATCH(L$2,[1]!annual_header))</f>
        <v>GJ of cooling</v>
      </c>
      <c r="M1664" cm="1">
        <f t="array" aca="1" ref="M1664" ca="1">INDEX([1]!annual_data,_xlfn.XMATCH(_xlfn.CONCAT(
SUBSTITUTE($A1664,LEFT($A1664,FIND($C1664,$A1664)+LEN($C1664)-1),),
$F1664,
$G1664:$I1664,
SUBSTITUTE($J1664,LEFT($A1664,FIND($C1664,$A1664)+LEN($C1664)-1),)),
[1]!annual_index),_xlfn.XMATCH(M$2,[1]!annual_header))</f>
        <v>-4.5683640000000001E-3</v>
      </c>
      <c r="N1664">
        <f t="shared" ca="1" si="343"/>
        <v>-4.5683640000000001E-3</v>
      </c>
      <c r="O1664">
        <f t="shared" ca="1" si="343"/>
        <v>-4.5683640000000001E-3</v>
      </c>
      <c r="P1664">
        <f t="shared" ca="1" si="343"/>
        <v>-4.5683640000000001E-3</v>
      </c>
      <c r="Q1664">
        <f t="shared" ca="1" si="343"/>
        <v>-4.5683640000000001E-3</v>
      </c>
      <c r="R1664">
        <f t="shared" ca="1" si="343"/>
        <v>-4.5683640000000001E-3</v>
      </c>
      <c r="S1664">
        <f t="shared" ca="1" si="343"/>
        <v>-4.5683640000000001E-3</v>
      </c>
      <c r="T1664">
        <f t="shared" ca="1" si="343"/>
        <v>-4.5683640000000001E-3</v>
      </c>
      <c r="U1664">
        <f t="shared" ca="1" si="343"/>
        <v>-4.5683640000000001E-3</v>
      </c>
      <c r="V1664">
        <f t="shared" ca="1" si="343"/>
        <v>-4.5683640000000001E-3</v>
      </c>
      <c r="W1664">
        <f t="shared" ca="1" si="343"/>
        <v>-4.5683640000000001E-3</v>
      </c>
    </row>
    <row r="1665" spans="1:23" x14ac:dyDescent="0.25">
      <c r="A1665" t="s">
        <v>160</v>
      </c>
      <c r="B1665" t="s">
        <v>5</v>
      </c>
      <c r="C1665" t="s">
        <v>15</v>
      </c>
      <c r="D1665" t="s">
        <v>16</v>
      </c>
      <c r="E1665" t="s">
        <v>104</v>
      </c>
      <c r="F1665" t="s">
        <v>127</v>
      </c>
      <c r="G1665" t="s">
        <v>6</v>
      </c>
    </row>
    <row r="1666" spans="1:23" x14ac:dyDescent="0.25">
      <c r="A1666" t="s">
        <v>160</v>
      </c>
      <c r="B1666" t="s">
        <v>5</v>
      </c>
      <c r="C1666" t="s">
        <v>15</v>
      </c>
      <c r="D1666" t="s">
        <v>16</v>
      </c>
      <c r="E1666" t="s">
        <v>104</v>
      </c>
      <c r="F1666" t="s">
        <v>127</v>
      </c>
      <c r="G1666" t="s">
        <v>78</v>
      </c>
      <c r="K1666" t="s">
        <v>21</v>
      </c>
      <c r="L1666" t="s">
        <v>79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2000</v>
      </c>
      <c r="N1666">
        <f t="shared" ref="N1666:W1668" ca="1" si="344">M1666</f>
        <v>2000</v>
      </c>
      <c r="O1666">
        <f t="shared" ca="1" si="344"/>
        <v>2000</v>
      </c>
      <c r="P1666">
        <f t="shared" ca="1" si="344"/>
        <v>2000</v>
      </c>
      <c r="Q1666">
        <f t="shared" ca="1" si="344"/>
        <v>2000</v>
      </c>
      <c r="R1666">
        <f t="shared" ca="1" si="344"/>
        <v>2000</v>
      </c>
      <c r="S1666">
        <f t="shared" ca="1" si="344"/>
        <v>2000</v>
      </c>
      <c r="T1666">
        <f t="shared" ca="1" si="344"/>
        <v>2000</v>
      </c>
      <c r="U1666">
        <f t="shared" ca="1" si="344"/>
        <v>2000</v>
      </c>
      <c r="V1666">
        <f t="shared" ca="1" si="344"/>
        <v>2000</v>
      </c>
      <c r="W1666">
        <f t="shared" ca="1" si="344"/>
        <v>2000</v>
      </c>
    </row>
    <row r="1667" spans="1:23" x14ac:dyDescent="0.25">
      <c r="A1667" t="s">
        <v>160</v>
      </c>
      <c r="B1667" t="s">
        <v>5</v>
      </c>
      <c r="C1667" t="s">
        <v>15</v>
      </c>
      <c r="D1667" t="s">
        <v>16</v>
      </c>
      <c r="E1667" t="s">
        <v>104</v>
      </c>
      <c r="F1667" t="s">
        <v>127</v>
      </c>
      <c r="G1667" t="s">
        <v>80</v>
      </c>
      <c r="K1667" t="s">
        <v>21</v>
      </c>
      <c r="L1667" t="s">
        <v>79</v>
      </c>
      <c r="M1667" cm="1">
        <f t="array" aca="1" ref="M1667" ca="1">INDEX([1]!constant_data,_xlfn.XMATCH(_xlfn.CONCAT(
SUBSTITUTE($A1667,LEFT($A1667,FIND($C1667,$A1667)+LEN($C1667)-1),),
$F1667,
$H1667:$I1667,
SUBSTITUTE($J1667,LEFT($A1667,FIND($C1667,$A1667)+LEN($C1667)-1),)),
[1]!constant_index),_xlfn.XMATCH($G1667,[1]!constant_header))</f>
        <v>2101</v>
      </c>
      <c r="N1667">
        <f t="shared" ca="1" si="344"/>
        <v>2101</v>
      </c>
      <c r="O1667">
        <f t="shared" ca="1" si="344"/>
        <v>2101</v>
      </c>
      <c r="P1667">
        <f t="shared" ca="1" si="344"/>
        <v>2101</v>
      </c>
      <c r="Q1667">
        <f t="shared" ca="1" si="344"/>
        <v>2101</v>
      </c>
      <c r="R1667">
        <f t="shared" ca="1" si="344"/>
        <v>2101</v>
      </c>
      <c r="S1667">
        <f t="shared" ca="1" si="344"/>
        <v>2101</v>
      </c>
      <c r="T1667">
        <f t="shared" ca="1" si="344"/>
        <v>2101</v>
      </c>
      <c r="U1667">
        <f t="shared" ca="1" si="344"/>
        <v>2101</v>
      </c>
      <c r="V1667">
        <f t="shared" ca="1" si="344"/>
        <v>2101</v>
      </c>
      <c r="W1667">
        <f t="shared" ca="1" si="344"/>
        <v>2101</v>
      </c>
    </row>
    <row r="1668" spans="1:23" x14ac:dyDescent="0.25">
      <c r="A1668" t="s">
        <v>160</v>
      </c>
      <c r="B1668" t="s">
        <v>5</v>
      </c>
      <c r="C1668" t="s">
        <v>15</v>
      </c>
      <c r="D1668" t="s">
        <v>16</v>
      </c>
      <c r="E1668" t="s">
        <v>104</v>
      </c>
      <c r="F1668" t="s">
        <v>127</v>
      </c>
      <c r="G1668" t="s">
        <v>81</v>
      </c>
      <c r="K1668" t="s">
        <v>21</v>
      </c>
      <c r="L1668" t="s">
        <v>82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20</v>
      </c>
      <c r="N1668">
        <f t="shared" ca="1" si="344"/>
        <v>20</v>
      </c>
      <c r="O1668">
        <f t="shared" ca="1" si="344"/>
        <v>20</v>
      </c>
      <c r="P1668">
        <f t="shared" ca="1" si="344"/>
        <v>20</v>
      </c>
      <c r="Q1668">
        <f t="shared" ca="1" si="344"/>
        <v>20</v>
      </c>
      <c r="R1668">
        <f t="shared" ca="1" si="344"/>
        <v>20</v>
      </c>
      <c r="S1668">
        <f t="shared" ca="1" si="344"/>
        <v>20</v>
      </c>
      <c r="T1668">
        <f t="shared" ca="1" si="344"/>
        <v>20</v>
      </c>
      <c r="U1668">
        <f t="shared" ca="1" si="344"/>
        <v>20</v>
      </c>
      <c r="V1668">
        <f t="shared" ca="1" si="344"/>
        <v>20</v>
      </c>
      <c r="W1668">
        <f t="shared" ca="1" si="344"/>
        <v>20</v>
      </c>
    </row>
    <row r="1669" spans="1:23" x14ac:dyDescent="0.25">
      <c r="A1669" t="s">
        <v>160</v>
      </c>
      <c r="B1669" t="s">
        <v>5</v>
      </c>
      <c r="C1669" t="s">
        <v>15</v>
      </c>
      <c r="D1669" t="s">
        <v>16</v>
      </c>
      <c r="E1669" t="s">
        <v>104</v>
      </c>
      <c r="F1669" t="s">
        <v>127</v>
      </c>
      <c r="G1669" t="s">
        <v>62</v>
      </c>
      <c r="K1669" t="s">
        <v>47</v>
      </c>
      <c r="L1669" t="s">
        <v>64</v>
      </c>
      <c r="M1669" cm="1">
        <f t="array" aca="1" ref="M1669" ca="1">INDEX([1]!annual_data,_xlfn.XMATCH(_xlfn.CONCAT(
SUBSTITUTE($A1669,LEFT($A1669,FIND($C1669,$A1669)+LEN($C1669)-1),),
$F1669,
$G1669:$I1669,
SUBSTITUTE($J1669,LEFT($A1669,FIND($C1669,$A1669)+LEN($C1669)-1),)),
[1]!annual_index),_xlfn.XMATCH(M$2,[1]!annual_header))</f>
        <v>0</v>
      </c>
    </row>
    <row r="1670" spans="1:23" x14ac:dyDescent="0.25">
      <c r="A1670" t="s">
        <v>160</v>
      </c>
      <c r="B1670" t="s">
        <v>5</v>
      </c>
      <c r="C1670" t="s">
        <v>15</v>
      </c>
      <c r="D1670" t="s">
        <v>16</v>
      </c>
      <c r="E1670" t="s">
        <v>104</v>
      </c>
      <c r="F1670" t="s">
        <v>127</v>
      </c>
      <c r="G1670" t="s">
        <v>108</v>
      </c>
      <c r="K1670" t="s">
        <v>21</v>
      </c>
      <c r="L1670" t="s">
        <v>109</v>
      </c>
      <c r="M1670" cm="1">
        <f t="array" aca="1" ref="M1670" ca="1">INDEX([1]!constant_data,_xlfn.XMATCH(_xlfn.CONCAT(
SUBSTITUTE($A1670,LEFT($A1670,FIND($C1670,$A1670)+LEN($C1670)-1),),
$F1670,
$H1670:$I1670,
SUBSTITUTE($J1670,LEFT($A1670,FIND($C1670,$A1670)+LEN($C1670)-1),)),
[1]!constant_index),_xlfn.XMATCH($G1670,[1]!constant_header))</f>
        <v>31.399775999999999</v>
      </c>
      <c r="N1670">
        <f t="shared" ref="N1670:W1674" ca="1" si="345">M1670</f>
        <v>31.399775999999999</v>
      </c>
      <c r="O1670">
        <f t="shared" ca="1" si="345"/>
        <v>31.399775999999999</v>
      </c>
      <c r="P1670">
        <f t="shared" ca="1" si="345"/>
        <v>31.399775999999999</v>
      </c>
      <c r="Q1670">
        <f t="shared" ca="1" si="345"/>
        <v>31.399775999999999</v>
      </c>
      <c r="R1670">
        <f t="shared" ca="1" si="345"/>
        <v>31.399775999999999</v>
      </c>
      <c r="S1670">
        <f t="shared" ca="1" si="345"/>
        <v>31.399775999999999</v>
      </c>
      <c r="T1670">
        <f t="shared" ca="1" si="345"/>
        <v>31.399775999999999</v>
      </c>
      <c r="U1670">
        <f t="shared" ca="1" si="345"/>
        <v>31.399775999999999</v>
      </c>
      <c r="V1670">
        <f t="shared" ca="1" si="345"/>
        <v>31.399775999999999</v>
      </c>
      <c r="W1670">
        <f t="shared" ca="1" si="345"/>
        <v>31.399775999999999</v>
      </c>
    </row>
    <row r="1671" spans="1:23" x14ac:dyDescent="0.25">
      <c r="A1671" t="s">
        <v>160</v>
      </c>
      <c r="B1671" t="s">
        <v>5</v>
      </c>
      <c r="C1671" t="s">
        <v>15</v>
      </c>
      <c r="D1671" t="s">
        <v>16</v>
      </c>
      <c r="E1671" t="s">
        <v>104</v>
      </c>
      <c r="F1671" t="s">
        <v>127</v>
      </c>
      <c r="G1671" t="s">
        <v>100</v>
      </c>
      <c r="K1671" t="s">
        <v>21</v>
      </c>
      <c r="L1671" t="s">
        <v>101</v>
      </c>
      <c r="M1671" cm="1">
        <f t="array" aca="1" ref="M1671" ca="1">INDEX([1]!constant_data,_xlfn.XMATCH(_xlfn.CONCAT(
SUBSTITUTE($A1671,LEFT($A1671,FIND($C1671,$A1671)+LEN($C1671)-1),),
$F1671,
$H1671:$I1671,
SUBSTITUTE($J1671,LEFT($A1671,FIND($C1671,$A1671)+LEN($C1671)-1),)),
[1]!constant_index),_xlfn.XMATCH($G1671,[1]!constant_header))</f>
        <v>23775.56709</v>
      </c>
      <c r="N1671">
        <f t="shared" ca="1" si="345"/>
        <v>23775.56709</v>
      </c>
      <c r="O1671">
        <f t="shared" ca="1" si="345"/>
        <v>23775.56709</v>
      </c>
      <c r="P1671">
        <f t="shared" ca="1" si="345"/>
        <v>23775.56709</v>
      </c>
      <c r="Q1671">
        <f t="shared" ca="1" si="345"/>
        <v>23775.56709</v>
      </c>
      <c r="R1671">
        <f t="shared" ca="1" si="345"/>
        <v>23775.56709</v>
      </c>
      <c r="S1671">
        <f t="shared" ca="1" si="345"/>
        <v>23775.56709</v>
      </c>
      <c r="T1671">
        <f t="shared" ca="1" si="345"/>
        <v>23775.56709</v>
      </c>
      <c r="U1671">
        <f t="shared" ca="1" si="345"/>
        <v>23775.56709</v>
      </c>
      <c r="V1671">
        <f t="shared" ca="1" si="345"/>
        <v>23775.56709</v>
      </c>
      <c r="W1671">
        <f t="shared" ca="1" si="345"/>
        <v>23775.56709</v>
      </c>
    </row>
    <row r="1672" spans="1:23" x14ac:dyDescent="0.25">
      <c r="A1672" t="s">
        <v>160</v>
      </c>
      <c r="B1672" t="s">
        <v>5</v>
      </c>
      <c r="C1672" t="s">
        <v>15</v>
      </c>
      <c r="D1672" t="s">
        <v>16</v>
      </c>
      <c r="E1672" t="s">
        <v>104</v>
      </c>
      <c r="F1672" t="s">
        <v>127</v>
      </c>
      <c r="G1672" t="s">
        <v>110</v>
      </c>
      <c r="K1672" t="s">
        <v>21</v>
      </c>
      <c r="L1672" t="s">
        <v>101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112.62110730000001</v>
      </c>
      <c r="N1672">
        <f t="shared" ca="1" si="345"/>
        <v>112.62110730000001</v>
      </c>
      <c r="O1672">
        <f t="shared" ca="1" si="345"/>
        <v>112.62110730000001</v>
      </c>
      <c r="P1672">
        <f t="shared" ca="1" si="345"/>
        <v>112.62110730000001</v>
      </c>
      <c r="Q1672">
        <f t="shared" ca="1" si="345"/>
        <v>112.62110730000001</v>
      </c>
      <c r="R1672">
        <f t="shared" ca="1" si="345"/>
        <v>112.62110730000001</v>
      </c>
      <c r="S1672">
        <f t="shared" ca="1" si="345"/>
        <v>112.62110730000001</v>
      </c>
      <c r="T1672">
        <f t="shared" ca="1" si="345"/>
        <v>112.62110730000001</v>
      </c>
      <c r="U1672">
        <f t="shared" ca="1" si="345"/>
        <v>112.62110730000001</v>
      </c>
      <c r="V1672">
        <f t="shared" ca="1" si="345"/>
        <v>112.62110730000001</v>
      </c>
      <c r="W1672">
        <f t="shared" ca="1" si="345"/>
        <v>112.62110730000001</v>
      </c>
    </row>
    <row r="1673" spans="1:23" x14ac:dyDescent="0.25">
      <c r="A1673" t="s">
        <v>160</v>
      </c>
      <c r="B1673" t="s">
        <v>5</v>
      </c>
      <c r="C1673" t="s">
        <v>15</v>
      </c>
      <c r="D1673" t="s">
        <v>16</v>
      </c>
      <c r="E1673" t="s">
        <v>104</v>
      </c>
      <c r="F1673" t="s">
        <v>127</v>
      </c>
      <c r="G1673" t="s">
        <v>17</v>
      </c>
      <c r="J1673" t="s">
        <v>31</v>
      </c>
      <c r="K1673" t="s">
        <v>47</v>
      </c>
      <c r="L1673" t="str" cm="1">
        <f t="array" aca="1" ref="L1673" ca="1">INDEX([1]!annual_data,_xlfn.XMATCH(_xlfn.CONCAT(
SUBSTITUTE($A1673,LEFT($A1673,FIND($C1673,$A1673)+LEN($C1673)-1),),
$F1673,
$G1673:$I1673,
SUBSTITUTE($J1673,LEFT($A1673,FIND($C1673,$A1673)+LEN($C1673)-1),)),
[1]!annual_index),_xlfn.XMATCH(L$2,[1]!annual_header))</f>
        <v>GJ</v>
      </c>
      <c r="M1673" cm="1">
        <f t="array" aca="1" ref="M1673" ca="1">INDEX([1]!annual_data,_xlfn.XMATCH(_xlfn.CONCAT(
SUBSTITUTE($A1673,LEFT($A1673,FIND($C1673,$A1673)+LEN($C1673)-1),),
$F1673,
$G1673:$I1673,
SUBSTITUTE($J1673,LEFT($A1673,FIND($C1673,$A1673)+LEN($C1673)-1),)),
[1]!annual_index),_xlfn.XMATCH(M$2,[1]!annual_header))</f>
        <v>0.48642847199999995</v>
      </c>
      <c r="N1673">
        <f t="shared" ca="1" si="345"/>
        <v>0.48642847199999995</v>
      </c>
      <c r="O1673">
        <f t="shared" ca="1" si="345"/>
        <v>0.48642847199999995</v>
      </c>
      <c r="P1673">
        <f t="shared" ca="1" si="345"/>
        <v>0.48642847199999995</v>
      </c>
      <c r="Q1673">
        <f t="shared" ca="1" si="345"/>
        <v>0.48642847199999995</v>
      </c>
      <c r="R1673">
        <f t="shared" ca="1" si="345"/>
        <v>0.48642847199999995</v>
      </c>
      <c r="S1673">
        <f t="shared" ca="1" si="345"/>
        <v>0.48642847199999995</v>
      </c>
      <c r="T1673">
        <f t="shared" ca="1" si="345"/>
        <v>0.48642847199999995</v>
      </c>
      <c r="U1673">
        <f t="shared" ca="1" si="345"/>
        <v>0.48642847199999995</v>
      </c>
      <c r="V1673">
        <f t="shared" ca="1" si="345"/>
        <v>0.48642847199999995</v>
      </c>
      <c r="W1673">
        <f t="shared" ca="1" si="345"/>
        <v>0.48642847199999995</v>
      </c>
    </row>
    <row r="1674" spans="1:23" x14ac:dyDescent="0.25">
      <c r="A1674" t="s">
        <v>160</v>
      </c>
      <c r="B1674" t="s">
        <v>5</v>
      </c>
      <c r="C1674" t="s">
        <v>15</v>
      </c>
      <c r="D1674" t="s">
        <v>16</v>
      </c>
      <c r="E1674" t="s">
        <v>104</v>
      </c>
      <c r="F1674" t="s">
        <v>127</v>
      </c>
      <c r="G1674" t="s">
        <v>17</v>
      </c>
      <c r="J1674" t="s">
        <v>148</v>
      </c>
      <c r="K1674" t="s">
        <v>47</v>
      </c>
      <c r="L1674" t="str" cm="1">
        <f t="array" aca="1" ref="L1674" ca="1">INDEX([1]!annual_data,_xlfn.XMATCH(_xlfn.CONCAT(
SUBSTITUTE($A1674,LEFT($A1674,FIND($C1674,$A1674)+LEN($C1674)-1),),
$F1674,
$G1674:$I1674,
SUBSTITUTE($J1674,LEFT($A1674,FIND($C1674,$A1674)+LEN($C1674)-1),)),
[1]!annual_index),_xlfn.XMATCH(L$2,[1]!annual_header))</f>
        <v>GJ of cooling</v>
      </c>
      <c r="M1674" cm="1">
        <f t="array" aca="1" ref="M1674" ca="1">INDEX([1]!annual_data,_xlfn.XMATCH(_xlfn.CONCAT(
SUBSTITUTE($A1674,LEFT($A1674,FIND($C1674,$A1674)+LEN($C1674)-1),),
$F1674,
$G1674:$I1674,
SUBSTITUTE($J1674,LEFT($A1674,FIND($C1674,$A1674)+LEN($C1674)-1),)),
[1]!annual_index),_xlfn.XMATCH(M$2,[1]!annual_header))</f>
        <v>-4.5683640000000001E-3</v>
      </c>
      <c r="N1674">
        <f t="shared" ca="1" si="345"/>
        <v>-4.5683640000000001E-3</v>
      </c>
      <c r="O1674">
        <f t="shared" ca="1" si="345"/>
        <v>-4.5683640000000001E-3</v>
      </c>
      <c r="P1674">
        <f t="shared" ca="1" si="345"/>
        <v>-4.5683640000000001E-3</v>
      </c>
      <c r="Q1674">
        <f t="shared" ca="1" si="345"/>
        <v>-4.5683640000000001E-3</v>
      </c>
      <c r="R1674">
        <f t="shared" ca="1" si="345"/>
        <v>-4.5683640000000001E-3</v>
      </c>
      <c r="S1674">
        <f t="shared" ca="1" si="345"/>
        <v>-4.5683640000000001E-3</v>
      </c>
      <c r="T1674">
        <f t="shared" ca="1" si="345"/>
        <v>-4.5683640000000001E-3</v>
      </c>
      <c r="U1674">
        <f t="shared" ca="1" si="345"/>
        <v>-4.5683640000000001E-3</v>
      </c>
      <c r="V1674">
        <f t="shared" ca="1" si="345"/>
        <v>-4.5683640000000001E-3</v>
      </c>
      <c r="W1674">
        <f t="shared" ca="1" si="345"/>
        <v>-4.5683640000000001E-3</v>
      </c>
    </row>
    <row r="1675" spans="1:23" x14ac:dyDescent="0.25">
      <c r="A1675" t="s">
        <v>160</v>
      </c>
      <c r="B1675" t="s">
        <v>5</v>
      </c>
      <c r="C1675" t="s">
        <v>15</v>
      </c>
      <c r="D1675" t="s">
        <v>16</v>
      </c>
      <c r="E1675" t="s">
        <v>104</v>
      </c>
      <c r="F1675" t="s">
        <v>128</v>
      </c>
      <c r="G1675" t="s">
        <v>6</v>
      </c>
    </row>
    <row r="1676" spans="1:23" x14ac:dyDescent="0.25">
      <c r="A1676" t="s">
        <v>160</v>
      </c>
      <c r="B1676" t="s">
        <v>5</v>
      </c>
      <c r="C1676" t="s">
        <v>15</v>
      </c>
      <c r="D1676" t="s">
        <v>16</v>
      </c>
      <c r="E1676" t="s">
        <v>104</v>
      </c>
      <c r="F1676" t="s">
        <v>128</v>
      </c>
      <c r="G1676" t="s">
        <v>78</v>
      </c>
      <c r="K1676" t="s">
        <v>21</v>
      </c>
      <c r="L1676" t="s">
        <v>79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1950</v>
      </c>
      <c r="N1676">
        <f t="shared" ref="N1676:W1678" ca="1" si="346">M1676</f>
        <v>1950</v>
      </c>
      <c r="O1676">
        <f t="shared" ca="1" si="346"/>
        <v>1950</v>
      </c>
      <c r="P1676">
        <f t="shared" ca="1" si="346"/>
        <v>1950</v>
      </c>
      <c r="Q1676">
        <f t="shared" ca="1" si="346"/>
        <v>1950</v>
      </c>
      <c r="R1676">
        <f t="shared" ca="1" si="346"/>
        <v>1950</v>
      </c>
      <c r="S1676">
        <f t="shared" ca="1" si="346"/>
        <v>1950</v>
      </c>
      <c r="T1676">
        <f t="shared" ca="1" si="346"/>
        <v>1950</v>
      </c>
      <c r="U1676">
        <f t="shared" ca="1" si="346"/>
        <v>1950</v>
      </c>
      <c r="V1676">
        <f t="shared" ca="1" si="346"/>
        <v>1950</v>
      </c>
      <c r="W1676">
        <f t="shared" ca="1" si="346"/>
        <v>1950</v>
      </c>
    </row>
    <row r="1677" spans="1:23" x14ac:dyDescent="0.25">
      <c r="A1677" t="s">
        <v>160</v>
      </c>
      <c r="B1677" t="s">
        <v>5</v>
      </c>
      <c r="C1677" t="s">
        <v>15</v>
      </c>
      <c r="D1677" t="s">
        <v>16</v>
      </c>
      <c r="E1677" t="s">
        <v>104</v>
      </c>
      <c r="F1677" t="s">
        <v>128</v>
      </c>
      <c r="G1677" t="s">
        <v>80</v>
      </c>
      <c r="K1677" t="s">
        <v>21</v>
      </c>
      <c r="L1677" t="s">
        <v>79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2021</v>
      </c>
      <c r="N1677">
        <f t="shared" ca="1" si="346"/>
        <v>2021</v>
      </c>
      <c r="O1677">
        <f t="shared" ca="1" si="346"/>
        <v>2021</v>
      </c>
      <c r="P1677">
        <f t="shared" ca="1" si="346"/>
        <v>2021</v>
      </c>
      <c r="Q1677">
        <f t="shared" ca="1" si="346"/>
        <v>2021</v>
      </c>
      <c r="R1677">
        <f t="shared" ca="1" si="346"/>
        <v>2021</v>
      </c>
      <c r="S1677">
        <f t="shared" ca="1" si="346"/>
        <v>2021</v>
      </c>
      <c r="T1677">
        <f t="shared" ca="1" si="346"/>
        <v>2021</v>
      </c>
      <c r="U1677">
        <f t="shared" ca="1" si="346"/>
        <v>2021</v>
      </c>
      <c r="V1677">
        <f t="shared" ca="1" si="346"/>
        <v>2021</v>
      </c>
      <c r="W1677">
        <f t="shared" ca="1" si="346"/>
        <v>2021</v>
      </c>
    </row>
    <row r="1678" spans="1:23" x14ac:dyDescent="0.25">
      <c r="A1678" t="s">
        <v>160</v>
      </c>
      <c r="B1678" t="s">
        <v>5</v>
      </c>
      <c r="C1678" t="s">
        <v>15</v>
      </c>
      <c r="D1678" t="s">
        <v>16</v>
      </c>
      <c r="E1678" t="s">
        <v>104</v>
      </c>
      <c r="F1678" t="s">
        <v>128</v>
      </c>
      <c r="G1678" t="s">
        <v>81</v>
      </c>
      <c r="K1678" t="s">
        <v>21</v>
      </c>
      <c r="L1678" t="s">
        <v>82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23</v>
      </c>
      <c r="N1678">
        <f t="shared" ca="1" si="346"/>
        <v>23</v>
      </c>
      <c r="O1678">
        <f t="shared" ca="1" si="346"/>
        <v>23</v>
      </c>
      <c r="P1678">
        <f t="shared" ca="1" si="346"/>
        <v>23</v>
      </c>
      <c r="Q1678">
        <f t="shared" ca="1" si="346"/>
        <v>23</v>
      </c>
      <c r="R1678">
        <f t="shared" ca="1" si="346"/>
        <v>23</v>
      </c>
      <c r="S1678">
        <f t="shared" ca="1" si="346"/>
        <v>23</v>
      </c>
      <c r="T1678">
        <f t="shared" ca="1" si="346"/>
        <v>23</v>
      </c>
      <c r="U1678">
        <f t="shared" ca="1" si="346"/>
        <v>23</v>
      </c>
      <c r="V1678">
        <f t="shared" ca="1" si="346"/>
        <v>23</v>
      </c>
      <c r="W1678">
        <f t="shared" ca="1" si="346"/>
        <v>23</v>
      </c>
    </row>
    <row r="1679" spans="1:23" x14ac:dyDescent="0.25">
      <c r="A1679" t="s">
        <v>160</v>
      </c>
      <c r="B1679" t="s">
        <v>5</v>
      </c>
      <c r="C1679" t="s">
        <v>15</v>
      </c>
      <c r="D1679" t="s">
        <v>16</v>
      </c>
      <c r="E1679" t="s">
        <v>104</v>
      </c>
      <c r="F1679" t="s">
        <v>128</v>
      </c>
      <c r="G1679" t="s">
        <v>62</v>
      </c>
      <c r="K1679" t="s">
        <v>47</v>
      </c>
      <c r="L1679" t="s">
        <v>64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</v>
      </c>
    </row>
    <row r="1680" spans="1:23" x14ac:dyDescent="0.25">
      <c r="A1680" t="s">
        <v>160</v>
      </c>
      <c r="B1680" t="s">
        <v>5</v>
      </c>
      <c r="C1680" t="s">
        <v>15</v>
      </c>
      <c r="D1680" t="s">
        <v>16</v>
      </c>
      <c r="E1680" t="s">
        <v>104</v>
      </c>
      <c r="F1680" t="s">
        <v>128</v>
      </c>
      <c r="G1680" t="s">
        <v>108</v>
      </c>
      <c r="K1680" t="s">
        <v>21</v>
      </c>
      <c r="L1680" t="s">
        <v>109</v>
      </c>
      <c r="M1680" cm="1">
        <f t="array" aca="1" ref="M1680" ca="1">INDEX([1]!constant_data,_xlfn.XMATCH(_xlfn.CONCAT(
SUBSTITUTE($A1680,LEFT($A1680,FIND($C1680,$A1680)+LEN($C1680)-1),),
$F1680,
$H1680:$I1680,
SUBSTITUTE($J1680,LEFT($A1680,FIND($C1680,$A1680)+LEN($C1680)-1),)),
[1]!constant_index),_xlfn.XMATCH($G1680,[1]!constant_header))</f>
        <v>31.399775999999999</v>
      </c>
      <c r="N1680">
        <f t="shared" ref="N1680:W1683" ca="1" si="347">M1680</f>
        <v>31.399775999999999</v>
      </c>
      <c r="O1680">
        <f t="shared" ca="1" si="347"/>
        <v>31.399775999999999</v>
      </c>
      <c r="P1680">
        <f t="shared" ca="1" si="347"/>
        <v>31.399775999999999</v>
      </c>
      <c r="Q1680">
        <f t="shared" ca="1" si="347"/>
        <v>31.399775999999999</v>
      </c>
      <c r="R1680">
        <f t="shared" ca="1" si="347"/>
        <v>31.399775999999999</v>
      </c>
      <c r="S1680">
        <f t="shared" ca="1" si="347"/>
        <v>31.399775999999999</v>
      </c>
      <c r="T1680">
        <f t="shared" ca="1" si="347"/>
        <v>31.399775999999999</v>
      </c>
      <c r="U1680">
        <f t="shared" ca="1" si="347"/>
        <v>31.399775999999999</v>
      </c>
      <c r="V1680">
        <f t="shared" ca="1" si="347"/>
        <v>31.399775999999999</v>
      </c>
      <c r="W1680">
        <f t="shared" ca="1" si="347"/>
        <v>31.399775999999999</v>
      </c>
    </row>
    <row r="1681" spans="1:23" x14ac:dyDescent="0.25">
      <c r="A1681" t="s">
        <v>160</v>
      </c>
      <c r="B1681" t="s">
        <v>5</v>
      </c>
      <c r="C1681" t="s">
        <v>15</v>
      </c>
      <c r="D1681" t="s">
        <v>16</v>
      </c>
      <c r="E1681" t="s">
        <v>104</v>
      </c>
      <c r="F1681" t="s">
        <v>128</v>
      </c>
      <c r="G1681" t="s">
        <v>100</v>
      </c>
      <c r="K1681" t="s">
        <v>21</v>
      </c>
      <c r="L1681" t="s">
        <v>101</v>
      </c>
      <c r="M1681" cm="1">
        <f t="array" aca="1" ref="M1681" ca="1">INDEX([1]!constant_data,_xlfn.XMATCH(_xlfn.CONCAT(
SUBSTITUTE($A1681,LEFT($A1681,FIND($C1681,$A1681)+LEN($C1681)-1),),
$F1681,
$H1681:$I1681,
SUBSTITUTE($J1681,LEFT($A1681,FIND($C1681,$A1681)+LEN($C1681)-1),)),
[1]!constant_index),_xlfn.XMATCH($G1681,[1]!constant_header))</f>
        <v>6444.4300270000003</v>
      </c>
      <c r="N1681">
        <f t="shared" ca="1" si="347"/>
        <v>6444.4300270000003</v>
      </c>
      <c r="O1681">
        <f t="shared" ca="1" si="347"/>
        <v>6444.4300270000003</v>
      </c>
      <c r="P1681">
        <f t="shared" ca="1" si="347"/>
        <v>6444.4300270000003</v>
      </c>
      <c r="Q1681">
        <f t="shared" ca="1" si="347"/>
        <v>6444.4300270000003</v>
      </c>
      <c r="R1681">
        <f t="shared" ca="1" si="347"/>
        <v>6444.4300270000003</v>
      </c>
      <c r="S1681">
        <f t="shared" ca="1" si="347"/>
        <v>6444.4300270000003</v>
      </c>
      <c r="T1681">
        <f t="shared" ca="1" si="347"/>
        <v>6444.4300270000003</v>
      </c>
      <c r="U1681">
        <f t="shared" ca="1" si="347"/>
        <v>6444.4300270000003</v>
      </c>
      <c r="V1681">
        <f t="shared" ca="1" si="347"/>
        <v>6444.4300270000003</v>
      </c>
      <c r="W1681">
        <f t="shared" ca="1" si="347"/>
        <v>6444.4300270000003</v>
      </c>
    </row>
    <row r="1682" spans="1:23" x14ac:dyDescent="0.25">
      <c r="A1682" t="s">
        <v>160</v>
      </c>
      <c r="B1682" t="s">
        <v>5</v>
      </c>
      <c r="C1682" t="s">
        <v>15</v>
      </c>
      <c r="D1682" t="s">
        <v>16</v>
      </c>
      <c r="E1682" t="s">
        <v>104</v>
      </c>
      <c r="F1682" t="s">
        <v>128</v>
      </c>
      <c r="G1682" t="s">
        <v>110</v>
      </c>
      <c r="K1682" t="s">
        <v>21</v>
      </c>
      <c r="L1682" t="s">
        <v>101</v>
      </c>
      <c r="M1682" cm="1">
        <f t="array" aca="1" ref="M1682" ca="1">INDEX([1]!constant_data,_xlfn.XMATCH(_xlfn.CONCAT(
SUBSTITUTE($A1682,LEFT($A1682,FIND($C1682,$A1682)+LEN($C1682)-1),),
$F1682,
$H1682:$I1682,
SUBSTITUTE($J1682,LEFT($A1682,FIND($C1682,$A1682)+LEN($C1682)-1),)),
[1]!constant_index),_xlfn.XMATCH($G1682,[1]!constant_header))</f>
        <v>100.1076509</v>
      </c>
      <c r="N1682">
        <f t="shared" ca="1" si="347"/>
        <v>100.1076509</v>
      </c>
      <c r="O1682">
        <f t="shared" ca="1" si="347"/>
        <v>100.1076509</v>
      </c>
      <c r="P1682">
        <f t="shared" ca="1" si="347"/>
        <v>100.1076509</v>
      </c>
      <c r="Q1682">
        <f t="shared" ca="1" si="347"/>
        <v>100.1076509</v>
      </c>
      <c r="R1682">
        <f t="shared" ca="1" si="347"/>
        <v>100.1076509</v>
      </c>
      <c r="S1682">
        <f t="shared" ca="1" si="347"/>
        <v>100.1076509</v>
      </c>
      <c r="T1682">
        <f t="shared" ca="1" si="347"/>
        <v>100.1076509</v>
      </c>
      <c r="U1682">
        <f t="shared" ca="1" si="347"/>
        <v>100.1076509</v>
      </c>
      <c r="V1682">
        <f t="shared" ca="1" si="347"/>
        <v>100.1076509</v>
      </c>
      <c r="W1682">
        <f t="shared" ca="1" si="347"/>
        <v>100.1076509</v>
      </c>
    </row>
    <row r="1683" spans="1:23" x14ac:dyDescent="0.25">
      <c r="A1683" t="s">
        <v>160</v>
      </c>
      <c r="B1683" t="s">
        <v>5</v>
      </c>
      <c r="C1683" t="s">
        <v>15</v>
      </c>
      <c r="D1683" t="s">
        <v>16</v>
      </c>
      <c r="E1683" t="s">
        <v>104</v>
      </c>
      <c r="F1683" t="s">
        <v>128</v>
      </c>
      <c r="G1683" t="s">
        <v>17</v>
      </c>
      <c r="J1683" t="s">
        <v>34</v>
      </c>
      <c r="K1683" t="s">
        <v>47</v>
      </c>
      <c r="L1683" t="str" cm="1">
        <f t="array" aca="1" ref="L1683" ca="1">INDEX([1]!annual_data,_xlfn.XMATCH(_xlfn.CONCAT(
SUBSTITUTE($A1683,LEFT($A1683,FIND($C1683,$A1683)+LEN($C1683)-1),),
$F1683,
$G1683:$I1683,
SUBSTITUTE($J1683,LEFT($A1683,FIND($C1683,$A1683)+LEN($C1683)-1),)),
[1]!annual_index),_xlfn.XMATCH(L$2,[1]!annual_header))</f>
        <v>GJ</v>
      </c>
      <c r="M1683" cm="1">
        <f t="array" aca="1" ref="M1683" ca="1">INDEX([1]!annual_data,_xlfn.XMATCH(_xlfn.CONCAT(
SUBSTITUTE($A1683,LEFT($A1683,FIND($C1683,$A1683)+LEN($C1683)-1),),
$F1683,
$G1683:$I1683,
SUBSTITUTE($J1683,LEFT($A1683,FIND($C1683,$A1683)+LEN($C1683)-1),)),
[1]!annual_index),_xlfn.XMATCH(M$2,[1]!annual_header))</f>
        <v>1.2820512820000001</v>
      </c>
      <c r="N1683">
        <f t="shared" ca="1" si="347"/>
        <v>1.2820512820000001</v>
      </c>
      <c r="O1683">
        <f t="shared" ca="1" si="347"/>
        <v>1.2820512820000001</v>
      </c>
      <c r="P1683">
        <f t="shared" ca="1" si="347"/>
        <v>1.2820512820000001</v>
      </c>
      <c r="Q1683">
        <f t="shared" ca="1" si="347"/>
        <v>1.2820512820000001</v>
      </c>
      <c r="R1683">
        <f t="shared" ca="1" si="347"/>
        <v>1.2820512820000001</v>
      </c>
      <c r="S1683">
        <f t="shared" ca="1" si="347"/>
        <v>1.2820512820000001</v>
      </c>
      <c r="T1683">
        <f t="shared" ca="1" si="347"/>
        <v>1.2820512820000001</v>
      </c>
      <c r="U1683">
        <f t="shared" ca="1" si="347"/>
        <v>1.2820512820000001</v>
      </c>
      <c r="V1683">
        <f t="shared" ca="1" si="347"/>
        <v>1.2820512820000001</v>
      </c>
      <c r="W1683">
        <f t="shared" ca="1" si="347"/>
        <v>1.2820512820000001</v>
      </c>
    </row>
    <row r="1684" spans="1:23" x14ac:dyDescent="0.25">
      <c r="A1684" t="s">
        <v>160</v>
      </c>
      <c r="B1684" t="s">
        <v>5</v>
      </c>
      <c r="C1684" t="s">
        <v>15</v>
      </c>
      <c r="D1684" t="s">
        <v>16</v>
      </c>
      <c r="E1684" t="s">
        <v>104</v>
      </c>
      <c r="F1684" t="s">
        <v>119</v>
      </c>
      <c r="G1684" t="s">
        <v>6</v>
      </c>
    </row>
    <row r="1685" spans="1:23" x14ac:dyDescent="0.25">
      <c r="A1685" t="s">
        <v>160</v>
      </c>
      <c r="B1685" t="s">
        <v>5</v>
      </c>
      <c r="C1685" t="s">
        <v>15</v>
      </c>
      <c r="D1685" t="s">
        <v>16</v>
      </c>
      <c r="E1685" t="s">
        <v>104</v>
      </c>
      <c r="F1685" t="s">
        <v>119</v>
      </c>
      <c r="G1685" t="s">
        <v>78</v>
      </c>
      <c r="K1685" t="s">
        <v>21</v>
      </c>
      <c r="L1685" t="s">
        <v>79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2000</v>
      </c>
      <c r="N1685">
        <f t="shared" ref="N1685:W1687" ca="1" si="348">M1685</f>
        <v>2000</v>
      </c>
      <c r="O1685">
        <f t="shared" ca="1" si="348"/>
        <v>2000</v>
      </c>
      <c r="P1685">
        <f t="shared" ca="1" si="348"/>
        <v>2000</v>
      </c>
      <c r="Q1685">
        <f t="shared" ca="1" si="348"/>
        <v>2000</v>
      </c>
      <c r="R1685">
        <f t="shared" ca="1" si="348"/>
        <v>2000</v>
      </c>
      <c r="S1685">
        <f t="shared" ca="1" si="348"/>
        <v>2000</v>
      </c>
      <c r="T1685">
        <f t="shared" ca="1" si="348"/>
        <v>2000</v>
      </c>
      <c r="U1685">
        <f t="shared" ca="1" si="348"/>
        <v>2000</v>
      </c>
      <c r="V1685">
        <f t="shared" ca="1" si="348"/>
        <v>2000</v>
      </c>
      <c r="W1685">
        <f t="shared" ca="1" si="348"/>
        <v>2000</v>
      </c>
    </row>
    <row r="1686" spans="1:23" x14ac:dyDescent="0.25">
      <c r="A1686" t="s">
        <v>160</v>
      </c>
      <c r="B1686" t="s">
        <v>5</v>
      </c>
      <c r="C1686" t="s">
        <v>15</v>
      </c>
      <c r="D1686" t="s">
        <v>16</v>
      </c>
      <c r="E1686" t="s">
        <v>104</v>
      </c>
      <c r="F1686" t="s">
        <v>119</v>
      </c>
      <c r="G1686" t="s">
        <v>80</v>
      </c>
      <c r="K1686" t="s">
        <v>21</v>
      </c>
      <c r="L1686" t="s">
        <v>79</v>
      </c>
      <c r="M1686" cm="1">
        <f t="array" aca="1" ref="M1686" ca="1">INDEX([1]!constant_data,_xlfn.XMATCH(_xlfn.CONCAT(
SUBSTITUTE($A1686,LEFT($A1686,FIND($C1686,$A1686)+LEN($C1686)-1),),
$F1686,
$H1686:$I1686,
SUBSTITUTE($J1686,LEFT($A1686,FIND($C1686,$A1686)+LEN($C1686)-1),)),
[1]!constant_index),_xlfn.XMATCH($G1686,[1]!constant_header))</f>
        <v>2101</v>
      </c>
      <c r="N1686">
        <f t="shared" ca="1" si="348"/>
        <v>2101</v>
      </c>
      <c r="O1686">
        <f t="shared" ca="1" si="348"/>
        <v>2101</v>
      </c>
      <c r="P1686">
        <f t="shared" ca="1" si="348"/>
        <v>2101</v>
      </c>
      <c r="Q1686">
        <f t="shared" ca="1" si="348"/>
        <v>2101</v>
      </c>
      <c r="R1686">
        <f t="shared" ca="1" si="348"/>
        <v>2101</v>
      </c>
      <c r="S1686">
        <f t="shared" ca="1" si="348"/>
        <v>2101</v>
      </c>
      <c r="T1686">
        <f t="shared" ca="1" si="348"/>
        <v>2101</v>
      </c>
      <c r="U1686">
        <f t="shared" ca="1" si="348"/>
        <v>2101</v>
      </c>
      <c r="V1686">
        <f t="shared" ca="1" si="348"/>
        <v>2101</v>
      </c>
      <c r="W1686">
        <f t="shared" ca="1" si="348"/>
        <v>2101</v>
      </c>
    </row>
    <row r="1687" spans="1:23" x14ac:dyDescent="0.25">
      <c r="A1687" t="s">
        <v>160</v>
      </c>
      <c r="B1687" t="s">
        <v>5</v>
      </c>
      <c r="C1687" t="s">
        <v>15</v>
      </c>
      <c r="D1687" t="s">
        <v>16</v>
      </c>
      <c r="E1687" t="s">
        <v>104</v>
      </c>
      <c r="F1687" t="s">
        <v>119</v>
      </c>
      <c r="G1687" t="s">
        <v>81</v>
      </c>
      <c r="K1687" t="s">
        <v>21</v>
      </c>
      <c r="L1687" t="s">
        <v>82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23</v>
      </c>
      <c r="N1687">
        <f t="shared" ca="1" si="348"/>
        <v>23</v>
      </c>
      <c r="O1687">
        <f t="shared" ca="1" si="348"/>
        <v>23</v>
      </c>
      <c r="P1687">
        <f t="shared" ca="1" si="348"/>
        <v>23</v>
      </c>
      <c r="Q1687">
        <f t="shared" ca="1" si="348"/>
        <v>23</v>
      </c>
      <c r="R1687">
        <f t="shared" ca="1" si="348"/>
        <v>23</v>
      </c>
      <c r="S1687">
        <f t="shared" ca="1" si="348"/>
        <v>23</v>
      </c>
      <c r="T1687">
        <f t="shared" ca="1" si="348"/>
        <v>23</v>
      </c>
      <c r="U1687">
        <f t="shared" ca="1" si="348"/>
        <v>23</v>
      </c>
      <c r="V1687">
        <f t="shared" ca="1" si="348"/>
        <v>23</v>
      </c>
      <c r="W1687">
        <f t="shared" ca="1" si="348"/>
        <v>23</v>
      </c>
    </row>
    <row r="1688" spans="1:23" x14ac:dyDescent="0.25">
      <c r="A1688" t="s">
        <v>160</v>
      </c>
      <c r="B1688" t="s">
        <v>5</v>
      </c>
      <c r="C1688" t="s">
        <v>15</v>
      </c>
      <c r="D1688" t="s">
        <v>16</v>
      </c>
      <c r="E1688" t="s">
        <v>104</v>
      </c>
      <c r="F1688" t="s">
        <v>119</v>
      </c>
      <c r="G1688" t="s">
        <v>62</v>
      </c>
      <c r="K1688" t="s">
        <v>47</v>
      </c>
      <c r="L1688" t="s">
        <v>64</v>
      </c>
      <c r="M1688" cm="1">
        <f t="array" aca="1" ref="M1688" ca="1">INDEX([1]!annual_data,_xlfn.XMATCH(_xlfn.CONCAT(
SUBSTITUTE($A1688,LEFT($A1688,FIND($C1688,$A1688)+LEN($C1688)-1),),
$F1688,
$G1688:$I1688,
SUBSTITUTE($J1688,LEFT($A1688,FIND($C1688,$A1688)+LEN($C1688)-1),)),
[1]!annual_index),_xlfn.XMATCH(M$2,[1]!annual_header))</f>
        <v>0</v>
      </c>
    </row>
    <row r="1689" spans="1:23" x14ac:dyDescent="0.25">
      <c r="A1689" t="s">
        <v>160</v>
      </c>
      <c r="B1689" t="s">
        <v>5</v>
      </c>
      <c r="C1689" t="s">
        <v>15</v>
      </c>
      <c r="D1689" t="s">
        <v>16</v>
      </c>
      <c r="E1689" t="s">
        <v>104</v>
      </c>
      <c r="F1689" t="s">
        <v>119</v>
      </c>
      <c r="G1689" t="s">
        <v>108</v>
      </c>
      <c r="K1689" t="s">
        <v>21</v>
      </c>
      <c r="L1689" t="s">
        <v>109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31.399775999999999</v>
      </c>
      <c r="N1689">
        <f t="shared" ref="N1689:W1692" ca="1" si="349">M1689</f>
        <v>31.399775999999999</v>
      </c>
      <c r="O1689">
        <f t="shared" ca="1" si="349"/>
        <v>31.399775999999999</v>
      </c>
      <c r="P1689">
        <f t="shared" ca="1" si="349"/>
        <v>31.399775999999999</v>
      </c>
      <c r="Q1689">
        <f t="shared" ca="1" si="349"/>
        <v>31.399775999999999</v>
      </c>
      <c r="R1689">
        <f t="shared" ca="1" si="349"/>
        <v>31.399775999999999</v>
      </c>
      <c r="S1689">
        <f t="shared" ca="1" si="349"/>
        <v>31.399775999999999</v>
      </c>
      <c r="T1689">
        <f t="shared" ca="1" si="349"/>
        <v>31.399775999999999</v>
      </c>
      <c r="U1689">
        <f t="shared" ca="1" si="349"/>
        <v>31.399775999999999</v>
      </c>
      <c r="V1689">
        <f t="shared" ca="1" si="349"/>
        <v>31.399775999999999</v>
      </c>
      <c r="W1689">
        <f t="shared" ca="1" si="349"/>
        <v>31.399775999999999</v>
      </c>
    </row>
    <row r="1690" spans="1:23" x14ac:dyDescent="0.25">
      <c r="A1690" t="s">
        <v>160</v>
      </c>
      <c r="B1690" t="s">
        <v>5</v>
      </c>
      <c r="C1690" t="s">
        <v>15</v>
      </c>
      <c r="D1690" t="s">
        <v>16</v>
      </c>
      <c r="E1690" t="s">
        <v>104</v>
      </c>
      <c r="F1690" t="s">
        <v>119</v>
      </c>
      <c r="G1690" t="s">
        <v>100</v>
      </c>
      <c r="K1690" t="s">
        <v>21</v>
      </c>
      <c r="L1690" t="s">
        <v>101</v>
      </c>
      <c r="M1690" cm="1">
        <f t="array" aca="1" ref="M1690" ca="1">INDEX([1]!constant_data,_xlfn.XMATCH(_xlfn.CONCAT(
SUBSTITUTE($A1690,LEFT($A1690,FIND($C1690,$A1690)+LEN($C1690)-1),),
$F1690,
$H1690:$I1690,
SUBSTITUTE($J1690,LEFT($A1690,FIND($C1690,$A1690)+LEN($C1690)-1),)),
[1]!constant_index),_xlfn.XMATCH($G1690,[1]!constant_header))</f>
        <v>9541.5104769999998</v>
      </c>
      <c r="N1690">
        <f t="shared" ca="1" si="349"/>
        <v>9541.5104769999998</v>
      </c>
      <c r="O1690">
        <f t="shared" ca="1" si="349"/>
        <v>9541.5104769999998</v>
      </c>
      <c r="P1690">
        <f t="shared" ca="1" si="349"/>
        <v>9541.5104769999998</v>
      </c>
      <c r="Q1690">
        <f t="shared" ca="1" si="349"/>
        <v>9541.5104769999998</v>
      </c>
      <c r="R1690">
        <f t="shared" ca="1" si="349"/>
        <v>9541.5104769999998</v>
      </c>
      <c r="S1690">
        <f t="shared" ca="1" si="349"/>
        <v>9541.5104769999998</v>
      </c>
      <c r="T1690">
        <f t="shared" ca="1" si="349"/>
        <v>9541.5104769999998</v>
      </c>
      <c r="U1690">
        <f t="shared" ca="1" si="349"/>
        <v>9541.5104769999998</v>
      </c>
      <c r="V1690">
        <f t="shared" ca="1" si="349"/>
        <v>9541.5104769999998</v>
      </c>
      <c r="W1690">
        <f t="shared" ca="1" si="349"/>
        <v>9541.5104769999998</v>
      </c>
    </row>
    <row r="1691" spans="1:23" x14ac:dyDescent="0.25">
      <c r="A1691" t="s">
        <v>160</v>
      </c>
      <c r="B1691" t="s">
        <v>5</v>
      </c>
      <c r="C1691" t="s">
        <v>15</v>
      </c>
      <c r="D1691" t="s">
        <v>16</v>
      </c>
      <c r="E1691" t="s">
        <v>104</v>
      </c>
      <c r="F1691" t="s">
        <v>119</v>
      </c>
      <c r="G1691" t="s">
        <v>110</v>
      </c>
      <c r="K1691" t="s">
        <v>21</v>
      </c>
      <c r="L1691" t="s">
        <v>101</v>
      </c>
      <c r="M1691" cm="1">
        <f t="array" aca="1" ref="M1691" ca="1">INDEX([1]!constant_data,_xlfn.XMATCH(_xlfn.CONCAT(
SUBSTITUTE($A1691,LEFT($A1691,FIND($C1691,$A1691)+LEN($C1691)-1),),
$F1691,
$H1691:$I1691,
SUBSTITUTE($J1691,LEFT($A1691,FIND($C1691,$A1691)+LEN($C1691)-1),)),
[1]!constant_index),_xlfn.XMATCH($G1691,[1]!constant_header))</f>
        <v>100.1076509</v>
      </c>
      <c r="N1691">
        <f t="shared" ca="1" si="349"/>
        <v>100.1076509</v>
      </c>
      <c r="O1691">
        <f t="shared" ca="1" si="349"/>
        <v>100.1076509</v>
      </c>
      <c r="P1691">
        <f t="shared" ca="1" si="349"/>
        <v>100.1076509</v>
      </c>
      <c r="Q1691">
        <f t="shared" ca="1" si="349"/>
        <v>100.1076509</v>
      </c>
      <c r="R1691">
        <f t="shared" ca="1" si="349"/>
        <v>100.1076509</v>
      </c>
      <c r="S1691">
        <f t="shared" ca="1" si="349"/>
        <v>100.1076509</v>
      </c>
      <c r="T1691">
        <f t="shared" ca="1" si="349"/>
        <v>100.1076509</v>
      </c>
      <c r="U1691">
        <f t="shared" ca="1" si="349"/>
        <v>100.1076509</v>
      </c>
      <c r="V1691">
        <f t="shared" ca="1" si="349"/>
        <v>100.1076509</v>
      </c>
      <c r="W1691">
        <f t="shared" ca="1" si="349"/>
        <v>100.1076509</v>
      </c>
    </row>
    <row r="1692" spans="1:23" x14ac:dyDescent="0.25">
      <c r="A1692" t="s">
        <v>160</v>
      </c>
      <c r="B1692" t="s">
        <v>5</v>
      </c>
      <c r="C1692" t="s">
        <v>15</v>
      </c>
      <c r="D1692" t="s">
        <v>16</v>
      </c>
      <c r="E1692" t="s">
        <v>104</v>
      </c>
      <c r="F1692" t="s">
        <v>119</v>
      </c>
      <c r="G1692" t="s">
        <v>17</v>
      </c>
      <c r="J1692" t="s">
        <v>34</v>
      </c>
      <c r="K1692" t="s">
        <v>47</v>
      </c>
      <c r="L1692" t="str" cm="1">
        <f t="array" aca="1" ref="L1692" ca="1">INDEX([1]!annual_data,_xlfn.XMATCH(_xlfn.CONCAT(
SUBSTITUTE($A1692,LEFT($A1692,FIND($C1692,$A1692)+LEN($C1692)-1),),
$F1692,
$G1692:$I1692,
SUBSTITUTE($J1692,LEFT($A1692,FIND($C1692,$A1692)+LEN($C1692)-1),)),
[1]!annual_index),_xlfn.XMATCH(L$2,[1]!annual_header))</f>
        <v>GJ</v>
      </c>
      <c r="M1692" cm="1">
        <f t="array" aca="1" ref="M1692" ca="1">INDEX([1]!annual_data,_xlfn.XMATCH(_xlfn.CONCAT(
SUBSTITUTE($A1692,LEFT($A1692,FIND($C1692,$A1692)+LEN($C1692)-1),),
$F1692,
$G1692:$I1692,
SUBSTITUTE($J1692,LEFT($A1692,FIND($C1692,$A1692)+LEN($C1692)-1),)),
[1]!annual_index),_xlfn.XMATCH(M$2,[1]!annual_header))</f>
        <v>1.162790698</v>
      </c>
      <c r="N1692">
        <f t="shared" ca="1" si="349"/>
        <v>1.162790698</v>
      </c>
      <c r="O1692">
        <f t="shared" ca="1" si="349"/>
        <v>1.162790698</v>
      </c>
      <c r="P1692">
        <f t="shared" ca="1" si="349"/>
        <v>1.162790698</v>
      </c>
      <c r="Q1692">
        <f t="shared" ca="1" si="349"/>
        <v>1.162790698</v>
      </c>
      <c r="R1692">
        <f t="shared" ca="1" si="349"/>
        <v>1.162790698</v>
      </c>
      <c r="S1692">
        <f t="shared" ca="1" si="349"/>
        <v>1.162790698</v>
      </c>
      <c r="T1692">
        <f t="shared" ca="1" si="349"/>
        <v>1.162790698</v>
      </c>
      <c r="U1692">
        <f t="shared" ca="1" si="349"/>
        <v>1.162790698</v>
      </c>
      <c r="V1692">
        <f t="shared" ca="1" si="349"/>
        <v>1.162790698</v>
      </c>
      <c r="W1692">
        <f t="shared" ca="1" si="349"/>
        <v>1.162790698</v>
      </c>
    </row>
    <row r="1693" spans="1:23" x14ac:dyDescent="0.25">
      <c r="A1693" t="s">
        <v>160</v>
      </c>
      <c r="B1693" t="s">
        <v>5</v>
      </c>
      <c r="C1693" t="s">
        <v>15</v>
      </c>
      <c r="D1693" t="s">
        <v>16</v>
      </c>
      <c r="E1693" t="s">
        <v>104</v>
      </c>
      <c r="F1693" t="s">
        <v>120</v>
      </c>
      <c r="G1693" t="s">
        <v>6</v>
      </c>
    </row>
    <row r="1694" spans="1:23" x14ac:dyDescent="0.25">
      <c r="A1694" t="s">
        <v>160</v>
      </c>
      <c r="B1694" t="s">
        <v>5</v>
      </c>
      <c r="C1694" t="s">
        <v>15</v>
      </c>
      <c r="D1694" t="s">
        <v>16</v>
      </c>
      <c r="E1694" t="s">
        <v>104</v>
      </c>
      <c r="F1694" t="s">
        <v>120</v>
      </c>
      <c r="G1694" t="s">
        <v>78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1950</v>
      </c>
      <c r="N1694">
        <f t="shared" ref="N1694:W1696" ca="1" si="350">M1694</f>
        <v>1950</v>
      </c>
      <c r="O1694">
        <f t="shared" ca="1" si="350"/>
        <v>1950</v>
      </c>
      <c r="P1694">
        <f t="shared" ca="1" si="350"/>
        <v>1950</v>
      </c>
      <c r="Q1694">
        <f t="shared" ca="1" si="350"/>
        <v>1950</v>
      </c>
      <c r="R1694">
        <f t="shared" ca="1" si="350"/>
        <v>1950</v>
      </c>
      <c r="S1694">
        <f t="shared" ca="1" si="350"/>
        <v>1950</v>
      </c>
      <c r="T1694">
        <f t="shared" ca="1" si="350"/>
        <v>1950</v>
      </c>
      <c r="U1694">
        <f t="shared" ca="1" si="350"/>
        <v>1950</v>
      </c>
      <c r="V1694">
        <f t="shared" ca="1" si="350"/>
        <v>1950</v>
      </c>
      <c r="W1694">
        <f t="shared" ca="1" si="350"/>
        <v>1950</v>
      </c>
    </row>
    <row r="1695" spans="1:23" x14ac:dyDescent="0.25">
      <c r="A1695" t="s">
        <v>160</v>
      </c>
      <c r="B1695" t="s">
        <v>5</v>
      </c>
      <c r="C1695" t="s">
        <v>15</v>
      </c>
      <c r="D1695" t="s">
        <v>16</v>
      </c>
      <c r="E1695" t="s">
        <v>104</v>
      </c>
      <c r="F1695" t="s">
        <v>120</v>
      </c>
      <c r="G1695" t="s">
        <v>80</v>
      </c>
      <c r="K1695" t="s">
        <v>21</v>
      </c>
      <c r="L1695" t="s">
        <v>79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2101</v>
      </c>
      <c r="N1695">
        <f t="shared" ca="1" si="350"/>
        <v>2101</v>
      </c>
      <c r="O1695">
        <f t="shared" ca="1" si="350"/>
        <v>2101</v>
      </c>
      <c r="P1695">
        <f t="shared" ca="1" si="350"/>
        <v>2101</v>
      </c>
      <c r="Q1695">
        <f t="shared" ca="1" si="350"/>
        <v>2101</v>
      </c>
      <c r="R1695">
        <f t="shared" ca="1" si="350"/>
        <v>2101</v>
      </c>
      <c r="S1695">
        <f t="shared" ca="1" si="350"/>
        <v>2101</v>
      </c>
      <c r="T1695">
        <f t="shared" ca="1" si="350"/>
        <v>2101</v>
      </c>
      <c r="U1695">
        <f t="shared" ca="1" si="350"/>
        <v>2101</v>
      </c>
      <c r="V1695">
        <f t="shared" ca="1" si="350"/>
        <v>2101</v>
      </c>
      <c r="W1695">
        <f t="shared" ca="1" si="350"/>
        <v>2101</v>
      </c>
    </row>
    <row r="1696" spans="1:23" x14ac:dyDescent="0.25">
      <c r="A1696" t="s">
        <v>160</v>
      </c>
      <c r="B1696" t="s">
        <v>5</v>
      </c>
      <c r="C1696" t="s">
        <v>15</v>
      </c>
      <c r="D1696" t="s">
        <v>16</v>
      </c>
      <c r="E1696" t="s">
        <v>104</v>
      </c>
      <c r="F1696" t="s">
        <v>120</v>
      </c>
      <c r="G1696" t="s">
        <v>81</v>
      </c>
      <c r="K1696" t="s">
        <v>21</v>
      </c>
      <c r="L1696" t="s">
        <v>82</v>
      </c>
      <c r="M1696" cm="1">
        <f t="array" aca="1" ref="M1696" ca="1">INDEX([1]!constant_data,_xlfn.XMATCH(_xlfn.CONCAT(
SUBSTITUTE($A1696,LEFT($A1696,FIND($C1696,$A1696)+LEN($C1696)-1),),
$F1696,
$H1696:$I1696,
SUBSTITUTE($J1696,LEFT($A1696,FIND($C1696,$A1696)+LEN($C1696)-1),)),
[1]!constant_index),_xlfn.XMATCH($G1696,[1]!constant_header))</f>
        <v>18.5</v>
      </c>
      <c r="N1696">
        <f t="shared" ca="1" si="350"/>
        <v>18.5</v>
      </c>
      <c r="O1696">
        <f t="shared" ca="1" si="350"/>
        <v>18.5</v>
      </c>
      <c r="P1696">
        <f t="shared" ca="1" si="350"/>
        <v>18.5</v>
      </c>
      <c r="Q1696">
        <f t="shared" ca="1" si="350"/>
        <v>18.5</v>
      </c>
      <c r="R1696">
        <f t="shared" ca="1" si="350"/>
        <v>18.5</v>
      </c>
      <c r="S1696">
        <f t="shared" ca="1" si="350"/>
        <v>18.5</v>
      </c>
      <c r="T1696">
        <f t="shared" ca="1" si="350"/>
        <v>18.5</v>
      </c>
      <c r="U1696">
        <f t="shared" ca="1" si="350"/>
        <v>18.5</v>
      </c>
      <c r="V1696">
        <f t="shared" ca="1" si="350"/>
        <v>18.5</v>
      </c>
      <c r="W1696">
        <f t="shared" ca="1" si="350"/>
        <v>18.5</v>
      </c>
    </row>
    <row r="1697" spans="1:23" x14ac:dyDescent="0.25">
      <c r="A1697" t="s">
        <v>160</v>
      </c>
      <c r="B1697" t="s">
        <v>5</v>
      </c>
      <c r="C1697" t="s">
        <v>15</v>
      </c>
      <c r="D1697" t="s">
        <v>16</v>
      </c>
      <c r="E1697" t="s">
        <v>104</v>
      </c>
      <c r="F1697" t="s">
        <v>120</v>
      </c>
      <c r="G1697" t="s">
        <v>62</v>
      </c>
      <c r="K1697" t="s">
        <v>47</v>
      </c>
      <c r="L1697" t="s">
        <v>64</v>
      </c>
      <c r="M1697" cm="1">
        <f t="array" aca="1" ref="M1697" ca="1">INDEX([1]!annual_data,_xlfn.XMATCH(_xlfn.CONCAT(
SUBSTITUTE($A1697,LEFT($A1697,FIND($C1697,$A1697)+LEN($C1697)-1),),
$F1697,
$G1697:$I1697,
SUBSTITUTE($J1697,LEFT($A1697,FIND($C1697,$A1697)+LEN($C1697)-1),)),
[1]!annual_index),_xlfn.XMATCH(M$2,[1]!annual_header))</f>
        <v>0</v>
      </c>
    </row>
    <row r="1698" spans="1:23" x14ac:dyDescent="0.25">
      <c r="A1698" t="s">
        <v>160</v>
      </c>
      <c r="B1698" t="s">
        <v>5</v>
      </c>
      <c r="C1698" t="s">
        <v>15</v>
      </c>
      <c r="D1698" t="s">
        <v>16</v>
      </c>
      <c r="E1698" t="s">
        <v>104</v>
      </c>
      <c r="F1698" t="s">
        <v>120</v>
      </c>
      <c r="G1698" t="s">
        <v>108</v>
      </c>
      <c r="K1698" t="s">
        <v>21</v>
      </c>
      <c r="L1698" t="s">
        <v>109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31.399775999999999</v>
      </c>
      <c r="N1698">
        <f t="shared" ref="N1698:W1701" ca="1" si="351">M1698</f>
        <v>31.399775999999999</v>
      </c>
      <c r="O1698">
        <f t="shared" ca="1" si="351"/>
        <v>31.399775999999999</v>
      </c>
      <c r="P1698">
        <f t="shared" ca="1" si="351"/>
        <v>31.399775999999999</v>
      </c>
      <c r="Q1698">
        <f t="shared" ca="1" si="351"/>
        <v>31.399775999999999</v>
      </c>
      <c r="R1698">
        <f t="shared" ca="1" si="351"/>
        <v>31.399775999999999</v>
      </c>
      <c r="S1698">
        <f t="shared" ca="1" si="351"/>
        <v>31.399775999999999</v>
      </c>
      <c r="T1698">
        <f t="shared" ca="1" si="351"/>
        <v>31.399775999999999</v>
      </c>
      <c r="U1698">
        <f t="shared" ca="1" si="351"/>
        <v>31.399775999999999</v>
      </c>
      <c r="V1698">
        <f t="shared" ca="1" si="351"/>
        <v>31.399775999999999</v>
      </c>
      <c r="W1698">
        <f t="shared" ca="1" si="351"/>
        <v>31.399775999999999</v>
      </c>
    </row>
    <row r="1699" spans="1:23" x14ac:dyDescent="0.25">
      <c r="A1699" t="s">
        <v>160</v>
      </c>
      <c r="B1699" t="s">
        <v>5</v>
      </c>
      <c r="C1699" t="s">
        <v>15</v>
      </c>
      <c r="D1699" t="s">
        <v>16</v>
      </c>
      <c r="E1699" t="s">
        <v>104</v>
      </c>
      <c r="F1699" t="s">
        <v>120</v>
      </c>
      <c r="G1699" t="s">
        <v>100</v>
      </c>
      <c r="K1699" t="s">
        <v>21</v>
      </c>
      <c r="L1699" t="s">
        <v>101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8000.2697680000001</v>
      </c>
      <c r="N1699">
        <f t="shared" ca="1" si="351"/>
        <v>8000.2697680000001</v>
      </c>
      <c r="O1699">
        <f t="shared" ca="1" si="351"/>
        <v>8000.2697680000001</v>
      </c>
      <c r="P1699">
        <f t="shared" ca="1" si="351"/>
        <v>8000.2697680000001</v>
      </c>
      <c r="Q1699">
        <f t="shared" ca="1" si="351"/>
        <v>8000.2697680000001</v>
      </c>
      <c r="R1699">
        <f t="shared" ca="1" si="351"/>
        <v>8000.2697680000001</v>
      </c>
      <c r="S1699">
        <f t="shared" ca="1" si="351"/>
        <v>8000.2697680000001</v>
      </c>
      <c r="T1699">
        <f t="shared" ca="1" si="351"/>
        <v>8000.2697680000001</v>
      </c>
      <c r="U1699">
        <f t="shared" ca="1" si="351"/>
        <v>8000.2697680000001</v>
      </c>
      <c r="V1699">
        <f t="shared" ca="1" si="351"/>
        <v>8000.2697680000001</v>
      </c>
      <c r="W1699">
        <f t="shared" ca="1" si="351"/>
        <v>8000.2697680000001</v>
      </c>
    </row>
    <row r="1700" spans="1:23" x14ac:dyDescent="0.25">
      <c r="A1700" t="s">
        <v>160</v>
      </c>
      <c r="B1700" t="s">
        <v>5</v>
      </c>
      <c r="C1700" t="s">
        <v>15</v>
      </c>
      <c r="D1700" t="s">
        <v>16</v>
      </c>
      <c r="E1700" t="s">
        <v>104</v>
      </c>
      <c r="F1700" t="s">
        <v>120</v>
      </c>
      <c r="G1700" t="s">
        <v>110</v>
      </c>
      <c r="K1700" t="s">
        <v>21</v>
      </c>
      <c r="L1700" t="s">
        <v>101</v>
      </c>
      <c r="M1700" cm="1">
        <f t="array" aca="1" ref="M1700" ca="1">INDEX([1]!constant_data,_xlfn.XMATCH(_xlfn.CONCAT(
SUBSTITUTE($A1700,LEFT($A1700,FIND($C1700,$A1700)+LEN($C1700)-1),),
$F1700,
$H1700:$I1700,
SUBSTITUTE($J1700,LEFT($A1700,FIND($C1700,$A1700)+LEN($C1700)-1),)),
[1]!constant_index),_xlfn.XMATCH($G1700,[1]!constant_header))</f>
        <v>250.26912730000001</v>
      </c>
      <c r="N1700">
        <f t="shared" ca="1" si="351"/>
        <v>250.26912730000001</v>
      </c>
      <c r="O1700">
        <f t="shared" ca="1" si="351"/>
        <v>250.26912730000001</v>
      </c>
      <c r="P1700">
        <f t="shared" ca="1" si="351"/>
        <v>250.26912730000001</v>
      </c>
      <c r="Q1700">
        <f t="shared" ca="1" si="351"/>
        <v>250.26912730000001</v>
      </c>
      <c r="R1700">
        <f t="shared" ca="1" si="351"/>
        <v>250.26912730000001</v>
      </c>
      <c r="S1700">
        <f t="shared" ca="1" si="351"/>
        <v>250.26912730000001</v>
      </c>
      <c r="T1700">
        <f t="shared" ca="1" si="351"/>
        <v>250.26912730000001</v>
      </c>
      <c r="U1700">
        <f t="shared" ca="1" si="351"/>
        <v>250.26912730000001</v>
      </c>
      <c r="V1700">
        <f t="shared" ca="1" si="351"/>
        <v>250.26912730000001</v>
      </c>
      <c r="W1700">
        <f t="shared" ca="1" si="351"/>
        <v>250.26912730000001</v>
      </c>
    </row>
    <row r="1701" spans="1:23" x14ac:dyDescent="0.25">
      <c r="A1701" t="s">
        <v>160</v>
      </c>
      <c r="B1701" t="s">
        <v>5</v>
      </c>
      <c r="C1701" t="s">
        <v>15</v>
      </c>
      <c r="D1701" t="s">
        <v>16</v>
      </c>
      <c r="E1701" t="s">
        <v>104</v>
      </c>
      <c r="F1701" t="s">
        <v>120</v>
      </c>
      <c r="G1701" t="s">
        <v>17</v>
      </c>
      <c r="J1701" t="s">
        <v>43</v>
      </c>
      <c r="K1701" t="s">
        <v>47</v>
      </c>
      <c r="L1701" t="str" cm="1">
        <f t="array" aca="1" ref="L1701" ca="1">INDEX([1]!annual_data,_xlfn.XMATCH(_xlfn.CONCAT(
SUBSTITUTE($A1701,LEFT($A1701,FIND($C1701,$A1701)+LEN($C1701)-1),),
$F1701,
$G1701:$I1701,
SUBSTITUTE($J1701,LEFT($A1701,FIND($C1701,$A1701)+LEN($C1701)-1),)),
[1]!annual_index),_xlfn.XMATCH(L$2,[1]!annual_header))</f>
        <v>GJ</v>
      </c>
      <c r="M1701" cm="1">
        <f t="array" aca="1" ref="M1701" ca="1">INDEX([1]!annual_data,_xlfn.XMATCH(_xlfn.CONCAT(
SUBSTITUTE($A1701,LEFT($A1701,FIND($C1701,$A1701)+LEN($C1701)-1),),
$F1701,
$G1701:$I1701,
SUBSTITUTE($J1701,LEFT($A1701,FIND($C1701,$A1701)+LEN($C1701)-1),)),
[1]!annual_index),_xlfn.XMATCH(M$2,[1]!annual_header))</f>
        <v>2</v>
      </c>
      <c r="N1701">
        <f t="shared" ca="1" si="351"/>
        <v>2</v>
      </c>
      <c r="O1701">
        <f t="shared" ca="1" si="351"/>
        <v>2</v>
      </c>
      <c r="P1701">
        <f t="shared" ca="1" si="351"/>
        <v>2</v>
      </c>
      <c r="Q1701">
        <f t="shared" ca="1" si="351"/>
        <v>2</v>
      </c>
      <c r="R1701">
        <f t="shared" ca="1" si="351"/>
        <v>2</v>
      </c>
      <c r="S1701">
        <f t="shared" ca="1" si="351"/>
        <v>2</v>
      </c>
      <c r="T1701">
        <f t="shared" ca="1" si="351"/>
        <v>2</v>
      </c>
      <c r="U1701">
        <f t="shared" ca="1" si="351"/>
        <v>2</v>
      </c>
      <c r="V1701">
        <f t="shared" ca="1" si="351"/>
        <v>2</v>
      </c>
      <c r="W1701">
        <f t="shared" ca="1" si="351"/>
        <v>2</v>
      </c>
    </row>
    <row r="1702" spans="1:23" x14ac:dyDescent="0.25">
      <c r="A1702" t="s">
        <v>148</v>
      </c>
      <c r="B1702" t="s">
        <v>5</v>
      </c>
      <c r="C1702" t="s">
        <v>15</v>
      </c>
      <c r="D1702" t="s">
        <v>16</v>
      </c>
      <c r="E1702" t="s">
        <v>134</v>
      </c>
      <c r="G1702" t="s">
        <v>20</v>
      </c>
      <c r="K1702" t="s">
        <v>21</v>
      </c>
      <c r="L1702" t="str" cm="1">
        <f t="array" aca="1" ref="L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GJ of cooling</v>
      </c>
    </row>
    <row r="1703" spans="1:23" x14ac:dyDescent="0.25">
      <c r="A1703" t="s">
        <v>148</v>
      </c>
      <c r="B1703" t="s">
        <v>5</v>
      </c>
      <c r="C1703" t="s">
        <v>15</v>
      </c>
      <c r="D1703" t="s">
        <v>16</v>
      </c>
      <c r="E1703" t="s">
        <v>134</v>
      </c>
      <c r="G1703" t="s">
        <v>22</v>
      </c>
      <c r="H1703" t="s">
        <v>49</v>
      </c>
    </row>
    <row r="1704" spans="1:23" x14ac:dyDescent="0.25">
      <c r="A1704" t="s">
        <v>148</v>
      </c>
      <c r="B1704" t="s">
        <v>5</v>
      </c>
      <c r="C1704" t="s">
        <v>15</v>
      </c>
      <c r="D1704" t="s">
        <v>16</v>
      </c>
      <c r="E1704" t="s">
        <v>134</v>
      </c>
      <c r="G1704" t="s">
        <v>105</v>
      </c>
      <c r="H1704" t="s">
        <v>106</v>
      </c>
      <c r="K1704" t="s">
        <v>21</v>
      </c>
      <c r="M1704" t="b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1</v>
      </c>
      <c r="N1704" t="b">
        <f t="shared" ref="N1704:W1704" ca="1" si="352">M1704</f>
        <v>1</v>
      </c>
      <c r="O1704" t="b">
        <f t="shared" ca="1" si="352"/>
        <v>1</v>
      </c>
      <c r="P1704" t="b">
        <f t="shared" ca="1" si="352"/>
        <v>1</v>
      </c>
      <c r="Q1704" t="b">
        <f t="shared" ca="1" si="352"/>
        <v>1</v>
      </c>
      <c r="R1704" t="b">
        <f t="shared" ca="1" si="352"/>
        <v>1</v>
      </c>
      <c r="S1704" t="b">
        <f t="shared" ca="1" si="352"/>
        <v>1</v>
      </c>
      <c r="T1704" t="b">
        <f t="shared" ca="1" si="352"/>
        <v>1</v>
      </c>
      <c r="U1704" t="b">
        <f t="shared" ca="1" si="352"/>
        <v>1</v>
      </c>
      <c r="V1704" t="b">
        <f t="shared" ca="1" si="352"/>
        <v>1</v>
      </c>
      <c r="W1704" t="b">
        <f t="shared" ca="1" si="352"/>
        <v>1</v>
      </c>
    </row>
    <row r="1705" spans="1:23" x14ac:dyDescent="0.25">
      <c r="A1705" t="s">
        <v>148</v>
      </c>
      <c r="B1705" t="s">
        <v>5</v>
      </c>
      <c r="C1705" t="s">
        <v>15</v>
      </c>
      <c r="D1705" t="s">
        <v>16</v>
      </c>
      <c r="E1705" t="s">
        <v>134</v>
      </c>
      <c r="G1705" t="s">
        <v>17</v>
      </c>
      <c r="J1705" t="s">
        <v>161</v>
      </c>
      <c r="K1705" t="s">
        <v>19</v>
      </c>
      <c r="L1705" t="str" cm="1">
        <f t="array" aca="1" ref="L1705" ca="1">INDEX([1]!annual_data,_xlfn.XMATCH(_xlfn.CONCAT(
SUBSTITUTE($A1705,LEFT($A1705,FIND($C1705,$A1705)+LEN($C1705)-1),),
$C1705,
$G1705:$I1705,
SUBSTITUTE($J1705,LEFT($A1705,FIND($C1705,$A1705)+LEN($C1705)-1),)),
[1]!annual_index),_xlfn.XMATCH(L$2,[1]!annual_header))</f>
        <v>GJ</v>
      </c>
      <c r="M1705" cm="1">
        <f t="array" aca="1" ref="M1705" ca="1">INDEX([1]!annual_data,_xlfn.XMATCH(_xlfn.CONCAT(
SUBSTITUTE($A1705,LEFT($A1705,FIND($C1705,$A1705)+LEN($C1705)-1),),
$C1705,
$G1705:$I1705,
SUBSTITUTE($J1705,LEFT($A1705,FIND($C1705,$A1705)+LEN($C1705)-1),)),
[1]!annual_index),_xlfn.XMATCH(M$2,[1]!annual_header))</f>
        <v>0.79184669679079134</v>
      </c>
      <c r="N1705" cm="1">
        <f t="array" aca="1" ref="N1705" ca="1">INDEX([1]!annual_data,_xlfn.XMATCH(_xlfn.CONCAT(
SUBSTITUTE($A1705,LEFT($A1705,FIND($C1705,$A1705)+LEN($C1705)-1),),
$C1705,
$G1705:$I1705,
SUBSTITUTE($J1705,LEFT($A1705,FIND($C1705,$A1705)+LEN($C1705)-1),)),
[1]!annual_index),_xlfn.XMATCH(N$2,[1]!annual_header))</f>
        <v>0.82605517179644017</v>
      </c>
      <c r="O1705" cm="1">
        <f t="array" aca="1" ref="O1705" ca="1">INDEX([1]!annual_data,_xlfn.XMATCH(_xlfn.CONCAT(
SUBSTITUTE($A1705,LEFT($A1705,FIND($C1705,$A1705)+LEN($C1705)-1),),
$C1705,
$G1705:$I1705,
SUBSTITUTE($J1705,LEFT($A1705,FIND($C1705,$A1705)+LEN($C1705)-1),)),
[1]!annual_index),_xlfn.XMATCH(O$2,[1]!annual_header))</f>
        <v>0.82513460670777561</v>
      </c>
      <c r="P1705" cm="1">
        <f t="array" aca="1" ref="P1705" ca="1">INDEX([1]!annual_data,_xlfn.XMATCH(_xlfn.CONCAT(
SUBSTITUTE($A1705,LEFT($A1705,FIND($C1705,$A1705)+LEN($C1705)-1),),
$C1705,
$G1705:$I1705,
SUBSTITUTE($J1705,LEFT($A1705,FIND($C1705,$A1705)+LEN($C1705)-1),)),
[1]!annual_index),_xlfn.XMATCH(P$2,[1]!annual_header))</f>
        <v>0.82322122133655129</v>
      </c>
      <c r="Q1705" cm="1">
        <f t="array" aca="1" ref="Q1705" ca="1">INDEX([1]!annual_data,_xlfn.XMATCH(_xlfn.CONCAT(
SUBSTITUTE($A1705,LEFT($A1705,FIND($C1705,$A1705)+LEN($C1705)-1),),
$C1705,
$G1705:$I1705,
SUBSTITUTE($J1705,LEFT($A1705,FIND($C1705,$A1705)+LEN($C1705)-1),)),
[1]!annual_index),_xlfn.XMATCH(Q$2,[1]!annual_header))</f>
        <v>0.81288823299916879</v>
      </c>
      <c r="R1705" cm="1">
        <f t="array" aca="1" ref="R1705" ca="1">INDEX([1]!annual_data,_xlfn.XMATCH(_xlfn.CONCAT(
SUBSTITUTE($A1705,LEFT($A1705,FIND($C1705,$A1705)+LEN($C1705)-1),),
$C1705,
$G1705:$I1705,
SUBSTITUTE($J1705,LEFT($A1705,FIND($C1705,$A1705)+LEN($C1705)-1),)),
[1]!annual_index),_xlfn.XMATCH(R$2,[1]!annual_header))</f>
        <v>0.81288823299916879</v>
      </c>
      <c r="S1705" cm="1">
        <f t="array" aca="1" ref="S1705" ca="1">INDEX([1]!annual_data,_xlfn.XMATCH(_xlfn.CONCAT(
SUBSTITUTE($A1705,LEFT($A1705,FIND($C1705,$A1705)+LEN($C1705)-1),),
$C1705,
$G1705:$I1705,
SUBSTITUTE($J1705,LEFT($A1705,FIND($C1705,$A1705)+LEN($C1705)-1),)),
[1]!annual_index),_xlfn.XMATCH(S$2,[1]!annual_header))</f>
        <v>0.81288823299916879</v>
      </c>
      <c r="T1705" cm="1">
        <f t="array" aca="1" ref="T1705" ca="1">INDEX([1]!annual_data,_xlfn.XMATCH(_xlfn.CONCAT(
SUBSTITUTE($A1705,LEFT($A1705,FIND($C1705,$A1705)+LEN($C1705)-1),),
$C1705,
$G1705:$I1705,
SUBSTITUTE($J1705,LEFT($A1705,FIND($C1705,$A1705)+LEN($C1705)-1),)),
[1]!annual_index),_xlfn.XMATCH(T$2,[1]!annual_header))</f>
        <v>0.81288823299916879</v>
      </c>
      <c r="U1705" cm="1">
        <f t="array" aca="1" ref="U1705" ca="1">INDEX([1]!annual_data,_xlfn.XMATCH(_xlfn.CONCAT(
SUBSTITUTE($A1705,LEFT($A1705,FIND($C1705,$A1705)+LEN($C1705)-1),),
$C1705,
$G1705:$I1705,
SUBSTITUTE($J1705,LEFT($A1705,FIND($C1705,$A1705)+LEN($C1705)-1),)),
[1]!annual_index),_xlfn.XMATCH(U$2,[1]!annual_header))</f>
        <v>0.81288823299916879</v>
      </c>
      <c r="V1705" cm="1">
        <f t="array" aca="1" ref="V1705" ca="1">INDEX([1]!annual_data,_xlfn.XMATCH(_xlfn.CONCAT(
SUBSTITUTE($A1705,LEFT($A1705,FIND($C1705,$A1705)+LEN($C1705)-1),),
$C1705,
$G1705:$I1705,
SUBSTITUTE($J1705,LEFT($A1705,FIND($C1705,$A1705)+LEN($C1705)-1),)),
[1]!annual_index),_xlfn.XMATCH(V$2,[1]!annual_header))</f>
        <v>0.81288823299916879</v>
      </c>
      <c r="W1705" cm="1">
        <f t="array" aca="1" ref="W1705" ca="1">INDEX([1]!annual_data,_xlfn.XMATCH(_xlfn.CONCAT(
SUBSTITUTE($A1705,LEFT($A1705,FIND($C1705,$A1705)+LEN($C1705)-1),),
$C1705,
$G1705:$I1705,
SUBSTITUTE($J1705,LEFT($A1705,FIND($C1705,$A1705)+LEN($C1705)-1),)),
[1]!annual_index),_xlfn.XMATCH(W$2,[1]!annual_header))</f>
        <v>0.81288823299916879</v>
      </c>
    </row>
    <row r="1706" spans="1:23" x14ac:dyDescent="0.25">
      <c r="A1706" t="s">
        <v>148</v>
      </c>
      <c r="B1706" t="s">
        <v>5</v>
      </c>
      <c r="C1706" t="s">
        <v>15</v>
      </c>
      <c r="D1706" t="s">
        <v>16</v>
      </c>
      <c r="E1706" t="s">
        <v>134</v>
      </c>
      <c r="G1706" t="s">
        <v>17</v>
      </c>
      <c r="J1706" t="s">
        <v>162</v>
      </c>
      <c r="K1706" t="s">
        <v>19</v>
      </c>
      <c r="L1706" t="str" cm="1">
        <f t="array" aca="1" ref="L1706" ca="1">INDEX([1]!annual_data,_xlfn.XMATCH(_xlfn.CONCAT(
SUBSTITUTE($A1706,LEFT($A1706,FIND($C1706,$A1706)+LEN($C1706)-1),),
$C1706,
$G1706:$I1706,
SUBSTITUTE($J1706,LEFT($A1706,FIND($C1706,$A1706)+LEN($C1706)-1),)),
[1]!annual_index),_xlfn.XMATCH(L$2,[1]!annual_header))</f>
        <v>GJ</v>
      </c>
      <c r="M1706" cm="1">
        <f t="array" aca="1" ref="M1706" ca="1">INDEX([1]!annual_data,_xlfn.XMATCH(_xlfn.CONCAT(
SUBSTITUTE($A1706,LEFT($A1706,FIND($C1706,$A1706)+LEN($C1706)-1),),
$C1706,
$G1706:$I1706,
SUBSTITUTE($J1706,LEFT($A1706,FIND($C1706,$A1706)+LEN($C1706)-1),)),
[1]!annual_index),_xlfn.XMATCH(M$2,[1]!annual_header))</f>
        <v>0.20815330320920866</v>
      </c>
      <c r="N1706" cm="1">
        <f t="array" aca="1" ref="N1706" ca="1">INDEX([1]!annual_data,_xlfn.XMATCH(_xlfn.CONCAT(
SUBSTITUTE($A1706,LEFT($A1706,FIND($C1706,$A1706)+LEN($C1706)-1),),
$C1706,
$G1706:$I1706,
SUBSTITUTE($J1706,LEFT($A1706,FIND($C1706,$A1706)+LEN($C1706)-1),)),
[1]!annual_index),_xlfn.XMATCH(N$2,[1]!annual_header))</f>
        <v>0.17394482820355983</v>
      </c>
      <c r="O1706" cm="1">
        <f t="array" aca="1" ref="O1706" ca="1">INDEX([1]!annual_data,_xlfn.XMATCH(_xlfn.CONCAT(
SUBSTITUTE($A1706,LEFT($A1706,FIND($C1706,$A1706)+LEN($C1706)-1),),
$C1706,
$G1706:$I1706,
SUBSTITUTE($J1706,LEFT($A1706,FIND($C1706,$A1706)+LEN($C1706)-1),)),
[1]!annual_index),_xlfn.XMATCH(O$2,[1]!annual_header))</f>
        <v>0.17486539329222439</v>
      </c>
      <c r="P1706" cm="1">
        <f t="array" aca="1" ref="P1706" ca="1">INDEX([1]!annual_data,_xlfn.XMATCH(_xlfn.CONCAT(
SUBSTITUTE($A1706,LEFT($A1706,FIND($C1706,$A1706)+LEN($C1706)-1),),
$C1706,
$G1706:$I1706,
SUBSTITUTE($J1706,LEFT($A1706,FIND($C1706,$A1706)+LEN($C1706)-1),)),
[1]!annual_index),_xlfn.XMATCH(P$2,[1]!annual_header))</f>
        <v>0.17677877866344871</v>
      </c>
      <c r="Q1706" cm="1">
        <f t="array" aca="1" ref="Q1706" ca="1">INDEX([1]!annual_data,_xlfn.XMATCH(_xlfn.CONCAT(
SUBSTITUTE($A1706,LEFT($A1706,FIND($C1706,$A1706)+LEN($C1706)-1),),
$C1706,
$G1706:$I1706,
SUBSTITUTE($J1706,LEFT($A1706,FIND($C1706,$A1706)+LEN($C1706)-1),)),
[1]!annual_index),_xlfn.XMATCH(Q$2,[1]!annual_header))</f>
        <v>0.18711176700083121</v>
      </c>
      <c r="R1706" cm="1">
        <f t="array" aca="1" ref="R1706" ca="1">INDEX([1]!annual_data,_xlfn.XMATCH(_xlfn.CONCAT(
SUBSTITUTE($A1706,LEFT($A1706,FIND($C1706,$A1706)+LEN($C1706)-1),),
$C1706,
$G1706:$I1706,
SUBSTITUTE($J1706,LEFT($A1706,FIND($C1706,$A1706)+LEN($C1706)-1),)),
[1]!annual_index),_xlfn.XMATCH(R$2,[1]!annual_header))</f>
        <v>0.18711176700083121</v>
      </c>
      <c r="S1706" cm="1">
        <f t="array" aca="1" ref="S1706" ca="1">INDEX([1]!annual_data,_xlfn.XMATCH(_xlfn.CONCAT(
SUBSTITUTE($A1706,LEFT($A1706,FIND($C1706,$A1706)+LEN($C1706)-1),),
$C1706,
$G1706:$I1706,
SUBSTITUTE($J1706,LEFT($A1706,FIND($C1706,$A1706)+LEN($C1706)-1),)),
[1]!annual_index),_xlfn.XMATCH(S$2,[1]!annual_header))</f>
        <v>0.18711176700083121</v>
      </c>
      <c r="T1706" cm="1">
        <f t="array" aca="1" ref="T1706" ca="1">INDEX([1]!annual_data,_xlfn.XMATCH(_xlfn.CONCAT(
SUBSTITUTE($A1706,LEFT($A1706,FIND($C1706,$A1706)+LEN($C1706)-1),),
$C1706,
$G1706:$I1706,
SUBSTITUTE($J1706,LEFT($A1706,FIND($C1706,$A1706)+LEN($C1706)-1),)),
[1]!annual_index),_xlfn.XMATCH(T$2,[1]!annual_header))</f>
        <v>0.18711176700083121</v>
      </c>
      <c r="U1706" cm="1">
        <f t="array" aca="1" ref="U1706" ca="1">INDEX([1]!annual_data,_xlfn.XMATCH(_xlfn.CONCAT(
SUBSTITUTE($A1706,LEFT($A1706,FIND($C1706,$A1706)+LEN($C1706)-1),),
$C1706,
$G1706:$I1706,
SUBSTITUTE($J1706,LEFT($A1706,FIND($C1706,$A1706)+LEN($C1706)-1),)),
[1]!annual_index),_xlfn.XMATCH(U$2,[1]!annual_header))</f>
        <v>0.18711176700083121</v>
      </c>
      <c r="V1706" cm="1">
        <f t="array" aca="1" ref="V1706" ca="1">INDEX([1]!annual_data,_xlfn.XMATCH(_xlfn.CONCAT(
SUBSTITUTE($A1706,LEFT($A1706,FIND($C1706,$A1706)+LEN($C1706)-1),),
$C1706,
$G1706:$I1706,
SUBSTITUTE($J1706,LEFT($A1706,FIND($C1706,$A1706)+LEN($C1706)-1),)),
[1]!annual_index),_xlfn.XMATCH(V$2,[1]!annual_header))</f>
        <v>0.18711176700083121</v>
      </c>
      <c r="W1706" cm="1">
        <f t="array" aca="1" ref="W1706" ca="1">INDEX([1]!annual_data,_xlfn.XMATCH(_xlfn.CONCAT(
SUBSTITUTE($A1706,LEFT($A1706,FIND($C1706,$A1706)+LEN($C1706)-1),),
$C1706,
$G1706:$I1706,
SUBSTITUTE($J1706,LEFT($A1706,FIND($C1706,$A1706)+LEN($C1706)-1),)),
[1]!annual_index),_xlfn.XMATCH(W$2,[1]!annual_header))</f>
        <v>0.18711176700083121</v>
      </c>
    </row>
    <row r="1707" spans="1:23" x14ac:dyDescent="0.25">
      <c r="A1707" t="s">
        <v>161</v>
      </c>
      <c r="B1707" t="s">
        <v>5</v>
      </c>
      <c r="C1707" t="s">
        <v>15</v>
      </c>
      <c r="D1707" t="s">
        <v>16</v>
      </c>
      <c r="E1707" t="s">
        <v>137</v>
      </c>
      <c r="G1707" t="s">
        <v>20</v>
      </c>
      <c r="K1707" t="s">
        <v>21</v>
      </c>
      <c r="L1707" t="str" cm="1">
        <f t="array" aca="1" ref="L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GJ of cooling</v>
      </c>
    </row>
    <row r="1708" spans="1:23" x14ac:dyDescent="0.25">
      <c r="A1708" t="s">
        <v>161</v>
      </c>
      <c r="B1708" t="s">
        <v>5</v>
      </c>
      <c r="C1708" t="s">
        <v>15</v>
      </c>
      <c r="D1708" t="s">
        <v>16</v>
      </c>
      <c r="E1708" t="s">
        <v>137</v>
      </c>
      <c r="G1708" t="s">
        <v>22</v>
      </c>
      <c r="H1708" t="s">
        <v>59</v>
      </c>
    </row>
    <row r="1709" spans="1:23" x14ac:dyDescent="0.25">
      <c r="A1709" t="s">
        <v>161</v>
      </c>
      <c r="B1709" t="s">
        <v>5</v>
      </c>
      <c r="C1709" t="s">
        <v>15</v>
      </c>
      <c r="D1709" t="s">
        <v>16</v>
      </c>
      <c r="E1709" t="s">
        <v>137</v>
      </c>
      <c r="G1709" t="s">
        <v>76</v>
      </c>
      <c r="K1709" t="s">
        <v>21</v>
      </c>
      <c r="L1709" t="s">
        <v>64</v>
      </c>
      <c r="M1709" cm="1">
        <f t="array" aca="1" ref="M1709" ca="1">INDEX([1]!constant_data,_xlfn.XMATCH(_xlfn.CONCAT(
SUBSTITUTE($A1709,LEFT($A1709,FIND($C1709,$A1709)+LEN($C1709)-1),),
$F1709,
$H1709:$I1709,
SUBSTITUTE($J1709,LEFT($A1709,FIND($C1709,$A1709)+LEN($C1709)-1),)),
[1]!constant_index),_xlfn.XMATCH($G1709,[1]!constant_header))</f>
        <v>0.25</v>
      </c>
      <c r="N1709">
        <f t="shared" ref="N1709:W1710" ca="1" si="353">M1709</f>
        <v>0.25</v>
      </c>
      <c r="O1709">
        <f t="shared" ca="1" si="353"/>
        <v>0.25</v>
      </c>
      <c r="P1709">
        <f t="shared" ca="1" si="353"/>
        <v>0.25</v>
      </c>
      <c r="Q1709">
        <f t="shared" ca="1" si="353"/>
        <v>0.25</v>
      </c>
      <c r="R1709">
        <f t="shared" ca="1" si="353"/>
        <v>0.25</v>
      </c>
      <c r="S1709">
        <f t="shared" ca="1" si="353"/>
        <v>0.25</v>
      </c>
      <c r="T1709">
        <f t="shared" ca="1" si="353"/>
        <v>0.25</v>
      </c>
      <c r="U1709">
        <f t="shared" ca="1" si="353"/>
        <v>0.25</v>
      </c>
      <c r="V1709">
        <f t="shared" ca="1" si="353"/>
        <v>0.25</v>
      </c>
      <c r="W1709">
        <f t="shared" ca="1" si="353"/>
        <v>0.25</v>
      </c>
    </row>
    <row r="1710" spans="1:23" x14ac:dyDescent="0.25">
      <c r="A1710" t="s">
        <v>161</v>
      </c>
      <c r="B1710" t="s">
        <v>5</v>
      </c>
      <c r="C1710" t="s">
        <v>15</v>
      </c>
      <c r="D1710" t="s">
        <v>16</v>
      </c>
      <c r="E1710" t="s">
        <v>137</v>
      </c>
      <c r="G1710" t="s">
        <v>96</v>
      </c>
      <c r="K1710" t="s">
        <v>21</v>
      </c>
      <c r="M1710" cm="1">
        <f t="array" aca="1" ref="M1710" ca="1">INDEX([1]!constant_data,_xlfn.XMATCH(_xlfn.CONCAT(
SUBSTITUTE($A1710,LEFT($A1710,FIND($C1710,$A1710)+LEN($C1710)-1),),
$F1710,
$H1710:$I1710,
SUBSTITUTE($J1710,LEFT($A1710,FIND($C1710,$A1710)+LEN($C1710)-1),)),
[1]!constant_index),_xlfn.XMATCH($G1710,[1]!constant_header))</f>
        <v>10</v>
      </c>
      <c r="N1710">
        <f t="shared" ca="1" si="353"/>
        <v>10</v>
      </c>
      <c r="O1710">
        <f t="shared" ca="1" si="353"/>
        <v>10</v>
      </c>
      <c r="P1710">
        <f t="shared" ca="1" si="353"/>
        <v>10</v>
      </c>
      <c r="Q1710">
        <f t="shared" ca="1" si="353"/>
        <v>10</v>
      </c>
      <c r="R1710">
        <f t="shared" ca="1" si="353"/>
        <v>10</v>
      </c>
      <c r="S1710">
        <f t="shared" ca="1" si="353"/>
        <v>10</v>
      </c>
      <c r="T1710">
        <f t="shared" ca="1" si="353"/>
        <v>10</v>
      </c>
      <c r="U1710">
        <f t="shared" ca="1" si="353"/>
        <v>10</v>
      </c>
      <c r="V1710">
        <f t="shared" ca="1" si="353"/>
        <v>10</v>
      </c>
      <c r="W1710">
        <f t="shared" ca="1" si="353"/>
        <v>10</v>
      </c>
    </row>
    <row r="1711" spans="1:23" x14ac:dyDescent="0.25">
      <c r="A1711" t="s">
        <v>161</v>
      </c>
      <c r="B1711" t="s">
        <v>5</v>
      </c>
      <c r="C1711" t="s">
        <v>15</v>
      </c>
      <c r="D1711" t="s">
        <v>16</v>
      </c>
      <c r="E1711" t="s">
        <v>137</v>
      </c>
      <c r="F1711" t="s">
        <v>138</v>
      </c>
      <c r="G1711" t="s">
        <v>6</v>
      </c>
    </row>
    <row r="1712" spans="1:23" x14ac:dyDescent="0.25">
      <c r="A1712" t="s">
        <v>161</v>
      </c>
      <c r="B1712" t="s">
        <v>5</v>
      </c>
      <c r="C1712" t="s">
        <v>15</v>
      </c>
      <c r="D1712" t="s">
        <v>16</v>
      </c>
      <c r="E1712" t="s">
        <v>137</v>
      </c>
      <c r="F1712" t="s">
        <v>138</v>
      </c>
      <c r="G1712" t="s">
        <v>78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1990</v>
      </c>
      <c r="N1712">
        <f t="shared" ref="N1712:W1714" ca="1" si="354">M1712</f>
        <v>1990</v>
      </c>
      <c r="O1712">
        <f t="shared" ca="1" si="354"/>
        <v>1990</v>
      </c>
      <c r="P1712">
        <f t="shared" ca="1" si="354"/>
        <v>1990</v>
      </c>
      <c r="Q1712">
        <f t="shared" ca="1" si="354"/>
        <v>1990</v>
      </c>
      <c r="R1712">
        <f t="shared" ca="1" si="354"/>
        <v>1990</v>
      </c>
      <c r="S1712">
        <f t="shared" ca="1" si="354"/>
        <v>1990</v>
      </c>
      <c r="T1712">
        <f t="shared" ca="1" si="354"/>
        <v>1990</v>
      </c>
      <c r="U1712">
        <f t="shared" ca="1" si="354"/>
        <v>1990</v>
      </c>
      <c r="V1712">
        <f t="shared" ca="1" si="354"/>
        <v>1990</v>
      </c>
      <c r="W1712">
        <f t="shared" ca="1" si="354"/>
        <v>1990</v>
      </c>
    </row>
    <row r="1713" spans="1:23" x14ac:dyDescent="0.25">
      <c r="A1713" t="s">
        <v>161</v>
      </c>
      <c r="B1713" t="s">
        <v>5</v>
      </c>
      <c r="C1713" t="s">
        <v>15</v>
      </c>
      <c r="D1713" t="s">
        <v>16</v>
      </c>
      <c r="E1713" t="s">
        <v>137</v>
      </c>
      <c r="F1713" t="s">
        <v>138</v>
      </c>
      <c r="G1713" t="s">
        <v>80</v>
      </c>
      <c r="K1713" t="s">
        <v>21</v>
      </c>
      <c r="L1713" t="s">
        <v>79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2001</v>
      </c>
      <c r="N1713">
        <f t="shared" ca="1" si="354"/>
        <v>2001</v>
      </c>
      <c r="O1713">
        <f t="shared" ca="1" si="354"/>
        <v>2001</v>
      </c>
      <c r="P1713">
        <f t="shared" ca="1" si="354"/>
        <v>2001</v>
      </c>
      <c r="Q1713">
        <f t="shared" ca="1" si="354"/>
        <v>2001</v>
      </c>
      <c r="R1713">
        <f t="shared" ca="1" si="354"/>
        <v>2001</v>
      </c>
      <c r="S1713">
        <f t="shared" ca="1" si="354"/>
        <v>2001</v>
      </c>
      <c r="T1713">
        <f t="shared" ca="1" si="354"/>
        <v>2001</v>
      </c>
      <c r="U1713">
        <f t="shared" ca="1" si="354"/>
        <v>2001</v>
      </c>
      <c r="V1713">
        <f t="shared" ca="1" si="354"/>
        <v>2001</v>
      </c>
      <c r="W1713">
        <f t="shared" ca="1" si="354"/>
        <v>2001</v>
      </c>
    </row>
    <row r="1714" spans="1:23" x14ac:dyDescent="0.25">
      <c r="A1714" t="s">
        <v>161</v>
      </c>
      <c r="B1714" t="s">
        <v>5</v>
      </c>
      <c r="C1714" t="s">
        <v>15</v>
      </c>
      <c r="D1714" t="s">
        <v>16</v>
      </c>
      <c r="E1714" t="s">
        <v>137</v>
      </c>
      <c r="F1714" t="s">
        <v>138</v>
      </c>
      <c r="G1714" t="s">
        <v>81</v>
      </c>
      <c r="K1714" t="s">
        <v>21</v>
      </c>
      <c r="L1714" t="s">
        <v>82</v>
      </c>
      <c r="M1714" cm="1">
        <f t="array" aca="1" ref="M1714" ca="1">INDEX([1]!constant_data,_xlfn.XMATCH(_xlfn.CONCAT(
SUBSTITUTE($A1714,LEFT($A1714,FIND($C1714,$A1714)+LEN($C1714)-1),),
$F1714,
$H1714:$I1714,
SUBSTITUTE($J1714,LEFT($A1714,FIND($C1714,$A1714)+LEN($C1714)-1),)),
[1]!constant_index),_xlfn.XMATCH($G1714,[1]!constant_header))</f>
        <v>18</v>
      </c>
      <c r="N1714">
        <f t="shared" ca="1" si="354"/>
        <v>18</v>
      </c>
      <c r="O1714">
        <f t="shared" ca="1" si="354"/>
        <v>18</v>
      </c>
      <c r="P1714">
        <f t="shared" ca="1" si="354"/>
        <v>18</v>
      </c>
      <c r="Q1714">
        <f t="shared" ca="1" si="354"/>
        <v>18</v>
      </c>
      <c r="R1714">
        <f t="shared" ca="1" si="354"/>
        <v>18</v>
      </c>
      <c r="S1714">
        <f t="shared" ca="1" si="354"/>
        <v>18</v>
      </c>
      <c r="T1714">
        <f t="shared" ca="1" si="354"/>
        <v>18</v>
      </c>
      <c r="U1714">
        <f t="shared" ca="1" si="354"/>
        <v>18</v>
      </c>
      <c r="V1714">
        <f t="shared" ca="1" si="354"/>
        <v>18</v>
      </c>
      <c r="W1714">
        <f t="shared" ca="1" si="354"/>
        <v>18</v>
      </c>
    </row>
    <row r="1715" spans="1:23" x14ac:dyDescent="0.25">
      <c r="A1715" t="s">
        <v>161</v>
      </c>
      <c r="B1715" t="s">
        <v>5</v>
      </c>
      <c r="C1715" t="s">
        <v>15</v>
      </c>
      <c r="D1715" t="s">
        <v>16</v>
      </c>
      <c r="E1715" t="s">
        <v>137</v>
      </c>
      <c r="F1715" t="s">
        <v>138</v>
      </c>
      <c r="G1715" t="s">
        <v>62</v>
      </c>
      <c r="K1715" t="s">
        <v>47</v>
      </c>
      <c r="L1715" t="s">
        <v>64</v>
      </c>
      <c r="M1715" cm="1">
        <f t="array" aca="1" ref="M1715" ca="1">INDEX([1]!annual_data,_xlfn.XMATCH(_xlfn.CONCAT(
SUBSTITUTE($A1715,LEFT($A1715,FIND($C1715,$A1715)+LEN($C1715)-1),),
$F1715,
$G1715:$I1715,
SUBSTITUTE($J1715,LEFT($A1715,FIND($C1715,$A1715)+LEN($C1715)-1),)),
[1]!annual_index),_xlfn.XMATCH(M$2,[1]!annual_header))</f>
        <v>1</v>
      </c>
    </row>
    <row r="1716" spans="1:23" x14ac:dyDescent="0.25">
      <c r="A1716" t="s">
        <v>161</v>
      </c>
      <c r="B1716" t="s">
        <v>5</v>
      </c>
      <c r="C1716" t="s">
        <v>15</v>
      </c>
      <c r="D1716" t="s">
        <v>16</v>
      </c>
      <c r="E1716" t="s">
        <v>137</v>
      </c>
      <c r="F1716" t="s">
        <v>138</v>
      </c>
      <c r="G1716" t="s">
        <v>108</v>
      </c>
      <c r="K1716" t="s">
        <v>21</v>
      </c>
      <c r="L1716" t="s">
        <v>109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12.76</v>
      </c>
      <c r="N1716">
        <f t="shared" ref="N1716:W1719" ca="1" si="355">M1716</f>
        <v>12.76</v>
      </c>
      <c r="O1716">
        <f t="shared" ca="1" si="355"/>
        <v>12.76</v>
      </c>
      <c r="P1716">
        <f t="shared" ca="1" si="355"/>
        <v>12.76</v>
      </c>
      <c r="Q1716">
        <f t="shared" ca="1" si="355"/>
        <v>12.76</v>
      </c>
      <c r="R1716">
        <f t="shared" ca="1" si="355"/>
        <v>12.76</v>
      </c>
      <c r="S1716">
        <f t="shared" ca="1" si="355"/>
        <v>12.76</v>
      </c>
      <c r="T1716">
        <f t="shared" ca="1" si="355"/>
        <v>12.76</v>
      </c>
      <c r="U1716">
        <f t="shared" ca="1" si="355"/>
        <v>12.76</v>
      </c>
      <c r="V1716">
        <f t="shared" ca="1" si="355"/>
        <v>12.76</v>
      </c>
      <c r="W1716">
        <f t="shared" ca="1" si="355"/>
        <v>12.76</v>
      </c>
    </row>
    <row r="1717" spans="1:23" x14ac:dyDescent="0.25">
      <c r="A1717" t="s">
        <v>161</v>
      </c>
      <c r="B1717" t="s">
        <v>5</v>
      </c>
      <c r="C1717" t="s">
        <v>15</v>
      </c>
      <c r="D1717" t="s">
        <v>16</v>
      </c>
      <c r="E1717" t="s">
        <v>137</v>
      </c>
      <c r="F1717" t="s">
        <v>138</v>
      </c>
      <c r="G1717" t="s">
        <v>100</v>
      </c>
      <c r="K1717" t="s">
        <v>21</v>
      </c>
      <c r="L1717" t="s">
        <v>101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5005.38</v>
      </c>
      <c r="N1717">
        <f t="shared" ca="1" si="355"/>
        <v>5005.38</v>
      </c>
      <c r="O1717">
        <f t="shared" ca="1" si="355"/>
        <v>5005.38</v>
      </c>
      <c r="P1717">
        <f t="shared" ca="1" si="355"/>
        <v>5005.38</v>
      </c>
      <c r="Q1717">
        <f t="shared" ca="1" si="355"/>
        <v>5005.38</v>
      </c>
      <c r="R1717">
        <f t="shared" ca="1" si="355"/>
        <v>5005.38</v>
      </c>
      <c r="S1717">
        <f t="shared" ca="1" si="355"/>
        <v>5005.38</v>
      </c>
      <c r="T1717">
        <f t="shared" ca="1" si="355"/>
        <v>5005.38</v>
      </c>
      <c r="U1717">
        <f t="shared" ca="1" si="355"/>
        <v>5005.38</v>
      </c>
      <c r="V1717">
        <f t="shared" ca="1" si="355"/>
        <v>5005.38</v>
      </c>
      <c r="W1717">
        <f t="shared" ca="1" si="355"/>
        <v>5005.38</v>
      </c>
    </row>
    <row r="1718" spans="1:23" x14ac:dyDescent="0.25">
      <c r="A1718" t="s">
        <v>161</v>
      </c>
      <c r="B1718" t="s">
        <v>5</v>
      </c>
      <c r="C1718" t="s">
        <v>15</v>
      </c>
      <c r="D1718" t="s">
        <v>16</v>
      </c>
      <c r="E1718" t="s">
        <v>137</v>
      </c>
      <c r="F1718" t="s">
        <v>138</v>
      </c>
      <c r="G1718" t="s">
        <v>110</v>
      </c>
      <c r="K1718" t="s">
        <v>21</v>
      </c>
      <c r="L1718" t="s">
        <v>101</v>
      </c>
      <c r="M1718" cm="1">
        <f t="array" aca="1" ref="M1718" ca="1">INDEX([1]!constant_data,_xlfn.XMATCH(_xlfn.CONCAT(
SUBSTITUTE($A1718,LEFT($A1718,FIND($C1718,$A1718)+LEN($C1718)-1),),
$F1718,
$H1718:$I1718,
SUBSTITUTE($J1718,LEFT($A1718,FIND($C1718,$A1718)+LEN($C1718)-1),)),
[1]!constant_index),_xlfn.XMATCH($G1718,[1]!constant_header))</f>
        <v>106.36</v>
      </c>
      <c r="N1718">
        <f t="shared" ca="1" si="355"/>
        <v>106.36</v>
      </c>
      <c r="O1718">
        <f t="shared" ca="1" si="355"/>
        <v>106.36</v>
      </c>
      <c r="P1718">
        <f t="shared" ca="1" si="355"/>
        <v>106.36</v>
      </c>
      <c r="Q1718">
        <f t="shared" ca="1" si="355"/>
        <v>106.36</v>
      </c>
      <c r="R1718">
        <f t="shared" ca="1" si="355"/>
        <v>106.36</v>
      </c>
      <c r="S1718">
        <f t="shared" ca="1" si="355"/>
        <v>106.36</v>
      </c>
      <c r="T1718">
        <f t="shared" ca="1" si="355"/>
        <v>106.36</v>
      </c>
      <c r="U1718">
        <f t="shared" ca="1" si="355"/>
        <v>106.36</v>
      </c>
      <c r="V1718">
        <f t="shared" ca="1" si="355"/>
        <v>106.36</v>
      </c>
      <c r="W1718">
        <f t="shared" ca="1" si="355"/>
        <v>106.36</v>
      </c>
    </row>
    <row r="1719" spans="1:23" x14ac:dyDescent="0.25">
      <c r="A1719" t="s">
        <v>161</v>
      </c>
      <c r="B1719" t="s">
        <v>5</v>
      </c>
      <c r="C1719" t="s">
        <v>15</v>
      </c>
      <c r="D1719" t="s">
        <v>16</v>
      </c>
      <c r="E1719" t="s">
        <v>137</v>
      </c>
      <c r="F1719" t="s">
        <v>138</v>
      </c>
      <c r="G1719" t="s">
        <v>17</v>
      </c>
      <c r="J1719" t="s">
        <v>31</v>
      </c>
      <c r="K1719" t="s">
        <v>47</v>
      </c>
      <c r="L1719" t="str" cm="1">
        <f t="array" aca="1" ref="L1719" ca="1">INDEX([1]!annual_data,_xlfn.XMATCH(_xlfn.CONCAT(
SUBSTITUTE($A1719,LEFT($A1719,FIND($C1719,$A1719)+LEN($C1719)-1),),
$F1719,
$G1719:$I1719,
SUBSTITUTE($J1719,LEFT($A1719,FIND($C1719,$A1719)+LEN($C1719)-1),)),
[1]!annual_index),_xlfn.XMATCH(L$2,[1]!annual_header))</f>
        <v>GJ</v>
      </c>
      <c r="M1719" cm="1">
        <f t="array" aca="1" ref="M1719" ca="1">INDEX([1]!annual_data,_xlfn.XMATCH(_xlfn.CONCAT(
SUBSTITUTE($A1719,LEFT($A1719,FIND($C1719,$A1719)+LEN($C1719)-1),),
$F1719,
$G1719:$I1719,
SUBSTITUTE($J1719,LEFT($A1719,FIND($C1719,$A1719)+LEN($C1719)-1),)),
[1]!annual_index),_xlfn.XMATCH(M$2,[1]!annual_header))</f>
        <v>0.35581279599999999</v>
      </c>
      <c r="N1719">
        <f t="shared" ca="1" si="355"/>
        <v>0.35581279599999999</v>
      </c>
      <c r="O1719">
        <f t="shared" ca="1" si="355"/>
        <v>0.35581279599999999</v>
      </c>
      <c r="P1719">
        <f t="shared" ca="1" si="355"/>
        <v>0.35581279599999999</v>
      </c>
      <c r="Q1719">
        <f t="shared" ca="1" si="355"/>
        <v>0.35581279599999999</v>
      </c>
      <c r="R1719">
        <f t="shared" ca="1" si="355"/>
        <v>0.35581279599999999</v>
      </c>
      <c r="S1719">
        <f t="shared" ca="1" si="355"/>
        <v>0.35581279599999999</v>
      </c>
      <c r="T1719">
        <f t="shared" ca="1" si="355"/>
        <v>0.35581279599999999</v>
      </c>
      <c r="U1719">
        <f t="shared" ca="1" si="355"/>
        <v>0.35581279599999999</v>
      </c>
      <c r="V1719">
        <f t="shared" ca="1" si="355"/>
        <v>0.35581279599999999</v>
      </c>
      <c r="W1719">
        <f t="shared" ca="1" si="355"/>
        <v>0.35581279599999999</v>
      </c>
    </row>
    <row r="1720" spans="1:23" x14ac:dyDescent="0.25">
      <c r="A1720" t="s">
        <v>161</v>
      </c>
      <c r="B1720" t="s">
        <v>5</v>
      </c>
      <c r="C1720" t="s">
        <v>15</v>
      </c>
      <c r="D1720" t="s">
        <v>16</v>
      </c>
      <c r="E1720" t="s">
        <v>137</v>
      </c>
      <c r="F1720" t="s">
        <v>139</v>
      </c>
      <c r="G1720" t="s">
        <v>6</v>
      </c>
    </row>
    <row r="1721" spans="1:23" x14ac:dyDescent="0.25">
      <c r="A1721" t="s">
        <v>161</v>
      </c>
      <c r="B1721" t="s">
        <v>5</v>
      </c>
      <c r="C1721" t="s">
        <v>15</v>
      </c>
      <c r="D1721" t="s">
        <v>16</v>
      </c>
      <c r="E1721" t="s">
        <v>137</v>
      </c>
      <c r="F1721" t="s">
        <v>139</v>
      </c>
      <c r="G1721" t="s">
        <v>78</v>
      </c>
      <c r="K1721" t="s">
        <v>21</v>
      </c>
      <c r="L1721" t="s">
        <v>79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2000</v>
      </c>
      <c r="N1721">
        <f t="shared" ref="N1721:W1723" ca="1" si="356">M1721</f>
        <v>2000</v>
      </c>
      <c r="O1721">
        <f t="shared" ca="1" si="356"/>
        <v>2000</v>
      </c>
      <c r="P1721">
        <f t="shared" ca="1" si="356"/>
        <v>2000</v>
      </c>
      <c r="Q1721">
        <f t="shared" ca="1" si="356"/>
        <v>2000</v>
      </c>
      <c r="R1721">
        <f t="shared" ca="1" si="356"/>
        <v>2000</v>
      </c>
      <c r="S1721">
        <f t="shared" ca="1" si="356"/>
        <v>2000</v>
      </c>
      <c r="T1721">
        <f t="shared" ca="1" si="356"/>
        <v>2000</v>
      </c>
      <c r="U1721">
        <f t="shared" ca="1" si="356"/>
        <v>2000</v>
      </c>
      <c r="V1721">
        <f t="shared" ca="1" si="356"/>
        <v>2000</v>
      </c>
      <c r="W1721">
        <f t="shared" ca="1" si="356"/>
        <v>2000</v>
      </c>
    </row>
    <row r="1722" spans="1:23" x14ac:dyDescent="0.25">
      <c r="A1722" t="s">
        <v>161</v>
      </c>
      <c r="B1722" t="s">
        <v>5</v>
      </c>
      <c r="C1722" t="s">
        <v>15</v>
      </c>
      <c r="D1722" t="s">
        <v>16</v>
      </c>
      <c r="E1722" t="s">
        <v>137</v>
      </c>
      <c r="F1722" t="s">
        <v>139</v>
      </c>
      <c r="G1722" t="s">
        <v>80</v>
      </c>
      <c r="K1722" t="s">
        <v>21</v>
      </c>
      <c r="L1722" t="s">
        <v>79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2101</v>
      </c>
      <c r="N1722">
        <f t="shared" ca="1" si="356"/>
        <v>2101</v>
      </c>
      <c r="O1722">
        <f t="shared" ca="1" si="356"/>
        <v>2101</v>
      </c>
      <c r="P1722">
        <f t="shared" ca="1" si="356"/>
        <v>2101</v>
      </c>
      <c r="Q1722">
        <f t="shared" ca="1" si="356"/>
        <v>2101</v>
      </c>
      <c r="R1722">
        <f t="shared" ca="1" si="356"/>
        <v>2101</v>
      </c>
      <c r="S1722">
        <f t="shared" ca="1" si="356"/>
        <v>2101</v>
      </c>
      <c r="T1722">
        <f t="shared" ca="1" si="356"/>
        <v>2101</v>
      </c>
      <c r="U1722">
        <f t="shared" ca="1" si="356"/>
        <v>2101</v>
      </c>
      <c r="V1722">
        <f t="shared" ca="1" si="356"/>
        <v>2101</v>
      </c>
      <c r="W1722">
        <f t="shared" ca="1" si="356"/>
        <v>2101</v>
      </c>
    </row>
    <row r="1723" spans="1:23" x14ac:dyDescent="0.25">
      <c r="A1723" t="s">
        <v>161</v>
      </c>
      <c r="B1723" t="s">
        <v>5</v>
      </c>
      <c r="C1723" t="s">
        <v>15</v>
      </c>
      <c r="D1723" t="s">
        <v>16</v>
      </c>
      <c r="E1723" t="s">
        <v>137</v>
      </c>
      <c r="F1723" t="s">
        <v>139</v>
      </c>
      <c r="G1723" t="s">
        <v>81</v>
      </c>
      <c r="K1723" t="s">
        <v>21</v>
      </c>
      <c r="L1723" t="s">
        <v>82</v>
      </c>
      <c r="M1723" cm="1">
        <f t="array" aca="1" ref="M1723" ca="1">INDEX([1]!constant_data,_xlfn.XMATCH(_xlfn.CONCAT(
SUBSTITUTE($A1723,LEFT($A1723,FIND($C1723,$A1723)+LEN($C1723)-1),),
$F1723,
$H1723:$I1723,
SUBSTITUTE($J1723,LEFT($A1723,FIND($C1723,$A1723)+LEN($C1723)-1),)),
[1]!constant_index),_xlfn.XMATCH($G1723,[1]!constant_header))</f>
        <v>18</v>
      </c>
      <c r="N1723">
        <f t="shared" ca="1" si="356"/>
        <v>18</v>
      </c>
      <c r="O1723">
        <f t="shared" ca="1" si="356"/>
        <v>18</v>
      </c>
      <c r="P1723">
        <f t="shared" ca="1" si="356"/>
        <v>18</v>
      </c>
      <c r="Q1723">
        <f t="shared" ca="1" si="356"/>
        <v>18</v>
      </c>
      <c r="R1723">
        <f t="shared" ca="1" si="356"/>
        <v>18</v>
      </c>
      <c r="S1723">
        <f t="shared" ca="1" si="356"/>
        <v>18</v>
      </c>
      <c r="T1723">
        <f t="shared" ca="1" si="356"/>
        <v>18</v>
      </c>
      <c r="U1723">
        <f t="shared" ca="1" si="356"/>
        <v>18</v>
      </c>
      <c r="V1723">
        <f t="shared" ca="1" si="356"/>
        <v>18</v>
      </c>
      <c r="W1723">
        <f t="shared" ca="1" si="356"/>
        <v>18</v>
      </c>
    </row>
    <row r="1724" spans="1:23" x14ac:dyDescent="0.25">
      <c r="A1724" t="s">
        <v>161</v>
      </c>
      <c r="B1724" t="s">
        <v>5</v>
      </c>
      <c r="C1724" t="s">
        <v>15</v>
      </c>
      <c r="D1724" t="s">
        <v>16</v>
      </c>
      <c r="E1724" t="s">
        <v>137</v>
      </c>
      <c r="F1724" t="s">
        <v>139</v>
      </c>
      <c r="G1724" t="s">
        <v>62</v>
      </c>
      <c r="K1724" t="s">
        <v>47</v>
      </c>
      <c r="L1724" t="s">
        <v>64</v>
      </c>
      <c r="M1724" cm="1">
        <f t="array" aca="1" ref="M1724" ca="1">INDEX([1]!annual_data,_xlfn.XMATCH(_xlfn.CONCAT(
SUBSTITUTE($A1724,LEFT($A1724,FIND($C1724,$A1724)+LEN($C1724)-1),),
$F1724,
$G1724:$I1724,
SUBSTITUTE($J1724,LEFT($A1724,FIND($C1724,$A1724)+LEN($C1724)-1),)),
[1]!annual_index),_xlfn.XMATCH(M$2,[1]!annual_header))</f>
        <v>0</v>
      </c>
    </row>
    <row r="1725" spans="1:23" x14ac:dyDescent="0.25">
      <c r="A1725" t="s">
        <v>161</v>
      </c>
      <c r="B1725" t="s">
        <v>5</v>
      </c>
      <c r="C1725" t="s">
        <v>15</v>
      </c>
      <c r="D1725" t="s">
        <v>16</v>
      </c>
      <c r="E1725" t="s">
        <v>137</v>
      </c>
      <c r="F1725" t="s">
        <v>139</v>
      </c>
      <c r="G1725" t="s">
        <v>108</v>
      </c>
      <c r="K1725" t="s">
        <v>21</v>
      </c>
      <c r="L1725" t="s">
        <v>109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16.03</v>
      </c>
      <c r="N1725">
        <f t="shared" ref="N1725:W1728" ca="1" si="357">M1725</f>
        <v>16.03</v>
      </c>
      <c r="O1725">
        <f t="shared" ca="1" si="357"/>
        <v>16.03</v>
      </c>
      <c r="P1725">
        <f t="shared" ca="1" si="357"/>
        <v>16.03</v>
      </c>
      <c r="Q1725">
        <f t="shared" ca="1" si="357"/>
        <v>16.03</v>
      </c>
      <c r="R1725">
        <f t="shared" ca="1" si="357"/>
        <v>16.03</v>
      </c>
      <c r="S1725">
        <f t="shared" ca="1" si="357"/>
        <v>16.03</v>
      </c>
      <c r="T1725">
        <f t="shared" ca="1" si="357"/>
        <v>16.03</v>
      </c>
      <c r="U1725">
        <f t="shared" ca="1" si="357"/>
        <v>16.03</v>
      </c>
      <c r="V1725">
        <f t="shared" ca="1" si="357"/>
        <v>16.03</v>
      </c>
      <c r="W1725">
        <f t="shared" ca="1" si="357"/>
        <v>16.03</v>
      </c>
    </row>
    <row r="1726" spans="1:23" x14ac:dyDescent="0.25">
      <c r="A1726" t="s">
        <v>161</v>
      </c>
      <c r="B1726" t="s">
        <v>5</v>
      </c>
      <c r="C1726" t="s">
        <v>15</v>
      </c>
      <c r="D1726" t="s">
        <v>16</v>
      </c>
      <c r="E1726" t="s">
        <v>137</v>
      </c>
      <c r="F1726" t="s">
        <v>139</v>
      </c>
      <c r="G1726" t="s">
        <v>100</v>
      </c>
      <c r="K1726" t="s">
        <v>21</v>
      </c>
      <c r="L1726" t="s">
        <v>101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6569.56</v>
      </c>
      <c r="N1726">
        <f t="shared" ca="1" si="357"/>
        <v>6569.56</v>
      </c>
      <c r="O1726">
        <f t="shared" ca="1" si="357"/>
        <v>6569.56</v>
      </c>
      <c r="P1726">
        <f t="shared" ca="1" si="357"/>
        <v>6569.56</v>
      </c>
      <c r="Q1726">
        <f t="shared" ca="1" si="357"/>
        <v>6569.56</v>
      </c>
      <c r="R1726">
        <f t="shared" ca="1" si="357"/>
        <v>6569.56</v>
      </c>
      <c r="S1726">
        <f t="shared" ca="1" si="357"/>
        <v>6569.56</v>
      </c>
      <c r="T1726">
        <f t="shared" ca="1" si="357"/>
        <v>6569.56</v>
      </c>
      <c r="U1726">
        <f t="shared" ca="1" si="357"/>
        <v>6569.56</v>
      </c>
      <c r="V1726">
        <f t="shared" ca="1" si="357"/>
        <v>6569.56</v>
      </c>
      <c r="W1726">
        <f t="shared" ca="1" si="357"/>
        <v>6569.56</v>
      </c>
    </row>
    <row r="1727" spans="1:23" x14ac:dyDescent="0.25">
      <c r="A1727" t="s">
        <v>161</v>
      </c>
      <c r="B1727" t="s">
        <v>5</v>
      </c>
      <c r="C1727" t="s">
        <v>15</v>
      </c>
      <c r="D1727" t="s">
        <v>16</v>
      </c>
      <c r="E1727" t="s">
        <v>137</v>
      </c>
      <c r="F1727" t="s">
        <v>139</v>
      </c>
      <c r="G1727" t="s">
        <v>110</v>
      </c>
      <c r="K1727" t="s">
        <v>21</v>
      </c>
      <c r="L1727" t="s">
        <v>101</v>
      </c>
      <c r="M1727" cm="1">
        <f t="array" aca="1" ref="M1727" ca="1">INDEX([1]!constant_data,_xlfn.XMATCH(_xlfn.CONCAT(
SUBSTITUTE($A1727,LEFT($A1727,FIND($C1727,$A1727)+LEN($C1727)-1),),
$F1727,
$H1727:$I1727,
SUBSTITUTE($J1727,LEFT($A1727,FIND($C1727,$A1727)+LEN($C1727)-1),)),
[1]!constant_index),_xlfn.XMATCH($G1727,[1]!constant_header))</f>
        <v>106.36</v>
      </c>
      <c r="N1727">
        <f t="shared" ca="1" si="357"/>
        <v>106.36</v>
      </c>
      <c r="O1727">
        <f t="shared" ca="1" si="357"/>
        <v>106.36</v>
      </c>
      <c r="P1727">
        <f t="shared" ca="1" si="357"/>
        <v>106.36</v>
      </c>
      <c r="Q1727">
        <f t="shared" ca="1" si="357"/>
        <v>106.36</v>
      </c>
      <c r="R1727">
        <f t="shared" ca="1" si="357"/>
        <v>106.36</v>
      </c>
      <c r="S1727">
        <f t="shared" ca="1" si="357"/>
        <v>106.36</v>
      </c>
      <c r="T1727">
        <f t="shared" ca="1" si="357"/>
        <v>106.36</v>
      </c>
      <c r="U1727">
        <f t="shared" ca="1" si="357"/>
        <v>106.36</v>
      </c>
      <c r="V1727">
        <f t="shared" ca="1" si="357"/>
        <v>106.36</v>
      </c>
      <c r="W1727">
        <f t="shared" ca="1" si="357"/>
        <v>106.36</v>
      </c>
    </row>
    <row r="1728" spans="1:23" x14ac:dyDescent="0.25">
      <c r="A1728" t="s">
        <v>161</v>
      </c>
      <c r="B1728" t="s">
        <v>5</v>
      </c>
      <c r="C1728" t="s">
        <v>15</v>
      </c>
      <c r="D1728" t="s">
        <v>16</v>
      </c>
      <c r="E1728" t="s">
        <v>137</v>
      </c>
      <c r="F1728" t="s">
        <v>139</v>
      </c>
      <c r="G1728" t="s">
        <v>17</v>
      </c>
      <c r="J1728" t="s">
        <v>31</v>
      </c>
      <c r="K1728" t="s">
        <v>47</v>
      </c>
      <c r="L1728" t="str" cm="1">
        <f t="array" aca="1" ref="L1728" ca="1">INDEX([1]!annual_data,_xlfn.XMATCH(_xlfn.CONCAT(
SUBSTITUTE($A1728,LEFT($A1728,FIND($C1728,$A1728)+LEN($C1728)-1),),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$F1728,
$G1728:$I1728,
SUBSTITUTE($J1728,LEFT($A1728,FIND($C1728,$A1728)+LEN($C1728)-1),)),
[1]!annual_index),_xlfn.XMATCH(M$2,[1]!annual_header))</f>
        <v>0.28434509699999999</v>
      </c>
      <c r="N1728">
        <f t="shared" ca="1" si="357"/>
        <v>0.28434509699999999</v>
      </c>
      <c r="O1728">
        <f t="shared" ca="1" si="357"/>
        <v>0.28434509699999999</v>
      </c>
      <c r="P1728">
        <f t="shared" ca="1" si="357"/>
        <v>0.28434509699999999</v>
      </c>
      <c r="Q1728">
        <f t="shared" ca="1" si="357"/>
        <v>0.28434509699999999</v>
      </c>
      <c r="R1728">
        <f t="shared" ca="1" si="357"/>
        <v>0.28434509699999999</v>
      </c>
      <c r="S1728">
        <f t="shared" ca="1" si="357"/>
        <v>0.28434509699999999</v>
      </c>
      <c r="T1728">
        <f t="shared" ca="1" si="357"/>
        <v>0.28434509699999999</v>
      </c>
      <c r="U1728">
        <f t="shared" ca="1" si="357"/>
        <v>0.28434509699999999</v>
      </c>
      <c r="V1728">
        <f t="shared" ca="1" si="357"/>
        <v>0.28434509699999999</v>
      </c>
      <c r="W1728">
        <f t="shared" ca="1" si="357"/>
        <v>0.28434509699999999</v>
      </c>
    </row>
    <row r="1729" spans="1:23" x14ac:dyDescent="0.25">
      <c r="A1729" t="s">
        <v>161</v>
      </c>
      <c r="B1729" t="s">
        <v>5</v>
      </c>
      <c r="C1729" t="s">
        <v>15</v>
      </c>
      <c r="D1729" t="s">
        <v>16</v>
      </c>
      <c r="E1729" t="s">
        <v>137</v>
      </c>
      <c r="F1729" t="s">
        <v>140</v>
      </c>
      <c r="G1729" t="s">
        <v>6</v>
      </c>
    </row>
    <row r="1730" spans="1:23" x14ac:dyDescent="0.25">
      <c r="A1730" t="s">
        <v>161</v>
      </c>
      <c r="B1730" t="s">
        <v>5</v>
      </c>
      <c r="C1730" t="s">
        <v>15</v>
      </c>
      <c r="D1730" t="s">
        <v>16</v>
      </c>
      <c r="E1730" t="s">
        <v>137</v>
      </c>
      <c r="F1730" t="s">
        <v>140</v>
      </c>
      <c r="G1730" t="s">
        <v>78</v>
      </c>
      <c r="K1730" t="s">
        <v>21</v>
      </c>
      <c r="L1730" t="s">
        <v>79</v>
      </c>
      <c r="M1730" cm="1">
        <f t="array" aca="1" ref="M1730" ca="1">INDEX([1]!constant_data,_xlfn.XMATCH(_xlfn.CONCAT(
SUBSTITUTE($A1730,LEFT($A1730,FIND($C1730,$A1730)+LEN($C1730)-1),),
$F1730,
$H1730:$I1730,
SUBSTITUTE($J1730,LEFT($A1730,FIND($C1730,$A1730)+LEN($C1730)-1),)),
[1]!constant_index),_xlfn.XMATCH($G1730,[1]!constant_header))</f>
        <v>2015</v>
      </c>
      <c r="N1730">
        <f t="shared" ref="N1730:W1732" ca="1" si="358">M1730</f>
        <v>2015</v>
      </c>
      <c r="O1730">
        <f t="shared" ca="1" si="358"/>
        <v>2015</v>
      </c>
      <c r="P1730">
        <f t="shared" ca="1" si="358"/>
        <v>2015</v>
      </c>
      <c r="Q1730">
        <f t="shared" ca="1" si="358"/>
        <v>2015</v>
      </c>
      <c r="R1730">
        <f t="shared" ca="1" si="358"/>
        <v>2015</v>
      </c>
      <c r="S1730">
        <f t="shared" ca="1" si="358"/>
        <v>2015</v>
      </c>
      <c r="T1730">
        <f t="shared" ca="1" si="358"/>
        <v>2015</v>
      </c>
      <c r="U1730">
        <f t="shared" ca="1" si="358"/>
        <v>2015</v>
      </c>
      <c r="V1730">
        <f t="shared" ca="1" si="358"/>
        <v>2015</v>
      </c>
      <c r="W1730">
        <f t="shared" ca="1" si="358"/>
        <v>2015</v>
      </c>
    </row>
    <row r="1731" spans="1:23" x14ac:dyDescent="0.25">
      <c r="A1731" t="s">
        <v>161</v>
      </c>
      <c r="B1731" t="s">
        <v>5</v>
      </c>
      <c r="C1731" t="s">
        <v>15</v>
      </c>
      <c r="D1731" t="s">
        <v>16</v>
      </c>
      <c r="E1731" t="s">
        <v>137</v>
      </c>
      <c r="F1731" t="s">
        <v>140</v>
      </c>
      <c r="G1731" t="s">
        <v>80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2101</v>
      </c>
      <c r="N1731">
        <f t="shared" ca="1" si="358"/>
        <v>2101</v>
      </c>
      <c r="O1731">
        <f t="shared" ca="1" si="358"/>
        <v>2101</v>
      </c>
      <c r="P1731">
        <f t="shared" ca="1" si="358"/>
        <v>2101</v>
      </c>
      <c r="Q1731">
        <f t="shared" ca="1" si="358"/>
        <v>2101</v>
      </c>
      <c r="R1731">
        <f t="shared" ca="1" si="358"/>
        <v>2101</v>
      </c>
      <c r="S1731">
        <f t="shared" ca="1" si="358"/>
        <v>2101</v>
      </c>
      <c r="T1731">
        <f t="shared" ca="1" si="358"/>
        <v>2101</v>
      </c>
      <c r="U1731">
        <f t="shared" ca="1" si="358"/>
        <v>2101</v>
      </c>
      <c r="V1731">
        <f t="shared" ca="1" si="358"/>
        <v>2101</v>
      </c>
      <c r="W1731">
        <f t="shared" ca="1" si="358"/>
        <v>2101</v>
      </c>
    </row>
    <row r="1732" spans="1:23" x14ac:dyDescent="0.25">
      <c r="A1732" t="s">
        <v>161</v>
      </c>
      <c r="B1732" t="s">
        <v>5</v>
      </c>
      <c r="C1732" t="s">
        <v>15</v>
      </c>
      <c r="D1732" t="s">
        <v>16</v>
      </c>
      <c r="E1732" t="s">
        <v>137</v>
      </c>
      <c r="F1732" t="s">
        <v>140</v>
      </c>
      <c r="G1732" t="s">
        <v>81</v>
      </c>
      <c r="K1732" t="s">
        <v>21</v>
      </c>
      <c r="L1732" t="s">
        <v>82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18</v>
      </c>
      <c r="N1732">
        <f t="shared" ca="1" si="358"/>
        <v>18</v>
      </c>
      <c r="O1732">
        <f t="shared" ca="1" si="358"/>
        <v>18</v>
      </c>
      <c r="P1732">
        <f t="shared" ca="1" si="358"/>
        <v>18</v>
      </c>
      <c r="Q1732">
        <f t="shared" ca="1" si="358"/>
        <v>18</v>
      </c>
      <c r="R1732">
        <f t="shared" ca="1" si="358"/>
        <v>18</v>
      </c>
      <c r="S1732">
        <f t="shared" ca="1" si="358"/>
        <v>18</v>
      </c>
      <c r="T1732">
        <f t="shared" ca="1" si="358"/>
        <v>18</v>
      </c>
      <c r="U1732">
        <f t="shared" ca="1" si="358"/>
        <v>18</v>
      </c>
      <c r="V1732">
        <f t="shared" ca="1" si="358"/>
        <v>18</v>
      </c>
      <c r="W1732">
        <f t="shared" ca="1" si="358"/>
        <v>18</v>
      </c>
    </row>
    <row r="1733" spans="1:23" x14ac:dyDescent="0.25">
      <c r="A1733" t="s">
        <v>161</v>
      </c>
      <c r="B1733" t="s">
        <v>5</v>
      </c>
      <c r="C1733" t="s">
        <v>15</v>
      </c>
      <c r="D1733" t="s">
        <v>16</v>
      </c>
      <c r="E1733" t="s">
        <v>137</v>
      </c>
      <c r="F1733" t="s">
        <v>140</v>
      </c>
      <c r="G1733" t="s">
        <v>62</v>
      </c>
      <c r="K1733" t="s">
        <v>47</v>
      </c>
      <c r="L1733" t="s">
        <v>64</v>
      </c>
      <c r="M1733" cm="1">
        <f t="array" aca="1" ref="M1733" ca="1">INDEX([1]!annual_data,_xlfn.XMATCH(_xlfn.CONCAT(
SUBSTITUTE($A1733,LEFT($A1733,FIND($C1733,$A1733)+LEN($C1733)-1),),
$F1733,
$G1733:$I1733,
SUBSTITUTE($J1733,LEFT($A1733,FIND($C1733,$A1733)+LEN($C1733)-1),)),
[1]!annual_index),_xlfn.XMATCH(M$2,[1]!annual_header))</f>
        <v>0</v>
      </c>
    </row>
    <row r="1734" spans="1:23" x14ac:dyDescent="0.25">
      <c r="A1734" t="s">
        <v>161</v>
      </c>
      <c r="B1734" t="s">
        <v>5</v>
      </c>
      <c r="C1734" t="s">
        <v>15</v>
      </c>
      <c r="D1734" t="s">
        <v>16</v>
      </c>
      <c r="E1734" t="s">
        <v>137</v>
      </c>
      <c r="F1734" t="s">
        <v>140</v>
      </c>
      <c r="G1734" t="s">
        <v>108</v>
      </c>
      <c r="K1734" t="s">
        <v>21</v>
      </c>
      <c r="L1734" t="s">
        <v>109</v>
      </c>
      <c r="M1734" cm="1">
        <f t="array" aca="1" ref="M1734" ca="1">INDEX([1]!constant_data,_xlfn.XMATCH(_xlfn.CONCAT(
SUBSTITUTE($A1734,LEFT($A1734,FIND($C1734,$A1734)+LEN($C1734)-1),),
$F1734,
$H1734:$I1734,
SUBSTITUTE($J1734,LEFT($A1734,FIND($C1734,$A1734)+LEN($C1734)-1),)),
[1]!constant_index),_xlfn.XMATCH($G1734,[1]!constant_header))</f>
        <v>18.7</v>
      </c>
      <c r="N1734">
        <f t="shared" ref="N1734:W1737" ca="1" si="359">M1734</f>
        <v>18.7</v>
      </c>
      <c r="O1734">
        <f t="shared" ca="1" si="359"/>
        <v>18.7</v>
      </c>
      <c r="P1734">
        <f t="shared" ca="1" si="359"/>
        <v>18.7</v>
      </c>
      <c r="Q1734">
        <f t="shared" ca="1" si="359"/>
        <v>18.7</v>
      </c>
      <c r="R1734">
        <f t="shared" ca="1" si="359"/>
        <v>18.7</v>
      </c>
      <c r="S1734">
        <f t="shared" ca="1" si="359"/>
        <v>18.7</v>
      </c>
      <c r="T1734">
        <f t="shared" ca="1" si="359"/>
        <v>18.7</v>
      </c>
      <c r="U1734">
        <f t="shared" ca="1" si="359"/>
        <v>18.7</v>
      </c>
      <c r="V1734">
        <f t="shared" ca="1" si="359"/>
        <v>18.7</v>
      </c>
      <c r="W1734">
        <f t="shared" ca="1" si="359"/>
        <v>18.7</v>
      </c>
    </row>
    <row r="1735" spans="1:23" x14ac:dyDescent="0.25">
      <c r="A1735" t="s">
        <v>161</v>
      </c>
      <c r="B1735" t="s">
        <v>5</v>
      </c>
      <c r="C1735" t="s">
        <v>15</v>
      </c>
      <c r="D1735" t="s">
        <v>16</v>
      </c>
      <c r="E1735" t="s">
        <v>137</v>
      </c>
      <c r="F1735" t="s">
        <v>140</v>
      </c>
      <c r="G1735" t="s">
        <v>100</v>
      </c>
      <c r="K1735" t="s">
        <v>21</v>
      </c>
      <c r="L1735" t="s">
        <v>101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7483.05</v>
      </c>
      <c r="N1735">
        <f t="shared" ca="1" si="359"/>
        <v>7483.05</v>
      </c>
      <c r="O1735">
        <f t="shared" ca="1" si="359"/>
        <v>7483.05</v>
      </c>
      <c r="P1735">
        <f t="shared" ca="1" si="359"/>
        <v>7483.05</v>
      </c>
      <c r="Q1735">
        <f t="shared" ca="1" si="359"/>
        <v>7483.05</v>
      </c>
      <c r="R1735">
        <f t="shared" ca="1" si="359"/>
        <v>7483.05</v>
      </c>
      <c r="S1735">
        <f t="shared" ca="1" si="359"/>
        <v>7483.05</v>
      </c>
      <c r="T1735">
        <f t="shared" ca="1" si="359"/>
        <v>7483.05</v>
      </c>
      <c r="U1735">
        <f t="shared" ca="1" si="359"/>
        <v>7483.05</v>
      </c>
      <c r="V1735">
        <f t="shared" ca="1" si="359"/>
        <v>7483.05</v>
      </c>
      <c r="W1735">
        <f t="shared" ca="1" si="359"/>
        <v>7483.05</v>
      </c>
    </row>
    <row r="1736" spans="1:23" x14ac:dyDescent="0.25">
      <c r="A1736" t="s">
        <v>161</v>
      </c>
      <c r="B1736" t="s">
        <v>5</v>
      </c>
      <c r="C1736" t="s">
        <v>15</v>
      </c>
      <c r="D1736" t="s">
        <v>16</v>
      </c>
      <c r="E1736" t="s">
        <v>137</v>
      </c>
      <c r="F1736" t="s">
        <v>140</v>
      </c>
      <c r="G1736" t="s">
        <v>110</v>
      </c>
      <c r="K1736" t="s">
        <v>21</v>
      </c>
      <c r="L1736" t="s">
        <v>101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106.36</v>
      </c>
      <c r="N1736">
        <f t="shared" ca="1" si="359"/>
        <v>106.36</v>
      </c>
      <c r="O1736">
        <f t="shared" ca="1" si="359"/>
        <v>106.36</v>
      </c>
      <c r="P1736">
        <f t="shared" ca="1" si="359"/>
        <v>106.36</v>
      </c>
      <c r="Q1736">
        <f t="shared" ca="1" si="359"/>
        <v>106.36</v>
      </c>
      <c r="R1736">
        <f t="shared" ca="1" si="359"/>
        <v>106.36</v>
      </c>
      <c r="S1736">
        <f t="shared" ca="1" si="359"/>
        <v>106.36</v>
      </c>
      <c r="T1736">
        <f t="shared" ca="1" si="359"/>
        <v>106.36</v>
      </c>
      <c r="U1736">
        <f t="shared" ca="1" si="359"/>
        <v>106.36</v>
      </c>
      <c r="V1736">
        <f t="shared" ca="1" si="359"/>
        <v>106.36</v>
      </c>
      <c r="W1736">
        <f t="shared" ca="1" si="359"/>
        <v>106.36</v>
      </c>
    </row>
    <row r="1737" spans="1:23" x14ac:dyDescent="0.25">
      <c r="A1737" t="s">
        <v>161</v>
      </c>
      <c r="B1737" t="s">
        <v>5</v>
      </c>
      <c r="C1737" t="s">
        <v>15</v>
      </c>
      <c r="D1737" t="s">
        <v>16</v>
      </c>
      <c r="E1737" t="s">
        <v>137</v>
      </c>
      <c r="F1737" t="s">
        <v>140</v>
      </c>
      <c r="G1737" t="s">
        <v>17</v>
      </c>
      <c r="J1737" t="s">
        <v>31</v>
      </c>
      <c r="K1737" t="s">
        <v>47</v>
      </c>
      <c r="L1737" t="str" cm="1">
        <f t="array" aca="1" ref="L1737" ca="1">INDEX([1]!annual_data,_xlfn.XMATCH(_xlfn.CONCAT(
SUBSTITUTE($A1737,LEFT($A1737,FIND($C1737,$A1737)+LEN($C1737)-1),),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$F1737,
$G1737:$I1737,
SUBSTITUTE($J1737,LEFT($A1737,FIND($C1737,$A1737)+LEN($C1737)-1),)),
[1]!annual_index),_xlfn.XMATCH(M$2,[1]!annual_header))</f>
        <v>0.243724369</v>
      </c>
      <c r="N1737">
        <f t="shared" ca="1" si="359"/>
        <v>0.243724369</v>
      </c>
      <c r="O1737">
        <f t="shared" ca="1" si="359"/>
        <v>0.243724369</v>
      </c>
      <c r="P1737">
        <f t="shared" ca="1" si="359"/>
        <v>0.243724369</v>
      </c>
      <c r="Q1737">
        <f t="shared" ca="1" si="359"/>
        <v>0.243724369</v>
      </c>
      <c r="R1737">
        <f t="shared" ca="1" si="359"/>
        <v>0.243724369</v>
      </c>
      <c r="S1737">
        <f t="shared" ca="1" si="359"/>
        <v>0.243724369</v>
      </c>
      <c r="T1737">
        <f t="shared" ca="1" si="359"/>
        <v>0.243724369</v>
      </c>
      <c r="U1737">
        <f t="shared" ca="1" si="359"/>
        <v>0.243724369</v>
      </c>
      <c r="V1737">
        <f t="shared" ca="1" si="359"/>
        <v>0.243724369</v>
      </c>
      <c r="W1737">
        <f t="shared" ca="1" si="359"/>
        <v>0.243724369</v>
      </c>
    </row>
    <row r="1738" spans="1:23" x14ac:dyDescent="0.25">
      <c r="A1738" t="s">
        <v>162</v>
      </c>
      <c r="B1738" t="s">
        <v>5</v>
      </c>
      <c r="C1738" t="s">
        <v>15</v>
      </c>
      <c r="D1738" t="s">
        <v>16</v>
      </c>
      <c r="E1738" t="s">
        <v>141</v>
      </c>
      <c r="G1738" t="s">
        <v>20</v>
      </c>
      <c r="K1738" t="s">
        <v>21</v>
      </c>
      <c r="L1738" t="str" cm="1">
        <f t="array" aca="1" ref="L1738" ca="1">INDEX([1]!constant_data,_xlfn.XMATCH(_xlfn.CONCAT(
SUBSTITUTE($A1738,LEFT($A1738,FIND($C1738,$A1738)+LEN($C1738)-1),),
$F1738,
$H1738:$I1738,
SUBSTITUTE($J1738,LEFT($A1738,FIND($C1738,$A1738)+LEN($C1738)-1),)),
[1]!constant_index),_xlfn.XMATCH($G1738,[1]!constant_header))</f>
        <v>GJ of cooling</v>
      </c>
    </row>
    <row r="1739" spans="1:23" x14ac:dyDescent="0.25">
      <c r="A1739" t="s">
        <v>162</v>
      </c>
      <c r="B1739" t="s">
        <v>5</v>
      </c>
      <c r="C1739" t="s">
        <v>15</v>
      </c>
      <c r="D1739" t="s">
        <v>16</v>
      </c>
      <c r="E1739" t="s">
        <v>141</v>
      </c>
      <c r="G1739" t="s">
        <v>22</v>
      </c>
      <c r="H1739" t="s">
        <v>59</v>
      </c>
    </row>
    <row r="1740" spans="1:23" x14ac:dyDescent="0.25">
      <c r="A1740" t="s">
        <v>162</v>
      </c>
      <c r="B1740" t="s">
        <v>5</v>
      </c>
      <c r="C1740" t="s">
        <v>15</v>
      </c>
      <c r="D1740" t="s">
        <v>16</v>
      </c>
      <c r="E1740" t="s">
        <v>141</v>
      </c>
      <c r="G1740" t="s">
        <v>76</v>
      </c>
      <c r="K1740" t="s">
        <v>21</v>
      </c>
      <c r="L1740" t="s">
        <v>64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0.25</v>
      </c>
      <c r="N1740">
        <f t="shared" ref="N1740:W1741" ca="1" si="360">M1740</f>
        <v>0.25</v>
      </c>
      <c r="O1740">
        <f t="shared" ca="1" si="360"/>
        <v>0.25</v>
      </c>
      <c r="P1740">
        <f t="shared" ca="1" si="360"/>
        <v>0.25</v>
      </c>
      <c r="Q1740">
        <f t="shared" ca="1" si="360"/>
        <v>0.25</v>
      </c>
      <c r="R1740">
        <f t="shared" ca="1" si="360"/>
        <v>0.25</v>
      </c>
      <c r="S1740">
        <f t="shared" ca="1" si="360"/>
        <v>0.25</v>
      </c>
      <c r="T1740">
        <f t="shared" ca="1" si="360"/>
        <v>0.25</v>
      </c>
      <c r="U1740">
        <f t="shared" ca="1" si="360"/>
        <v>0.25</v>
      </c>
      <c r="V1740">
        <f t="shared" ca="1" si="360"/>
        <v>0.25</v>
      </c>
      <c r="W1740">
        <f t="shared" ca="1" si="360"/>
        <v>0.25</v>
      </c>
    </row>
    <row r="1741" spans="1:23" x14ac:dyDescent="0.25">
      <c r="A1741" t="s">
        <v>162</v>
      </c>
      <c r="B1741" t="s">
        <v>5</v>
      </c>
      <c r="C1741" t="s">
        <v>15</v>
      </c>
      <c r="D1741" t="s">
        <v>16</v>
      </c>
      <c r="E1741" t="s">
        <v>141</v>
      </c>
      <c r="G1741" t="s">
        <v>96</v>
      </c>
      <c r="K1741" t="s">
        <v>21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10</v>
      </c>
      <c r="N1741">
        <f t="shared" ca="1" si="360"/>
        <v>10</v>
      </c>
      <c r="O1741">
        <f t="shared" ca="1" si="360"/>
        <v>10</v>
      </c>
      <c r="P1741">
        <f t="shared" ca="1" si="360"/>
        <v>10</v>
      </c>
      <c r="Q1741">
        <f t="shared" ca="1" si="360"/>
        <v>10</v>
      </c>
      <c r="R1741">
        <f t="shared" ca="1" si="360"/>
        <v>10</v>
      </c>
      <c r="S1741">
        <f t="shared" ca="1" si="360"/>
        <v>10</v>
      </c>
      <c r="T1741">
        <f t="shared" ca="1" si="360"/>
        <v>10</v>
      </c>
      <c r="U1741">
        <f t="shared" ca="1" si="360"/>
        <v>10</v>
      </c>
      <c r="V1741">
        <f t="shared" ca="1" si="360"/>
        <v>10</v>
      </c>
      <c r="W1741">
        <f t="shared" ca="1" si="360"/>
        <v>10</v>
      </c>
    </row>
    <row r="1742" spans="1:23" x14ac:dyDescent="0.25">
      <c r="A1742" t="s">
        <v>162</v>
      </c>
      <c r="B1742" t="s">
        <v>5</v>
      </c>
      <c r="C1742" t="s">
        <v>15</v>
      </c>
      <c r="D1742" t="s">
        <v>16</v>
      </c>
      <c r="E1742" t="s">
        <v>141</v>
      </c>
      <c r="F1742" t="s">
        <v>142</v>
      </c>
      <c r="G1742" t="s">
        <v>6</v>
      </c>
    </row>
    <row r="1743" spans="1:23" x14ac:dyDescent="0.25">
      <c r="A1743" t="s">
        <v>162</v>
      </c>
      <c r="B1743" t="s">
        <v>5</v>
      </c>
      <c r="C1743" t="s">
        <v>15</v>
      </c>
      <c r="D1743" t="s">
        <v>16</v>
      </c>
      <c r="E1743" t="s">
        <v>141</v>
      </c>
      <c r="F1743" t="s">
        <v>142</v>
      </c>
      <c r="G1743" t="s">
        <v>78</v>
      </c>
      <c r="K1743" t="s">
        <v>21</v>
      </c>
      <c r="L1743" t="s">
        <v>79</v>
      </c>
      <c r="M1743" cm="1">
        <f t="array" aca="1" ref="M1743" ca="1">INDEX([1]!constant_data,_xlfn.XMATCH(_xlfn.CONCAT(
SUBSTITUTE($A1743,LEFT($A1743,FIND($C1743,$A1743)+LEN($C1743)-1),),
$F1743,
$H1743:$I1743,
SUBSTITUTE($J1743,LEFT($A1743,FIND($C1743,$A1743)+LEN($C1743)-1),)),
[1]!constant_index),_xlfn.XMATCH($G1743,[1]!constant_header))</f>
        <v>1990</v>
      </c>
      <c r="N1743">
        <f t="shared" ref="N1743:W1745" ca="1" si="361">M1743</f>
        <v>1990</v>
      </c>
      <c r="O1743">
        <f t="shared" ca="1" si="361"/>
        <v>1990</v>
      </c>
      <c r="P1743">
        <f t="shared" ca="1" si="361"/>
        <v>1990</v>
      </c>
      <c r="Q1743">
        <f t="shared" ca="1" si="361"/>
        <v>1990</v>
      </c>
      <c r="R1743">
        <f t="shared" ca="1" si="361"/>
        <v>1990</v>
      </c>
      <c r="S1743">
        <f t="shared" ca="1" si="361"/>
        <v>1990</v>
      </c>
      <c r="T1743">
        <f t="shared" ca="1" si="361"/>
        <v>1990</v>
      </c>
      <c r="U1743">
        <f t="shared" ca="1" si="361"/>
        <v>1990</v>
      </c>
      <c r="V1743">
        <f t="shared" ca="1" si="361"/>
        <v>1990</v>
      </c>
      <c r="W1743">
        <f t="shared" ca="1" si="361"/>
        <v>1990</v>
      </c>
    </row>
    <row r="1744" spans="1:23" x14ac:dyDescent="0.25">
      <c r="A1744" t="s">
        <v>162</v>
      </c>
      <c r="B1744" t="s">
        <v>5</v>
      </c>
      <c r="C1744" t="s">
        <v>15</v>
      </c>
      <c r="D1744" t="s">
        <v>16</v>
      </c>
      <c r="E1744" t="s">
        <v>141</v>
      </c>
      <c r="F1744" t="s">
        <v>142</v>
      </c>
      <c r="G1744" t="s">
        <v>80</v>
      </c>
      <c r="K1744" t="s">
        <v>21</v>
      </c>
      <c r="L1744" t="s">
        <v>79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2001</v>
      </c>
      <c r="N1744">
        <f t="shared" ca="1" si="361"/>
        <v>2001</v>
      </c>
      <c r="O1744">
        <f t="shared" ca="1" si="361"/>
        <v>2001</v>
      </c>
      <c r="P1744">
        <f t="shared" ca="1" si="361"/>
        <v>2001</v>
      </c>
      <c r="Q1744">
        <f t="shared" ca="1" si="361"/>
        <v>2001</v>
      </c>
      <c r="R1744">
        <f t="shared" ca="1" si="361"/>
        <v>2001</v>
      </c>
      <c r="S1744">
        <f t="shared" ca="1" si="361"/>
        <v>2001</v>
      </c>
      <c r="T1744">
        <f t="shared" ca="1" si="361"/>
        <v>2001</v>
      </c>
      <c r="U1744">
        <f t="shared" ca="1" si="361"/>
        <v>2001</v>
      </c>
      <c r="V1744">
        <f t="shared" ca="1" si="361"/>
        <v>2001</v>
      </c>
      <c r="W1744">
        <f t="shared" ca="1" si="361"/>
        <v>2001</v>
      </c>
    </row>
    <row r="1745" spans="1:23" x14ac:dyDescent="0.25">
      <c r="A1745" t="s">
        <v>162</v>
      </c>
      <c r="B1745" t="s">
        <v>5</v>
      </c>
      <c r="C1745" t="s">
        <v>15</v>
      </c>
      <c r="D1745" t="s">
        <v>16</v>
      </c>
      <c r="E1745" t="s">
        <v>141</v>
      </c>
      <c r="F1745" t="s">
        <v>142</v>
      </c>
      <c r="G1745" t="s">
        <v>81</v>
      </c>
      <c r="K1745" t="s">
        <v>21</v>
      </c>
      <c r="L1745" t="s">
        <v>82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13</v>
      </c>
      <c r="N1745">
        <f t="shared" ca="1" si="361"/>
        <v>13</v>
      </c>
      <c r="O1745">
        <f t="shared" ca="1" si="361"/>
        <v>13</v>
      </c>
      <c r="P1745">
        <f t="shared" ca="1" si="361"/>
        <v>13</v>
      </c>
      <c r="Q1745">
        <f t="shared" ca="1" si="361"/>
        <v>13</v>
      </c>
      <c r="R1745">
        <f t="shared" ca="1" si="361"/>
        <v>13</v>
      </c>
      <c r="S1745">
        <f t="shared" ca="1" si="361"/>
        <v>13</v>
      </c>
      <c r="T1745">
        <f t="shared" ca="1" si="361"/>
        <v>13</v>
      </c>
      <c r="U1745">
        <f t="shared" ca="1" si="361"/>
        <v>13</v>
      </c>
      <c r="V1745">
        <f t="shared" ca="1" si="361"/>
        <v>13</v>
      </c>
      <c r="W1745">
        <f t="shared" ca="1" si="361"/>
        <v>13</v>
      </c>
    </row>
    <row r="1746" spans="1:23" x14ac:dyDescent="0.25">
      <c r="A1746" t="s">
        <v>162</v>
      </c>
      <c r="B1746" t="s">
        <v>5</v>
      </c>
      <c r="C1746" t="s">
        <v>15</v>
      </c>
      <c r="D1746" t="s">
        <v>16</v>
      </c>
      <c r="E1746" t="s">
        <v>141</v>
      </c>
      <c r="F1746" t="s">
        <v>142</v>
      </c>
      <c r="G1746" t="s">
        <v>62</v>
      </c>
      <c r="K1746" t="s">
        <v>47</v>
      </c>
      <c r="L1746" t="s">
        <v>64</v>
      </c>
      <c r="M1746" cm="1">
        <f t="array" aca="1" ref="M1746" ca="1">INDEX([1]!annual_data,_xlfn.XMATCH(_xlfn.CONCAT(
SUBSTITUTE($A1746,LEFT($A1746,FIND($C1746,$A1746)+LEN($C1746)-1),),
$F1746,
$G1746:$I1746,
SUBSTITUTE($J1746,LEFT($A1746,FIND($C1746,$A1746)+LEN($C1746)-1),)),
[1]!annual_index),_xlfn.XMATCH(M$2,[1]!annual_header))</f>
        <v>1</v>
      </c>
    </row>
    <row r="1747" spans="1:23" x14ac:dyDescent="0.25">
      <c r="A1747" t="s">
        <v>162</v>
      </c>
      <c r="B1747" t="s">
        <v>5</v>
      </c>
      <c r="C1747" t="s">
        <v>15</v>
      </c>
      <c r="D1747" t="s">
        <v>16</v>
      </c>
      <c r="E1747" t="s">
        <v>141</v>
      </c>
      <c r="F1747" t="s">
        <v>142</v>
      </c>
      <c r="G1747" t="s">
        <v>108</v>
      </c>
      <c r="K1747" t="s">
        <v>21</v>
      </c>
      <c r="L1747" t="s">
        <v>109</v>
      </c>
      <c r="M1747" cm="1">
        <f t="array" aca="1" ref="M1747" ca="1">INDEX([1]!constant_data,_xlfn.XMATCH(_xlfn.CONCAT(
SUBSTITUTE($A1747,LEFT($A1747,FIND($C1747,$A1747)+LEN($C1747)-1),),
$F1747,
$H1747:$I1747,
SUBSTITUTE($J1747,LEFT($A1747,FIND($C1747,$A1747)+LEN($C1747)-1),)),
[1]!constant_index),_xlfn.XMATCH($G1747,[1]!constant_header))</f>
        <v>3.06</v>
      </c>
      <c r="N1747">
        <f t="shared" ref="N1747:W1749" ca="1" si="362">M1747</f>
        <v>3.06</v>
      </c>
      <c r="O1747">
        <f t="shared" ca="1" si="362"/>
        <v>3.06</v>
      </c>
      <c r="P1747">
        <f t="shared" ca="1" si="362"/>
        <v>3.06</v>
      </c>
      <c r="Q1747">
        <f t="shared" ca="1" si="362"/>
        <v>3.06</v>
      </c>
      <c r="R1747">
        <f t="shared" ca="1" si="362"/>
        <v>3.06</v>
      </c>
      <c r="S1747">
        <f t="shared" ca="1" si="362"/>
        <v>3.06</v>
      </c>
      <c r="T1747">
        <f t="shared" ca="1" si="362"/>
        <v>3.06</v>
      </c>
      <c r="U1747">
        <f t="shared" ca="1" si="362"/>
        <v>3.06</v>
      </c>
      <c r="V1747">
        <f t="shared" ca="1" si="362"/>
        <v>3.06</v>
      </c>
      <c r="W1747">
        <f t="shared" ca="1" si="362"/>
        <v>3.06</v>
      </c>
    </row>
    <row r="1748" spans="1:23" x14ac:dyDescent="0.25">
      <c r="A1748" t="s">
        <v>162</v>
      </c>
      <c r="B1748" t="s">
        <v>5</v>
      </c>
      <c r="C1748" t="s">
        <v>15</v>
      </c>
      <c r="D1748" t="s">
        <v>16</v>
      </c>
      <c r="E1748" t="s">
        <v>141</v>
      </c>
      <c r="F1748" t="s">
        <v>142</v>
      </c>
      <c r="G1748" t="s">
        <v>100</v>
      </c>
      <c r="K1748" t="s">
        <v>21</v>
      </c>
      <c r="L1748" t="s">
        <v>101</v>
      </c>
      <c r="M1748" cm="1">
        <f t="array" aca="1" ref="M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919.74</v>
      </c>
      <c r="N1748">
        <f t="shared" ca="1" si="362"/>
        <v>919.74</v>
      </c>
      <c r="O1748">
        <f t="shared" ca="1" si="362"/>
        <v>919.74</v>
      </c>
      <c r="P1748">
        <f t="shared" ca="1" si="362"/>
        <v>919.74</v>
      </c>
      <c r="Q1748">
        <f t="shared" ca="1" si="362"/>
        <v>919.74</v>
      </c>
      <c r="R1748">
        <f t="shared" ca="1" si="362"/>
        <v>919.74</v>
      </c>
      <c r="S1748">
        <f t="shared" ca="1" si="362"/>
        <v>919.74</v>
      </c>
      <c r="T1748">
        <f t="shared" ca="1" si="362"/>
        <v>919.74</v>
      </c>
      <c r="U1748">
        <f t="shared" ca="1" si="362"/>
        <v>919.74</v>
      </c>
      <c r="V1748">
        <f t="shared" ca="1" si="362"/>
        <v>919.74</v>
      </c>
      <c r="W1748">
        <f t="shared" ca="1" si="362"/>
        <v>919.74</v>
      </c>
    </row>
    <row r="1749" spans="1:23" x14ac:dyDescent="0.25">
      <c r="A1749" t="s">
        <v>162</v>
      </c>
      <c r="B1749" t="s">
        <v>5</v>
      </c>
      <c r="C1749" t="s">
        <v>15</v>
      </c>
      <c r="D1749" t="s">
        <v>16</v>
      </c>
      <c r="E1749" t="s">
        <v>141</v>
      </c>
      <c r="F1749" t="s">
        <v>142</v>
      </c>
      <c r="G1749" t="s">
        <v>17</v>
      </c>
      <c r="J1749" t="s">
        <v>31</v>
      </c>
      <c r="K1749" t="s">
        <v>47</v>
      </c>
      <c r="L1749" t="str" cm="1">
        <f t="array" aca="1" ref="L1749" ca="1">INDEX([1]!annual_data,_xlfn.XMATCH(_xlfn.CONCAT(
SUBSTITUTE($A1749,LEFT($A1749,FIND($C1749,$A1749)+LEN($C1749)-1),),
$F1749,
$G1749:$I1749,
SUBSTITUTE($J1749,LEFT($A1749,FIND($C1749,$A1749)+LEN($C1749)-1),)),
[1]!annual_index),_xlfn.XMATCH(L$2,[1]!annual_header))</f>
        <v>GJ</v>
      </c>
      <c r="M1749" cm="1">
        <f t="array" aca="1" ref="M1749" ca="1">INDEX([1]!annual_data,_xlfn.XMATCH(_xlfn.CONCAT(
SUBSTITUTE($A1749,LEFT($A1749,FIND($C1749,$A1749)+LEN($C1749)-1),),
$F1749,
$G1749:$I1749,
SUBSTITUTE($J1749,LEFT($A1749,FIND($C1749,$A1749)+LEN($C1749)-1),)),
[1]!annual_index),_xlfn.XMATCH(M$2,[1]!annual_header))</f>
        <v>0.41334741600000002</v>
      </c>
      <c r="N1749">
        <f t="shared" ca="1" si="362"/>
        <v>0.41334741600000002</v>
      </c>
      <c r="O1749">
        <f t="shared" ca="1" si="362"/>
        <v>0.41334741600000002</v>
      </c>
      <c r="P1749">
        <f t="shared" ca="1" si="362"/>
        <v>0.41334741600000002</v>
      </c>
      <c r="Q1749">
        <f t="shared" ca="1" si="362"/>
        <v>0.41334741600000002</v>
      </c>
      <c r="R1749">
        <f t="shared" ca="1" si="362"/>
        <v>0.41334741600000002</v>
      </c>
      <c r="S1749">
        <f t="shared" ca="1" si="362"/>
        <v>0.41334741600000002</v>
      </c>
      <c r="T1749">
        <f t="shared" ca="1" si="362"/>
        <v>0.41334741600000002</v>
      </c>
      <c r="U1749">
        <f t="shared" ca="1" si="362"/>
        <v>0.41334741600000002</v>
      </c>
      <c r="V1749">
        <f t="shared" ca="1" si="362"/>
        <v>0.41334741600000002</v>
      </c>
      <c r="W1749">
        <f t="shared" ca="1" si="362"/>
        <v>0.41334741600000002</v>
      </c>
    </row>
    <row r="1750" spans="1:23" x14ac:dyDescent="0.25">
      <c r="A1750" t="s">
        <v>162</v>
      </c>
      <c r="B1750" t="s">
        <v>5</v>
      </c>
      <c r="C1750" t="s">
        <v>15</v>
      </c>
      <c r="D1750" t="s">
        <v>16</v>
      </c>
      <c r="E1750" t="s">
        <v>141</v>
      </c>
      <c r="F1750" t="s">
        <v>143</v>
      </c>
      <c r="G1750" t="s">
        <v>6</v>
      </c>
    </row>
    <row r="1751" spans="1:23" x14ac:dyDescent="0.25">
      <c r="A1751" t="s">
        <v>162</v>
      </c>
      <c r="B1751" t="s">
        <v>5</v>
      </c>
      <c r="C1751" t="s">
        <v>15</v>
      </c>
      <c r="D1751" t="s">
        <v>16</v>
      </c>
      <c r="E1751" t="s">
        <v>141</v>
      </c>
      <c r="F1751" t="s">
        <v>143</v>
      </c>
      <c r="G1751" t="s">
        <v>78</v>
      </c>
      <c r="K1751" t="s">
        <v>21</v>
      </c>
      <c r="L1751" t="s">
        <v>79</v>
      </c>
      <c r="M1751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2000</v>
      </c>
      <c r="N1751">
        <f t="shared" ref="N1751:W1753" ca="1" si="363">M1751</f>
        <v>2000</v>
      </c>
      <c r="O1751">
        <f t="shared" ca="1" si="363"/>
        <v>2000</v>
      </c>
      <c r="P1751">
        <f t="shared" ca="1" si="363"/>
        <v>2000</v>
      </c>
      <c r="Q1751">
        <f t="shared" ca="1" si="363"/>
        <v>2000</v>
      </c>
      <c r="R1751">
        <f t="shared" ca="1" si="363"/>
        <v>2000</v>
      </c>
      <c r="S1751">
        <f t="shared" ca="1" si="363"/>
        <v>2000</v>
      </c>
      <c r="T1751">
        <f t="shared" ca="1" si="363"/>
        <v>2000</v>
      </c>
      <c r="U1751">
        <f t="shared" ca="1" si="363"/>
        <v>2000</v>
      </c>
      <c r="V1751">
        <f t="shared" ca="1" si="363"/>
        <v>2000</v>
      </c>
      <c r="W1751">
        <f t="shared" ca="1" si="363"/>
        <v>2000</v>
      </c>
    </row>
    <row r="1752" spans="1:23" x14ac:dyDescent="0.25">
      <c r="A1752" t="s">
        <v>162</v>
      </c>
      <c r="B1752" t="s">
        <v>5</v>
      </c>
      <c r="C1752" t="s">
        <v>15</v>
      </c>
      <c r="D1752" t="s">
        <v>16</v>
      </c>
      <c r="E1752" t="s">
        <v>141</v>
      </c>
      <c r="F1752" t="s">
        <v>143</v>
      </c>
      <c r="G1752" t="s">
        <v>80</v>
      </c>
      <c r="K1752" t="s">
        <v>21</v>
      </c>
      <c r="L1752" t="s">
        <v>79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2101</v>
      </c>
      <c r="N1752">
        <f t="shared" ca="1" si="363"/>
        <v>2101</v>
      </c>
      <c r="O1752">
        <f t="shared" ca="1" si="363"/>
        <v>2101</v>
      </c>
      <c r="P1752">
        <f t="shared" ca="1" si="363"/>
        <v>2101</v>
      </c>
      <c r="Q1752">
        <f t="shared" ca="1" si="363"/>
        <v>2101</v>
      </c>
      <c r="R1752">
        <f t="shared" ca="1" si="363"/>
        <v>2101</v>
      </c>
      <c r="S1752">
        <f t="shared" ca="1" si="363"/>
        <v>2101</v>
      </c>
      <c r="T1752">
        <f t="shared" ca="1" si="363"/>
        <v>2101</v>
      </c>
      <c r="U1752">
        <f t="shared" ca="1" si="363"/>
        <v>2101</v>
      </c>
      <c r="V1752">
        <f t="shared" ca="1" si="363"/>
        <v>2101</v>
      </c>
      <c r="W1752">
        <f t="shared" ca="1" si="363"/>
        <v>2101</v>
      </c>
    </row>
    <row r="1753" spans="1:23" x14ac:dyDescent="0.25">
      <c r="A1753" t="s">
        <v>162</v>
      </c>
      <c r="B1753" t="s">
        <v>5</v>
      </c>
      <c r="C1753" t="s">
        <v>15</v>
      </c>
      <c r="D1753" t="s">
        <v>16</v>
      </c>
      <c r="E1753" t="s">
        <v>141</v>
      </c>
      <c r="F1753" t="s">
        <v>143</v>
      </c>
      <c r="G1753" t="s">
        <v>81</v>
      </c>
      <c r="K1753" t="s">
        <v>21</v>
      </c>
      <c r="L1753" t="s">
        <v>82</v>
      </c>
      <c r="M1753" cm="1">
        <f t="array" aca="1" ref="M1753" ca="1">INDEX([1]!constant_data,_xlfn.XMATCH(_xlfn.CONCAT(
SUBSTITUTE($A1753,LEFT($A1753,FIND($C1753,$A1753)+LEN($C1753)-1),),
$F1753,
$H1753:$I1753,
SUBSTITUTE($J1753,LEFT($A1753,FIND($C1753,$A1753)+LEN($C1753)-1),)),
[1]!constant_index),_xlfn.XMATCH($G1753,[1]!constant_header))</f>
        <v>13</v>
      </c>
      <c r="N1753">
        <f t="shared" ca="1" si="363"/>
        <v>13</v>
      </c>
      <c r="O1753">
        <f t="shared" ca="1" si="363"/>
        <v>13</v>
      </c>
      <c r="P1753">
        <f t="shared" ca="1" si="363"/>
        <v>13</v>
      </c>
      <c r="Q1753">
        <f t="shared" ca="1" si="363"/>
        <v>13</v>
      </c>
      <c r="R1753">
        <f t="shared" ca="1" si="363"/>
        <v>13</v>
      </c>
      <c r="S1753">
        <f t="shared" ca="1" si="363"/>
        <v>13</v>
      </c>
      <c r="T1753">
        <f t="shared" ca="1" si="363"/>
        <v>13</v>
      </c>
      <c r="U1753">
        <f t="shared" ca="1" si="363"/>
        <v>13</v>
      </c>
      <c r="V1753">
        <f t="shared" ca="1" si="363"/>
        <v>13</v>
      </c>
      <c r="W1753">
        <f t="shared" ca="1" si="363"/>
        <v>13</v>
      </c>
    </row>
    <row r="1754" spans="1:23" x14ac:dyDescent="0.25">
      <c r="A1754" t="s">
        <v>162</v>
      </c>
      <c r="B1754" t="s">
        <v>5</v>
      </c>
      <c r="C1754" t="s">
        <v>15</v>
      </c>
      <c r="D1754" t="s">
        <v>16</v>
      </c>
      <c r="E1754" t="s">
        <v>141</v>
      </c>
      <c r="F1754" t="s">
        <v>143</v>
      </c>
      <c r="G1754" t="s">
        <v>62</v>
      </c>
      <c r="K1754" t="s">
        <v>47</v>
      </c>
      <c r="L1754" t="s">
        <v>64</v>
      </c>
      <c r="M1754" cm="1">
        <f t="array" aca="1" ref="M1754" ca="1">INDEX([1]!annual_data,_xlfn.XMATCH(_xlfn.CONCAT(
SUBSTITUTE($A1754,LEFT($A1754,FIND($C1754,$A1754)+LEN($C1754)-1),),
$F1754,
$G1754:$I1754,
SUBSTITUTE($J1754,LEFT($A1754,FIND($C1754,$A1754)+LEN($C1754)-1),)),
[1]!annual_index),_xlfn.XMATCH(M$2,[1]!annual_header))</f>
        <v>0</v>
      </c>
    </row>
    <row r="1755" spans="1:23" x14ac:dyDescent="0.25">
      <c r="A1755" t="s">
        <v>162</v>
      </c>
      <c r="B1755" t="s">
        <v>5</v>
      </c>
      <c r="C1755" t="s">
        <v>15</v>
      </c>
      <c r="D1755" t="s">
        <v>16</v>
      </c>
      <c r="E1755" t="s">
        <v>141</v>
      </c>
      <c r="F1755" t="s">
        <v>143</v>
      </c>
      <c r="G1755" t="s">
        <v>108</v>
      </c>
      <c r="K1755" t="s">
        <v>21</v>
      </c>
      <c r="L1755" t="s">
        <v>109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3.71</v>
      </c>
      <c r="N1755">
        <f t="shared" ref="N1755:W1757" ca="1" si="364">M1755</f>
        <v>3.71</v>
      </c>
      <c r="O1755">
        <f t="shared" ca="1" si="364"/>
        <v>3.71</v>
      </c>
      <c r="P1755">
        <f t="shared" ca="1" si="364"/>
        <v>3.71</v>
      </c>
      <c r="Q1755">
        <f t="shared" ca="1" si="364"/>
        <v>3.71</v>
      </c>
      <c r="R1755">
        <f t="shared" ca="1" si="364"/>
        <v>3.71</v>
      </c>
      <c r="S1755">
        <f t="shared" ca="1" si="364"/>
        <v>3.71</v>
      </c>
      <c r="T1755">
        <f t="shared" ca="1" si="364"/>
        <v>3.71</v>
      </c>
      <c r="U1755">
        <f t="shared" ca="1" si="364"/>
        <v>3.71</v>
      </c>
      <c r="V1755">
        <f t="shared" ca="1" si="364"/>
        <v>3.71</v>
      </c>
      <c r="W1755">
        <f t="shared" ca="1" si="364"/>
        <v>3.71</v>
      </c>
    </row>
    <row r="1756" spans="1:23" x14ac:dyDescent="0.25">
      <c r="A1756" t="s">
        <v>162</v>
      </c>
      <c r="B1756" t="s">
        <v>5</v>
      </c>
      <c r="C1756" t="s">
        <v>15</v>
      </c>
      <c r="D1756" t="s">
        <v>16</v>
      </c>
      <c r="E1756" t="s">
        <v>141</v>
      </c>
      <c r="F1756" t="s">
        <v>143</v>
      </c>
      <c r="G1756" t="s">
        <v>100</v>
      </c>
      <c r="K1756" t="s">
        <v>21</v>
      </c>
      <c r="L1756" t="s">
        <v>101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700.75</v>
      </c>
      <c r="N1756">
        <f t="shared" ca="1" si="364"/>
        <v>700.75</v>
      </c>
      <c r="O1756">
        <f t="shared" ca="1" si="364"/>
        <v>700.75</v>
      </c>
      <c r="P1756">
        <f t="shared" ca="1" si="364"/>
        <v>700.75</v>
      </c>
      <c r="Q1756">
        <f t="shared" ca="1" si="364"/>
        <v>700.75</v>
      </c>
      <c r="R1756">
        <f t="shared" ca="1" si="364"/>
        <v>700.75</v>
      </c>
      <c r="S1756">
        <f t="shared" ca="1" si="364"/>
        <v>700.75</v>
      </c>
      <c r="T1756">
        <f t="shared" ca="1" si="364"/>
        <v>700.75</v>
      </c>
      <c r="U1756">
        <f t="shared" ca="1" si="364"/>
        <v>700.75</v>
      </c>
      <c r="V1756">
        <f t="shared" ca="1" si="364"/>
        <v>700.75</v>
      </c>
      <c r="W1756">
        <f t="shared" ca="1" si="364"/>
        <v>700.75</v>
      </c>
    </row>
    <row r="1757" spans="1:23" x14ac:dyDescent="0.25">
      <c r="A1757" t="s">
        <v>162</v>
      </c>
      <c r="B1757" t="s">
        <v>5</v>
      </c>
      <c r="C1757" t="s">
        <v>15</v>
      </c>
      <c r="D1757" t="s">
        <v>16</v>
      </c>
      <c r="E1757" t="s">
        <v>141</v>
      </c>
      <c r="F1757" t="s">
        <v>143</v>
      </c>
      <c r="G1757" t="s">
        <v>17</v>
      </c>
      <c r="J1757" t="s">
        <v>31</v>
      </c>
      <c r="K1757" t="s">
        <v>47</v>
      </c>
      <c r="L1757" t="str" cm="1">
        <f t="array" aca="1" ref="L1757" ca="1">INDEX([1]!annual_data,_xlfn.XMATCH(_xlfn.CONCAT(
SUBSTITUTE($A1757,LEFT($A1757,FIND($C1757,$A1757)+LEN($C1757)-1),),
$F1757,
$G1757:$I1757,
SUBSTITUTE($J1757,LEFT($A1757,FIND($C1757,$A1757)+LEN($C1757)-1),)),
[1]!annual_index),_xlfn.XMATCH(L$2,[1]!annual_header))</f>
        <v>GJ</v>
      </c>
      <c r="M1757" cm="1">
        <f t="array" aca="1" ref="M1757" ca="1">INDEX([1]!annual_data,_xlfn.XMATCH(_xlfn.CONCAT(
SUBSTITUTE($A1757,LEFT($A1757,FIND($C1757,$A1757)+LEN($C1757)-1),),
$F1757,
$G1757:$I1757,
SUBSTITUTE($J1757,LEFT($A1757,FIND($C1757,$A1757)+LEN($C1757)-1),)),
[1]!annual_index),_xlfn.XMATCH(M$2,[1]!annual_header))</f>
        <v>0.34121411699999998</v>
      </c>
      <c r="N1757">
        <f t="shared" ca="1" si="364"/>
        <v>0.34121411699999998</v>
      </c>
      <c r="O1757">
        <f t="shared" ca="1" si="364"/>
        <v>0.34121411699999998</v>
      </c>
      <c r="P1757">
        <f t="shared" ca="1" si="364"/>
        <v>0.34121411699999998</v>
      </c>
      <c r="Q1757">
        <f t="shared" ca="1" si="364"/>
        <v>0.34121411699999998</v>
      </c>
      <c r="R1757">
        <f t="shared" ca="1" si="364"/>
        <v>0.34121411699999998</v>
      </c>
      <c r="S1757">
        <f t="shared" ca="1" si="364"/>
        <v>0.34121411699999998</v>
      </c>
      <c r="T1757">
        <f t="shared" ca="1" si="364"/>
        <v>0.34121411699999998</v>
      </c>
      <c r="U1757">
        <f t="shared" ca="1" si="364"/>
        <v>0.34121411699999998</v>
      </c>
      <c r="V1757">
        <f t="shared" ca="1" si="364"/>
        <v>0.34121411699999998</v>
      </c>
      <c r="W1757">
        <f t="shared" ca="1" si="364"/>
        <v>0.34121411699999998</v>
      </c>
    </row>
    <row r="1758" spans="1:23" x14ac:dyDescent="0.25">
      <c r="A1758" t="s">
        <v>162</v>
      </c>
      <c r="B1758" t="s">
        <v>5</v>
      </c>
      <c r="C1758" t="s">
        <v>15</v>
      </c>
      <c r="D1758" t="s">
        <v>16</v>
      </c>
      <c r="E1758" t="s">
        <v>141</v>
      </c>
      <c r="F1758" t="s">
        <v>144</v>
      </c>
      <c r="G1758" t="s">
        <v>6</v>
      </c>
    </row>
    <row r="1759" spans="1:23" x14ac:dyDescent="0.25">
      <c r="A1759" t="s">
        <v>162</v>
      </c>
      <c r="B1759" t="s">
        <v>5</v>
      </c>
      <c r="C1759" t="s">
        <v>15</v>
      </c>
      <c r="D1759" t="s">
        <v>16</v>
      </c>
      <c r="E1759" t="s">
        <v>141</v>
      </c>
      <c r="F1759" t="s">
        <v>144</v>
      </c>
      <c r="G1759" t="s">
        <v>78</v>
      </c>
      <c r="K1759" t="s">
        <v>21</v>
      </c>
      <c r="L1759" t="s">
        <v>79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2015</v>
      </c>
      <c r="N1759">
        <f t="shared" ref="N1759:W1761" ca="1" si="365">M1759</f>
        <v>2015</v>
      </c>
      <c r="O1759">
        <f t="shared" ca="1" si="365"/>
        <v>2015</v>
      </c>
      <c r="P1759">
        <f t="shared" ca="1" si="365"/>
        <v>2015</v>
      </c>
      <c r="Q1759">
        <f t="shared" ca="1" si="365"/>
        <v>2015</v>
      </c>
      <c r="R1759">
        <f t="shared" ca="1" si="365"/>
        <v>2015</v>
      </c>
      <c r="S1759">
        <f t="shared" ca="1" si="365"/>
        <v>2015</v>
      </c>
      <c r="T1759">
        <f t="shared" ca="1" si="365"/>
        <v>2015</v>
      </c>
      <c r="U1759">
        <f t="shared" ca="1" si="365"/>
        <v>2015</v>
      </c>
      <c r="V1759">
        <f t="shared" ca="1" si="365"/>
        <v>2015</v>
      </c>
      <c r="W1759">
        <f t="shared" ca="1" si="365"/>
        <v>2015</v>
      </c>
    </row>
    <row r="1760" spans="1:23" x14ac:dyDescent="0.25">
      <c r="A1760" t="s">
        <v>162</v>
      </c>
      <c r="B1760" t="s">
        <v>5</v>
      </c>
      <c r="C1760" t="s">
        <v>15</v>
      </c>
      <c r="D1760" t="s">
        <v>16</v>
      </c>
      <c r="E1760" t="s">
        <v>141</v>
      </c>
      <c r="F1760" t="s">
        <v>144</v>
      </c>
      <c r="G1760" t="s">
        <v>80</v>
      </c>
      <c r="K1760" t="s">
        <v>21</v>
      </c>
      <c r="L1760" t="s">
        <v>79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2101</v>
      </c>
      <c r="N1760">
        <f t="shared" ca="1" si="365"/>
        <v>2101</v>
      </c>
      <c r="O1760">
        <f t="shared" ca="1" si="365"/>
        <v>2101</v>
      </c>
      <c r="P1760">
        <f t="shared" ca="1" si="365"/>
        <v>2101</v>
      </c>
      <c r="Q1760">
        <f t="shared" ca="1" si="365"/>
        <v>2101</v>
      </c>
      <c r="R1760">
        <f t="shared" ca="1" si="365"/>
        <v>2101</v>
      </c>
      <c r="S1760">
        <f t="shared" ca="1" si="365"/>
        <v>2101</v>
      </c>
      <c r="T1760">
        <f t="shared" ca="1" si="365"/>
        <v>2101</v>
      </c>
      <c r="U1760">
        <f t="shared" ca="1" si="365"/>
        <v>2101</v>
      </c>
      <c r="V1760">
        <f t="shared" ca="1" si="365"/>
        <v>2101</v>
      </c>
      <c r="W1760">
        <f t="shared" ca="1" si="365"/>
        <v>2101</v>
      </c>
    </row>
    <row r="1761" spans="1:23" x14ac:dyDescent="0.25">
      <c r="A1761" t="s">
        <v>162</v>
      </c>
      <c r="B1761" t="s">
        <v>5</v>
      </c>
      <c r="C1761" t="s">
        <v>15</v>
      </c>
      <c r="D1761" t="s">
        <v>16</v>
      </c>
      <c r="E1761" t="s">
        <v>141</v>
      </c>
      <c r="F1761" t="s">
        <v>144</v>
      </c>
      <c r="G1761" t="s">
        <v>81</v>
      </c>
      <c r="K1761" t="s">
        <v>21</v>
      </c>
      <c r="L1761" t="s">
        <v>82</v>
      </c>
      <c r="M1761" cm="1">
        <f t="array" aca="1" ref="M1761" ca="1">INDEX([1]!constant_data,_xlfn.XMATCH(_xlfn.CONCAT(
SUBSTITUTE($A1761,LEFT($A1761,FIND($C1761,$A1761)+LEN($C1761)-1),),
$F1761,
$H1761:$I1761,
SUBSTITUTE($J1761,LEFT($A1761,FIND($C1761,$A1761)+LEN($C1761)-1),)),
[1]!constant_index),_xlfn.XMATCH($G1761,[1]!constant_header))</f>
        <v>13</v>
      </c>
      <c r="N1761">
        <f t="shared" ca="1" si="365"/>
        <v>13</v>
      </c>
      <c r="O1761">
        <f t="shared" ca="1" si="365"/>
        <v>13</v>
      </c>
      <c r="P1761">
        <f t="shared" ca="1" si="365"/>
        <v>13</v>
      </c>
      <c r="Q1761">
        <f t="shared" ca="1" si="365"/>
        <v>13</v>
      </c>
      <c r="R1761">
        <f t="shared" ca="1" si="365"/>
        <v>13</v>
      </c>
      <c r="S1761">
        <f t="shared" ca="1" si="365"/>
        <v>13</v>
      </c>
      <c r="T1761">
        <f t="shared" ca="1" si="365"/>
        <v>13</v>
      </c>
      <c r="U1761">
        <f t="shared" ca="1" si="365"/>
        <v>13</v>
      </c>
      <c r="V1761">
        <f t="shared" ca="1" si="365"/>
        <v>13</v>
      </c>
      <c r="W1761">
        <f t="shared" ca="1" si="365"/>
        <v>13</v>
      </c>
    </row>
    <row r="1762" spans="1:23" x14ac:dyDescent="0.25">
      <c r="A1762" t="s">
        <v>162</v>
      </c>
      <c r="B1762" t="s">
        <v>5</v>
      </c>
      <c r="C1762" t="s">
        <v>15</v>
      </c>
      <c r="D1762" t="s">
        <v>16</v>
      </c>
      <c r="E1762" t="s">
        <v>141</v>
      </c>
      <c r="F1762" t="s">
        <v>144</v>
      </c>
      <c r="G1762" t="s">
        <v>62</v>
      </c>
      <c r="K1762" t="s">
        <v>47</v>
      </c>
      <c r="L1762" t="s">
        <v>64</v>
      </c>
      <c r="M1762" cm="1">
        <f t="array" aca="1" ref="M1762" ca="1">INDEX([1]!annual_data,_xlfn.XMATCH(_xlfn.CONCAT(
SUBSTITUTE($A1762,LEFT($A1762,FIND($C1762,$A1762)+LEN($C1762)-1),),
$F1762,
$G1762:$I1762,
SUBSTITUTE($J1762,LEFT($A1762,FIND($C1762,$A1762)+LEN($C1762)-1),)),
[1]!annual_index),_xlfn.XMATCH(M$2,[1]!annual_header))</f>
        <v>0</v>
      </c>
    </row>
    <row r="1763" spans="1:23" x14ac:dyDescent="0.25">
      <c r="A1763" t="s">
        <v>162</v>
      </c>
      <c r="B1763" t="s">
        <v>5</v>
      </c>
      <c r="C1763" t="s">
        <v>15</v>
      </c>
      <c r="D1763" t="s">
        <v>16</v>
      </c>
      <c r="E1763" t="s">
        <v>141</v>
      </c>
      <c r="F1763" t="s">
        <v>144</v>
      </c>
      <c r="G1763" t="s">
        <v>108</v>
      </c>
      <c r="K1763" t="s">
        <v>21</v>
      </c>
      <c r="L1763" t="s">
        <v>109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4.45</v>
      </c>
      <c r="N1763">
        <f t="shared" ref="N1763:W1765" ca="1" si="366">M1763</f>
        <v>4.45</v>
      </c>
      <c r="O1763">
        <f t="shared" ca="1" si="366"/>
        <v>4.45</v>
      </c>
      <c r="P1763">
        <f t="shared" ca="1" si="366"/>
        <v>4.45</v>
      </c>
      <c r="Q1763">
        <f t="shared" ca="1" si="366"/>
        <v>4.45</v>
      </c>
      <c r="R1763">
        <f t="shared" ca="1" si="366"/>
        <v>4.45</v>
      </c>
      <c r="S1763">
        <f t="shared" ca="1" si="366"/>
        <v>4.45</v>
      </c>
      <c r="T1763">
        <f t="shared" ca="1" si="366"/>
        <v>4.45</v>
      </c>
      <c r="U1763">
        <f t="shared" ca="1" si="366"/>
        <v>4.45</v>
      </c>
      <c r="V1763">
        <f t="shared" ca="1" si="366"/>
        <v>4.45</v>
      </c>
      <c r="W1763">
        <f t="shared" ca="1" si="366"/>
        <v>4.45</v>
      </c>
    </row>
    <row r="1764" spans="1:23" x14ac:dyDescent="0.25">
      <c r="A1764" t="s">
        <v>162</v>
      </c>
      <c r="B1764" t="s">
        <v>5</v>
      </c>
      <c r="C1764" t="s">
        <v>15</v>
      </c>
      <c r="D1764" t="s">
        <v>16</v>
      </c>
      <c r="E1764" t="s">
        <v>141</v>
      </c>
      <c r="F1764" t="s">
        <v>144</v>
      </c>
      <c r="G1764" t="s">
        <v>100</v>
      </c>
      <c r="K1764" t="s">
        <v>21</v>
      </c>
      <c r="L1764" t="s">
        <v>101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707.01</v>
      </c>
      <c r="N1764">
        <f t="shared" ca="1" si="366"/>
        <v>707.01</v>
      </c>
      <c r="O1764">
        <f t="shared" ca="1" si="366"/>
        <v>707.01</v>
      </c>
      <c r="P1764">
        <f t="shared" ca="1" si="366"/>
        <v>707.01</v>
      </c>
      <c r="Q1764">
        <f t="shared" ca="1" si="366"/>
        <v>707.01</v>
      </c>
      <c r="R1764">
        <f t="shared" ca="1" si="366"/>
        <v>707.01</v>
      </c>
      <c r="S1764">
        <f t="shared" ca="1" si="366"/>
        <v>707.01</v>
      </c>
      <c r="T1764">
        <f t="shared" ca="1" si="366"/>
        <v>707.01</v>
      </c>
      <c r="U1764">
        <f t="shared" ca="1" si="366"/>
        <v>707.01</v>
      </c>
      <c r="V1764">
        <f t="shared" ca="1" si="366"/>
        <v>707.01</v>
      </c>
      <c r="W1764">
        <f t="shared" ca="1" si="366"/>
        <v>707.01</v>
      </c>
    </row>
    <row r="1765" spans="1:23" x14ac:dyDescent="0.25">
      <c r="A1765" t="s">
        <v>162</v>
      </c>
      <c r="B1765" t="s">
        <v>5</v>
      </c>
      <c r="C1765" t="s">
        <v>15</v>
      </c>
      <c r="D1765" t="s">
        <v>16</v>
      </c>
      <c r="E1765" t="s">
        <v>141</v>
      </c>
      <c r="F1765" t="s">
        <v>144</v>
      </c>
      <c r="G1765" t="s">
        <v>17</v>
      </c>
      <c r="J1765" t="s">
        <v>31</v>
      </c>
      <c r="K1765" t="s">
        <v>47</v>
      </c>
      <c r="L1765" t="str" cm="1">
        <f t="array" aca="1" ref="L1765" ca="1">INDEX([1]!annual_data,_xlfn.XMATCH(_xlfn.CONCAT(
SUBSTITUTE($A1765,LEFT($A1765,FIND($C1765,$A1765)+LEN($C1765)-1),),
$F1765,
$G1765:$I1765,
SUBSTITUTE($J1765,LEFT($A1765,FIND($C1765,$A1765)+LEN($C1765)-1),)),
[1]!annual_index),_xlfn.XMATCH(L$2,[1]!annual_header))</f>
        <v>GJ</v>
      </c>
      <c r="M1765" cm="1">
        <f t="array" aca="1" ref="M1765" ca="1">INDEX([1]!annual_data,_xlfn.XMATCH(_xlfn.CONCAT(
SUBSTITUTE($A1765,LEFT($A1765,FIND($C1765,$A1765)+LEN($C1765)-1),),
$F1765,
$G1765:$I1765,
SUBSTITUTE($J1765,LEFT($A1765,FIND($C1765,$A1765)+LEN($C1765)-1),)),
[1]!annual_index),_xlfn.XMATCH(M$2,[1]!annual_header))</f>
        <v>0.28434509699999999</v>
      </c>
      <c r="N1765">
        <f t="shared" ca="1" si="366"/>
        <v>0.28434509699999999</v>
      </c>
      <c r="O1765">
        <f t="shared" ca="1" si="366"/>
        <v>0.28434509699999999</v>
      </c>
      <c r="P1765">
        <f t="shared" ca="1" si="366"/>
        <v>0.28434509699999999</v>
      </c>
      <c r="Q1765">
        <f t="shared" ca="1" si="366"/>
        <v>0.28434509699999999</v>
      </c>
      <c r="R1765">
        <f t="shared" ca="1" si="366"/>
        <v>0.28434509699999999</v>
      </c>
      <c r="S1765">
        <f t="shared" ca="1" si="366"/>
        <v>0.28434509699999999</v>
      </c>
      <c r="T1765">
        <f t="shared" ca="1" si="366"/>
        <v>0.28434509699999999</v>
      </c>
      <c r="U1765">
        <f t="shared" ca="1" si="366"/>
        <v>0.28434509699999999</v>
      </c>
      <c r="V1765">
        <f t="shared" ca="1" si="366"/>
        <v>0.28434509699999999</v>
      </c>
      <c r="W1765">
        <f t="shared" ca="1" si="366"/>
        <v>0.28434509699999999</v>
      </c>
    </row>
    <row r="1766" spans="1:23" x14ac:dyDescent="0.25">
      <c r="A1766" t="s">
        <v>162</v>
      </c>
      <c r="B1766" t="s">
        <v>5</v>
      </c>
      <c r="C1766" t="s">
        <v>15</v>
      </c>
      <c r="D1766" t="s">
        <v>16</v>
      </c>
      <c r="E1766" t="s">
        <v>141</v>
      </c>
      <c r="F1766" t="s">
        <v>145</v>
      </c>
      <c r="G1766" t="s">
        <v>6</v>
      </c>
    </row>
    <row r="1767" spans="1:23" x14ac:dyDescent="0.25">
      <c r="A1767" t="s">
        <v>162</v>
      </c>
      <c r="B1767" t="s">
        <v>5</v>
      </c>
      <c r="C1767" t="s">
        <v>15</v>
      </c>
      <c r="D1767" t="s">
        <v>16</v>
      </c>
      <c r="E1767" t="s">
        <v>141</v>
      </c>
      <c r="F1767" t="s">
        <v>145</v>
      </c>
      <c r="G1767" t="s">
        <v>78</v>
      </c>
      <c r="K1767" t="s">
        <v>21</v>
      </c>
      <c r="L1767" t="s">
        <v>79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2015</v>
      </c>
      <c r="N1767">
        <f t="shared" ref="N1767:W1769" ca="1" si="367">M1767</f>
        <v>2015</v>
      </c>
      <c r="O1767">
        <f t="shared" ca="1" si="367"/>
        <v>2015</v>
      </c>
      <c r="P1767">
        <f t="shared" ca="1" si="367"/>
        <v>2015</v>
      </c>
      <c r="Q1767">
        <f t="shared" ca="1" si="367"/>
        <v>2015</v>
      </c>
      <c r="R1767">
        <f t="shared" ca="1" si="367"/>
        <v>2015</v>
      </c>
      <c r="S1767">
        <f t="shared" ca="1" si="367"/>
        <v>2015</v>
      </c>
      <c r="T1767">
        <f t="shared" ca="1" si="367"/>
        <v>2015</v>
      </c>
      <c r="U1767">
        <f t="shared" ca="1" si="367"/>
        <v>2015</v>
      </c>
      <c r="V1767">
        <f t="shared" ca="1" si="367"/>
        <v>2015</v>
      </c>
      <c r="W1767">
        <f t="shared" ca="1" si="367"/>
        <v>2015</v>
      </c>
    </row>
    <row r="1768" spans="1:23" x14ac:dyDescent="0.25">
      <c r="A1768" t="s">
        <v>162</v>
      </c>
      <c r="B1768" t="s">
        <v>5</v>
      </c>
      <c r="C1768" t="s">
        <v>15</v>
      </c>
      <c r="D1768" t="s">
        <v>16</v>
      </c>
      <c r="E1768" t="s">
        <v>141</v>
      </c>
      <c r="F1768" t="s">
        <v>145</v>
      </c>
      <c r="G1768" t="s">
        <v>80</v>
      </c>
      <c r="K1768" t="s">
        <v>21</v>
      </c>
      <c r="L1768" t="s">
        <v>79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2101</v>
      </c>
      <c r="N1768">
        <f t="shared" ca="1" si="367"/>
        <v>2101</v>
      </c>
      <c r="O1768">
        <f t="shared" ca="1" si="367"/>
        <v>2101</v>
      </c>
      <c r="P1768">
        <f t="shared" ca="1" si="367"/>
        <v>2101</v>
      </c>
      <c r="Q1768">
        <f t="shared" ca="1" si="367"/>
        <v>2101</v>
      </c>
      <c r="R1768">
        <f t="shared" ca="1" si="367"/>
        <v>2101</v>
      </c>
      <c r="S1768">
        <f t="shared" ca="1" si="367"/>
        <v>2101</v>
      </c>
      <c r="T1768">
        <f t="shared" ca="1" si="367"/>
        <v>2101</v>
      </c>
      <c r="U1768">
        <f t="shared" ca="1" si="367"/>
        <v>2101</v>
      </c>
      <c r="V1768">
        <f t="shared" ca="1" si="367"/>
        <v>2101</v>
      </c>
      <c r="W1768">
        <f t="shared" ca="1" si="367"/>
        <v>2101</v>
      </c>
    </row>
    <row r="1769" spans="1:23" x14ac:dyDescent="0.25">
      <c r="A1769" t="s">
        <v>162</v>
      </c>
      <c r="B1769" t="s">
        <v>5</v>
      </c>
      <c r="C1769" t="s">
        <v>15</v>
      </c>
      <c r="D1769" t="s">
        <v>16</v>
      </c>
      <c r="E1769" t="s">
        <v>141</v>
      </c>
      <c r="F1769" t="s">
        <v>145</v>
      </c>
      <c r="G1769" t="s">
        <v>81</v>
      </c>
      <c r="K1769" t="s">
        <v>21</v>
      </c>
      <c r="L1769" t="s">
        <v>82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18</v>
      </c>
      <c r="N1769">
        <f t="shared" ca="1" si="367"/>
        <v>18</v>
      </c>
      <c r="O1769">
        <f t="shared" ca="1" si="367"/>
        <v>18</v>
      </c>
      <c r="P1769">
        <f t="shared" ca="1" si="367"/>
        <v>18</v>
      </c>
      <c r="Q1769">
        <f t="shared" ca="1" si="367"/>
        <v>18</v>
      </c>
      <c r="R1769">
        <f t="shared" ca="1" si="367"/>
        <v>18</v>
      </c>
      <c r="S1769">
        <f t="shared" ca="1" si="367"/>
        <v>18</v>
      </c>
      <c r="T1769">
        <f t="shared" ca="1" si="367"/>
        <v>18</v>
      </c>
      <c r="U1769">
        <f t="shared" ca="1" si="367"/>
        <v>18</v>
      </c>
      <c r="V1769">
        <f t="shared" ca="1" si="367"/>
        <v>18</v>
      </c>
      <c r="W1769">
        <f t="shared" ca="1" si="367"/>
        <v>18</v>
      </c>
    </row>
    <row r="1770" spans="1:23" x14ac:dyDescent="0.25">
      <c r="A1770" t="s">
        <v>162</v>
      </c>
      <c r="B1770" t="s">
        <v>5</v>
      </c>
      <c r="C1770" t="s">
        <v>15</v>
      </c>
      <c r="D1770" t="s">
        <v>16</v>
      </c>
      <c r="E1770" t="s">
        <v>141</v>
      </c>
      <c r="F1770" t="s">
        <v>145</v>
      </c>
      <c r="G1770" t="s">
        <v>62</v>
      </c>
      <c r="K1770" t="s">
        <v>47</v>
      </c>
      <c r="L1770" t="s">
        <v>64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0</v>
      </c>
    </row>
    <row r="1771" spans="1:23" x14ac:dyDescent="0.25">
      <c r="A1771" t="s">
        <v>162</v>
      </c>
      <c r="B1771" t="s">
        <v>5</v>
      </c>
      <c r="C1771" t="s">
        <v>15</v>
      </c>
      <c r="D1771" t="s">
        <v>16</v>
      </c>
      <c r="E1771" t="s">
        <v>141</v>
      </c>
      <c r="F1771" t="s">
        <v>145</v>
      </c>
      <c r="G1771" t="s">
        <v>108</v>
      </c>
      <c r="K1771" t="s">
        <v>21</v>
      </c>
      <c r="L1771" t="s">
        <v>109</v>
      </c>
      <c r="M1771" cm="1">
        <f t="array" aca="1" ref="M1771" ca="1">INDEX([1]!constant_data,_xlfn.XMATCH(_xlfn.CONCAT(
SUBSTITUTE($A1771,LEFT($A1771,FIND($C1771,$A1771)+LEN($C1771)-1),),
$F1771,
$H1771:$I1771,
SUBSTITUTE($J1771,LEFT($A1771,FIND($C1771,$A1771)+LEN($C1771)-1),)),
[1]!constant_index),_xlfn.XMATCH($G1771,[1]!constant_header))</f>
        <v>5.19</v>
      </c>
      <c r="N1771">
        <f t="shared" ref="N1771:W1773" ca="1" si="368">M1771</f>
        <v>5.19</v>
      </c>
      <c r="O1771">
        <f t="shared" ca="1" si="368"/>
        <v>5.19</v>
      </c>
      <c r="P1771">
        <f t="shared" ca="1" si="368"/>
        <v>5.19</v>
      </c>
      <c r="Q1771">
        <f t="shared" ca="1" si="368"/>
        <v>5.19</v>
      </c>
      <c r="R1771">
        <f t="shared" ca="1" si="368"/>
        <v>5.19</v>
      </c>
      <c r="S1771">
        <f t="shared" ca="1" si="368"/>
        <v>5.19</v>
      </c>
      <c r="T1771">
        <f t="shared" ca="1" si="368"/>
        <v>5.19</v>
      </c>
      <c r="U1771">
        <f t="shared" ca="1" si="368"/>
        <v>5.19</v>
      </c>
      <c r="V1771">
        <f t="shared" ca="1" si="368"/>
        <v>5.19</v>
      </c>
      <c r="W1771">
        <f t="shared" ca="1" si="368"/>
        <v>5.19</v>
      </c>
    </row>
    <row r="1772" spans="1:23" x14ac:dyDescent="0.25">
      <c r="A1772" t="s">
        <v>162</v>
      </c>
      <c r="B1772" t="s">
        <v>5</v>
      </c>
      <c r="C1772" t="s">
        <v>15</v>
      </c>
      <c r="D1772" t="s">
        <v>16</v>
      </c>
      <c r="E1772" t="s">
        <v>141</v>
      </c>
      <c r="F1772" t="s">
        <v>145</v>
      </c>
      <c r="G1772" t="s">
        <v>100</v>
      </c>
      <c r="K1772" t="s">
        <v>21</v>
      </c>
      <c r="L1772" t="s">
        <v>101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844.66</v>
      </c>
      <c r="N1772">
        <f t="shared" ca="1" si="368"/>
        <v>844.66</v>
      </c>
      <c r="O1772">
        <f t="shared" ca="1" si="368"/>
        <v>844.66</v>
      </c>
      <c r="P1772">
        <f t="shared" ca="1" si="368"/>
        <v>844.66</v>
      </c>
      <c r="Q1772">
        <f t="shared" ca="1" si="368"/>
        <v>844.66</v>
      </c>
      <c r="R1772">
        <f t="shared" ca="1" si="368"/>
        <v>844.66</v>
      </c>
      <c r="S1772">
        <f t="shared" ca="1" si="368"/>
        <v>844.66</v>
      </c>
      <c r="T1772">
        <f t="shared" ca="1" si="368"/>
        <v>844.66</v>
      </c>
      <c r="U1772">
        <f t="shared" ca="1" si="368"/>
        <v>844.66</v>
      </c>
      <c r="V1772">
        <f t="shared" ca="1" si="368"/>
        <v>844.66</v>
      </c>
      <c r="W1772">
        <f t="shared" ca="1" si="368"/>
        <v>844.66</v>
      </c>
    </row>
    <row r="1773" spans="1:23" x14ac:dyDescent="0.25">
      <c r="A1773" t="s">
        <v>162</v>
      </c>
      <c r="B1773" t="s">
        <v>5</v>
      </c>
      <c r="C1773" t="s">
        <v>15</v>
      </c>
      <c r="D1773" t="s">
        <v>16</v>
      </c>
      <c r="E1773" t="s">
        <v>141</v>
      </c>
      <c r="F1773" t="s">
        <v>145</v>
      </c>
      <c r="G1773" t="s">
        <v>17</v>
      </c>
      <c r="J1773" t="s">
        <v>31</v>
      </c>
      <c r="K1773" t="s">
        <v>47</v>
      </c>
      <c r="L1773" t="str" cm="1">
        <f t="array" aca="1" ref="L1773" ca="1">INDEX([1]!annual_data,_xlfn.XMATCH(_xlfn.CONCAT(
SUBSTITUTE($A1773,LEFT($A1773,FIND($C1773,$A1773)+LEN($C1773)-1),),
$F1773,
$G1773:$I1773,
SUBSTITUTE($J1773,LEFT($A1773,FIND($C1773,$A1773)+LEN($C1773)-1),)),
[1]!annual_index),_xlfn.XMATCH(L$2,[1]!annual_header))</f>
        <v>GJ</v>
      </c>
      <c r="M1773" cm="1">
        <f t="array" aca="1" ref="M1773" ca="1">INDEX([1]!annual_data,_xlfn.XMATCH(_xlfn.CONCAT(
SUBSTITUTE($A1773,LEFT($A1773,FIND($C1773,$A1773)+LEN($C1773)-1),),
$F1773,
$G1773:$I1773,
SUBSTITUTE($J1773,LEFT($A1773,FIND($C1773,$A1773)+LEN($C1773)-1),)),
[1]!annual_index),_xlfn.XMATCH(M$2,[1]!annual_header))</f>
        <v>0.243724369</v>
      </c>
      <c r="N1773">
        <f t="shared" ca="1" si="368"/>
        <v>0.243724369</v>
      </c>
      <c r="O1773">
        <f t="shared" ca="1" si="368"/>
        <v>0.243724369</v>
      </c>
      <c r="P1773">
        <f t="shared" ca="1" si="368"/>
        <v>0.243724369</v>
      </c>
      <c r="Q1773">
        <f t="shared" ca="1" si="368"/>
        <v>0.243724369</v>
      </c>
      <c r="R1773">
        <f t="shared" ca="1" si="368"/>
        <v>0.243724369</v>
      </c>
      <c r="S1773">
        <f t="shared" ca="1" si="368"/>
        <v>0.243724369</v>
      </c>
      <c r="T1773">
        <f t="shared" ca="1" si="368"/>
        <v>0.243724369</v>
      </c>
      <c r="U1773">
        <f t="shared" ca="1" si="368"/>
        <v>0.243724369</v>
      </c>
      <c r="V1773">
        <f t="shared" ca="1" si="368"/>
        <v>0.243724369</v>
      </c>
      <c r="W1773">
        <f t="shared" ca="1" si="368"/>
        <v>0.243724369</v>
      </c>
    </row>
    <row r="1774" spans="1:23" x14ac:dyDescent="0.25">
      <c r="A1774" t="s">
        <v>163</v>
      </c>
      <c r="B1774" t="s">
        <v>5</v>
      </c>
      <c r="C1774" t="s">
        <v>15</v>
      </c>
      <c r="D1774" t="s">
        <v>16</v>
      </c>
      <c r="E1774" t="s">
        <v>164</v>
      </c>
      <c r="G1774" t="s">
        <v>20</v>
      </c>
      <c r="K1774" t="s">
        <v>21</v>
      </c>
      <c r="L1774" t="str" cm="1">
        <f t="array" aca="1" ref="L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GJ</v>
      </c>
    </row>
    <row r="1775" spans="1:23" x14ac:dyDescent="0.25">
      <c r="A1775" t="s">
        <v>163</v>
      </c>
      <c r="B1775" t="s">
        <v>5</v>
      </c>
      <c r="C1775" t="s">
        <v>15</v>
      </c>
      <c r="D1775" t="s">
        <v>16</v>
      </c>
      <c r="E1775" t="s">
        <v>164</v>
      </c>
      <c r="G1775" t="s">
        <v>22</v>
      </c>
      <c r="H1775" t="s">
        <v>49</v>
      </c>
    </row>
    <row r="1776" spans="1:23" x14ac:dyDescent="0.25">
      <c r="A1776" t="s">
        <v>163</v>
      </c>
      <c r="B1776" t="s">
        <v>5</v>
      </c>
      <c r="C1776" t="s">
        <v>15</v>
      </c>
      <c r="D1776" t="s">
        <v>16</v>
      </c>
      <c r="E1776" t="s">
        <v>164</v>
      </c>
      <c r="G1776" t="s">
        <v>17</v>
      </c>
      <c r="J1776" t="s">
        <v>165</v>
      </c>
      <c r="K1776" t="s">
        <v>19</v>
      </c>
      <c r="L1776" t="str" cm="1">
        <f t="array" aca="1" ref="L1776" ca="1">INDEX([1]!annual_data,_xlfn.XMATCH(_xlfn.CONCAT(
SUBSTITUTE($A1776,LEFT($A1776,FIND($C1776,$A1776)+LEN($C1776)-1),),
$C1776,
$G1776:$I1776,
SUBSTITUTE($J1776,LEFT($A1776,FIND($C1776,$A1776)+LEN($C1776)-1),)),
[1]!annual_index),_xlfn.XMATCH(L$2,[1]!annual_header))</f>
        <v>GJ</v>
      </c>
      <c r="M1776" cm="1">
        <f t="array" aca="1" ref="M1776" ca="1">INDEX([1]!annual_data,_xlfn.XMATCH(_xlfn.CONCAT(
SUBSTITUTE($A1776,LEFT($A1776,FIND($C1776,$A1776)+LEN($C1776)-1),),
$C1776,
$G1776:$I1776,
SUBSTITUTE($J1776,LEFT($A1776,FIND($C1776,$A1776)+LEN($C1776)-1),)),
[1]!annual_index),_xlfn.XMATCH(M$2,[1]!annual_header))</f>
        <v>0.83203600966229541</v>
      </c>
      <c r="N1776" cm="1">
        <f t="array" aca="1" ref="N1776" ca="1">INDEX([1]!annual_data,_xlfn.XMATCH(_xlfn.CONCAT(
SUBSTITUTE($A1776,LEFT($A1776,FIND($C1776,$A1776)+LEN($C1776)-1),),
$C1776,
$G1776:$I1776,
SUBSTITUTE($J1776,LEFT($A1776,FIND($C1776,$A1776)+LEN($C1776)-1),)),
[1]!annual_index),_xlfn.XMATCH(N$2,[1]!annual_header))</f>
        <v>0.83855971741067126</v>
      </c>
      <c r="O1776" cm="1">
        <f t="array" aca="1" ref="O1776" ca="1">INDEX([1]!annual_data,_xlfn.XMATCH(_xlfn.CONCAT(
SUBSTITUTE($A1776,LEFT($A1776,FIND($C1776,$A1776)+LEN($C1776)-1),),
$C1776,
$G1776:$I1776,
SUBSTITUTE($J1776,LEFT($A1776,FIND($C1776,$A1776)+LEN($C1776)-1),)),
[1]!annual_index),_xlfn.XMATCH(O$2,[1]!annual_header))</f>
        <v>0.84734168680134925</v>
      </c>
      <c r="P1776" cm="1">
        <f t="array" aca="1" ref="P1776" ca="1">INDEX([1]!annual_data,_xlfn.XMATCH(_xlfn.CONCAT(
SUBSTITUTE($A1776,LEFT($A1776,FIND($C1776,$A1776)+LEN($C1776)-1),),
$C1776,
$G1776:$I1776,
SUBSTITUTE($J1776,LEFT($A1776,FIND($C1776,$A1776)+LEN($C1776)-1),)),
[1]!annual_index),_xlfn.XMATCH(P$2,[1]!annual_header))</f>
        <v>0.84946219395556277</v>
      </c>
      <c r="Q1776" cm="1">
        <f t="array" aca="1" ref="Q1776" ca="1">INDEX([1]!annual_data,_xlfn.XMATCH(_xlfn.CONCAT(
SUBSTITUTE($A1776,LEFT($A1776,FIND($C1776,$A1776)+LEN($C1776)-1),),
$C1776,
$G1776:$I1776,
SUBSTITUTE($J1776,LEFT($A1776,FIND($C1776,$A1776)+LEN($C1776)-1),)),
[1]!annual_index),_xlfn.XMATCH(Q$2,[1]!annual_header))</f>
        <v>0.85037002698005415</v>
      </c>
      <c r="R1776" cm="1">
        <f t="array" aca="1" ref="R1776" ca="1">INDEX([1]!annual_data,_xlfn.XMATCH(_xlfn.CONCAT(
SUBSTITUTE($A1776,LEFT($A1776,FIND($C1776,$A1776)+LEN($C1776)-1),),
$C1776,
$G1776:$I1776,
SUBSTITUTE($J1776,LEFT($A1776,FIND($C1776,$A1776)+LEN($C1776)-1),)),
[1]!annual_index),_xlfn.XMATCH(R$2,[1]!annual_header))</f>
        <v>0.85037002698005415</v>
      </c>
      <c r="S1776" cm="1">
        <f t="array" aca="1" ref="S1776" ca="1">INDEX([1]!annual_data,_xlfn.XMATCH(_xlfn.CONCAT(
SUBSTITUTE($A1776,LEFT($A1776,FIND($C1776,$A1776)+LEN($C1776)-1),),
$C1776,
$G1776:$I1776,
SUBSTITUTE($J1776,LEFT($A1776,FIND($C1776,$A1776)+LEN($C1776)-1),)),
[1]!annual_index),_xlfn.XMATCH(S$2,[1]!annual_header))</f>
        <v>0.85037002698005415</v>
      </c>
      <c r="T1776" cm="1">
        <f t="array" aca="1" ref="T1776" ca="1">INDEX([1]!annual_data,_xlfn.XMATCH(_xlfn.CONCAT(
SUBSTITUTE($A1776,LEFT($A1776,FIND($C1776,$A1776)+LEN($C1776)-1),),
$C1776,
$G1776:$I1776,
SUBSTITUTE($J1776,LEFT($A1776,FIND($C1776,$A1776)+LEN($C1776)-1),)),
[1]!annual_index),_xlfn.XMATCH(T$2,[1]!annual_header))</f>
        <v>0.85037002698005415</v>
      </c>
      <c r="U1776" cm="1">
        <f t="array" aca="1" ref="U1776" ca="1">INDEX([1]!annual_data,_xlfn.XMATCH(_xlfn.CONCAT(
SUBSTITUTE($A1776,LEFT($A1776,FIND($C1776,$A1776)+LEN($C1776)-1),),
$C1776,
$G1776:$I1776,
SUBSTITUTE($J1776,LEFT($A1776,FIND($C1776,$A1776)+LEN($C1776)-1),)),
[1]!annual_index),_xlfn.XMATCH(U$2,[1]!annual_header))</f>
        <v>0.85037002698005415</v>
      </c>
      <c r="V1776" cm="1">
        <f t="array" aca="1" ref="V1776" ca="1">INDEX([1]!annual_data,_xlfn.XMATCH(_xlfn.CONCAT(
SUBSTITUTE($A1776,LEFT($A1776,FIND($C1776,$A1776)+LEN($C1776)-1),),
$C1776,
$G1776:$I1776,
SUBSTITUTE($J1776,LEFT($A1776,FIND($C1776,$A1776)+LEN($C1776)-1),)),
[1]!annual_index),_xlfn.XMATCH(V$2,[1]!annual_header))</f>
        <v>0.85037002698005415</v>
      </c>
      <c r="W1776" cm="1">
        <f t="array" aca="1" ref="W1776" ca="1">INDEX([1]!annual_data,_xlfn.XMATCH(_xlfn.CONCAT(
SUBSTITUTE($A1776,LEFT($A1776,FIND($C1776,$A1776)+LEN($C1776)-1),),
$C1776,
$G1776:$I1776,
SUBSTITUTE($J1776,LEFT($A1776,FIND($C1776,$A1776)+LEN($C1776)-1),)),
[1]!annual_index),_xlfn.XMATCH(W$2,[1]!annual_header))</f>
        <v>0.85037002698005415</v>
      </c>
    </row>
    <row r="1777" spans="1:23" x14ac:dyDescent="0.25">
      <c r="A1777" t="s">
        <v>163</v>
      </c>
      <c r="B1777" t="s">
        <v>5</v>
      </c>
      <c r="C1777" t="s">
        <v>15</v>
      </c>
      <c r="D1777" t="s">
        <v>16</v>
      </c>
      <c r="E1777" t="s">
        <v>164</v>
      </c>
      <c r="G1777" t="s">
        <v>17</v>
      </c>
      <c r="J1777" t="s">
        <v>166</v>
      </c>
      <c r="K1777" t="s">
        <v>19</v>
      </c>
      <c r="L1777" t="str" cm="1">
        <f t="array" aca="1" ref="L1777" ca="1">INDEX([1]!annual_data,_xlfn.XMATCH(_xlfn.CONCAT(
SUBSTITUTE($A1777,LEFT($A1777,FIND($C1777,$A1777)+LEN($C1777)-1),),
$C1777,
$G1777:$I1777,
SUBSTITUTE($J1777,LEFT($A1777,FIND($C1777,$A1777)+LEN($C1777)-1),)),
[1]!annual_index),_xlfn.XMATCH(L$2,[1]!annual_header))</f>
        <v>GJ</v>
      </c>
      <c r="M1777" cm="1">
        <f t="array" aca="1" ref="M1777" ca="1">INDEX([1]!annual_data,_xlfn.XMATCH(_xlfn.CONCAT(
SUBSTITUTE($A1777,LEFT($A1777,FIND($C1777,$A1777)+LEN($C1777)-1),),
$C1777,
$G1777:$I1777,
SUBSTITUTE($J1777,LEFT($A1777,FIND($C1777,$A1777)+LEN($C1777)-1),)),
[1]!annual_index),_xlfn.XMATCH(M$2,[1]!annual_header))</f>
        <v>0.16796399033770454</v>
      </c>
      <c r="N1777" cm="1">
        <f t="array" aca="1" ref="N1777" ca="1">INDEX([1]!annual_data,_xlfn.XMATCH(_xlfn.CONCAT(
SUBSTITUTE($A1777,LEFT($A1777,FIND($C1777,$A1777)+LEN($C1777)-1),),
$C1777,
$G1777:$I1777,
SUBSTITUTE($J1777,LEFT($A1777,FIND($C1777,$A1777)+LEN($C1777)-1),)),
[1]!annual_index),_xlfn.XMATCH(N$2,[1]!annual_header))</f>
        <v>0.16144028258932877</v>
      </c>
      <c r="O1777" cm="1">
        <f t="array" aca="1" ref="O1777" ca="1">INDEX([1]!annual_data,_xlfn.XMATCH(_xlfn.CONCAT(
SUBSTITUTE($A1777,LEFT($A1777,FIND($C1777,$A1777)+LEN($C1777)-1),),
$C1777,
$G1777:$I1777,
SUBSTITUTE($J1777,LEFT($A1777,FIND($C1777,$A1777)+LEN($C1777)-1),)),
[1]!annual_index),_xlfn.XMATCH(O$2,[1]!annual_header))</f>
        <v>0.15265831319865075</v>
      </c>
      <c r="P1777" cm="1">
        <f t="array" aca="1" ref="P1777" ca="1">INDEX([1]!annual_data,_xlfn.XMATCH(_xlfn.CONCAT(
SUBSTITUTE($A1777,LEFT($A1777,FIND($C1777,$A1777)+LEN($C1777)-1),),
$C1777,
$G1777:$I1777,
SUBSTITUTE($J1777,LEFT($A1777,FIND($C1777,$A1777)+LEN($C1777)-1),)),
[1]!annual_index),_xlfn.XMATCH(P$2,[1]!annual_header))</f>
        <v>0.15053780604443723</v>
      </c>
      <c r="Q1777" cm="1">
        <f t="array" aca="1" ref="Q1777" ca="1">INDEX([1]!annual_data,_xlfn.XMATCH(_xlfn.CONCAT(
SUBSTITUTE($A1777,LEFT($A1777,FIND($C1777,$A1777)+LEN($C1777)-1),),
$C1777,
$G1777:$I1777,
SUBSTITUTE($J1777,LEFT($A1777,FIND($C1777,$A1777)+LEN($C1777)-1),)),
[1]!annual_index),_xlfn.XMATCH(Q$2,[1]!annual_header))</f>
        <v>0.14962997301994585</v>
      </c>
      <c r="R1777" cm="1">
        <f t="array" aca="1" ref="R1777" ca="1">INDEX([1]!annual_data,_xlfn.XMATCH(_xlfn.CONCAT(
SUBSTITUTE($A1777,LEFT($A1777,FIND($C1777,$A1777)+LEN($C1777)-1),),
$C1777,
$G1777:$I1777,
SUBSTITUTE($J1777,LEFT($A1777,FIND($C1777,$A1777)+LEN($C1777)-1),)),
[1]!annual_index),_xlfn.XMATCH(R$2,[1]!annual_header))</f>
        <v>0.14962997301994585</v>
      </c>
      <c r="S1777" cm="1">
        <f t="array" aca="1" ref="S1777" ca="1">INDEX([1]!annual_data,_xlfn.XMATCH(_xlfn.CONCAT(
SUBSTITUTE($A1777,LEFT($A1777,FIND($C1777,$A1777)+LEN($C1777)-1),),
$C1777,
$G1777:$I1777,
SUBSTITUTE($J1777,LEFT($A1777,FIND($C1777,$A1777)+LEN($C1777)-1),)),
[1]!annual_index),_xlfn.XMATCH(S$2,[1]!annual_header))</f>
        <v>0.14962997301994585</v>
      </c>
      <c r="T1777" cm="1">
        <f t="array" aca="1" ref="T1777" ca="1">INDEX([1]!annual_data,_xlfn.XMATCH(_xlfn.CONCAT(
SUBSTITUTE($A1777,LEFT($A1777,FIND($C1777,$A1777)+LEN($C1777)-1),),
$C1777,
$G1777:$I1777,
SUBSTITUTE($J1777,LEFT($A1777,FIND($C1777,$A1777)+LEN($C1777)-1),)),
[1]!annual_index),_xlfn.XMATCH(T$2,[1]!annual_header))</f>
        <v>0.14962997301994585</v>
      </c>
      <c r="U1777" cm="1">
        <f t="array" aca="1" ref="U1777" ca="1">INDEX([1]!annual_data,_xlfn.XMATCH(_xlfn.CONCAT(
SUBSTITUTE($A1777,LEFT($A1777,FIND($C1777,$A1777)+LEN($C1777)-1),),
$C1777,
$G1777:$I1777,
SUBSTITUTE($J1777,LEFT($A1777,FIND($C1777,$A1777)+LEN($C1777)-1),)),
[1]!annual_index),_xlfn.XMATCH(U$2,[1]!annual_header))</f>
        <v>0.14962997301994585</v>
      </c>
      <c r="V1777" cm="1">
        <f t="array" aca="1" ref="V1777" ca="1">INDEX([1]!annual_data,_xlfn.XMATCH(_xlfn.CONCAT(
SUBSTITUTE($A1777,LEFT($A1777,FIND($C1777,$A1777)+LEN($C1777)-1),),
$C1777,
$G1777:$I1777,
SUBSTITUTE($J1777,LEFT($A1777,FIND($C1777,$A1777)+LEN($C1777)-1),)),
[1]!annual_index),_xlfn.XMATCH(V$2,[1]!annual_header))</f>
        <v>0.14962997301994585</v>
      </c>
      <c r="W1777" cm="1">
        <f t="array" aca="1" ref="W1777" ca="1">INDEX([1]!annual_data,_xlfn.XMATCH(_xlfn.CONCAT(
SUBSTITUTE($A1777,LEFT($A1777,FIND($C1777,$A1777)+LEN($C1777)-1),),
$C1777,
$G1777:$I1777,
SUBSTITUTE($J1777,LEFT($A1777,FIND($C1777,$A1777)+LEN($C1777)-1),)),
[1]!annual_index),_xlfn.XMATCH(W$2,[1]!annual_header))</f>
        <v>0.14962997301994585</v>
      </c>
    </row>
    <row r="1778" spans="1:23" x14ac:dyDescent="0.25">
      <c r="A1778" t="s">
        <v>165</v>
      </c>
      <c r="B1778" t="s">
        <v>5</v>
      </c>
      <c r="C1778" t="s">
        <v>15</v>
      </c>
      <c r="D1778" t="s">
        <v>16</v>
      </c>
      <c r="E1778" t="s">
        <v>146</v>
      </c>
      <c r="G1778" t="s">
        <v>20</v>
      </c>
      <c r="K1778" t="s">
        <v>21</v>
      </c>
      <c r="L1778" t="str" cm="1">
        <f t="array" aca="1" ref="L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GJ</v>
      </c>
    </row>
    <row r="1779" spans="1:23" x14ac:dyDescent="0.25">
      <c r="A1779" t="s">
        <v>165</v>
      </c>
      <c r="B1779" t="s">
        <v>5</v>
      </c>
      <c r="C1779" t="s">
        <v>15</v>
      </c>
      <c r="D1779" t="s">
        <v>16</v>
      </c>
      <c r="E1779" t="s">
        <v>146</v>
      </c>
      <c r="G1779" t="s">
        <v>22</v>
      </c>
      <c r="H1779" t="s">
        <v>59</v>
      </c>
    </row>
    <row r="1780" spans="1:23" x14ac:dyDescent="0.25">
      <c r="A1780" t="s">
        <v>165</v>
      </c>
      <c r="B1780" t="s">
        <v>5</v>
      </c>
      <c r="C1780" t="s">
        <v>15</v>
      </c>
      <c r="D1780" t="s">
        <v>16</v>
      </c>
      <c r="E1780" t="s">
        <v>146</v>
      </c>
      <c r="G1780" t="s">
        <v>76</v>
      </c>
      <c r="K1780" t="s">
        <v>21</v>
      </c>
      <c r="L1780" t="s">
        <v>64</v>
      </c>
      <c r="M1780" cm="1">
        <f t="array" aca="1" ref="M1780" ca="1">INDEX([1]!constant_data,_xlfn.XMATCH(_xlfn.CONCAT(
SUBSTITUTE($A1780,LEFT($A1780,FIND($C1780,$A1780)+LEN($C1780)-1),),
$F1780,
$H1780:$I1780,
SUBSTITUTE($J1780,LEFT($A1780,FIND($C1780,$A1780)+LEN($C1780)-1),)),
[1]!constant_index),_xlfn.XMATCH($G1780,[1]!constant_header))</f>
        <v>0.3</v>
      </c>
      <c r="N1780">
        <f t="shared" ref="N1780:W1782" ca="1" si="369">M1780</f>
        <v>0.3</v>
      </c>
      <c r="O1780">
        <f t="shared" ca="1" si="369"/>
        <v>0.3</v>
      </c>
      <c r="P1780">
        <f t="shared" ca="1" si="369"/>
        <v>0.3</v>
      </c>
      <c r="Q1780">
        <f t="shared" ca="1" si="369"/>
        <v>0.3</v>
      </c>
      <c r="R1780">
        <f t="shared" ca="1" si="369"/>
        <v>0.3</v>
      </c>
      <c r="S1780">
        <f t="shared" ca="1" si="369"/>
        <v>0.3</v>
      </c>
      <c r="T1780">
        <f t="shared" ca="1" si="369"/>
        <v>0.3</v>
      </c>
      <c r="U1780">
        <f t="shared" ca="1" si="369"/>
        <v>0.3</v>
      </c>
      <c r="V1780">
        <f t="shared" ca="1" si="369"/>
        <v>0.3</v>
      </c>
      <c r="W1780">
        <f t="shared" ca="1" si="369"/>
        <v>0.3</v>
      </c>
    </row>
    <row r="1781" spans="1:23" x14ac:dyDescent="0.25">
      <c r="A1781" t="s">
        <v>165</v>
      </c>
      <c r="B1781" t="s">
        <v>5</v>
      </c>
      <c r="C1781" t="s">
        <v>15</v>
      </c>
      <c r="D1781" t="s">
        <v>16</v>
      </c>
      <c r="E1781" t="s">
        <v>146</v>
      </c>
      <c r="G1781" t="s">
        <v>167</v>
      </c>
      <c r="K1781" t="s">
        <v>21</v>
      </c>
      <c r="L1781" t="s">
        <v>64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0.65</v>
      </c>
      <c r="N1781">
        <f t="shared" ca="1" si="369"/>
        <v>0.65</v>
      </c>
      <c r="O1781">
        <f t="shared" ca="1" si="369"/>
        <v>0.65</v>
      </c>
      <c r="P1781">
        <f t="shared" ca="1" si="369"/>
        <v>0.65</v>
      </c>
      <c r="Q1781">
        <f t="shared" ca="1" si="369"/>
        <v>0.65</v>
      </c>
      <c r="R1781">
        <f t="shared" ca="1" si="369"/>
        <v>0.65</v>
      </c>
      <c r="S1781">
        <f t="shared" ca="1" si="369"/>
        <v>0.65</v>
      </c>
      <c r="T1781">
        <f t="shared" ca="1" si="369"/>
        <v>0.65</v>
      </c>
      <c r="U1781">
        <f t="shared" ca="1" si="369"/>
        <v>0.65</v>
      </c>
      <c r="V1781">
        <f t="shared" ca="1" si="369"/>
        <v>0.65</v>
      </c>
      <c r="W1781">
        <f t="shared" ca="1" si="369"/>
        <v>0.65</v>
      </c>
    </row>
    <row r="1782" spans="1:23" x14ac:dyDescent="0.25">
      <c r="A1782" t="s">
        <v>165</v>
      </c>
      <c r="B1782" t="s">
        <v>5</v>
      </c>
      <c r="C1782" t="s">
        <v>15</v>
      </c>
      <c r="D1782" t="s">
        <v>16</v>
      </c>
      <c r="E1782" t="s">
        <v>146</v>
      </c>
      <c r="G1782" t="s">
        <v>96</v>
      </c>
      <c r="K1782" t="s">
        <v>21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10</v>
      </c>
      <c r="N1782">
        <f t="shared" ca="1" si="369"/>
        <v>10</v>
      </c>
      <c r="O1782">
        <f t="shared" ca="1" si="369"/>
        <v>10</v>
      </c>
      <c r="P1782">
        <f t="shared" ca="1" si="369"/>
        <v>10</v>
      </c>
      <c r="Q1782">
        <f t="shared" ca="1" si="369"/>
        <v>10</v>
      </c>
      <c r="R1782">
        <f t="shared" ca="1" si="369"/>
        <v>10</v>
      </c>
      <c r="S1782">
        <f t="shared" ca="1" si="369"/>
        <v>10</v>
      </c>
      <c r="T1782">
        <f t="shared" ca="1" si="369"/>
        <v>10</v>
      </c>
      <c r="U1782">
        <f t="shared" ca="1" si="369"/>
        <v>10</v>
      </c>
      <c r="V1782">
        <f t="shared" ca="1" si="369"/>
        <v>10</v>
      </c>
      <c r="W1782">
        <f t="shared" ca="1" si="369"/>
        <v>10</v>
      </c>
    </row>
    <row r="1783" spans="1:23" x14ac:dyDescent="0.25">
      <c r="A1783" t="s">
        <v>165</v>
      </c>
      <c r="B1783" t="s">
        <v>5</v>
      </c>
      <c r="C1783" t="s">
        <v>15</v>
      </c>
      <c r="D1783" t="s">
        <v>16</v>
      </c>
      <c r="E1783" t="s">
        <v>146</v>
      </c>
      <c r="F1783" t="s">
        <v>168</v>
      </c>
      <c r="G1783" t="s">
        <v>6</v>
      </c>
    </row>
    <row r="1784" spans="1:23" x14ac:dyDescent="0.25">
      <c r="A1784" t="s">
        <v>165</v>
      </c>
      <c r="B1784" t="s">
        <v>5</v>
      </c>
      <c r="C1784" t="s">
        <v>15</v>
      </c>
      <c r="D1784" t="s">
        <v>16</v>
      </c>
      <c r="E1784" t="s">
        <v>146</v>
      </c>
      <c r="F1784" t="s">
        <v>168</v>
      </c>
      <c r="G1784" t="s">
        <v>78</v>
      </c>
      <c r="K1784" t="s">
        <v>21</v>
      </c>
      <c r="L1784" t="s">
        <v>79</v>
      </c>
      <c r="M1784" cm="1">
        <f t="array" aca="1" ref="M1784" ca="1">INDEX([1]!constant_data,_xlfn.XMATCH(_xlfn.CONCAT(
SUBSTITUTE($A1784,LEFT($A1784,FIND($C1784,$A1784)+LEN($C1784)-1),),
$F1784,
$H1784:$I1784,
SUBSTITUTE($J1784,LEFT($A1784,FIND($C1784,$A1784)+LEN($C1784)-1),)),
[1]!constant_index),_xlfn.XMATCH($G1784,[1]!constant_header))</f>
        <v>1990</v>
      </c>
      <c r="N1784">
        <f t="shared" ref="N1784:W1786" ca="1" si="370">M1784</f>
        <v>1990</v>
      </c>
      <c r="O1784">
        <f t="shared" ca="1" si="370"/>
        <v>1990</v>
      </c>
      <c r="P1784">
        <f t="shared" ca="1" si="370"/>
        <v>1990</v>
      </c>
      <c r="Q1784">
        <f t="shared" ca="1" si="370"/>
        <v>1990</v>
      </c>
      <c r="R1784">
        <f t="shared" ca="1" si="370"/>
        <v>1990</v>
      </c>
      <c r="S1784">
        <f t="shared" ca="1" si="370"/>
        <v>1990</v>
      </c>
      <c r="T1784">
        <f t="shared" ca="1" si="370"/>
        <v>1990</v>
      </c>
      <c r="U1784">
        <f t="shared" ca="1" si="370"/>
        <v>1990</v>
      </c>
      <c r="V1784">
        <f t="shared" ca="1" si="370"/>
        <v>1990</v>
      </c>
      <c r="W1784">
        <f t="shared" ca="1" si="370"/>
        <v>1990</v>
      </c>
    </row>
    <row r="1785" spans="1:23" x14ac:dyDescent="0.25">
      <c r="A1785" t="s">
        <v>165</v>
      </c>
      <c r="B1785" t="s">
        <v>5</v>
      </c>
      <c r="C1785" t="s">
        <v>15</v>
      </c>
      <c r="D1785" t="s">
        <v>16</v>
      </c>
      <c r="E1785" t="s">
        <v>146</v>
      </c>
      <c r="F1785" t="s">
        <v>168</v>
      </c>
      <c r="G1785" t="s">
        <v>80</v>
      </c>
      <c r="K1785" t="s">
        <v>21</v>
      </c>
      <c r="L1785" t="s">
        <v>79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2001</v>
      </c>
      <c r="N1785">
        <f t="shared" ca="1" si="370"/>
        <v>2001</v>
      </c>
      <c r="O1785">
        <f t="shared" ca="1" si="370"/>
        <v>2001</v>
      </c>
      <c r="P1785">
        <f t="shared" ca="1" si="370"/>
        <v>2001</v>
      </c>
      <c r="Q1785">
        <f t="shared" ca="1" si="370"/>
        <v>2001</v>
      </c>
      <c r="R1785">
        <f t="shared" ca="1" si="370"/>
        <v>2001</v>
      </c>
      <c r="S1785">
        <f t="shared" ca="1" si="370"/>
        <v>2001</v>
      </c>
      <c r="T1785">
        <f t="shared" ca="1" si="370"/>
        <v>2001</v>
      </c>
      <c r="U1785">
        <f t="shared" ca="1" si="370"/>
        <v>2001</v>
      </c>
      <c r="V1785">
        <f t="shared" ca="1" si="370"/>
        <v>2001</v>
      </c>
      <c r="W1785">
        <f t="shared" ca="1" si="370"/>
        <v>2001</v>
      </c>
    </row>
    <row r="1786" spans="1:23" x14ac:dyDescent="0.25">
      <c r="A1786" t="s">
        <v>165</v>
      </c>
      <c r="B1786" t="s">
        <v>5</v>
      </c>
      <c r="C1786" t="s">
        <v>15</v>
      </c>
      <c r="D1786" t="s">
        <v>16</v>
      </c>
      <c r="E1786" t="s">
        <v>146</v>
      </c>
      <c r="F1786" t="s">
        <v>168</v>
      </c>
      <c r="G1786" t="s">
        <v>81</v>
      </c>
      <c r="K1786" t="s">
        <v>21</v>
      </c>
      <c r="L1786" t="s">
        <v>82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13</v>
      </c>
      <c r="N1786">
        <f t="shared" ca="1" si="370"/>
        <v>13</v>
      </c>
      <c r="O1786">
        <f t="shared" ca="1" si="370"/>
        <v>13</v>
      </c>
      <c r="P1786">
        <f t="shared" ca="1" si="370"/>
        <v>13</v>
      </c>
      <c r="Q1786">
        <f t="shared" ca="1" si="370"/>
        <v>13</v>
      </c>
      <c r="R1786">
        <f t="shared" ca="1" si="370"/>
        <v>13</v>
      </c>
      <c r="S1786">
        <f t="shared" ca="1" si="370"/>
        <v>13</v>
      </c>
      <c r="T1786">
        <f t="shared" ca="1" si="370"/>
        <v>13</v>
      </c>
      <c r="U1786">
        <f t="shared" ca="1" si="370"/>
        <v>13</v>
      </c>
      <c r="V1786">
        <f t="shared" ca="1" si="370"/>
        <v>13</v>
      </c>
      <c r="W1786">
        <f t="shared" ca="1" si="370"/>
        <v>13</v>
      </c>
    </row>
    <row r="1787" spans="1:23" x14ac:dyDescent="0.25">
      <c r="A1787" t="s">
        <v>165</v>
      </c>
      <c r="B1787" t="s">
        <v>5</v>
      </c>
      <c r="C1787" t="s">
        <v>15</v>
      </c>
      <c r="D1787" t="s">
        <v>16</v>
      </c>
      <c r="E1787" t="s">
        <v>146</v>
      </c>
      <c r="F1787" t="s">
        <v>168</v>
      </c>
      <c r="G1787" t="s">
        <v>62</v>
      </c>
      <c r="K1787" t="s">
        <v>63</v>
      </c>
      <c r="L1787" t="s">
        <v>64</v>
      </c>
      <c r="M1787" cm="1">
        <f t="array" aca="1" ref="M1787" ca="1">INDEX([1]!annual_data,_xlfn.XMATCH(_xlfn.CONCAT(
SUBSTITUTE($A1787,LEFT($A1787,FIND($C1787,$A1787)+LEN($C1787)-1),),
$C1787,
$F1787,
$G1787:$I1787,
SUBSTITUTE($J1787,LEFT($A1787,FIND($C1787,$A1787)+LEN($C1787)-1),)),
[1]!annual_index),_xlfn.XMATCH(M$2,[1]!annual_header))</f>
        <v>2.5865647062164474E-2</v>
      </c>
    </row>
    <row r="1788" spans="1:23" x14ac:dyDescent="0.25">
      <c r="A1788" t="s">
        <v>165</v>
      </c>
      <c r="B1788" t="s">
        <v>5</v>
      </c>
      <c r="C1788" t="s">
        <v>15</v>
      </c>
      <c r="D1788" t="s">
        <v>16</v>
      </c>
      <c r="E1788" t="s">
        <v>146</v>
      </c>
      <c r="F1788" t="s">
        <v>168</v>
      </c>
      <c r="G1788" t="s">
        <v>108</v>
      </c>
      <c r="K1788" t="s">
        <v>21</v>
      </c>
      <c r="L1788" t="s">
        <v>109</v>
      </c>
      <c r="M1788" cm="1">
        <f t="array" aca="1" ref="M1788" ca="1">INDEX([1]!constant_data,_xlfn.XMATCH(_xlfn.CONCAT(
SUBSTITUTE($A1788,LEFT($A1788,FIND($C1788,$A1788)+LEN($C1788)-1),),
$F1788,
$H1788:$I1788,
SUBSTITUTE($J1788,LEFT($A1788,FIND($C1788,$A1788)+LEN($C1788)-1),)),
[1]!constant_index),_xlfn.XMATCH($G1788,[1]!constant_header))</f>
        <v>68.62</v>
      </c>
      <c r="N1788">
        <f t="shared" ref="N1788:W1790" ca="1" si="371">M1788</f>
        <v>68.62</v>
      </c>
      <c r="O1788">
        <f t="shared" ca="1" si="371"/>
        <v>68.62</v>
      </c>
      <c r="P1788">
        <f t="shared" ca="1" si="371"/>
        <v>68.62</v>
      </c>
      <c r="Q1788">
        <f t="shared" ca="1" si="371"/>
        <v>68.62</v>
      </c>
      <c r="R1788">
        <f t="shared" ca="1" si="371"/>
        <v>68.62</v>
      </c>
      <c r="S1788">
        <f t="shared" ca="1" si="371"/>
        <v>68.62</v>
      </c>
      <c r="T1788">
        <f t="shared" ca="1" si="371"/>
        <v>68.62</v>
      </c>
      <c r="U1788">
        <f t="shared" ca="1" si="371"/>
        <v>68.62</v>
      </c>
      <c r="V1788">
        <f t="shared" ca="1" si="371"/>
        <v>68.62</v>
      </c>
      <c r="W1788">
        <f t="shared" ca="1" si="371"/>
        <v>68.62</v>
      </c>
    </row>
    <row r="1789" spans="1:23" x14ac:dyDescent="0.25">
      <c r="A1789" t="s">
        <v>165</v>
      </c>
      <c r="B1789" t="s">
        <v>5</v>
      </c>
      <c r="C1789" t="s">
        <v>15</v>
      </c>
      <c r="D1789" t="s">
        <v>16</v>
      </c>
      <c r="E1789" t="s">
        <v>146</v>
      </c>
      <c r="F1789" t="s">
        <v>168</v>
      </c>
      <c r="G1789" t="s">
        <v>100</v>
      </c>
      <c r="K1789" t="s">
        <v>21</v>
      </c>
      <c r="L1789" t="s">
        <v>101</v>
      </c>
      <c r="M1789" cm="1">
        <f t="array" aca="1" ref="M1789" ca="1">INDEX([1]!constant_data,_xlfn.XMATCH(_xlfn.CONCAT(
SUBSTITUTE($A1789,LEFT($A1789,FIND($C1789,$A1789)+LEN($C1789)-1),),
$F1789,
$H1789:$I1789,
SUBSTITUTE($J1789,LEFT($A1789,FIND($C1789,$A1789)+LEN($C1789)-1),)),
[1]!constant_index),_xlfn.XMATCH($G1789,[1]!constant_header))</f>
        <v>529.5832173</v>
      </c>
      <c r="N1789">
        <f t="shared" ca="1" si="371"/>
        <v>529.5832173</v>
      </c>
      <c r="O1789">
        <f t="shared" ca="1" si="371"/>
        <v>529.5832173</v>
      </c>
      <c r="P1789">
        <f t="shared" ca="1" si="371"/>
        <v>529.5832173</v>
      </c>
      <c r="Q1789">
        <f t="shared" ca="1" si="371"/>
        <v>529.5832173</v>
      </c>
      <c r="R1789">
        <f t="shared" ca="1" si="371"/>
        <v>529.5832173</v>
      </c>
      <c r="S1789">
        <f t="shared" ca="1" si="371"/>
        <v>529.5832173</v>
      </c>
      <c r="T1789">
        <f t="shared" ca="1" si="371"/>
        <v>529.5832173</v>
      </c>
      <c r="U1789">
        <f t="shared" ca="1" si="371"/>
        <v>529.5832173</v>
      </c>
      <c r="V1789">
        <f t="shared" ca="1" si="371"/>
        <v>529.5832173</v>
      </c>
      <c r="W1789">
        <f t="shared" ca="1" si="371"/>
        <v>529.5832173</v>
      </c>
    </row>
    <row r="1790" spans="1:23" x14ac:dyDescent="0.25">
      <c r="A1790" t="s">
        <v>165</v>
      </c>
      <c r="B1790" t="s">
        <v>5</v>
      </c>
      <c r="C1790" t="s">
        <v>15</v>
      </c>
      <c r="D1790" t="s">
        <v>16</v>
      </c>
      <c r="E1790" t="s">
        <v>146</v>
      </c>
      <c r="F1790" t="s">
        <v>168</v>
      </c>
      <c r="G1790" t="s">
        <v>17</v>
      </c>
      <c r="J1790" t="s">
        <v>31</v>
      </c>
      <c r="K1790" t="s">
        <v>47</v>
      </c>
      <c r="L1790" t="str" cm="1">
        <f t="array" aca="1" ref="L1790" ca="1">INDEX([1]!annual_data,_xlfn.XMATCH(_xlfn.CONCAT(
SUBSTITUTE($A1790,LEFT($A1790,FIND($C1790,$A1790)+LEN($C1790)-1),),
$F1790,
$G1790:$I1790,
SUBSTITUTE($J1790,LEFT($A1790,FIND($C1790,$A1790)+LEN($C1790)-1),)),
[1]!annual_index),_xlfn.XMATCH(L$2,[1]!annual_header))</f>
        <v>GJ</v>
      </c>
      <c r="M1790" cm="1">
        <f t="array" aca="1" ref="M1790" ca="1">INDEX([1]!annual_data,_xlfn.XMATCH(_xlfn.CONCAT(
SUBSTITUTE($A1790,LEFT($A1790,FIND($C1790,$A1790)+LEN($C1790)-1),),
$F1790,
$G1790:$I1790,
SUBSTITUTE($J1790,LEFT($A1790,FIND($C1790,$A1790)+LEN($C1790)-1),)),
[1]!annual_index),_xlfn.XMATCH(M$2,[1]!annual_header))</f>
        <v>0.211064258</v>
      </c>
      <c r="N1790">
        <f t="shared" ca="1" si="371"/>
        <v>0.211064258</v>
      </c>
      <c r="O1790">
        <f t="shared" ca="1" si="371"/>
        <v>0.211064258</v>
      </c>
      <c r="P1790">
        <f t="shared" ca="1" si="371"/>
        <v>0.211064258</v>
      </c>
      <c r="Q1790">
        <f t="shared" ca="1" si="371"/>
        <v>0.211064258</v>
      </c>
      <c r="R1790">
        <f t="shared" ca="1" si="371"/>
        <v>0.211064258</v>
      </c>
      <c r="S1790">
        <f t="shared" ca="1" si="371"/>
        <v>0.211064258</v>
      </c>
      <c r="T1790">
        <f t="shared" ca="1" si="371"/>
        <v>0.211064258</v>
      </c>
      <c r="U1790">
        <f t="shared" ca="1" si="371"/>
        <v>0.211064258</v>
      </c>
      <c r="V1790">
        <f t="shared" ca="1" si="371"/>
        <v>0.211064258</v>
      </c>
      <c r="W1790">
        <f t="shared" ca="1" si="371"/>
        <v>0.211064258</v>
      </c>
    </row>
    <row r="1791" spans="1:23" x14ac:dyDescent="0.25">
      <c r="A1791" t="s">
        <v>165</v>
      </c>
      <c r="B1791" t="s">
        <v>5</v>
      </c>
      <c r="C1791" t="s">
        <v>15</v>
      </c>
      <c r="D1791" t="s">
        <v>16</v>
      </c>
      <c r="E1791" t="s">
        <v>146</v>
      </c>
      <c r="F1791" t="s">
        <v>169</v>
      </c>
      <c r="G1791" t="s">
        <v>6</v>
      </c>
    </row>
    <row r="1792" spans="1:23" x14ac:dyDescent="0.25">
      <c r="A1792" t="s">
        <v>165</v>
      </c>
      <c r="B1792" t="s">
        <v>5</v>
      </c>
      <c r="C1792" t="s">
        <v>15</v>
      </c>
      <c r="D1792" t="s">
        <v>16</v>
      </c>
      <c r="E1792" t="s">
        <v>146</v>
      </c>
      <c r="F1792" t="s">
        <v>169</v>
      </c>
      <c r="G1792" t="s">
        <v>78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1990</v>
      </c>
      <c r="N1792">
        <f t="shared" ref="N1792:W1794" ca="1" si="372">M1792</f>
        <v>1990</v>
      </c>
      <c r="O1792">
        <f t="shared" ca="1" si="372"/>
        <v>1990</v>
      </c>
      <c r="P1792">
        <f t="shared" ca="1" si="372"/>
        <v>1990</v>
      </c>
      <c r="Q1792">
        <f t="shared" ca="1" si="372"/>
        <v>1990</v>
      </c>
      <c r="R1792">
        <f t="shared" ca="1" si="372"/>
        <v>1990</v>
      </c>
      <c r="S1792">
        <f t="shared" ca="1" si="372"/>
        <v>1990</v>
      </c>
      <c r="T1792">
        <f t="shared" ca="1" si="372"/>
        <v>1990</v>
      </c>
      <c r="U1792">
        <f t="shared" ca="1" si="372"/>
        <v>1990</v>
      </c>
      <c r="V1792">
        <f t="shared" ca="1" si="372"/>
        <v>1990</v>
      </c>
      <c r="W1792">
        <f t="shared" ca="1" si="372"/>
        <v>1990</v>
      </c>
    </row>
    <row r="1793" spans="1:23" x14ac:dyDescent="0.25">
      <c r="A1793" t="s">
        <v>165</v>
      </c>
      <c r="B1793" t="s">
        <v>5</v>
      </c>
      <c r="C1793" t="s">
        <v>15</v>
      </c>
      <c r="D1793" t="s">
        <v>16</v>
      </c>
      <c r="E1793" t="s">
        <v>146</v>
      </c>
      <c r="F1793" t="s">
        <v>169</v>
      </c>
      <c r="G1793" t="s">
        <v>80</v>
      </c>
      <c r="K1793" t="s">
        <v>21</v>
      </c>
      <c r="L1793" t="s">
        <v>79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2101</v>
      </c>
      <c r="N1793">
        <f t="shared" ca="1" si="372"/>
        <v>2101</v>
      </c>
      <c r="O1793">
        <f t="shared" ca="1" si="372"/>
        <v>2101</v>
      </c>
      <c r="P1793">
        <f t="shared" ca="1" si="372"/>
        <v>2101</v>
      </c>
      <c r="Q1793">
        <f t="shared" ca="1" si="372"/>
        <v>2101</v>
      </c>
      <c r="R1793">
        <f t="shared" ca="1" si="372"/>
        <v>2101</v>
      </c>
      <c r="S1793">
        <f t="shared" ca="1" si="372"/>
        <v>2101</v>
      </c>
      <c r="T1793">
        <f t="shared" ca="1" si="372"/>
        <v>2101</v>
      </c>
      <c r="U1793">
        <f t="shared" ca="1" si="372"/>
        <v>2101</v>
      </c>
      <c r="V1793">
        <f t="shared" ca="1" si="372"/>
        <v>2101</v>
      </c>
      <c r="W1793">
        <f t="shared" ca="1" si="372"/>
        <v>2101</v>
      </c>
    </row>
    <row r="1794" spans="1:23" x14ac:dyDescent="0.25">
      <c r="A1794" t="s">
        <v>165</v>
      </c>
      <c r="B1794" t="s">
        <v>5</v>
      </c>
      <c r="C1794" t="s">
        <v>15</v>
      </c>
      <c r="D1794" t="s">
        <v>16</v>
      </c>
      <c r="E1794" t="s">
        <v>146</v>
      </c>
      <c r="F1794" t="s">
        <v>169</v>
      </c>
      <c r="G1794" t="s">
        <v>81</v>
      </c>
      <c r="K1794" t="s">
        <v>21</v>
      </c>
      <c r="L1794" t="s">
        <v>82</v>
      </c>
      <c r="M1794" cm="1">
        <f t="array" aca="1" ref="M1794" ca="1">INDEX([1]!constant_data,_xlfn.XMATCH(_xlfn.CONCAT(
SUBSTITUTE($A1794,LEFT($A1794,FIND($C1794,$A1794)+LEN($C1794)-1),),
$F1794,
$H1794:$I1794,
SUBSTITUTE($J1794,LEFT($A1794,FIND($C1794,$A1794)+LEN($C1794)-1),)),
[1]!constant_index),_xlfn.XMATCH($G1794,[1]!constant_header))</f>
        <v>13</v>
      </c>
      <c r="N1794">
        <f t="shared" ca="1" si="372"/>
        <v>13</v>
      </c>
      <c r="O1794">
        <f t="shared" ca="1" si="372"/>
        <v>13</v>
      </c>
      <c r="P1794">
        <f t="shared" ca="1" si="372"/>
        <v>13</v>
      </c>
      <c r="Q1794">
        <f t="shared" ca="1" si="372"/>
        <v>13</v>
      </c>
      <c r="R1794">
        <f t="shared" ca="1" si="372"/>
        <v>13</v>
      </c>
      <c r="S1794">
        <f t="shared" ca="1" si="372"/>
        <v>13</v>
      </c>
      <c r="T1794">
        <f t="shared" ca="1" si="372"/>
        <v>13</v>
      </c>
      <c r="U1794">
        <f t="shared" ca="1" si="372"/>
        <v>13</v>
      </c>
      <c r="V1794">
        <f t="shared" ca="1" si="372"/>
        <v>13</v>
      </c>
      <c r="W1794">
        <f t="shared" ca="1" si="372"/>
        <v>13</v>
      </c>
    </row>
    <row r="1795" spans="1:23" x14ac:dyDescent="0.25">
      <c r="A1795" t="s">
        <v>165</v>
      </c>
      <c r="B1795" t="s">
        <v>5</v>
      </c>
      <c r="C1795" t="s">
        <v>15</v>
      </c>
      <c r="D1795" t="s">
        <v>16</v>
      </c>
      <c r="E1795" t="s">
        <v>146</v>
      </c>
      <c r="F1795" t="s">
        <v>169</v>
      </c>
      <c r="G1795" t="s">
        <v>62</v>
      </c>
      <c r="K1795" t="s">
        <v>63</v>
      </c>
      <c r="L1795" t="s">
        <v>64</v>
      </c>
      <c r="M1795" cm="1">
        <f t="array" aca="1" ref="M1795" ca="1">INDEX([1]!annual_data,_xlfn.XMATCH(_xlfn.CONCAT(
SUBSTITUTE($A1795,LEFT($A1795,FIND($C1795,$A1795)+LEN($C1795)-1),),
$C1795,
$F1795,
$G1795:$I1795,
SUBSTITUTE($J1795,LEFT($A1795,FIND($C1795,$A1795)+LEN($C1795)-1),)),
[1]!annual_index),_xlfn.XMATCH(M$2,[1]!annual_header))</f>
        <v>0</v>
      </c>
    </row>
    <row r="1796" spans="1:23" x14ac:dyDescent="0.25">
      <c r="A1796" t="s">
        <v>165</v>
      </c>
      <c r="B1796" t="s">
        <v>5</v>
      </c>
      <c r="C1796" t="s">
        <v>15</v>
      </c>
      <c r="D1796" t="s">
        <v>16</v>
      </c>
      <c r="E1796" t="s">
        <v>146</v>
      </c>
      <c r="F1796" t="s">
        <v>169</v>
      </c>
      <c r="G1796" t="s">
        <v>108</v>
      </c>
      <c r="K1796" t="s">
        <v>21</v>
      </c>
      <c r="L1796" t="s">
        <v>109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68.62</v>
      </c>
      <c r="N1796">
        <f t="shared" ref="N1796:W1798" ca="1" si="373">M1796</f>
        <v>68.62</v>
      </c>
      <c r="O1796">
        <f t="shared" ca="1" si="373"/>
        <v>68.62</v>
      </c>
      <c r="P1796">
        <f t="shared" ca="1" si="373"/>
        <v>68.62</v>
      </c>
      <c r="Q1796">
        <f t="shared" ca="1" si="373"/>
        <v>68.62</v>
      </c>
      <c r="R1796">
        <f t="shared" ca="1" si="373"/>
        <v>68.62</v>
      </c>
      <c r="S1796">
        <f t="shared" ca="1" si="373"/>
        <v>68.62</v>
      </c>
      <c r="T1796">
        <f t="shared" ca="1" si="373"/>
        <v>68.62</v>
      </c>
      <c r="U1796">
        <f t="shared" ca="1" si="373"/>
        <v>68.62</v>
      </c>
      <c r="V1796">
        <f t="shared" ca="1" si="373"/>
        <v>68.62</v>
      </c>
      <c r="W1796">
        <f t="shared" ca="1" si="373"/>
        <v>68.62</v>
      </c>
    </row>
    <row r="1797" spans="1:23" x14ac:dyDescent="0.25">
      <c r="A1797" t="s">
        <v>165</v>
      </c>
      <c r="B1797" t="s">
        <v>5</v>
      </c>
      <c r="C1797" t="s">
        <v>15</v>
      </c>
      <c r="D1797" t="s">
        <v>16</v>
      </c>
      <c r="E1797" t="s">
        <v>146</v>
      </c>
      <c r="F1797" t="s">
        <v>169</v>
      </c>
      <c r="G1797" t="s">
        <v>100</v>
      </c>
      <c r="K1797" t="s">
        <v>21</v>
      </c>
      <c r="L1797" t="s">
        <v>101</v>
      </c>
      <c r="M1797" cm="1">
        <f t="array" aca="1" ref="M1797" ca="1">INDEX([1]!constant_data,_xlfn.XMATCH(_xlfn.CONCAT(
SUBSTITUTE($A1797,LEFT($A1797,FIND($C1797,$A1797)+LEN($C1797)-1),),
$F1797,
$H1797:$I1797,
SUBSTITUTE($J1797,LEFT($A1797,FIND($C1797,$A1797)+LEN($C1797)-1),)),
[1]!constant_index),_xlfn.XMATCH($G1797,[1]!constant_header))</f>
        <v>1654.033122</v>
      </c>
      <c r="N1797">
        <f t="shared" ca="1" si="373"/>
        <v>1654.033122</v>
      </c>
      <c r="O1797">
        <f t="shared" ca="1" si="373"/>
        <v>1654.033122</v>
      </c>
      <c r="P1797">
        <f t="shared" ca="1" si="373"/>
        <v>1654.033122</v>
      </c>
      <c r="Q1797">
        <f t="shared" ca="1" si="373"/>
        <v>1654.033122</v>
      </c>
      <c r="R1797">
        <f t="shared" ca="1" si="373"/>
        <v>1654.033122</v>
      </c>
      <c r="S1797">
        <f t="shared" ca="1" si="373"/>
        <v>1654.033122</v>
      </c>
      <c r="T1797">
        <f t="shared" ca="1" si="373"/>
        <v>1654.033122</v>
      </c>
      <c r="U1797">
        <f t="shared" ca="1" si="373"/>
        <v>1654.033122</v>
      </c>
      <c r="V1797">
        <f t="shared" ca="1" si="373"/>
        <v>1654.033122</v>
      </c>
      <c r="W1797">
        <f t="shared" ca="1" si="373"/>
        <v>1654.033122</v>
      </c>
    </row>
    <row r="1798" spans="1:23" x14ac:dyDescent="0.25">
      <c r="A1798" t="s">
        <v>165</v>
      </c>
      <c r="B1798" t="s">
        <v>5</v>
      </c>
      <c r="C1798" t="s">
        <v>15</v>
      </c>
      <c r="D1798" t="s">
        <v>16</v>
      </c>
      <c r="E1798" t="s">
        <v>146</v>
      </c>
      <c r="F1798" t="s">
        <v>169</v>
      </c>
      <c r="G1798" t="s">
        <v>17</v>
      </c>
      <c r="J1798" t="s">
        <v>31</v>
      </c>
      <c r="K1798" t="s">
        <v>47</v>
      </c>
      <c r="L1798" t="str" cm="1">
        <f t="array" aca="1" ref="L1798" ca="1">INDEX([1]!annual_data,_xlfn.XMATCH(_xlfn.CONCAT(
SUBSTITUTE($A1798,LEFT($A1798,FIND($C1798,$A1798)+LEN($C1798)-1),),
$F1798,
$G1798:$I1798,
SUBSTITUTE($J1798,LEFT($A1798,FIND($C1798,$A1798)+LEN($C1798)-1),)),
[1]!annual_index),_xlfn.XMATCH(L$2,[1]!annual_header))</f>
        <v>GJ</v>
      </c>
      <c r="M1798" cm="1">
        <f t="array" aca="1" ref="M1798" ca="1">INDEX([1]!annual_data,_xlfn.XMATCH(_xlfn.CONCAT(
SUBSTITUTE($A1798,LEFT($A1798,FIND($C1798,$A1798)+LEN($C1798)-1),),
$F1798,
$G1798:$I1798,
SUBSTITUTE($J1798,LEFT($A1798,FIND($C1798,$A1798)+LEN($C1798)-1),)),
[1]!annual_index),_xlfn.XMATCH(M$2,[1]!annual_header))</f>
        <v>0.19551215499999999</v>
      </c>
      <c r="N1798">
        <f t="shared" ca="1" si="373"/>
        <v>0.19551215499999999</v>
      </c>
      <c r="O1798">
        <f t="shared" ca="1" si="373"/>
        <v>0.19551215499999999</v>
      </c>
      <c r="P1798">
        <f t="shared" ca="1" si="373"/>
        <v>0.19551215499999999</v>
      </c>
      <c r="Q1798">
        <f t="shared" ca="1" si="373"/>
        <v>0.19551215499999999</v>
      </c>
      <c r="R1798">
        <f t="shared" ca="1" si="373"/>
        <v>0.19551215499999999</v>
      </c>
      <c r="S1798">
        <f t="shared" ca="1" si="373"/>
        <v>0.19551215499999999</v>
      </c>
      <c r="T1798">
        <f t="shared" ca="1" si="373"/>
        <v>0.19551215499999999</v>
      </c>
      <c r="U1798">
        <f t="shared" ca="1" si="373"/>
        <v>0.19551215499999999</v>
      </c>
      <c r="V1798">
        <f t="shared" ca="1" si="373"/>
        <v>0.19551215499999999</v>
      </c>
      <c r="W1798">
        <f t="shared" ca="1" si="373"/>
        <v>0.19551215499999999</v>
      </c>
    </row>
    <row r="1799" spans="1:23" x14ac:dyDescent="0.25">
      <c r="A1799" t="s">
        <v>165</v>
      </c>
      <c r="B1799" t="s">
        <v>5</v>
      </c>
      <c r="C1799" t="s">
        <v>15</v>
      </c>
      <c r="D1799" t="s">
        <v>16</v>
      </c>
      <c r="E1799" t="s">
        <v>146</v>
      </c>
      <c r="F1799" t="s">
        <v>170</v>
      </c>
      <c r="G1799" t="s">
        <v>6</v>
      </c>
    </row>
    <row r="1800" spans="1:23" x14ac:dyDescent="0.25">
      <c r="A1800" t="s">
        <v>165</v>
      </c>
      <c r="B1800" t="s">
        <v>5</v>
      </c>
      <c r="C1800" t="s">
        <v>15</v>
      </c>
      <c r="D1800" t="s">
        <v>16</v>
      </c>
      <c r="E1800" t="s">
        <v>146</v>
      </c>
      <c r="F1800" t="s">
        <v>170</v>
      </c>
      <c r="G1800" t="s">
        <v>78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2000</v>
      </c>
      <c r="N1800">
        <f t="shared" ref="N1800:W1802" ca="1" si="374">M1800</f>
        <v>2000</v>
      </c>
      <c r="O1800">
        <f t="shared" ca="1" si="374"/>
        <v>2000</v>
      </c>
      <c r="P1800">
        <f t="shared" ca="1" si="374"/>
        <v>2000</v>
      </c>
      <c r="Q1800">
        <f t="shared" ca="1" si="374"/>
        <v>2000</v>
      </c>
      <c r="R1800">
        <f t="shared" ca="1" si="374"/>
        <v>2000</v>
      </c>
      <c r="S1800">
        <f t="shared" ca="1" si="374"/>
        <v>2000</v>
      </c>
      <c r="T1800">
        <f t="shared" ca="1" si="374"/>
        <v>2000</v>
      </c>
      <c r="U1800">
        <f t="shared" ca="1" si="374"/>
        <v>2000</v>
      </c>
      <c r="V1800">
        <f t="shared" ca="1" si="374"/>
        <v>2000</v>
      </c>
      <c r="W1800">
        <f t="shared" ca="1" si="374"/>
        <v>2000</v>
      </c>
    </row>
    <row r="1801" spans="1:23" x14ac:dyDescent="0.25">
      <c r="A1801" t="s">
        <v>165</v>
      </c>
      <c r="B1801" t="s">
        <v>5</v>
      </c>
      <c r="C1801" t="s">
        <v>15</v>
      </c>
      <c r="D1801" t="s">
        <v>16</v>
      </c>
      <c r="E1801" t="s">
        <v>146</v>
      </c>
      <c r="F1801" t="s">
        <v>170</v>
      </c>
      <c r="G1801" t="s">
        <v>80</v>
      </c>
      <c r="K1801" t="s">
        <v>21</v>
      </c>
      <c r="L1801" t="s">
        <v>79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2101</v>
      </c>
      <c r="N1801">
        <f t="shared" ca="1" si="374"/>
        <v>2101</v>
      </c>
      <c r="O1801">
        <f t="shared" ca="1" si="374"/>
        <v>2101</v>
      </c>
      <c r="P1801">
        <f t="shared" ca="1" si="374"/>
        <v>2101</v>
      </c>
      <c r="Q1801">
        <f t="shared" ca="1" si="374"/>
        <v>2101</v>
      </c>
      <c r="R1801">
        <f t="shared" ca="1" si="374"/>
        <v>2101</v>
      </c>
      <c r="S1801">
        <f t="shared" ca="1" si="374"/>
        <v>2101</v>
      </c>
      <c r="T1801">
        <f t="shared" ca="1" si="374"/>
        <v>2101</v>
      </c>
      <c r="U1801">
        <f t="shared" ca="1" si="374"/>
        <v>2101</v>
      </c>
      <c r="V1801">
        <f t="shared" ca="1" si="374"/>
        <v>2101</v>
      </c>
      <c r="W1801">
        <f t="shared" ca="1" si="374"/>
        <v>2101</v>
      </c>
    </row>
    <row r="1802" spans="1:23" x14ac:dyDescent="0.25">
      <c r="A1802" t="s">
        <v>165</v>
      </c>
      <c r="B1802" t="s">
        <v>5</v>
      </c>
      <c r="C1802" t="s">
        <v>15</v>
      </c>
      <c r="D1802" t="s">
        <v>16</v>
      </c>
      <c r="E1802" t="s">
        <v>146</v>
      </c>
      <c r="F1802" t="s">
        <v>170</v>
      </c>
      <c r="G1802" t="s">
        <v>81</v>
      </c>
      <c r="K1802" t="s">
        <v>21</v>
      </c>
      <c r="L1802" t="s">
        <v>82</v>
      </c>
      <c r="M1802" cm="1">
        <f t="array" aca="1" ref="M1802" ca="1">INDEX([1]!constant_data,_xlfn.XMATCH(_xlfn.CONCAT(
SUBSTITUTE($A1802,LEFT($A1802,FIND($C1802,$A1802)+LEN($C1802)-1),),
$F1802,
$H1802:$I1802,
SUBSTITUTE($J1802,LEFT($A1802,FIND($C1802,$A1802)+LEN($C1802)-1),)),
[1]!constant_index),_xlfn.XMATCH($G1802,[1]!constant_header))</f>
        <v>13</v>
      </c>
      <c r="N1802">
        <f t="shared" ca="1" si="374"/>
        <v>13</v>
      </c>
      <c r="O1802">
        <f t="shared" ca="1" si="374"/>
        <v>13</v>
      </c>
      <c r="P1802">
        <f t="shared" ca="1" si="374"/>
        <v>13</v>
      </c>
      <c r="Q1802">
        <f t="shared" ca="1" si="374"/>
        <v>13</v>
      </c>
      <c r="R1802">
        <f t="shared" ca="1" si="374"/>
        <v>13</v>
      </c>
      <c r="S1802">
        <f t="shared" ca="1" si="374"/>
        <v>13</v>
      </c>
      <c r="T1802">
        <f t="shared" ca="1" si="374"/>
        <v>13</v>
      </c>
      <c r="U1802">
        <f t="shared" ca="1" si="374"/>
        <v>13</v>
      </c>
      <c r="V1802">
        <f t="shared" ca="1" si="374"/>
        <v>13</v>
      </c>
      <c r="W1802">
        <f t="shared" ca="1" si="374"/>
        <v>13</v>
      </c>
    </row>
    <row r="1803" spans="1:23" x14ac:dyDescent="0.25">
      <c r="A1803" t="s">
        <v>165</v>
      </c>
      <c r="B1803" t="s">
        <v>5</v>
      </c>
      <c r="C1803" t="s">
        <v>15</v>
      </c>
      <c r="D1803" t="s">
        <v>16</v>
      </c>
      <c r="E1803" t="s">
        <v>146</v>
      </c>
      <c r="F1803" t="s">
        <v>170</v>
      </c>
      <c r="G1803" t="s">
        <v>62</v>
      </c>
      <c r="K1803" t="s">
        <v>63</v>
      </c>
      <c r="L1803" t="s">
        <v>64</v>
      </c>
      <c r="M1803" cm="1">
        <f t="array" aca="1" ref="M1803" ca="1">INDEX([1]!annual_data,_xlfn.XMATCH(_xlfn.CONCAT(
SUBSTITUTE($A1803,LEFT($A1803,FIND($C1803,$A1803)+LEN($C1803)-1),),
$C1803,
$F1803,
$G1803:$I1803,
SUBSTITUTE($J1803,LEFT($A1803,FIND($C1803,$A1803)+LEN($C1803)-1),)),
[1]!annual_index),_xlfn.XMATCH(M$2,[1]!annual_header))</f>
        <v>0</v>
      </c>
    </row>
    <row r="1804" spans="1:23" x14ac:dyDescent="0.25">
      <c r="A1804" t="s">
        <v>165</v>
      </c>
      <c r="B1804" t="s">
        <v>5</v>
      </c>
      <c r="C1804" t="s">
        <v>15</v>
      </c>
      <c r="D1804" t="s">
        <v>16</v>
      </c>
      <c r="E1804" t="s">
        <v>146</v>
      </c>
      <c r="F1804" t="s">
        <v>170</v>
      </c>
      <c r="G1804" t="s">
        <v>108</v>
      </c>
      <c r="K1804" t="s">
        <v>21</v>
      </c>
      <c r="L1804" t="s">
        <v>109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68.62</v>
      </c>
      <c r="N1804">
        <f t="shared" ref="N1804:W1807" ca="1" si="375">M1804</f>
        <v>68.62</v>
      </c>
      <c r="O1804">
        <f t="shared" ca="1" si="375"/>
        <v>68.62</v>
      </c>
      <c r="P1804">
        <f t="shared" ca="1" si="375"/>
        <v>68.62</v>
      </c>
      <c r="Q1804">
        <f t="shared" ca="1" si="375"/>
        <v>68.62</v>
      </c>
      <c r="R1804">
        <f t="shared" ca="1" si="375"/>
        <v>68.62</v>
      </c>
      <c r="S1804">
        <f t="shared" ca="1" si="375"/>
        <v>68.62</v>
      </c>
      <c r="T1804">
        <f t="shared" ca="1" si="375"/>
        <v>68.62</v>
      </c>
      <c r="U1804">
        <f t="shared" ca="1" si="375"/>
        <v>68.62</v>
      </c>
      <c r="V1804">
        <f t="shared" ca="1" si="375"/>
        <v>68.62</v>
      </c>
      <c r="W1804">
        <f t="shared" ca="1" si="375"/>
        <v>68.62</v>
      </c>
    </row>
    <row r="1805" spans="1:23" x14ac:dyDescent="0.25">
      <c r="A1805" t="s">
        <v>165</v>
      </c>
      <c r="B1805" t="s">
        <v>5</v>
      </c>
      <c r="C1805" t="s">
        <v>15</v>
      </c>
      <c r="D1805" t="s">
        <v>16</v>
      </c>
      <c r="E1805" t="s">
        <v>146</v>
      </c>
      <c r="F1805" t="s">
        <v>170</v>
      </c>
      <c r="G1805" t="s">
        <v>100</v>
      </c>
      <c r="K1805" t="s">
        <v>21</v>
      </c>
      <c r="L1805" t="s">
        <v>101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2599.1949060000002</v>
      </c>
      <c r="N1805">
        <f t="shared" ca="1" si="375"/>
        <v>2599.1949060000002</v>
      </c>
      <c r="O1805">
        <f t="shared" ca="1" si="375"/>
        <v>2599.1949060000002</v>
      </c>
      <c r="P1805">
        <f t="shared" ca="1" si="375"/>
        <v>2599.1949060000002</v>
      </c>
      <c r="Q1805">
        <f t="shared" ca="1" si="375"/>
        <v>2599.1949060000002</v>
      </c>
      <c r="R1805">
        <f t="shared" ca="1" si="375"/>
        <v>2599.1949060000002</v>
      </c>
      <c r="S1805">
        <f t="shared" ca="1" si="375"/>
        <v>2599.1949060000002</v>
      </c>
      <c r="T1805">
        <f t="shared" ca="1" si="375"/>
        <v>2599.1949060000002</v>
      </c>
      <c r="U1805">
        <f t="shared" ca="1" si="375"/>
        <v>2599.1949060000002</v>
      </c>
      <c r="V1805">
        <f t="shared" ca="1" si="375"/>
        <v>2599.1949060000002</v>
      </c>
      <c r="W1805">
        <f t="shared" ca="1" si="375"/>
        <v>2599.1949060000002</v>
      </c>
    </row>
    <row r="1806" spans="1:23" x14ac:dyDescent="0.25">
      <c r="A1806" t="s">
        <v>165</v>
      </c>
      <c r="B1806" t="s">
        <v>5</v>
      </c>
      <c r="C1806" t="s">
        <v>15</v>
      </c>
      <c r="D1806" t="s">
        <v>16</v>
      </c>
      <c r="E1806" t="s">
        <v>146</v>
      </c>
      <c r="F1806" t="s">
        <v>170</v>
      </c>
      <c r="G1806" t="s">
        <v>110</v>
      </c>
      <c r="K1806" t="s">
        <v>21</v>
      </c>
      <c r="L1806" t="s">
        <v>101</v>
      </c>
      <c r="M1806" cm="1">
        <f t="array" aca="1" ref="M1806" ca="1">INDEX([1]!constant_data,_xlfn.XMATCH(_xlfn.CONCAT(
SUBSTITUTE($A1806,LEFT($A1806,FIND($C1806,$A1806)+LEN($C1806)-1),),
$F1806,
$H1806:$I1806,
SUBSTITUTE($J1806,LEFT($A1806,FIND($C1806,$A1806)+LEN($C1806)-1),)),
[1]!constant_index),_xlfn.XMATCH($G1806,[1]!constant_header))</f>
        <v>27.004622399999999</v>
      </c>
      <c r="N1806">
        <f t="shared" ca="1" si="375"/>
        <v>27.004622399999999</v>
      </c>
      <c r="O1806">
        <f t="shared" ca="1" si="375"/>
        <v>27.004622399999999</v>
      </c>
      <c r="P1806">
        <f t="shared" ca="1" si="375"/>
        <v>27.004622399999999</v>
      </c>
      <c r="Q1806">
        <f t="shared" ca="1" si="375"/>
        <v>27.004622399999999</v>
      </c>
      <c r="R1806">
        <f t="shared" ca="1" si="375"/>
        <v>27.004622399999999</v>
      </c>
      <c r="S1806">
        <f t="shared" ca="1" si="375"/>
        <v>27.004622399999999</v>
      </c>
      <c r="T1806">
        <f t="shared" ca="1" si="375"/>
        <v>27.004622399999999</v>
      </c>
      <c r="U1806">
        <f t="shared" ca="1" si="375"/>
        <v>27.004622399999999</v>
      </c>
      <c r="V1806">
        <f t="shared" ca="1" si="375"/>
        <v>27.004622399999999</v>
      </c>
      <c r="W1806">
        <f t="shared" ca="1" si="375"/>
        <v>27.004622399999999</v>
      </c>
    </row>
    <row r="1807" spans="1:23" x14ac:dyDescent="0.25">
      <c r="A1807" t="s">
        <v>165</v>
      </c>
      <c r="B1807" t="s">
        <v>5</v>
      </c>
      <c r="C1807" t="s">
        <v>15</v>
      </c>
      <c r="D1807" t="s">
        <v>16</v>
      </c>
      <c r="E1807" t="s">
        <v>146</v>
      </c>
      <c r="F1807" t="s">
        <v>170</v>
      </c>
      <c r="G1807" t="s">
        <v>17</v>
      </c>
      <c r="J1807" t="s">
        <v>31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6.1912182000000003E-2</v>
      </c>
      <c r="N1807">
        <f t="shared" ca="1" si="375"/>
        <v>6.1912182000000003E-2</v>
      </c>
      <c r="O1807">
        <f t="shared" ca="1" si="375"/>
        <v>6.1912182000000003E-2</v>
      </c>
      <c r="P1807">
        <f t="shared" ca="1" si="375"/>
        <v>6.1912182000000003E-2</v>
      </c>
      <c r="Q1807">
        <f t="shared" ca="1" si="375"/>
        <v>6.1912182000000003E-2</v>
      </c>
      <c r="R1807">
        <f t="shared" ca="1" si="375"/>
        <v>6.1912182000000003E-2</v>
      </c>
      <c r="S1807">
        <f t="shared" ca="1" si="375"/>
        <v>6.1912182000000003E-2</v>
      </c>
      <c r="T1807">
        <f t="shared" ca="1" si="375"/>
        <v>6.1912182000000003E-2</v>
      </c>
      <c r="U1807">
        <f t="shared" ca="1" si="375"/>
        <v>6.1912182000000003E-2</v>
      </c>
      <c r="V1807">
        <f t="shared" ca="1" si="375"/>
        <v>6.1912182000000003E-2</v>
      </c>
      <c r="W1807">
        <f t="shared" ca="1" si="375"/>
        <v>6.1912182000000003E-2</v>
      </c>
    </row>
    <row r="1808" spans="1:23" x14ac:dyDescent="0.25">
      <c r="A1808" t="s">
        <v>165</v>
      </c>
      <c r="B1808" t="s">
        <v>5</v>
      </c>
      <c r="C1808" t="s">
        <v>15</v>
      </c>
      <c r="D1808" t="s">
        <v>16</v>
      </c>
      <c r="E1808" t="s">
        <v>146</v>
      </c>
      <c r="F1808" t="s">
        <v>171</v>
      </c>
      <c r="G1808" t="s">
        <v>6</v>
      </c>
    </row>
    <row r="1809" spans="1:23" x14ac:dyDescent="0.25">
      <c r="A1809" t="s">
        <v>165</v>
      </c>
      <c r="B1809" t="s">
        <v>5</v>
      </c>
      <c r="C1809" t="s">
        <v>15</v>
      </c>
      <c r="D1809" t="s">
        <v>16</v>
      </c>
      <c r="E1809" t="s">
        <v>146</v>
      </c>
      <c r="F1809" t="s">
        <v>171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2000</v>
      </c>
      <c r="N1809">
        <f t="shared" ref="N1809:W1811" ca="1" si="376">M1809</f>
        <v>2000</v>
      </c>
      <c r="O1809">
        <f t="shared" ca="1" si="376"/>
        <v>2000</v>
      </c>
      <c r="P1809">
        <f t="shared" ca="1" si="376"/>
        <v>2000</v>
      </c>
      <c r="Q1809">
        <f t="shared" ca="1" si="376"/>
        <v>2000</v>
      </c>
      <c r="R1809">
        <f t="shared" ca="1" si="376"/>
        <v>2000</v>
      </c>
      <c r="S1809">
        <f t="shared" ca="1" si="376"/>
        <v>2000</v>
      </c>
      <c r="T1809">
        <f t="shared" ca="1" si="376"/>
        <v>2000</v>
      </c>
      <c r="U1809">
        <f t="shared" ca="1" si="376"/>
        <v>2000</v>
      </c>
      <c r="V1809">
        <f t="shared" ca="1" si="376"/>
        <v>2000</v>
      </c>
      <c r="W1809">
        <f t="shared" ca="1" si="376"/>
        <v>2000</v>
      </c>
    </row>
    <row r="1810" spans="1:23" x14ac:dyDescent="0.25">
      <c r="A1810" t="s">
        <v>165</v>
      </c>
      <c r="B1810" t="s">
        <v>5</v>
      </c>
      <c r="C1810" t="s">
        <v>15</v>
      </c>
      <c r="D1810" t="s">
        <v>16</v>
      </c>
      <c r="E1810" t="s">
        <v>146</v>
      </c>
      <c r="F1810" t="s">
        <v>171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2101</v>
      </c>
      <c r="N1810">
        <f t="shared" ca="1" si="376"/>
        <v>2101</v>
      </c>
      <c r="O1810">
        <f t="shared" ca="1" si="376"/>
        <v>2101</v>
      </c>
      <c r="P1810">
        <f t="shared" ca="1" si="376"/>
        <v>2101</v>
      </c>
      <c r="Q1810">
        <f t="shared" ca="1" si="376"/>
        <v>2101</v>
      </c>
      <c r="R1810">
        <f t="shared" ca="1" si="376"/>
        <v>2101</v>
      </c>
      <c r="S1810">
        <f t="shared" ca="1" si="376"/>
        <v>2101</v>
      </c>
      <c r="T1810">
        <f t="shared" ca="1" si="376"/>
        <v>2101</v>
      </c>
      <c r="U1810">
        <f t="shared" ca="1" si="376"/>
        <v>2101</v>
      </c>
      <c r="V1810">
        <f t="shared" ca="1" si="376"/>
        <v>2101</v>
      </c>
      <c r="W1810">
        <f t="shared" ca="1" si="376"/>
        <v>2101</v>
      </c>
    </row>
    <row r="1811" spans="1:23" x14ac:dyDescent="0.25">
      <c r="A1811" t="s">
        <v>165</v>
      </c>
      <c r="B1811" t="s">
        <v>5</v>
      </c>
      <c r="C1811" t="s">
        <v>15</v>
      </c>
      <c r="D1811" t="s">
        <v>16</v>
      </c>
      <c r="E1811" t="s">
        <v>146</v>
      </c>
      <c r="F1811" t="s">
        <v>171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22.5</v>
      </c>
      <c r="N1811">
        <f t="shared" ca="1" si="376"/>
        <v>22.5</v>
      </c>
      <c r="O1811">
        <f t="shared" ca="1" si="376"/>
        <v>22.5</v>
      </c>
      <c r="P1811">
        <f t="shared" ca="1" si="376"/>
        <v>22.5</v>
      </c>
      <c r="Q1811">
        <f t="shared" ca="1" si="376"/>
        <v>22.5</v>
      </c>
      <c r="R1811">
        <f t="shared" ca="1" si="376"/>
        <v>22.5</v>
      </c>
      <c r="S1811">
        <f t="shared" ca="1" si="376"/>
        <v>22.5</v>
      </c>
      <c r="T1811">
        <f t="shared" ca="1" si="376"/>
        <v>22.5</v>
      </c>
      <c r="U1811">
        <f t="shared" ca="1" si="376"/>
        <v>22.5</v>
      </c>
      <c r="V1811">
        <f t="shared" ca="1" si="376"/>
        <v>22.5</v>
      </c>
      <c r="W1811">
        <f t="shared" ca="1" si="376"/>
        <v>22.5</v>
      </c>
    </row>
    <row r="1812" spans="1:23" x14ac:dyDescent="0.25">
      <c r="A1812" t="s">
        <v>165</v>
      </c>
      <c r="B1812" t="s">
        <v>5</v>
      </c>
      <c r="C1812" t="s">
        <v>15</v>
      </c>
      <c r="D1812" t="s">
        <v>16</v>
      </c>
      <c r="E1812" t="s">
        <v>146</v>
      </c>
      <c r="F1812" t="s">
        <v>171</v>
      </c>
      <c r="G1812" t="s">
        <v>62</v>
      </c>
      <c r="K1812" t="s">
        <v>47</v>
      </c>
      <c r="L1812" t="s">
        <v>64</v>
      </c>
      <c r="M1812" cm="1">
        <f t="array" aca="1" ref="M1812" ca="1">INDEX([1]!annual_data,_xlfn.XMATCH(_xlfn.CONCAT(
SUBSTITUTE($A1812,LEFT($A1812,FIND($C1812,$A1812)+LEN($C1812)-1),),
$F1812,
$G1812:$I1812,
SUBSTITUTE($J1812,LEFT($A1812,FIND($C1812,$A1812)+LEN($C1812)-1),)),
[1]!annual_index),_xlfn.XMATCH(M$2,[1]!annual_header))</f>
        <v>0</v>
      </c>
    </row>
    <row r="1813" spans="1:23" x14ac:dyDescent="0.25">
      <c r="A1813" t="s">
        <v>165</v>
      </c>
      <c r="B1813" t="s">
        <v>5</v>
      </c>
      <c r="C1813" t="s">
        <v>15</v>
      </c>
      <c r="D1813" t="s">
        <v>16</v>
      </c>
      <c r="E1813" t="s">
        <v>146</v>
      </c>
      <c r="F1813" t="s">
        <v>171</v>
      </c>
      <c r="G1813" t="s">
        <v>108</v>
      </c>
      <c r="K1813" t="s">
        <v>21</v>
      </c>
      <c r="L1813" t="s">
        <v>109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68.62</v>
      </c>
      <c r="N1813">
        <f t="shared" ref="N1813:W1816" ca="1" si="377">M1813</f>
        <v>68.62</v>
      </c>
      <c r="O1813">
        <f t="shared" ca="1" si="377"/>
        <v>68.62</v>
      </c>
      <c r="P1813">
        <f t="shared" ca="1" si="377"/>
        <v>68.62</v>
      </c>
      <c r="Q1813">
        <f t="shared" ca="1" si="377"/>
        <v>68.62</v>
      </c>
      <c r="R1813">
        <f t="shared" ca="1" si="377"/>
        <v>68.62</v>
      </c>
      <c r="S1813">
        <f t="shared" ca="1" si="377"/>
        <v>68.62</v>
      </c>
      <c r="T1813">
        <f t="shared" ca="1" si="377"/>
        <v>68.62</v>
      </c>
      <c r="U1813">
        <f t="shared" ca="1" si="377"/>
        <v>68.62</v>
      </c>
      <c r="V1813">
        <f t="shared" ca="1" si="377"/>
        <v>68.62</v>
      </c>
      <c r="W1813">
        <f t="shared" ca="1" si="377"/>
        <v>68.62</v>
      </c>
    </row>
    <row r="1814" spans="1:23" x14ac:dyDescent="0.25">
      <c r="A1814" t="s">
        <v>165</v>
      </c>
      <c r="B1814" t="s">
        <v>5</v>
      </c>
      <c r="C1814" t="s">
        <v>15</v>
      </c>
      <c r="D1814" t="s">
        <v>16</v>
      </c>
      <c r="E1814" t="s">
        <v>146</v>
      </c>
      <c r="F1814" t="s">
        <v>171</v>
      </c>
      <c r="G1814" t="s">
        <v>100</v>
      </c>
      <c r="K1814" t="s">
        <v>21</v>
      </c>
      <c r="L1814" t="s">
        <v>101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12152.08008</v>
      </c>
      <c r="N1814">
        <f t="shared" ca="1" si="377"/>
        <v>12152.08008</v>
      </c>
      <c r="O1814">
        <f t="shared" ca="1" si="377"/>
        <v>12152.08008</v>
      </c>
      <c r="P1814">
        <f t="shared" ca="1" si="377"/>
        <v>12152.08008</v>
      </c>
      <c r="Q1814">
        <f t="shared" ca="1" si="377"/>
        <v>12152.08008</v>
      </c>
      <c r="R1814">
        <f t="shared" ca="1" si="377"/>
        <v>12152.08008</v>
      </c>
      <c r="S1814">
        <f t="shared" ca="1" si="377"/>
        <v>12152.08008</v>
      </c>
      <c r="T1814">
        <f t="shared" ca="1" si="377"/>
        <v>12152.08008</v>
      </c>
      <c r="U1814">
        <f t="shared" ca="1" si="377"/>
        <v>12152.08008</v>
      </c>
      <c r="V1814">
        <f t="shared" ca="1" si="377"/>
        <v>12152.08008</v>
      </c>
      <c r="W1814">
        <f t="shared" ca="1" si="377"/>
        <v>12152.08008</v>
      </c>
    </row>
    <row r="1815" spans="1:23" x14ac:dyDescent="0.25">
      <c r="A1815" t="s">
        <v>165</v>
      </c>
      <c r="B1815" t="s">
        <v>5</v>
      </c>
      <c r="C1815" t="s">
        <v>15</v>
      </c>
      <c r="D1815" t="s">
        <v>16</v>
      </c>
      <c r="E1815" t="s">
        <v>146</v>
      </c>
      <c r="F1815" t="s">
        <v>171</v>
      </c>
      <c r="G1815" t="s">
        <v>110</v>
      </c>
      <c r="K1815" t="s">
        <v>21</v>
      </c>
      <c r="L1815" t="s">
        <v>101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33.755777999999999</v>
      </c>
      <c r="N1815">
        <f t="shared" ca="1" si="377"/>
        <v>33.755777999999999</v>
      </c>
      <c r="O1815">
        <f t="shared" ca="1" si="377"/>
        <v>33.755777999999999</v>
      </c>
      <c r="P1815">
        <f t="shared" ca="1" si="377"/>
        <v>33.755777999999999</v>
      </c>
      <c r="Q1815">
        <f t="shared" ca="1" si="377"/>
        <v>33.755777999999999</v>
      </c>
      <c r="R1815">
        <f t="shared" ca="1" si="377"/>
        <v>33.755777999999999</v>
      </c>
      <c r="S1815">
        <f t="shared" ca="1" si="377"/>
        <v>33.755777999999999</v>
      </c>
      <c r="T1815">
        <f t="shared" ca="1" si="377"/>
        <v>33.755777999999999</v>
      </c>
      <c r="U1815">
        <f t="shared" ca="1" si="377"/>
        <v>33.755777999999999</v>
      </c>
      <c r="V1815">
        <f t="shared" ca="1" si="377"/>
        <v>33.755777999999999</v>
      </c>
      <c r="W1815">
        <f t="shared" ca="1" si="377"/>
        <v>33.755777999999999</v>
      </c>
    </row>
    <row r="1816" spans="1:23" x14ac:dyDescent="0.25">
      <c r="A1816" t="s">
        <v>165</v>
      </c>
      <c r="B1816" t="s">
        <v>5</v>
      </c>
      <c r="C1816" t="s">
        <v>15</v>
      </c>
      <c r="D1816" t="s">
        <v>16</v>
      </c>
      <c r="E1816" t="s">
        <v>146</v>
      </c>
      <c r="F1816" t="s">
        <v>171</v>
      </c>
      <c r="G1816" t="s">
        <v>17</v>
      </c>
      <c r="J1816" t="s">
        <v>31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9.7756077999999996E-2</v>
      </c>
      <c r="N1816">
        <f t="shared" ca="1" si="377"/>
        <v>9.7756077999999996E-2</v>
      </c>
      <c r="O1816">
        <f t="shared" ca="1" si="377"/>
        <v>9.7756077999999996E-2</v>
      </c>
      <c r="P1816">
        <f t="shared" ca="1" si="377"/>
        <v>9.7756077999999996E-2</v>
      </c>
      <c r="Q1816">
        <f t="shared" ca="1" si="377"/>
        <v>9.7756077999999996E-2</v>
      </c>
      <c r="R1816">
        <f t="shared" ca="1" si="377"/>
        <v>9.7756077999999996E-2</v>
      </c>
      <c r="S1816">
        <f t="shared" ca="1" si="377"/>
        <v>9.7756077999999996E-2</v>
      </c>
      <c r="T1816">
        <f t="shared" ca="1" si="377"/>
        <v>9.7756077999999996E-2</v>
      </c>
      <c r="U1816">
        <f t="shared" ca="1" si="377"/>
        <v>9.7756077999999996E-2</v>
      </c>
      <c r="V1816">
        <f t="shared" ca="1" si="377"/>
        <v>9.7756077999999996E-2</v>
      </c>
      <c r="W1816">
        <f t="shared" ca="1" si="377"/>
        <v>9.7756077999999996E-2</v>
      </c>
    </row>
    <row r="1817" spans="1:23" x14ac:dyDescent="0.25">
      <c r="A1817" t="s">
        <v>165</v>
      </c>
      <c r="B1817" t="s">
        <v>5</v>
      </c>
      <c r="C1817" t="s">
        <v>15</v>
      </c>
      <c r="D1817" t="s">
        <v>16</v>
      </c>
      <c r="E1817" t="s">
        <v>146</v>
      </c>
      <c r="F1817" t="s">
        <v>172</v>
      </c>
      <c r="G1817" t="s">
        <v>6</v>
      </c>
    </row>
    <row r="1818" spans="1:23" x14ac:dyDescent="0.25">
      <c r="A1818" t="s">
        <v>165</v>
      </c>
      <c r="B1818" t="s">
        <v>5</v>
      </c>
      <c r="C1818" t="s">
        <v>15</v>
      </c>
      <c r="D1818" t="s">
        <v>16</v>
      </c>
      <c r="E1818" t="s">
        <v>146</v>
      </c>
      <c r="F1818" t="s">
        <v>172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1990</v>
      </c>
      <c r="N1818">
        <f t="shared" ref="N1818:W1820" ca="1" si="378">M1818</f>
        <v>1990</v>
      </c>
      <c r="O1818">
        <f t="shared" ca="1" si="378"/>
        <v>1990</v>
      </c>
      <c r="P1818">
        <f t="shared" ca="1" si="378"/>
        <v>1990</v>
      </c>
      <c r="Q1818">
        <f t="shared" ca="1" si="378"/>
        <v>1990</v>
      </c>
      <c r="R1818">
        <f t="shared" ca="1" si="378"/>
        <v>1990</v>
      </c>
      <c r="S1818">
        <f t="shared" ca="1" si="378"/>
        <v>1990</v>
      </c>
      <c r="T1818">
        <f t="shared" ca="1" si="378"/>
        <v>1990</v>
      </c>
      <c r="U1818">
        <f t="shared" ca="1" si="378"/>
        <v>1990</v>
      </c>
      <c r="V1818">
        <f t="shared" ca="1" si="378"/>
        <v>1990</v>
      </c>
      <c r="W1818">
        <f t="shared" ca="1" si="378"/>
        <v>1990</v>
      </c>
    </row>
    <row r="1819" spans="1:23" x14ac:dyDescent="0.25">
      <c r="A1819" t="s">
        <v>165</v>
      </c>
      <c r="B1819" t="s">
        <v>5</v>
      </c>
      <c r="C1819" t="s">
        <v>15</v>
      </c>
      <c r="D1819" t="s">
        <v>16</v>
      </c>
      <c r="E1819" t="s">
        <v>146</v>
      </c>
      <c r="F1819" t="s">
        <v>172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2001</v>
      </c>
      <c r="N1819">
        <f t="shared" ca="1" si="378"/>
        <v>2001</v>
      </c>
      <c r="O1819">
        <f t="shared" ca="1" si="378"/>
        <v>2001</v>
      </c>
      <c r="P1819">
        <f t="shared" ca="1" si="378"/>
        <v>2001</v>
      </c>
      <c r="Q1819">
        <f t="shared" ca="1" si="378"/>
        <v>2001</v>
      </c>
      <c r="R1819">
        <f t="shared" ca="1" si="378"/>
        <v>2001</v>
      </c>
      <c r="S1819">
        <f t="shared" ca="1" si="378"/>
        <v>2001</v>
      </c>
      <c r="T1819">
        <f t="shared" ca="1" si="378"/>
        <v>2001</v>
      </c>
      <c r="U1819">
        <f t="shared" ca="1" si="378"/>
        <v>2001</v>
      </c>
      <c r="V1819">
        <f t="shared" ca="1" si="378"/>
        <v>2001</v>
      </c>
      <c r="W1819">
        <f t="shared" ca="1" si="378"/>
        <v>2001</v>
      </c>
    </row>
    <row r="1820" spans="1:23" x14ac:dyDescent="0.25">
      <c r="A1820" t="s">
        <v>165</v>
      </c>
      <c r="B1820" t="s">
        <v>5</v>
      </c>
      <c r="C1820" t="s">
        <v>15</v>
      </c>
      <c r="D1820" t="s">
        <v>16</v>
      </c>
      <c r="E1820" t="s">
        <v>146</v>
      </c>
      <c r="F1820" t="s">
        <v>172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13</v>
      </c>
      <c r="N1820">
        <f t="shared" ca="1" si="378"/>
        <v>13</v>
      </c>
      <c r="O1820">
        <f t="shared" ca="1" si="378"/>
        <v>13</v>
      </c>
      <c r="P1820">
        <f t="shared" ca="1" si="378"/>
        <v>13</v>
      </c>
      <c r="Q1820">
        <f t="shared" ca="1" si="378"/>
        <v>13</v>
      </c>
      <c r="R1820">
        <f t="shared" ca="1" si="378"/>
        <v>13</v>
      </c>
      <c r="S1820">
        <f t="shared" ca="1" si="378"/>
        <v>13</v>
      </c>
      <c r="T1820">
        <f t="shared" ca="1" si="378"/>
        <v>13</v>
      </c>
      <c r="U1820">
        <f t="shared" ca="1" si="378"/>
        <v>13</v>
      </c>
      <c r="V1820">
        <f t="shared" ca="1" si="378"/>
        <v>13</v>
      </c>
      <c r="W1820">
        <f t="shared" ca="1" si="378"/>
        <v>13</v>
      </c>
    </row>
    <row r="1821" spans="1:23" x14ac:dyDescent="0.25">
      <c r="A1821" t="s">
        <v>165</v>
      </c>
      <c r="B1821" t="s">
        <v>5</v>
      </c>
      <c r="C1821" t="s">
        <v>15</v>
      </c>
      <c r="D1821" t="s">
        <v>16</v>
      </c>
      <c r="E1821" t="s">
        <v>146</v>
      </c>
      <c r="F1821" t="s">
        <v>172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0.4503111424247852</v>
      </c>
    </row>
    <row r="1822" spans="1:23" x14ac:dyDescent="0.25">
      <c r="A1822" t="s">
        <v>165</v>
      </c>
      <c r="B1822" t="s">
        <v>5</v>
      </c>
      <c r="C1822" t="s">
        <v>15</v>
      </c>
      <c r="D1822" t="s">
        <v>16</v>
      </c>
      <c r="E1822" t="s">
        <v>146</v>
      </c>
      <c r="F1822" t="s">
        <v>172</v>
      </c>
      <c r="G1822" t="s">
        <v>108</v>
      </c>
      <c r="K1822" t="s">
        <v>21</v>
      </c>
      <c r="L1822" t="s">
        <v>109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68.62</v>
      </c>
      <c r="N1822">
        <f t="shared" ref="N1822:W1824" ca="1" si="379">M1822</f>
        <v>68.62</v>
      </c>
      <c r="O1822">
        <f t="shared" ca="1" si="379"/>
        <v>68.62</v>
      </c>
      <c r="P1822">
        <f t="shared" ca="1" si="379"/>
        <v>68.62</v>
      </c>
      <c r="Q1822">
        <f t="shared" ca="1" si="379"/>
        <v>68.62</v>
      </c>
      <c r="R1822">
        <f t="shared" ca="1" si="379"/>
        <v>68.62</v>
      </c>
      <c r="S1822">
        <f t="shared" ca="1" si="379"/>
        <v>68.62</v>
      </c>
      <c r="T1822">
        <f t="shared" ca="1" si="379"/>
        <v>68.62</v>
      </c>
      <c r="U1822">
        <f t="shared" ca="1" si="379"/>
        <v>68.62</v>
      </c>
      <c r="V1822">
        <f t="shared" ca="1" si="379"/>
        <v>68.62</v>
      </c>
      <c r="W1822">
        <f t="shared" ca="1" si="379"/>
        <v>68.62</v>
      </c>
    </row>
    <row r="1823" spans="1:23" x14ac:dyDescent="0.25">
      <c r="A1823" t="s">
        <v>165</v>
      </c>
      <c r="B1823" t="s">
        <v>5</v>
      </c>
      <c r="C1823" t="s">
        <v>15</v>
      </c>
      <c r="D1823" t="s">
        <v>16</v>
      </c>
      <c r="E1823" t="s">
        <v>146</v>
      </c>
      <c r="F1823" t="s">
        <v>172</v>
      </c>
      <c r="G1823" t="s">
        <v>100</v>
      </c>
      <c r="K1823" t="s">
        <v>21</v>
      </c>
      <c r="L1823" t="s">
        <v>101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1417.7426760000001</v>
      </c>
      <c r="N1823">
        <f t="shared" ca="1" si="379"/>
        <v>1417.7426760000001</v>
      </c>
      <c r="O1823">
        <f t="shared" ca="1" si="379"/>
        <v>1417.7426760000001</v>
      </c>
      <c r="P1823">
        <f t="shared" ca="1" si="379"/>
        <v>1417.7426760000001</v>
      </c>
      <c r="Q1823">
        <f t="shared" ca="1" si="379"/>
        <v>1417.7426760000001</v>
      </c>
      <c r="R1823">
        <f t="shared" ca="1" si="379"/>
        <v>1417.7426760000001</v>
      </c>
      <c r="S1823">
        <f t="shared" ca="1" si="379"/>
        <v>1417.7426760000001</v>
      </c>
      <c r="T1823">
        <f t="shared" ca="1" si="379"/>
        <v>1417.7426760000001</v>
      </c>
      <c r="U1823">
        <f t="shared" ca="1" si="379"/>
        <v>1417.7426760000001</v>
      </c>
      <c r="V1823">
        <f t="shared" ca="1" si="379"/>
        <v>1417.7426760000001</v>
      </c>
      <c r="W1823">
        <f t="shared" ca="1" si="379"/>
        <v>1417.7426760000001</v>
      </c>
    </row>
    <row r="1824" spans="1:23" x14ac:dyDescent="0.25">
      <c r="A1824" t="s">
        <v>165</v>
      </c>
      <c r="B1824" t="s">
        <v>5</v>
      </c>
      <c r="C1824" t="s">
        <v>15</v>
      </c>
      <c r="D1824" t="s">
        <v>16</v>
      </c>
      <c r="E1824" t="s">
        <v>146</v>
      </c>
      <c r="F1824" t="s">
        <v>172</v>
      </c>
      <c r="G1824" t="s">
        <v>17</v>
      </c>
      <c r="J1824" t="s">
        <v>111</v>
      </c>
      <c r="K1824" t="s">
        <v>47</v>
      </c>
      <c r="L1824" t="str" cm="1">
        <f t="array" aca="1" ref="L1824" ca="1">INDEX([1]!annual_data,_xlfn.XMATCH(_xlfn.CONCAT(
SUBSTITUTE($A1824,LEFT($A1824,FIND($C1824,$A1824)+LEN($C1824)-1),),
$F1824,
$G1824:$I1824,
SUBSTITUTE($J1824,LEFT($A1824,FIND($C1824,$A1824)+LEN($C1824)-1),)),
[1]!annual_index),_xlfn.XMATCH(L$2,[1]!annual_header))</f>
        <v>GJ</v>
      </c>
      <c r="M1824" cm="1">
        <f t="array" aca="1" ref="M1824" ca="1">INDEX([1]!annual_data,_xlfn.XMATCH(_xlfn.CONCAT(
SUBSTITUTE($A1824,LEFT($A1824,FIND($C1824,$A1824)+LEN($C1824)-1),),
$F1824,
$G1824:$I1824,
SUBSTITUTE($J1824,LEFT($A1824,FIND($C1824,$A1824)+LEN($C1824)-1),)),
[1]!annual_index),_xlfn.XMATCH(M$2,[1]!annual_header))</f>
        <v>0.32023542700000002</v>
      </c>
      <c r="N1824">
        <f t="shared" ca="1" si="379"/>
        <v>0.32023542700000002</v>
      </c>
      <c r="O1824">
        <f t="shared" ca="1" si="379"/>
        <v>0.32023542700000002</v>
      </c>
      <c r="P1824">
        <f t="shared" ca="1" si="379"/>
        <v>0.32023542700000002</v>
      </c>
      <c r="Q1824">
        <f t="shared" ca="1" si="379"/>
        <v>0.32023542700000002</v>
      </c>
      <c r="R1824">
        <f t="shared" ca="1" si="379"/>
        <v>0.32023542700000002</v>
      </c>
      <c r="S1824">
        <f t="shared" ca="1" si="379"/>
        <v>0.32023542700000002</v>
      </c>
      <c r="T1824">
        <f t="shared" ca="1" si="379"/>
        <v>0.32023542700000002</v>
      </c>
      <c r="U1824">
        <f t="shared" ca="1" si="379"/>
        <v>0.32023542700000002</v>
      </c>
      <c r="V1824">
        <f t="shared" ca="1" si="379"/>
        <v>0.32023542700000002</v>
      </c>
      <c r="W1824">
        <f t="shared" ca="1" si="379"/>
        <v>0.32023542700000002</v>
      </c>
    </row>
    <row r="1825" spans="1:23" x14ac:dyDescent="0.25">
      <c r="A1825" t="s">
        <v>165</v>
      </c>
      <c r="B1825" t="s">
        <v>5</v>
      </c>
      <c r="C1825" t="s">
        <v>15</v>
      </c>
      <c r="D1825" t="s">
        <v>16</v>
      </c>
      <c r="E1825" t="s">
        <v>146</v>
      </c>
      <c r="F1825" t="s">
        <v>173</v>
      </c>
      <c r="G1825" t="s">
        <v>6</v>
      </c>
    </row>
    <row r="1826" spans="1:23" x14ac:dyDescent="0.25">
      <c r="A1826" t="s">
        <v>165</v>
      </c>
      <c r="B1826" t="s">
        <v>5</v>
      </c>
      <c r="C1826" t="s">
        <v>15</v>
      </c>
      <c r="D1826" t="s">
        <v>16</v>
      </c>
      <c r="E1826" t="s">
        <v>146</v>
      </c>
      <c r="F1826" t="s">
        <v>173</v>
      </c>
      <c r="G1826" t="s">
        <v>78</v>
      </c>
      <c r="K1826" t="s">
        <v>21</v>
      </c>
      <c r="L1826" t="s">
        <v>79</v>
      </c>
      <c r="M1826" cm="1">
        <f t="array" aca="1" ref="M1826" ca="1">INDEX([1]!constant_data,_xlfn.XMATCH(_xlfn.CONCAT(
SUBSTITUTE($A1826,LEFT($A1826,FIND($C1826,$A1826)+LEN($C1826)-1),),
$F1826,
$H1826:$I1826,
SUBSTITUTE($J1826,LEFT($A1826,FIND($C1826,$A1826)+LEN($C1826)-1),)),
[1]!constant_index),_xlfn.XMATCH($G1826,[1]!constant_header))</f>
        <v>1990</v>
      </c>
      <c r="N1826">
        <f t="shared" ref="N1826:W1828" ca="1" si="380">M1826</f>
        <v>1990</v>
      </c>
      <c r="O1826">
        <f t="shared" ca="1" si="380"/>
        <v>1990</v>
      </c>
      <c r="P1826">
        <f t="shared" ca="1" si="380"/>
        <v>1990</v>
      </c>
      <c r="Q1826">
        <f t="shared" ca="1" si="380"/>
        <v>1990</v>
      </c>
      <c r="R1826">
        <f t="shared" ca="1" si="380"/>
        <v>1990</v>
      </c>
      <c r="S1826">
        <f t="shared" ca="1" si="380"/>
        <v>1990</v>
      </c>
      <c r="T1826">
        <f t="shared" ca="1" si="380"/>
        <v>1990</v>
      </c>
      <c r="U1826">
        <f t="shared" ca="1" si="380"/>
        <v>1990</v>
      </c>
      <c r="V1826">
        <f t="shared" ca="1" si="380"/>
        <v>1990</v>
      </c>
      <c r="W1826">
        <f t="shared" ca="1" si="380"/>
        <v>1990</v>
      </c>
    </row>
    <row r="1827" spans="1:23" x14ac:dyDescent="0.25">
      <c r="A1827" t="s">
        <v>165</v>
      </c>
      <c r="B1827" t="s">
        <v>5</v>
      </c>
      <c r="C1827" t="s">
        <v>15</v>
      </c>
      <c r="D1827" t="s">
        <v>16</v>
      </c>
      <c r="E1827" t="s">
        <v>146</v>
      </c>
      <c r="F1827" t="s">
        <v>173</v>
      </c>
      <c r="G1827" t="s">
        <v>80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2101</v>
      </c>
      <c r="N1827">
        <f t="shared" ca="1" si="380"/>
        <v>2101</v>
      </c>
      <c r="O1827">
        <f t="shared" ca="1" si="380"/>
        <v>2101</v>
      </c>
      <c r="P1827">
        <f t="shared" ca="1" si="380"/>
        <v>2101</v>
      </c>
      <c r="Q1827">
        <f t="shared" ca="1" si="380"/>
        <v>2101</v>
      </c>
      <c r="R1827">
        <f t="shared" ca="1" si="380"/>
        <v>2101</v>
      </c>
      <c r="S1827">
        <f t="shared" ca="1" si="380"/>
        <v>2101</v>
      </c>
      <c r="T1827">
        <f t="shared" ca="1" si="380"/>
        <v>2101</v>
      </c>
      <c r="U1827">
        <f t="shared" ca="1" si="380"/>
        <v>2101</v>
      </c>
      <c r="V1827">
        <f t="shared" ca="1" si="380"/>
        <v>2101</v>
      </c>
      <c r="W1827">
        <f t="shared" ca="1" si="380"/>
        <v>2101</v>
      </c>
    </row>
    <row r="1828" spans="1:23" x14ac:dyDescent="0.25">
      <c r="A1828" t="s">
        <v>165</v>
      </c>
      <c r="B1828" t="s">
        <v>5</v>
      </c>
      <c r="C1828" t="s">
        <v>15</v>
      </c>
      <c r="D1828" t="s">
        <v>16</v>
      </c>
      <c r="E1828" t="s">
        <v>146</v>
      </c>
      <c r="F1828" t="s">
        <v>173</v>
      </c>
      <c r="G1828" t="s">
        <v>81</v>
      </c>
      <c r="K1828" t="s">
        <v>21</v>
      </c>
      <c r="L1828" t="s">
        <v>82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13</v>
      </c>
      <c r="N1828">
        <f t="shared" ca="1" si="380"/>
        <v>13</v>
      </c>
      <c r="O1828">
        <f t="shared" ca="1" si="380"/>
        <v>13</v>
      </c>
      <c r="P1828">
        <f t="shared" ca="1" si="380"/>
        <v>13</v>
      </c>
      <c r="Q1828">
        <f t="shared" ca="1" si="380"/>
        <v>13</v>
      </c>
      <c r="R1828">
        <f t="shared" ca="1" si="380"/>
        <v>13</v>
      </c>
      <c r="S1828">
        <f t="shared" ca="1" si="380"/>
        <v>13</v>
      </c>
      <c r="T1828">
        <f t="shared" ca="1" si="380"/>
        <v>13</v>
      </c>
      <c r="U1828">
        <f t="shared" ca="1" si="380"/>
        <v>13</v>
      </c>
      <c r="V1828">
        <f t="shared" ca="1" si="380"/>
        <v>13</v>
      </c>
      <c r="W1828">
        <f t="shared" ca="1" si="380"/>
        <v>13</v>
      </c>
    </row>
    <row r="1829" spans="1:23" x14ac:dyDescent="0.25">
      <c r="A1829" t="s">
        <v>165</v>
      </c>
      <c r="B1829" t="s">
        <v>5</v>
      </c>
      <c r="C1829" t="s">
        <v>15</v>
      </c>
      <c r="D1829" t="s">
        <v>16</v>
      </c>
      <c r="E1829" t="s">
        <v>146</v>
      </c>
      <c r="F1829" t="s">
        <v>173</v>
      </c>
      <c r="G1829" t="s">
        <v>62</v>
      </c>
      <c r="K1829" t="s">
        <v>63</v>
      </c>
      <c r="L1829" t="s">
        <v>64</v>
      </c>
      <c r="M1829" cm="1">
        <f t="array" aca="1" ref="M1829" ca="1">INDEX([1]!annual_data,_xlfn.XMATCH(_xlfn.CONCAT(
SUBSTITUTE($A1829,LEFT($A1829,FIND($C1829,$A1829)+LEN($C1829)-1),),
$C1829,
$F1829,
$G1829:$I1829,
SUBSTITUTE($J1829,LEFT($A1829,FIND($C1829,$A1829)+LEN($C1829)-1),)),
[1]!annual_index),_xlfn.XMATCH(M$2,[1]!annual_header))</f>
        <v>0.3318442864798718</v>
      </c>
    </row>
    <row r="1830" spans="1:23" x14ac:dyDescent="0.25">
      <c r="A1830" t="s">
        <v>165</v>
      </c>
      <c r="B1830" t="s">
        <v>5</v>
      </c>
      <c r="C1830" t="s">
        <v>15</v>
      </c>
      <c r="D1830" t="s">
        <v>16</v>
      </c>
      <c r="E1830" t="s">
        <v>146</v>
      </c>
      <c r="F1830" t="s">
        <v>173</v>
      </c>
      <c r="G1830" t="s">
        <v>108</v>
      </c>
      <c r="K1830" t="s">
        <v>21</v>
      </c>
      <c r="L1830" t="s">
        <v>109</v>
      </c>
      <c r="M1830" cm="1">
        <f t="array" aca="1" ref="M1830" ca="1">INDEX([1]!constant_data,_xlfn.XMATCH(_xlfn.CONCAT(
SUBSTITUTE($A1830,LEFT($A1830,FIND($C1830,$A1830)+LEN($C1830)-1),),
$F1830,
$H1830:$I1830,
SUBSTITUTE($J1830,LEFT($A1830,FIND($C1830,$A1830)+LEN($C1830)-1),)),
[1]!constant_index),_xlfn.XMATCH($G1830,[1]!constant_header))</f>
        <v>68.62</v>
      </c>
      <c r="N1830">
        <f t="shared" ref="N1830:W1832" ca="1" si="381">M1830</f>
        <v>68.62</v>
      </c>
      <c r="O1830">
        <f t="shared" ca="1" si="381"/>
        <v>68.62</v>
      </c>
      <c r="P1830">
        <f t="shared" ca="1" si="381"/>
        <v>68.62</v>
      </c>
      <c r="Q1830">
        <f t="shared" ca="1" si="381"/>
        <v>68.62</v>
      </c>
      <c r="R1830">
        <f t="shared" ca="1" si="381"/>
        <v>68.62</v>
      </c>
      <c r="S1830">
        <f t="shared" ca="1" si="381"/>
        <v>68.62</v>
      </c>
      <c r="T1830">
        <f t="shared" ca="1" si="381"/>
        <v>68.62</v>
      </c>
      <c r="U1830">
        <f t="shared" ca="1" si="381"/>
        <v>68.62</v>
      </c>
      <c r="V1830">
        <f t="shared" ca="1" si="381"/>
        <v>68.62</v>
      </c>
      <c r="W1830">
        <f t="shared" ca="1" si="381"/>
        <v>68.62</v>
      </c>
    </row>
    <row r="1831" spans="1:23" x14ac:dyDescent="0.25">
      <c r="A1831" t="s">
        <v>165</v>
      </c>
      <c r="B1831" t="s">
        <v>5</v>
      </c>
      <c r="C1831" t="s">
        <v>15</v>
      </c>
      <c r="D1831" t="s">
        <v>16</v>
      </c>
      <c r="E1831" t="s">
        <v>146</v>
      </c>
      <c r="F1831" t="s">
        <v>173</v>
      </c>
      <c r="G1831" t="s">
        <v>100</v>
      </c>
      <c r="K1831" t="s">
        <v>21</v>
      </c>
      <c r="L1831" t="s">
        <v>101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1147.6964519999999</v>
      </c>
      <c r="N1831">
        <f t="shared" ca="1" si="381"/>
        <v>1147.6964519999999</v>
      </c>
      <c r="O1831">
        <f t="shared" ca="1" si="381"/>
        <v>1147.6964519999999</v>
      </c>
      <c r="P1831">
        <f t="shared" ca="1" si="381"/>
        <v>1147.6964519999999</v>
      </c>
      <c r="Q1831">
        <f t="shared" ca="1" si="381"/>
        <v>1147.6964519999999</v>
      </c>
      <c r="R1831">
        <f t="shared" ca="1" si="381"/>
        <v>1147.6964519999999</v>
      </c>
      <c r="S1831">
        <f t="shared" ca="1" si="381"/>
        <v>1147.6964519999999</v>
      </c>
      <c r="T1831">
        <f t="shared" ca="1" si="381"/>
        <v>1147.6964519999999</v>
      </c>
      <c r="U1831">
        <f t="shared" ca="1" si="381"/>
        <v>1147.6964519999999</v>
      </c>
      <c r="V1831">
        <f t="shared" ca="1" si="381"/>
        <v>1147.6964519999999</v>
      </c>
      <c r="W1831">
        <f t="shared" ca="1" si="381"/>
        <v>1147.6964519999999</v>
      </c>
    </row>
    <row r="1832" spans="1:23" x14ac:dyDescent="0.25">
      <c r="A1832" t="s">
        <v>165</v>
      </c>
      <c r="B1832" t="s">
        <v>5</v>
      </c>
      <c r="C1832" t="s">
        <v>15</v>
      </c>
      <c r="D1832" t="s">
        <v>16</v>
      </c>
      <c r="E1832" t="s">
        <v>146</v>
      </c>
      <c r="F1832" t="s">
        <v>173</v>
      </c>
      <c r="G1832" t="s">
        <v>17</v>
      </c>
      <c r="J1832" t="s">
        <v>111</v>
      </c>
      <c r="K1832" t="s">
        <v>47</v>
      </c>
      <c r="L1832" t="str" cm="1">
        <f t="array" aca="1" ref="L1832" ca="1">INDEX([1]!annual_data,_xlfn.XMATCH(_xlfn.CONCAT(
SUBSTITUTE($A1832,LEFT($A1832,FIND($C1832,$A1832)+LEN($C1832)-1),),
$F1832,
$G1832:$I1832,
SUBSTITUTE($J1832,LEFT($A1832,FIND($C1832,$A1832)+LEN($C1832)-1),)),
[1]!annual_index),_xlfn.XMATCH(L$2,[1]!annual_header))</f>
        <v>GJ</v>
      </c>
      <c r="M1832" cm="1">
        <f t="array" aca="1" ref="M1832" ca="1">INDEX([1]!annual_data,_xlfn.XMATCH(_xlfn.CONCAT(
SUBSTITUTE($A1832,LEFT($A1832,FIND($C1832,$A1832)+LEN($C1832)-1),),
$F1832,
$G1832:$I1832,
SUBSTITUTE($J1832,LEFT($A1832,FIND($C1832,$A1832)+LEN($C1832)-1),)),
[1]!annual_index),_xlfn.XMATCH(M$2,[1]!annual_header))</f>
        <v>0.29957507700000002</v>
      </c>
      <c r="N1832">
        <f t="shared" ca="1" si="381"/>
        <v>0.29957507700000002</v>
      </c>
      <c r="O1832">
        <f t="shared" ca="1" si="381"/>
        <v>0.29957507700000002</v>
      </c>
      <c r="P1832">
        <f t="shared" ca="1" si="381"/>
        <v>0.29957507700000002</v>
      </c>
      <c r="Q1832">
        <f t="shared" ca="1" si="381"/>
        <v>0.29957507700000002</v>
      </c>
      <c r="R1832">
        <f t="shared" ca="1" si="381"/>
        <v>0.29957507700000002</v>
      </c>
      <c r="S1832">
        <f t="shared" ca="1" si="381"/>
        <v>0.29957507700000002</v>
      </c>
      <c r="T1832">
        <f t="shared" ca="1" si="381"/>
        <v>0.29957507700000002</v>
      </c>
      <c r="U1832">
        <f t="shared" ca="1" si="381"/>
        <v>0.29957507700000002</v>
      </c>
      <c r="V1832">
        <f t="shared" ca="1" si="381"/>
        <v>0.29957507700000002</v>
      </c>
      <c r="W1832">
        <f t="shared" ca="1" si="381"/>
        <v>0.29957507700000002</v>
      </c>
    </row>
    <row r="1833" spans="1:23" x14ac:dyDescent="0.25">
      <c r="A1833" t="s">
        <v>165</v>
      </c>
      <c r="B1833" t="s">
        <v>5</v>
      </c>
      <c r="C1833" t="s">
        <v>15</v>
      </c>
      <c r="D1833" t="s">
        <v>16</v>
      </c>
      <c r="E1833" t="s">
        <v>146</v>
      </c>
      <c r="F1833" t="s">
        <v>174</v>
      </c>
      <c r="G1833" t="s">
        <v>6</v>
      </c>
    </row>
    <row r="1834" spans="1:23" x14ac:dyDescent="0.25">
      <c r="A1834" t="s">
        <v>165</v>
      </c>
      <c r="B1834" t="s">
        <v>5</v>
      </c>
      <c r="C1834" t="s">
        <v>15</v>
      </c>
      <c r="D1834" t="s">
        <v>16</v>
      </c>
      <c r="E1834" t="s">
        <v>146</v>
      </c>
      <c r="F1834" t="s">
        <v>174</v>
      </c>
      <c r="G1834" t="s">
        <v>78</v>
      </c>
      <c r="K1834" t="s">
        <v>21</v>
      </c>
      <c r="L1834" t="s">
        <v>79</v>
      </c>
      <c r="M1834" cm="1">
        <f t="array" aca="1" ref="M1834" ca="1">INDEX([1]!constant_data,_xlfn.XMATCH(_xlfn.CONCAT(
SUBSTITUTE($A1834,LEFT($A1834,FIND($C1834,$A1834)+LEN($C1834)-1),),
$F1834,
$H1834:$I1834,
SUBSTITUTE($J1834,LEFT($A1834,FIND($C1834,$A1834)+LEN($C1834)-1),)),
[1]!constant_index),_xlfn.XMATCH($G1834,[1]!constant_header))</f>
        <v>2000</v>
      </c>
      <c r="N1834">
        <f t="shared" ref="N1834:W1836" ca="1" si="382">M1834</f>
        <v>2000</v>
      </c>
      <c r="O1834">
        <f t="shared" ca="1" si="382"/>
        <v>2000</v>
      </c>
      <c r="P1834">
        <f t="shared" ca="1" si="382"/>
        <v>2000</v>
      </c>
      <c r="Q1834">
        <f t="shared" ca="1" si="382"/>
        <v>2000</v>
      </c>
      <c r="R1834">
        <f t="shared" ca="1" si="382"/>
        <v>2000</v>
      </c>
      <c r="S1834">
        <f t="shared" ca="1" si="382"/>
        <v>2000</v>
      </c>
      <c r="T1834">
        <f t="shared" ca="1" si="382"/>
        <v>2000</v>
      </c>
      <c r="U1834">
        <f t="shared" ca="1" si="382"/>
        <v>2000</v>
      </c>
      <c r="V1834">
        <f t="shared" ca="1" si="382"/>
        <v>2000</v>
      </c>
      <c r="W1834">
        <f t="shared" ca="1" si="382"/>
        <v>2000</v>
      </c>
    </row>
    <row r="1835" spans="1:23" x14ac:dyDescent="0.25">
      <c r="A1835" t="s">
        <v>165</v>
      </c>
      <c r="B1835" t="s">
        <v>5</v>
      </c>
      <c r="C1835" t="s">
        <v>15</v>
      </c>
      <c r="D1835" t="s">
        <v>16</v>
      </c>
      <c r="E1835" t="s">
        <v>146</v>
      </c>
      <c r="F1835" t="s">
        <v>174</v>
      </c>
      <c r="G1835" t="s">
        <v>80</v>
      </c>
      <c r="K1835" t="s">
        <v>21</v>
      </c>
      <c r="L1835" t="s">
        <v>79</v>
      </c>
      <c r="M1835" cm="1">
        <f t="array" aca="1" ref="M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2101</v>
      </c>
      <c r="N1835">
        <f t="shared" ca="1" si="382"/>
        <v>2101</v>
      </c>
      <c r="O1835">
        <f t="shared" ca="1" si="382"/>
        <v>2101</v>
      </c>
      <c r="P1835">
        <f t="shared" ca="1" si="382"/>
        <v>2101</v>
      </c>
      <c r="Q1835">
        <f t="shared" ca="1" si="382"/>
        <v>2101</v>
      </c>
      <c r="R1835">
        <f t="shared" ca="1" si="382"/>
        <v>2101</v>
      </c>
      <c r="S1835">
        <f t="shared" ca="1" si="382"/>
        <v>2101</v>
      </c>
      <c r="T1835">
        <f t="shared" ca="1" si="382"/>
        <v>2101</v>
      </c>
      <c r="U1835">
        <f t="shared" ca="1" si="382"/>
        <v>2101</v>
      </c>
      <c r="V1835">
        <f t="shared" ca="1" si="382"/>
        <v>2101</v>
      </c>
      <c r="W1835">
        <f t="shared" ca="1" si="382"/>
        <v>2101</v>
      </c>
    </row>
    <row r="1836" spans="1:23" x14ac:dyDescent="0.25">
      <c r="A1836" t="s">
        <v>165</v>
      </c>
      <c r="B1836" t="s">
        <v>5</v>
      </c>
      <c r="C1836" t="s">
        <v>15</v>
      </c>
      <c r="D1836" t="s">
        <v>16</v>
      </c>
      <c r="E1836" t="s">
        <v>146</v>
      </c>
      <c r="F1836" t="s">
        <v>174</v>
      </c>
      <c r="G1836" t="s">
        <v>81</v>
      </c>
      <c r="K1836" t="s">
        <v>21</v>
      </c>
      <c r="L1836" t="s">
        <v>82</v>
      </c>
      <c r="M1836" cm="1">
        <f t="array" aca="1" ref="M1836" ca="1">INDEX([1]!constant_data,_xlfn.XMATCH(_xlfn.CONCAT(
SUBSTITUTE($A1836,LEFT($A1836,FIND($C1836,$A1836)+LEN($C1836)-1),),
$F1836,
$H1836:$I1836,
SUBSTITUTE($J1836,LEFT($A1836,FIND($C1836,$A1836)+LEN($C1836)-1),)),
[1]!constant_index),_xlfn.XMATCH($G1836,[1]!constant_header))</f>
        <v>13</v>
      </c>
      <c r="N1836">
        <f t="shared" ca="1" si="382"/>
        <v>13</v>
      </c>
      <c r="O1836">
        <f t="shared" ca="1" si="382"/>
        <v>13</v>
      </c>
      <c r="P1836">
        <f t="shared" ca="1" si="382"/>
        <v>13</v>
      </c>
      <c r="Q1836">
        <f t="shared" ca="1" si="382"/>
        <v>13</v>
      </c>
      <c r="R1836">
        <f t="shared" ca="1" si="382"/>
        <v>13</v>
      </c>
      <c r="S1836">
        <f t="shared" ca="1" si="382"/>
        <v>13</v>
      </c>
      <c r="T1836">
        <f t="shared" ca="1" si="382"/>
        <v>13</v>
      </c>
      <c r="U1836">
        <f t="shared" ca="1" si="382"/>
        <v>13</v>
      </c>
      <c r="V1836">
        <f t="shared" ca="1" si="382"/>
        <v>13</v>
      </c>
      <c r="W1836">
        <f t="shared" ca="1" si="382"/>
        <v>13</v>
      </c>
    </row>
    <row r="1837" spans="1:23" x14ac:dyDescent="0.25">
      <c r="A1837" t="s">
        <v>165</v>
      </c>
      <c r="B1837" t="s">
        <v>5</v>
      </c>
      <c r="C1837" t="s">
        <v>15</v>
      </c>
      <c r="D1837" t="s">
        <v>16</v>
      </c>
      <c r="E1837" t="s">
        <v>146</v>
      </c>
      <c r="F1837" t="s">
        <v>174</v>
      </c>
      <c r="G1837" t="s">
        <v>62</v>
      </c>
      <c r="K1837" t="s">
        <v>63</v>
      </c>
      <c r="L1837" t="s">
        <v>64</v>
      </c>
      <c r="M1837" cm="1">
        <f t="array" aca="1" ref="M1837" ca="1">INDEX([1]!annual_data,_xlfn.XMATCH(_xlfn.CONCAT(
SUBSTITUTE($A1837,LEFT($A1837,FIND($C1837,$A1837)+LEN($C1837)-1),),
$C1837,
$F1837,
$G1837:$I1837,
SUBSTITUTE($J1837,LEFT($A1837,FIND($C1837,$A1837)+LEN($C1837)-1),)),
[1]!annual_index),_xlfn.XMATCH(M$2,[1]!annual_header))</f>
        <v>0.19112446802554395</v>
      </c>
    </row>
    <row r="1838" spans="1:23" x14ac:dyDescent="0.25">
      <c r="A1838" t="s">
        <v>165</v>
      </c>
      <c r="B1838" t="s">
        <v>5</v>
      </c>
      <c r="C1838" t="s">
        <v>15</v>
      </c>
      <c r="D1838" t="s">
        <v>16</v>
      </c>
      <c r="E1838" t="s">
        <v>146</v>
      </c>
      <c r="F1838" t="s">
        <v>174</v>
      </c>
      <c r="G1838" t="s">
        <v>108</v>
      </c>
      <c r="K1838" t="s">
        <v>21</v>
      </c>
      <c r="L1838" t="s">
        <v>109</v>
      </c>
      <c r="M1838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68.62</v>
      </c>
      <c r="N1838">
        <f t="shared" ref="N1838:W1840" ca="1" si="383">M1838</f>
        <v>68.62</v>
      </c>
      <c r="O1838">
        <f t="shared" ca="1" si="383"/>
        <v>68.62</v>
      </c>
      <c r="P1838">
        <f t="shared" ca="1" si="383"/>
        <v>68.62</v>
      </c>
      <c r="Q1838">
        <f t="shared" ca="1" si="383"/>
        <v>68.62</v>
      </c>
      <c r="R1838">
        <f t="shared" ca="1" si="383"/>
        <v>68.62</v>
      </c>
      <c r="S1838">
        <f t="shared" ca="1" si="383"/>
        <v>68.62</v>
      </c>
      <c r="T1838">
        <f t="shared" ca="1" si="383"/>
        <v>68.62</v>
      </c>
      <c r="U1838">
        <f t="shared" ca="1" si="383"/>
        <v>68.62</v>
      </c>
      <c r="V1838">
        <f t="shared" ca="1" si="383"/>
        <v>68.62</v>
      </c>
      <c r="W1838">
        <f t="shared" ca="1" si="383"/>
        <v>68.62</v>
      </c>
    </row>
    <row r="1839" spans="1:23" x14ac:dyDescent="0.25">
      <c r="A1839" t="s">
        <v>165</v>
      </c>
      <c r="B1839" t="s">
        <v>5</v>
      </c>
      <c r="C1839" t="s">
        <v>15</v>
      </c>
      <c r="D1839" t="s">
        <v>16</v>
      </c>
      <c r="E1839" t="s">
        <v>146</v>
      </c>
      <c r="F1839" t="s">
        <v>174</v>
      </c>
      <c r="G1839" t="s">
        <v>100</v>
      </c>
      <c r="K1839" t="s">
        <v>21</v>
      </c>
      <c r="L1839" t="s">
        <v>101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2666.7064620000001</v>
      </c>
      <c r="N1839">
        <f t="shared" ca="1" si="383"/>
        <v>2666.7064620000001</v>
      </c>
      <c r="O1839">
        <f t="shared" ca="1" si="383"/>
        <v>2666.7064620000001</v>
      </c>
      <c r="P1839">
        <f t="shared" ca="1" si="383"/>
        <v>2666.7064620000001</v>
      </c>
      <c r="Q1839">
        <f t="shared" ca="1" si="383"/>
        <v>2666.7064620000001</v>
      </c>
      <c r="R1839">
        <f t="shared" ca="1" si="383"/>
        <v>2666.7064620000001</v>
      </c>
      <c r="S1839">
        <f t="shared" ca="1" si="383"/>
        <v>2666.7064620000001</v>
      </c>
      <c r="T1839">
        <f t="shared" ca="1" si="383"/>
        <v>2666.7064620000001</v>
      </c>
      <c r="U1839">
        <f t="shared" ca="1" si="383"/>
        <v>2666.7064620000001</v>
      </c>
      <c r="V1839">
        <f t="shared" ca="1" si="383"/>
        <v>2666.7064620000001</v>
      </c>
      <c r="W1839">
        <f t="shared" ca="1" si="383"/>
        <v>2666.7064620000001</v>
      </c>
    </row>
    <row r="1840" spans="1:23" x14ac:dyDescent="0.25">
      <c r="A1840" t="s">
        <v>165</v>
      </c>
      <c r="B1840" t="s">
        <v>5</v>
      </c>
      <c r="C1840" t="s">
        <v>15</v>
      </c>
      <c r="D1840" t="s">
        <v>16</v>
      </c>
      <c r="E1840" t="s">
        <v>146</v>
      </c>
      <c r="F1840" t="s">
        <v>174</v>
      </c>
      <c r="G1840" t="s">
        <v>17</v>
      </c>
      <c r="J1840" t="s">
        <v>111</v>
      </c>
      <c r="K1840" t="s">
        <v>47</v>
      </c>
      <c r="L1840" t="str" cm="1">
        <f t="array" aca="1" ref="L1840" ca="1">INDEX([1]!annual_data,_xlfn.XMATCH(_xlfn.CONCAT(
SUBSTITUTE($A1840,LEFT($A1840,FIND($C1840,$A1840)+LEN($C1840)-1),),
$F1840,
$G1840:$I1840,
SUBSTITUTE($J1840,LEFT($A1840,FIND($C1840,$A1840)+LEN($C1840)-1),)),
[1]!annual_index),_xlfn.XMATCH(L$2,[1]!annual_header))</f>
        <v>GJ</v>
      </c>
      <c r="M1840" cm="1">
        <f t="array" aca="1" ref="M1840" ca="1">INDEX([1]!annual_data,_xlfn.XMATCH(_xlfn.CONCAT(
SUBSTITUTE($A1840,LEFT($A1840,FIND($C1840,$A1840)+LEN($C1840)-1),),
$F1840,
$G1840:$I1840,
SUBSTITUTE($J1840,LEFT($A1840,FIND($C1840,$A1840)+LEN($C1840)-1),)),
[1]!annual_index),_xlfn.XMATCH(M$2,[1]!annual_header))</f>
        <v>0.22930438</v>
      </c>
      <c r="N1840">
        <f t="shared" ca="1" si="383"/>
        <v>0.22930438</v>
      </c>
      <c r="O1840">
        <f t="shared" ca="1" si="383"/>
        <v>0.22930438</v>
      </c>
      <c r="P1840">
        <f t="shared" ca="1" si="383"/>
        <v>0.22930438</v>
      </c>
      <c r="Q1840">
        <f t="shared" ca="1" si="383"/>
        <v>0.22930438</v>
      </c>
      <c r="R1840">
        <f t="shared" ca="1" si="383"/>
        <v>0.22930438</v>
      </c>
      <c r="S1840">
        <f t="shared" ca="1" si="383"/>
        <v>0.22930438</v>
      </c>
      <c r="T1840">
        <f t="shared" ca="1" si="383"/>
        <v>0.22930438</v>
      </c>
      <c r="U1840">
        <f t="shared" ca="1" si="383"/>
        <v>0.22930438</v>
      </c>
      <c r="V1840">
        <f t="shared" ca="1" si="383"/>
        <v>0.22930438</v>
      </c>
      <c r="W1840">
        <f t="shared" ca="1" si="383"/>
        <v>0.22930438</v>
      </c>
    </row>
    <row r="1841" spans="1:23" x14ac:dyDescent="0.25">
      <c r="A1841" t="s">
        <v>165</v>
      </c>
      <c r="B1841" t="s">
        <v>5</v>
      </c>
      <c r="C1841" t="s">
        <v>15</v>
      </c>
      <c r="D1841" t="s">
        <v>16</v>
      </c>
      <c r="E1841" t="s">
        <v>146</v>
      </c>
      <c r="F1841" t="s">
        <v>175</v>
      </c>
      <c r="G1841" t="s">
        <v>6</v>
      </c>
    </row>
    <row r="1842" spans="1:23" x14ac:dyDescent="0.25">
      <c r="A1842" t="s">
        <v>165</v>
      </c>
      <c r="B1842" t="s">
        <v>5</v>
      </c>
      <c r="C1842" t="s">
        <v>15</v>
      </c>
      <c r="D1842" t="s">
        <v>16</v>
      </c>
      <c r="E1842" t="s">
        <v>146</v>
      </c>
      <c r="F1842" t="s">
        <v>175</v>
      </c>
      <c r="G1842" t="s">
        <v>78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2000</v>
      </c>
      <c r="N1842">
        <f t="shared" ref="N1842:W1844" ca="1" si="384">M1842</f>
        <v>2000</v>
      </c>
      <c r="O1842">
        <f t="shared" ca="1" si="384"/>
        <v>2000</v>
      </c>
      <c r="P1842">
        <f t="shared" ca="1" si="384"/>
        <v>2000</v>
      </c>
      <c r="Q1842">
        <f t="shared" ca="1" si="384"/>
        <v>2000</v>
      </c>
      <c r="R1842">
        <f t="shared" ca="1" si="384"/>
        <v>2000</v>
      </c>
      <c r="S1842">
        <f t="shared" ca="1" si="384"/>
        <v>2000</v>
      </c>
      <c r="T1842">
        <f t="shared" ca="1" si="384"/>
        <v>2000</v>
      </c>
      <c r="U1842">
        <f t="shared" ca="1" si="384"/>
        <v>2000</v>
      </c>
      <c r="V1842">
        <f t="shared" ca="1" si="384"/>
        <v>2000</v>
      </c>
      <c r="W1842">
        <f t="shared" ca="1" si="384"/>
        <v>2000</v>
      </c>
    </row>
    <row r="1843" spans="1:23" x14ac:dyDescent="0.25">
      <c r="A1843" t="s">
        <v>165</v>
      </c>
      <c r="B1843" t="s">
        <v>5</v>
      </c>
      <c r="C1843" t="s">
        <v>15</v>
      </c>
      <c r="D1843" t="s">
        <v>16</v>
      </c>
      <c r="E1843" t="s">
        <v>146</v>
      </c>
      <c r="F1843" t="s">
        <v>175</v>
      </c>
      <c r="G1843" t="s">
        <v>80</v>
      </c>
      <c r="K1843" t="s">
        <v>21</v>
      </c>
      <c r="L1843" t="s">
        <v>79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2101</v>
      </c>
      <c r="N1843">
        <f t="shared" ca="1" si="384"/>
        <v>2101</v>
      </c>
      <c r="O1843">
        <f t="shared" ca="1" si="384"/>
        <v>2101</v>
      </c>
      <c r="P1843">
        <f t="shared" ca="1" si="384"/>
        <v>2101</v>
      </c>
      <c r="Q1843">
        <f t="shared" ca="1" si="384"/>
        <v>2101</v>
      </c>
      <c r="R1843">
        <f t="shared" ca="1" si="384"/>
        <v>2101</v>
      </c>
      <c r="S1843">
        <f t="shared" ca="1" si="384"/>
        <v>2101</v>
      </c>
      <c r="T1843">
        <f t="shared" ca="1" si="384"/>
        <v>2101</v>
      </c>
      <c r="U1843">
        <f t="shared" ca="1" si="384"/>
        <v>2101</v>
      </c>
      <c r="V1843">
        <f t="shared" ca="1" si="384"/>
        <v>2101</v>
      </c>
      <c r="W1843">
        <f t="shared" ca="1" si="384"/>
        <v>2101</v>
      </c>
    </row>
    <row r="1844" spans="1:23" x14ac:dyDescent="0.25">
      <c r="A1844" t="s">
        <v>165</v>
      </c>
      <c r="B1844" t="s">
        <v>5</v>
      </c>
      <c r="C1844" t="s">
        <v>15</v>
      </c>
      <c r="D1844" t="s">
        <v>16</v>
      </c>
      <c r="E1844" t="s">
        <v>146</v>
      </c>
      <c r="F1844" t="s">
        <v>175</v>
      </c>
      <c r="G1844" t="s">
        <v>81</v>
      </c>
      <c r="K1844" t="s">
        <v>21</v>
      </c>
      <c r="L1844" t="s">
        <v>82</v>
      </c>
      <c r="M1844" cm="1">
        <f t="array" aca="1" ref="M1844" ca="1">INDEX([1]!constant_data,_xlfn.XMATCH(_xlfn.CONCAT(
SUBSTITUTE($A1844,LEFT($A1844,FIND($C1844,$A1844)+LEN($C1844)-1),),
$F1844,
$H1844:$I1844,
SUBSTITUTE($J1844,LEFT($A1844,FIND($C1844,$A1844)+LEN($C1844)-1),)),
[1]!constant_index),_xlfn.XMATCH($G1844,[1]!constant_header))</f>
        <v>13</v>
      </c>
      <c r="N1844">
        <f t="shared" ca="1" si="384"/>
        <v>13</v>
      </c>
      <c r="O1844">
        <f t="shared" ca="1" si="384"/>
        <v>13</v>
      </c>
      <c r="P1844">
        <f t="shared" ca="1" si="384"/>
        <v>13</v>
      </c>
      <c r="Q1844">
        <f t="shared" ca="1" si="384"/>
        <v>13</v>
      </c>
      <c r="R1844">
        <f t="shared" ca="1" si="384"/>
        <v>13</v>
      </c>
      <c r="S1844">
        <f t="shared" ca="1" si="384"/>
        <v>13</v>
      </c>
      <c r="T1844">
        <f t="shared" ca="1" si="384"/>
        <v>13</v>
      </c>
      <c r="U1844">
        <f t="shared" ca="1" si="384"/>
        <v>13</v>
      </c>
      <c r="V1844">
        <f t="shared" ca="1" si="384"/>
        <v>13</v>
      </c>
      <c r="W1844">
        <f t="shared" ca="1" si="384"/>
        <v>13</v>
      </c>
    </row>
    <row r="1845" spans="1:23" x14ac:dyDescent="0.25">
      <c r="A1845" t="s">
        <v>165</v>
      </c>
      <c r="B1845" t="s">
        <v>5</v>
      </c>
      <c r="C1845" t="s">
        <v>15</v>
      </c>
      <c r="D1845" t="s">
        <v>16</v>
      </c>
      <c r="E1845" t="s">
        <v>146</v>
      </c>
      <c r="F1845" t="s">
        <v>175</v>
      </c>
      <c r="G1845" t="s">
        <v>62</v>
      </c>
      <c r="K1845" t="s">
        <v>63</v>
      </c>
      <c r="L1845" t="s">
        <v>64</v>
      </c>
      <c r="M1845" cm="1">
        <f t="array" aca="1" ref="M1845" ca="1">INDEX([1]!annual_data,_xlfn.XMATCH(_xlfn.CONCAT(
SUBSTITUTE($A1845,LEFT($A1845,FIND($C1845,$A1845)+LEN($C1845)-1),),
$C1845,
$F1845,
$G1845:$I1845,
SUBSTITUTE($J1845,LEFT($A1845,FIND($C1845,$A1845)+LEN($C1845)-1),)),
[1]!annual_index),_xlfn.XMATCH(M$2,[1]!annual_header))</f>
        <v>0</v>
      </c>
    </row>
    <row r="1846" spans="1:23" x14ac:dyDescent="0.25">
      <c r="A1846" t="s">
        <v>165</v>
      </c>
      <c r="B1846" t="s">
        <v>5</v>
      </c>
      <c r="C1846" t="s">
        <v>15</v>
      </c>
      <c r="D1846" t="s">
        <v>16</v>
      </c>
      <c r="E1846" t="s">
        <v>146</v>
      </c>
      <c r="F1846" t="s">
        <v>175</v>
      </c>
      <c r="G1846" t="s">
        <v>108</v>
      </c>
      <c r="K1846" t="s">
        <v>21</v>
      </c>
      <c r="L1846" t="s">
        <v>109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68.62</v>
      </c>
      <c r="N1846">
        <f t="shared" ref="N1846:W1849" ca="1" si="385">M1846</f>
        <v>68.62</v>
      </c>
      <c r="O1846">
        <f t="shared" ca="1" si="385"/>
        <v>68.62</v>
      </c>
      <c r="P1846">
        <f t="shared" ca="1" si="385"/>
        <v>68.62</v>
      </c>
      <c r="Q1846">
        <f t="shared" ca="1" si="385"/>
        <v>68.62</v>
      </c>
      <c r="R1846">
        <f t="shared" ca="1" si="385"/>
        <v>68.62</v>
      </c>
      <c r="S1846">
        <f t="shared" ca="1" si="385"/>
        <v>68.62</v>
      </c>
      <c r="T1846">
        <f t="shared" ca="1" si="385"/>
        <v>68.62</v>
      </c>
      <c r="U1846">
        <f t="shared" ca="1" si="385"/>
        <v>68.62</v>
      </c>
      <c r="V1846">
        <f t="shared" ca="1" si="385"/>
        <v>68.62</v>
      </c>
      <c r="W1846">
        <f t="shared" ca="1" si="385"/>
        <v>68.62</v>
      </c>
    </row>
    <row r="1847" spans="1:23" x14ac:dyDescent="0.25">
      <c r="A1847" t="s">
        <v>165</v>
      </c>
      <c r="B1847" t="s">
        <v>5</v>
      </c>
      <c r="C1847" t="s">
        <v>15</v>
      </c>
      <c r="D1847" t="s">
        <v>16</v>
      </c>
      <c r="E1847" t="s">
        <v>146</v>
      </c>
      <c r="F1847" t="s">
        <v>175</v>
      </c>
      <c r="G1847" t="s">
        <v>100</v>
      </c>
      <c r="K1847" t="s">
        <v>21</v>
      </c>
      <c r="L1847" t="s">
        <v>101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3000</v>
      </c>
      <c r="N1847">
        <f t="shared" ca="1" si="385"/>
        <v>3000</v>
      </c>
      <c r="O1847">
        <f t="shared" ca="1" si="385"/>
        <v>3000</v>
      </c>
      <c r="P1847">
        <f t="shared" ca="1" si="385"/>
        <v>3000</v>
      </c>
      <c r="Q1847">
        <f t="shared" ca="1" si="385"/>
        <v>3000</v>
      </c>
      <c r="R1847">
        <f t="shared" ca="1" si="385"/>
        <v>3000</v>
      </c>
      <c r="S1847">
        <f t="shared" ca="1" si="385"/>
        <v>3000</v>
      </c>
      <c r="T1847">
        <f t="shared" ca="1" si="385"/>
        <v>3000</v>
      </c>
      <c r="U1847">
        <f t="shared" ca="1" si="385"/>
        <v>3000</v>
      </c>
      <c r="V1847">
        <f t="shared" ca="1" si="385"/>
        <v>3000</v>
      </c>
      <c r="W1847">
        <f t="shared" ca="1" si="385"/>
        <v>3000</v>
      </c>
    </row>
    <row r="1848" spans="1:23" x14ac:dyDescent="0.25">
      <c r="A1848" t="s">
        <v>165</v>
      </c>
      <c r="B1848" t="s">
        <v>5</v>
      </c>
      <c r="C1848" t="s">
        <v>15</v>
      </c>
      <c r="D1848" t="s">
        <v>16</v>
      </c>
      <c r="E1848" t="s">
        <v>146</v>
      </c>
      <c r="F1848" t="s">
        <v>175</v>
      </c>
      <c r="G1848" t="s">
        <v>110</v>
      </c>
      <c r="K1848" t="s">
        <v>21</v>
      </c>
      <c r="L1848" t="s">
        <v>101</v>
      </c>
      <c r="M1848" cm="1">
        <f t="array" aca="1" ref="M1848" ca="1">INDEX([1]!constant_data,_xlfn.XMATCH(_xlfn.CONCAT(
SUBSTITUTE($A1848,LEFT($A1848,FIND($C1848,$A1848)+LEN($C1848)-1),),
$F1848,
$H1848:$I1848,
SUBSTITUTE($J1848,LEFT($A1848,FIND($C1848,$A1848)+LEN($C1848)-1),)),
[1]!constant_index),_xlfn.XMATCH($G1848,[1]!constant_header))</f>
        <v>25</v>
      </c>
      <c r="N1848">
        <f t="shared" ca="1" si="385"/>
        <v>25</v>
      </c>
      <c r="O1848">
        <f t="shared" ca="1" si="385"/>
        <v>25</v>
      </c>
      <c r="P1848">
        <f t="shared" ca="1" si="385"/>
        <v>25</v>
      </c>
      <c r="Q1848">
        <f t="shared" ca="1" si="385"/>
        <v>25</v>
      </c>
      <c r="R1848">
        <f t="shared" ca="1" si="385"/>
        <v>25</v>
      </c>
      <c r="S1848">
        <f t="shared" ca="1" si="385"/>
        <v>25</v>
      </c>
      <c r="T1848">
        <f t="shared" ca="1" si="385"/>
        <v>25</v>
      </c>
      <c r="U1848">
        <f t="shared" ca="1" si="385"/>
        <v>25</v>
      </c>
      <c r="V1848">
        <f t="shared" ca="1" si="385"/>
        <v>25</v>
      </c>
      <c r="W1848">
        <f t="shared" ca="1" si="385"/>
        <v>25</v>
      </c>
    </row>
    <row r="1849" spans="1:23" x14ac:dyDescent="0.25">
      <c r="A1849" t="s">
        <v>165</v>
      </c>
      <c r="B1849" t="s">
        <v>5</v>
      </c>
      <c r="C1849" t="s">
        <v>15</v>
      </c>
      <c r="D1849" t="s">
        <v>16</v>
      </c>
      <c r="E1849" t="s">
        <v>146</v>
      </c>
      <c r="F1849" t="s">
        <v>175</v>
      </c>
      <c r="G1849" t="s">
        <v>17</v>
      </c>
      <c r="J1849" t="s">
        <v>111</v>
      </c>
      <c r="K1849" t="s">
        <v>47</v>
      </c>
      <c r="L1849" t="str" cm="1">
        <f t="array" aca="1" ref="L1849" ca="1">INDEX([1]!annual_data,_xlfn.XMATCH(_xlfn.CONCAT(
SUBSTITUTE($A1849,LEFT($A1849,FIND($C1849,$A1849)+LEN($C1849)-1),),
$F1849,
$G1849:$I1849,
SUBSTITUTE($J1849,LEFT($A1849,FIND($C1849,$A1849)+LEN($C1849)-1),)),
[1]!annual_index),_xlfn.XMATCH(L$2,[1]!annual_header))</f>
        <v>GJ</v>
      </c>
      <c r="M1849" cm="1">
        <f t="array" aca="1" ref="M1849" ca="1">INDEX([1]!annual_data,_xlfn.XMATCH(_xlfn.CONCAT(
SUBSTITUTE($A1849,LEFT($A1849,FIND($C1849,$A1849)+LEN($C1849)-1),),
$F1849,
$G1849:$I1849,
SUBSTITUTE($J1849,LEFT($A1849,FIND($C1849,$A1849)+LEN($C1849)-1),)),
[1]!annual_index),_xlfn.XMATCH(M$2,[1]!annual_header))</f>
        <v>0.12382436400000001</v>
      </c>
      <c r="N1849">
        <f t="shared" ca="1" si="385"/>
        <v>0.12382436400000001</v>
      </c>
      <c r="O1849">
        <f t="shared" ca="1" si="385"/>
        <v>0.12382436400000001</v>
      </c>
      <c r="P1849">
        <f t="shared" ca="1" si="385"/>
        <v>0.12382436400000001</v>
      </c>
      <c r="Q1849">
        <f t="shared" ca="1" si="385"/>
        <v>0.12382436400000001</v>
      </c>
      <c r="R1849">
        <f t="shared" ca="1" si="385"/>
        <v>0.12382436400000001</v>
      </c>
      <c r="S1849">
        <f t="shared" ca="1" si="385"/>
        <v>0.12382436400000001</v>
      </c>
      <c r="T1849">
        <f t="shared" ca="1" si="385"/>
        <v>0.12382436400000001</v>
      </c>
      <c r="U1849">
        <f t="shared" ca="1" si="385"/>
        <v>0.12382436400000001</v>
      </c>
      <c r="V1849">
        <f t="shared" ca="1" si="385"/>
        <v>0.12382436400000001</v>
      </c>
      <c r="W1849">
        <f t="shared" ca="1" si="385"/>
        <v>0.12382436400000001</v>
      </c>
    </row>
    <row r="1850" spans="1:23" x14ac:dyDescent="0.25">
      <c r="A1850" t="s">
        <v>165</v>
      </c>
      <c r="B1850" t="s">
        <v>5</v>
      </c>
      <c r="C1850" t="s">
        <v>15</v>
      </c>
      <c r="D1850" t="s">
        <v>16</v>
      </c>
      <c r="E1850" t="s">
        <v>146</v>
      </c>
      <c r="F1850" t="s">
        <v>176</v>
      </c>
      <c r="G1850" t="s">
        <v>6</v>
      </c>
    </row>
    <row r="1851" spans="1:23" x14ac:dyDescent="0.25">
      <c r="A1851" t="s">
        <v>165</v>
      </c>
      <c r="B1851" t="s">
        <v>5</v>
      </c>
      <c r="C1851" t="s">
        <v>15</v>
      </c>
      <c r="D1851" t="s">
        <v>16</v>
      </c>
      <c r="E1851" t="s">
        <v>146</v>
      </c>
      <c r="F1851" t="s">
        <v>176</v>
      </c>
      <c r="G1851" t="s">
        <v>78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2000</v>
      </c>
      <c r="N1851">
        <f t="shared" ref="N1851:W1853" ca="1" si="386">M1851</f>
        <v>2000</v>
      </c>
      <c r="O1851">
        <f t="shared" ca="1" si="386"/>
        <v>2000</v>
      </c>
      <c r="P1851">
        <f t="shared" ca="1" si="386"/>
        <v>2000</v>
      </c>
      <c r="Q1851">
        <f t="shared" ca="1" si="386"/>
        <v>2000</v>
      </c>
      <c r="R1851">
        <f t="shared" ca="1" si="386"/>
        <v>2000</v>
      </c>
      <c r="S1851">
        <f t="shared" ca="1" si="386"/>
        <v>2000</v>
      </c>
      <c r="T1851">
        <f t="shared" ca="1" si="386"/>
        <v>2000</v>
      </c>
      <c r="U1851">
        <f t="shared" ca="1" si="386"/>
        <v>2000</v>
      </c>
      <c r="V1851">
        <f t="shared" ca="1" si="386"/>
        <v>2000</v>
      </c>
      <c r="W1851">
        <f t="shared" ca="1" si="386"/>
        <v>2000</v>
      </c>
    </row>
    <row r="1852" spans="1:23" x14ac:dyDescent="0.25">
      <c r="A1852" t="s">
        <v>165</v>
      </c>
      <c r="B1852" t="s">
        <v>5</v>
      </c>
      <c r="C1852" t="s">
        <v>15</v>
      </c>
      <c r="D1852" t="s">
        <v>16</v>
      </c>
      <c r="E1852" t="s">
        <v>146</v>
      </c>
      <c r="F1852" t="s">
        <v>176</v>
      </c>
      <c r="G1852" t="s">
        <v>80</v>
      </c>
      <c r="K1852" t="s">
        <v>21</v>
      </c>
      <c r="L1852" t="s">
        <v>79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2101</v>
      </c>
      <c r="N1852">
        <f t="shared" ca="1" si="386"/>
        <v>2101</v>
      </c>
      <c r="O1852">
        <f t="shared" ca="1" si="386"/>
        <v>2101</v>
      </c>
      <c r="P1852">
        <f t="shared" ca="1" si="386"/>
        <v>2101</v>
      </c>
      <c r="Q1852">
        <f t="shared" ca="1" si="386"/>
        <v>2101</v>
      </c>
      <c r="R1852">
        <f t="shared" ca="1" si="386"/>
        <v>2101</v>
      </c>
      <c r="S1852">
        <f t="shared" ca="1" si="386"/>
        <v>2101</v>
      </c>
      <c r="T1852">
        <f t="shared" ca="1" si="386"/>
        <v>2101</v>
      </c>
      <c r="U1852">
        <f t="shared" ca="1" si="386"/>
        <v>2101</v>
      </c>
      <c r="V1852">
        <f t="shared" ca="1" si="386"/>
        <v>2101</v>
      </c>
      <c r="W1852">
        <f t="shared" ca="1" si="386"/>
        <v>2101</v>
      </c>
    </row>
    <row r="1853" spans="1:23" x14ac:dyDescent="0.25">
      <c r="A1853" t="s">
        <v>165</v>
      </c>
      <c r="B1853" t="s">
        <v>5</v>
      </c>
      <c r="C1853" t="s">
        <v>15</v>
      </c>
      <c r="D1853" t="s">
        <v>16</v>
      </c>
      <c r="E1853" t="s">
        <v>146</v>
      </c>
      <c r="F1853" t="s">
        <v>176</v>
      </c>
      <c r="G1853" t="s">
        <v>81</v>
      </c>
      <c r="K1853" t="s">
        <v>21</v>
      </c>
      <c r="L1853" t="s">
        <v>82</v>
      </c>
      <c r="M1853" cm="1">
        <f t="array" aca="1" ref="M1853" ca="1">INDEX([1]!constant_data,_xlfn.XMATCH(_xlfn.CONCAT(
SUBSTITUTE($A1853,LEFT($A1853,FIND($C1853,$A1853)+LEN($C1853)-1),),
$F1853,
$H1853:$I1853,
SUBSTITUTE($J1853,LEFT($A1853,FIND($C1853,$A1853)+LEN($C1853)-1),)),
[1]!constant_index),_xlfn.XMATCH($G1853,[1]!constant_header))</f>
        <v>22.5</v>
      </c>
      <c r="N1853">
        <f t="shared" ca="1" si="386"/>
        <v>22.5</v>
      </c>
      <c r="O1853">
        <f t="shared" ca="1" si="386"/>
        <v>22.5</v>
      </c>
      <c r="P1853">
        <f t="shared" ca="1" si="386"/>
        <v>22.5</v>
      </c>
      <c r="Q1853">
        <f t="shared" ca="1" si="386"/>
        <v>22.5</v>
      </c>
      <c r="R1853">
        <f t="shared" ca="1" si="386"/>
        <v>22.5</v>
      </c>
      <c r="S1853">
        <f t="shared" ca="1" si="386"/>
        <v>22.5</v>
      </c>
      <c r="T1853">
        <f t="shared" ca="1" si="386"/>
        <v>22.5</v>
      </c>
      <c r="U1853">
        <f t="shared" ca="1" si="386"/>
        <v>22.5</v>
      </c>
      <c r="V1853">
        <f t="shared" ca="1" si="386"/>
        <v>22.5</v>
      </c>
      <c r="W1853">
        <f t="shared" ca="1" si="386"/>
        <v>22.5</v>
      </c>
    </row>
    <row r="1854" spans="1:23" x14ac:dyDescent="0.25">
      <c r="A1854" t="s">
        <v>165</v>
      </c>
      <c r="B1854" t="s">
        <v>5</v>
      </c>
      <c r="C1854" t="s">
        <v>15</v>
      </c>
      <c r="D1854" t="s">
        <v>16</v>
      </c>
      <c r="E1854" t="s">
        <v>146</v>
      </c>
      <c r="F1854" t="s">
        <v>176</v>
      </c>
      <c r="G1854" t="s">
        <v>62</v>
      </c>
      <c r="K1854" t="s">
        <v>47</v>
      </c>
      <c r="L1854" t="s">
        <v>64</v>
      </c>
      <c r="M1854" cm="1">
        <f t="array" aca="1" ref="M1854" ca="1">INDEX([1]!annual_data,_xlfn.XMATCH(_xlfn.CONCAT(
SUBSTITUTE($A1854,LEFT($A1854,FIND($C1854,$A1854)+LEN($C1854)-1),),
$F1854,
$G1854:$I1854,
SUBSTITUTE($J1854,LEFT($A1854,FIND($C1854,$A1854)+LEN($C1854)-1),)),
[1]!annual_index),_xlfn.XMATCH(M$2,[1]!annual_header))</f>
        <v>0</v>
      </c>
    </row>
    <row r="1855" spans="1:23" x14ac:dyDescent="0.25">
      <c r="A1855" t="s">
        <v>165</v>
      </c>
      <c r="B1855" t="s">
        <v>5</v>
      </c>
      <c r="C1855" t="s">
        <v>15</v>
      </c>
      <c r="D1855" t="s">
        <v>16</v>
      </c>
      <c r="E1855" t="s">
        <v>146</v>
      </c>
      <c r="F1855" t="s">
        <v>176</v>
      </c>
      <c r="G1855" t="s">
        <v>108</v>
      </c>
      <c r="K1855" t="s">
        <v>21</v>
      </c>
      <c r="L1855" t="s">
        <v>109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68.62</v>
      </c>
      <c r="N1855">
        <f t="shared" ref="N1855:W1858" ca="1" si="387">M1855</f>
        <v>68.62</v>
      </c>
      <c r="O1855">
        <f t="shared" ca="1" si="387"/>
        <v>68.62</v>
      </c>
      <c r="P1855">
        <f t="shared" ca="1" si="387"/>
        <v>68.62</v>
      </c>
      <c r="Q1855">
        <f t="shared" ca="1" si="387"/>
        <v>68.62</v>
      </c>
      <c r="R1855">
        <f t="shared" ca="1" si="387"/>
        <v>68.62</v>
      </c>
      <c r="S1855">
        <f t="shared" ca="1" si="387"/>
        <v>68.62</v>
      </c>
      <c r="T1855">
        <f t="shared" ca="1" si="387"/>
        <v>68.62</v>
      </c>
      <c r="U1855">
        <f t="shared" ca="1" si="387"/>
        <v>68.62</v>
      </c>
      <c r="V1855">
        <f t="shared" ca="1" si="387"/>
        <v>68.62</v>
      </c>
      <c r="W1855">
        <f t="shared" ca="1" si="387"/>
        <v>68.62</v>
      </c>
    </row>
    <row r="1856" spans="1:23" x14ac:dyDescent="0.25">
      <c r="A1856" t="s">
        <v>165</v>
      </c>
      <c r="B1856" t="s">
        <v>5</v>
      </c>
      <c r="C1856" t="s">
        <v>15</v>
      </c>
      <c r="D1856" t="s">
        <v>16</v>
      </c>
      <c r="E1856" t="s">
        <v>146</v>
      </c>
      <c r="F1856" t="s">
        <v>176</v>
      </c>
      <c r="G1856" t="s">
        <v>100</v>
      </c>
      <c r="K1856" t="s">
        <v>21</v>
      </c>
      <c r="L1856" t="s">
        <v>101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12152.08008</v>
      </c>
      <c r="N1856">
        <f t="shared" ca="1" si="387"/>
        <v>12152.08008</v>
      </c>
      <c r="O1856">
        <f t="shared" ca="1" si="387"/>
        <v>12152.08008</v>
      </c>
      <c r="P1856">
        <f t="shared" ca="1" si="387"/>
        <v>12152.08008</v>
      </c>
      <c r="Q1856">
        <f t="shared" ca="1" si="387"/>
        <v>12152.08008</v>
      </c>
      <c r="R1856">
        <f t="shared" ca="1" si="387"/>
        <v>12152.08008</v>
      </c>
      <c r="S1856">
        <f t="shared" ca="1" si="387"/>
        <v>12152.08008</v>
      </c>
      <c r="T1856">
        <f t="shared" ca="1" si="387"/>
        <v>12152.08008</v>
      </c>
      <c r="U1856">
        <f t="shared" ca="1" si="387"/>
        <v>12152.08008</v>
      </c>
      <c r="V1856">
        <f t="shared" ca="1" si="387"/>
        <v>12152.08008</v>
      </c>
      <c r="W1856">
        <f t="shared" ca="1" si="387"/>
        <v>12152.08008</v>
      </c>
    </row>
    <row r="1857" spans="1:23" x14ac:dyDescent="0.25">
      <c r="A1857" t="s">
        <v>165</v>
      </c>
      <c r="B1857" t="s">
        <v>5</v>
      </c>
      <c r="C1857" t="s">
        <v>15</v>
      </c>
      <c r="D1857" t="s">
        <v>16</v>
      </c>
      <c r="E1857" t="s">
        <v>146</v>
      </c>
      <c r="F1857" t="s">
        <v>176</v>
      </c>
      <c r="G1857" t="s">
        <v>110</v>
      </c>
      <c r="K1857" t="s">
        <v>21</v>
      </c>
      <c r="L1857" t="s">
        <v>101</v>
      </c>
      <c r="M1857" cm="1">
        <f t="array" aca="1" ref="M1857" ca="1">INDEX([1]!constant_data,_xlfn.XMATCH(_xlfn.CONCAT(
SUBSTITUTE($A1857,LEFT($A1857,FIND($C1857,$A1857)+LEN($C1857)-1),),
$F1857,
$H1857:$I1857,
SUBSTITUTE($J1857,LEFT($A1857,FIND($C1857,$A1857)+LEN($C1857)-1),)),
[1]!constant_index),_xlfn.XMATCH($G1857,[1]!constant_header))</f>
        <v>33.755777999999999</v>
      </c>
      <c r="N1857">
        <f t="shared" ca="1" si="387"/>
        <v>33.755777999999999</v>
      </c>
      <c r="O1857">
        <f t="shared" ca="1" si="387"/>
        <v>33.755777999999999</v>
      </c>
      <c r="P1857">
        <f t="shared" ca="1" si="387"/>
        <v>33.755777999999999</v>
      </c>
      <c r="Q1857">
        <f t="shared" ca="1" si="387"/>
        <v>33.755777999999999</v>
      </c>
      <c r="R1857">
        <f t="shared" ca="1" si="387"/>
        <v>33.755777999999999</v>
      </c>
      <c r="S1857">
        <f t="shared" ca="1" si="387"/>
        <v>33.755777999999999</v>
      </c>
      <c r="T1857">
        <f t="shared" ca="1" si="387"/>
        <v>33.755777999999999</v>
      </c>
      <c r="U1857">
        <f t="shared" ca="1" si="387"/>
        <v>33.755777999999999</v>
      </c>
      <c r="V1857">
        <f t="shared" ca="1" si="387"/>
        <v>33.755777999999999</v>
      </c>
      <c r="W1857">
        <f t="shared" ca="1" si="387"/>
        <v>33.755777999999999</v>
      </c>
    </row>
    <row r="1858" spans="1:23" x14ac:dyDescent="0.25">
      <c r="A1858" t="s">
        <v>165</v>
      </c>
      <c r="B1858" t="s">
        <v>5</v>
      </c>
      <c r="C1858" t="s">
        <v>15</v>
      </c>
      <c r="D1858" t="s">
        <v>16</v>
      </c>
      <c r="E1858" t="s">
        <v>146</v>
      </c>
      <c r="F1858" t="s">
        <v>176</v>
      </c>
      <c r="G1858" t="s">
        <v>17</v>
      </c>
      <c r="J1858" t="s">
        <v>111</v>
      </c>
      <c r="K1858" t="s">
        <v>47</v>
      </c>
      <c r="L1858" t="str" cm="1">
        <f t="array" aca="1" ref="L1858" ca="1">INDEX([1]!annual_data,_xlfn.XMATCH(_xlfn.CONCAT(
SUBSTITUTE($A1858,LEFT($A1858,FIND($C1858,$A1858)+LEN($C1858)-1),),
$F1858,
$G1858:$I1858,
SUBSTITUTE($J1858,LEFT($A1858,FIND($C1858,$A1858)+LEN($C1858)-1),)),
[1]!annual_index),_xlfn.XMATCH(L$2,[1]!annual_header))</f>
        <v>GJ</v>
      </c>
      <c r="M1858" cm="1">
        <f t="array" aca="1" ref="M1858" ca="1">INDEX([1]!annual_data,_xlfn.XMATCH(_xlfn.CONCAT(
SUBSTITUTE($A1858,LEFT($A1858,FIND($C1858,$A1858)+LEN($C1858)-1),),
$F1858,
$G1858:$I1858,
SUBSTITUTE($J1858,LEFT($A1858,FIND($C1858,$A1858)+LEN($C1858)-1),)),
[1]!annual_index),_xlfn.XMATCH(M$2,[1]!annual_header))</f>
        <v>0.11465219</v>
      </c>
      <c r="N1858">
        <f t="shared" ca="1" si="387"/>
        <v>0.11465219</v>
      </c>
      <c r="O1858">
        <f t="shared" ca="1" si="387"/>
        <v>0.11465219</v>
      </c>
      <c r="P1858">
        <f t="shared" ca="1" si="387"/>
        <v>0.11465219</v>
      </c>
      <c r="Q1858">
        <f t="shared" ca="1" si="387"/>
        <v>0.11465219</v>
      </c>
      <c r="R1858">
        <f t="shared" ca="1" si="387"/>
        <v>0.11465219</v>
      </c>
      <c r="S1858">
        <f t="shared" ca="1" si="387"/>
        <v>0.11465219</v>
      </c>
      <c r="T1858">
        <f t="shared" ca="1" si="387"/>
        <v>0.11465219</v>
      </c>
      <c r="U1858">
        <f t="shared" ca="1" si="387"/>
        <v>0.11465219</v>
      </c>
      <c r="V1858">
        <f t="shared" ca="1" si="387"/>
        <v>0.11465219</v>
      </c>
      <c r="W1858">
        <f t="shared" ca="1" si="387"/>
        <v>0.11465219</v>
      </c>
    </row>
    <row r="1859" spans="1:23" x14ac:dyDescent="0.25">
      <c r="A1859" t="s">
        <v>165</v>
      </c>
      <c r="B1859" t="s">
        <v>5</v>
      </c>
      <c r="C1859" t="s">
        <v>15</v>
      </c>
      <c r="D1859" t="s">
        <v>16</v>
      </c>
      <c r="E1859" t="s">
        <v>146</v>
      </c>
      <c r="F1859" t="s">
        <v>177</v>
      </c>
      <c r="G1859" t="s">
        <v>6</v>
      </c>
    </row>
    <row r="1860" spans="1:23" x14ac:dyDescent="0.25">
      <c r="A1860" t="s">
        <v>165</v>
      </c>
      <c r="B1860" t="s">
        <v>5</v>
      </c>
      <c r="C1860" t="s">
        <v>15</v>
      </c>
      <c r="D1860" t="s">
        <v>16</v>
      </c>
      <c r="E1860" t="s">
        <v>146</v>
      </c>
      <c r="F1860" t="s">
        <v>177</v>
      </c>
      <c r="G1860" t="s">
        <v>78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2000</v>
      </c>
      <c r="N1860">
        <f t="shared" ref="N1860:W1862" ca="1" si="388">M1860</f>
        <v>2000</v>
      </c>
      <c r="O1860">
        <f t="shared" ca="1" si="388"/>
        <v>2000</v>
      </c>
      <c r="P1860">
        <f t="shared" ca="1" si="388"/>
        <v>2000</v>
      </c>
      <c r="Q1860">
        <f t="shared" ca="1" si="388"/>
        <v>2000</v>
      </c>
      <c r="R1860">
        <f t="shared" ca="1" si="388"/>
        <v>2000</v>
      </c>
      <c r="S1860">
        <f t="shared" ca="1" si="388"/>
        <v>2000</v>
      </c>
      <c r="T1860">
        <f t="shared" ca="1" si="388"/>
        <v>2000</v>
      </c>
      <c r="U1860">
        <f t="shared" ca="1" si="388"/>
        <v>2000</v>
      </c>
      <c r="V1860">
        <f t="shared" ca="1" si="388"/>
        <v>2000</v>
      </c>
      <c r="W1860">
        <f t="shared" ca="1" si="388"/>
        <v>2000</v>
      </c>
    </row>
    <row r="1861" spans="1:23" x14ac:dyDescent="0.25">
      <c r="A1861" t="s">
        <v>165</v>
      </c>
      <c r="B1861" t="s">
        <v>5</v>
      </c>
      <c r="C1861" t="s">
        <v>15</v>
      </c>
      <c r="D1861" t="s">
        <v>16</v>
      </c>
      <c r="E1861" t="s">
        <v>146</v>
      </c>
      <c r="F1861" t="s">
        <v>177</v>
      </c>
      <c r="G1861" t="s">
        <v>80</v>
      </c>
      <c r="K1861" t="s">
        <v>21</v>
      </c>
      <c r="L1861" t="s">
        <v>79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2101</v>
      </c>
      <c r="N1861">
        <f t="shared" ca="1" si="388"/>
        <v>2101</v>
      </c>
      <c r="O1861">
        <f t="shared" ca="1" si="388"/>
        <v>2101</v>
      </c>
      <c r="P1861">
        <f t="shared" ca="1" si="388"/>
        <v>2101</v>
      </c>
      <c r="Q1861">
        <f t="shared" ca="1" si="388"/>
        <v>2101</v>
      </c>
      <c r="R1861">
        <f t="shared" ca="1" si="388"/>
        <v>2101</v>
      </c>
      <c r="S1861">
        <f t="shared" ca="1" si="388"/>
        <v>2101</v>
      </c>
      <c r="T1861">
        <f t="shared" ca="1" si="388"/>
        <v>2101</v>
      </c>
      <c r="U1861">
        <f t="shared" ca="1" si="388"/>
        <v>2101</v>
      </c>
      <c r="V1861">
        <f t="shared" ca="1" si="388"/>
        <v>2101</v>
      </c>
      <c r="W1861">
        <f t="shared" ca="1" si="388"/>
        <v>2101</v>
      </c>
    </row>
    <row r="1862" spans="1:23" x14ac:dyDescent="0.25">
      <c r="A1862" t="s">
        <v>165</v>
      </c>
      <c r="B1862" t="s">
        <v>5</v>
      </c>
      <c r="C1862" t="s">
        <v>15</v>
      </c>
      <c r="D1862" t="s">
        <v>16</v>
      </c>
      <c r="E1862" t="s">
        <v>146</v>
      </c>
      <c r="F1862" t="s">
        <v>177</v>
      </c>
      <c r="G1862" t="s">
        <v>81</v>
      </c>
      <c r="K1862" t="s">
        <v>21</v>
      </c>
      <c r="L1862" t="s">
        <v>82</v>
      </c>
      <c r="M1862" cm="1">
        <f t="array" aca="1" ref="M1862" ca="1">INDEX([1]!constant_data,_xlfn.XMATCH(_xlfn.CONCAT(
SUBSTITUTE($A1862,LEFT($A1862,FIND($C1862,$A1862)+LEN($C1862)-1),),
$F1862,
$H1862:$I1862,
SUBSTITUTE($J1862,LEFT($A1862,FIND($C1862,$A1862)+LEN($C1862)-1),)),
[1]!constant_index),_xlfn.XMATCH($G1862,[1]!constant_header))</f>
        <v>19</v>
      </c>
      <c r="N1862">
        <f t="shared" ca="1" si="388"/>
        <v>19</v>
      </c>
      <c r="O1862">
        <f t="shared" ca="1" si="388"/>
        <v>19</v>
      </c>
      <c r="P1862">
        <f t="shared" ca="1" si="388"/>
        <v>19</v>
      </c>
      <c r="Q1862">
        <f t="shared" ca="1" si="388"/>
        <v>19</v>
      </c>
      <c r="R1862">
        <f t="shared" ca="1" si="388"/>
        <v>19</v>
      </c>
      <c r="S1862">
        <f t="shared" ca="1" si="388"/>
        <v>19</v>
      </c>
      <c r="T1862">
        <f t="shared" ca="1" si="388"/>
        <v>19</v>
      </c>
      <c r="U1862">
        <f t="shared" ca="1" si="388"/>
        <v>19</v>
      </c>
      <c r="V1862">
        <f t="shared" ca="1" si="388"/>
        <v>19</v>
      </c>
      <c r="W1862">
        <f t="shared" ca="1" si="388"/>
        <v>19</v>
      </c>
    </row>
    <row r="1863" spans="1:23" x14ac:dyDescent="0.25">
      <c r="A1863" t="s">
        <v>165</v>
      </c>
      <c r="B1863" t="s">
        <v>5</v>
      </c>
      <c r="C1863" t="s">
        <v>15</v>
      </c>
      <c r="D1863" t="s">
        <v>16</v>
      </c>
      <c r="E1863" t="s">
        <v>146</v>
      </c>
      <c r="F1863" t="s">
        <v>177</v>
      </c>
      <c r="G1863" t="s">
        <v>62</v>
      </c>
      <c r="K1863" t="s">
        <v>63</v>
      </c>
      <c r="L1863" t="s">
        <v>64</v>
      </c>
      <c r="M1863" cm="1">
        <f t="array" aca="1" ref="M1863" ca="1">INDEX([1]!annual_data,_xlfn.XMATCH(_xlfn.CONCAT(
SUBSTITUTE($A1863,LEFT($A1863,FIND($C1863,$A1863)+LEN($C1863)-1),),
$C1863,
$F1863,
$G1863:$I1863,
SUBSTITUTE($J1863,LEFT($A1863,FIND($C1863,$A1863)+LEN($C1863)-1),)),
[1]!annual_index),_xlfn.XMATCH(M$2,[1]!annual_header))</f>
        <v>0</v>
      </c>
    </row>
    <row r="1864" spans="1:23" x14ac:dyDescent="0.25">
      <c r="A1864" t="s">
        <v>165</v>
      </c>
      <c r="B1864" t="s">
        <v>5</v>
      </c>
      <c r="C1864" t="s">
        <v>15</v>
      </c>
      <c r="D1864" t="s">
        <v>16</v>
      </c>
      <c r="E1864" t="s">
        <v>146</v>
      </c>
      <c r="F1864" t="s">
        <v>177</v>
      </c>
      <c r="G1864" t="s">
        <v>108</v>
      </c>
      <c r="K1864" t="s">
        <v>21</v>
      </c>
      <c r="L1864" t="s">
        <v>109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68.62</v>
      </c>
      <c r="N1864">
        <f t="shared" ref="N1864:W1867" ca="1" si="389">M1864</f>
        <v>68.62</v>
      </c>
      <c r="O1864">
        <f t="shared" ca="1" si="389"/>
        <v>68.62</v>
      </c>
      <c r="P1864">
        <f t="shared" ca="1" si="389"/>
        <v>68.62</v>
      </c>
      <c r="Q1864">
        <f t="shared" ca="1" si="389"/>
        <v>68.62</v>
      </c>
      <c r="R1864">
        <f t="shared" ca="1" si="389"/>
        <v>68.62</v>
      </c>
      <c r="S1864">
        <f t="shared" ca="1" si="389"/>
        <v>68.62</v>
      </c>
      <c r="T1864">
        <f t="shared" ca="1" si="389"/>
        <v>68.62</v>
      </c>
      <c r="U1864">
        <f t="shared" ca="1" si="389"/>
        <v>68.62</v>
      </c>
      <c r="V1864">
        <f t="shared" ca="1" si="389"/>
        <v>68.62</v>
      </c>
      <c r="W1864">
        <f t="shared" ca="1" si="389"/>
        <v>68.62</v>
      </c>
    </row>
    <row r="1865" spans="1:23" x14ac:dyDescent="0.25">
      <c r="A1865" t="s">
        <v>165</v>
      </c>
      <c r="B1865" t="s">
        <v>5</v>
      </c>
      <c r="C1865" t="s">
        <v>15</v>
      </c>
      <c r="D1865" t="s">
        <v>16</v>
      </c>
      <c r="E1865" t="s">
        <v>146</v>
      </c>
      <c r="F1865" t="s">
        <v>177</v>
      </c>
      <c r="G1865" t="s">
        <v>100</v>
      </c>
      <c r="K1865" t="s">
        <v>21</v>
      </c>
      <c r="L1865" t="s">
        <v>101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1282.719564</v>
      </c>
      <c r="N1865">
        <f t="shared" ca="1" si="389"/>
        <v>1282.719564</v>
      </c>
      <c r="O1865">
        <f t="shared" ca="1" si="389"/>
        <v>1282.719564</v>
      </c>
      <c r="P1865">
        <f t="shared" ca="1" si="389"/>
        <v>1282.719564</v>
      </c>
      <c r="Q1865">
        <f t="shared" ca="1" si="389"/>
        <v>1282.719564</v>
      </c>
      <c r="R1865">
        <f t="shared" ca="1" si="389"/>
        <v>1282.719564</v>
      </c>
      <c r="S1865">
        <f t="shared" ca="1" si="389"/>
        <v>1282.719564</v>
      </c>
      <c r="T1865">
        <f t="shared" ca="1" si="389"/>
        <v>1282.719564</v>
      </c>
      <c r="U1865">
        <f t="shared" ca="1" si="389"/>
        <v>1282.719564</v>
      </c>
      <c r="V1865">
        <f t="shared" ca="1" si="389"/>
        <v>1282.719564</v>
      </c>
      <c r="W1865">
        <f t="shared" ca="1" si="389"/>
        <v>1282.719564</v>
      </c>
    </row>
    <row r="1866" spans="1:23" x14ac:dyDescent="0.25">
      <c r="A1866" t="s">
        <v>165</v>
      </c>
      <c r="B1866" t="s">
        <v>5</v>
      </c>
      <c r="C1866" t="s">
        <v>15</v>
      </c>
      <c r="D1866" t="s">
        <v>16</v>
      </c>
      <c r="E1866" t="s">
        <v>146</v>
      </c>
      <c r="F1866" t="s">
        <v>177</v>
      </c>
      <c r="G1866" t="s">
        <v>110</v>
      </c>
      <c r="K1866" t="s">
        <v>21</v>
      </c>
      <c r="L1866" t="s">
        <v>101</v>
      </c>
      <c r="M1866" cm="1">
        <f t="array" aca="1" ref="M1866" ca="1">INDEX([1]!constant_data,_xlfn.XMATCH(_xlfn.CONCAT(
SUBSTITUTE($A1866,LEFT($A1866,FIND($C1866,$A1866)+LEN($C1866)-1),),
$F1866,
$H1866:$I1866,
SUBSTITUTE($J1866,LEFT($A1866,FIND($C1866,$A1866)+LEN($C1866)-1),)),
[1]!constant_index),_xlfn.XMATCH($G1866,[1]!constant_header))</f>
        <v>121.5208008</v>
      </c>
      <c r="N1866">
        <f t="shared" ca="1" si="389"/>
        <v>121.5208008</v>
      </c>
      <c r="O1866">
        <f t="shared" ca="1" si="389"/>
        <v>121.5208008</v>
      </c>
      <c r="P1866">
        <f t="shared" ca="1" si="389"/>
        <v>121.5208008</v>
      </c>
      <c r="Q1866">
        <f t="shared" ca="1" si="389"/>
        <v>121.5208008</v>
      </c>
      <c r="R1866">
        <f t="shared" ca="1" si="389"/>
        <v>121.5208008</v>
      </c>
      <c r="S1866">
        <f t="shared" ca="1" si="389"/>
        <v>121.5208008</v>
      </c>
      <c r="T1866">
        <f t="shared" ca="1" si="389"/>
        <v>121.5208008</v>
      </c>
      <c r="U1866">
        <f t="shared" ca="1" si="389"/>
        <v>121.5208008</v>
      </c>
      <c r="V1866">
        <f t="shared" ca="1" si="389"/>
        <v>121.5208008</v>
      </c>
      <c r="W1866">
        <f t="shared" ca="1" si="389"/>
        <v>121.5208008</v>
      </c>
    </row>
    <row r="1867" spans="1:23" x14ac:dyDescent="0.25">
      <c r="A1867" t="s">
        <v>165</v>
      </c>
      <c r="B1867" t="s">
        <v>5</v>
      </c>
      <c r="C1867" t="s">
        <v>15</v>
      </c>
      <c r="D1867" t="s">
        <v>16</v>
      </c>
      <c r="E1867" t="s">
        <v>146</v>
      </c>
      <c r="F1867" t="s">
        <v>177</v>
      </c>
      <c r="G1867" t="s">
        <v>17</v>
      </c>
      <c r="J1867" t="s">
        <v>111</v>
      </c>
      <c r="K1867" t="s">
        <v>47</v>
      </c>
      <c r="L1867" t="str" cm="1">
        <f t="array" aca="1" ref="L1867" ca="1">INDEX([1]!annual_data,_xlfn.XMATCH(_xlfn.CONCAT(
SUBSTITUTE($A1867,LEFT($A1867,FIND($C1867,$A1867)+LEN($C1867)-1),),
$F1867,
$G1867:$I1867,
SUBSTITUTE($J1867,LEFT($A1867,FIND($C1867,$A1867)+LEN($C1867)-1),)),
[1]!annual_index),_xlfn.XMATCH(L$2,[1]!annual_header))</f>
        <v>GJ</v>
      </c>
      <c r="M1867" cm="1">
        <f t="array" aca="1" ref="M1867" ca="1">INDEX([1]!annual_data,_xlfn.XMATCH(_xlfn.CONCAT(
SUBSTITUTE($A1867,LEFT($A1867,FIND($C1867,$A1867)+LEN($C1867)-1),),
$F1867,
$G1867:$I1867,
SUBSTITUTE($J1867,LEFT($A1867,FIND($C1867,$A1867)+LEN($C1867)-1),)),
[1]!annual_index),_xlfn.XMATCH(M$2,[1]!annual_header))</f>
        <v>0.22930438</v>
      </c>
      <c r="N1867">
        <f t="shared" ca="1" si="389"/>
        <v>0.22930438</v>
      </c>
      <c r="O1867">
        <f t="shared" ca="1" si="389"/>
        <v>0.22930438</v>
      </c>
      <c r="P1867">
        <f t="shared" ca="1" si="389"/>
        <v>0.22930438</v>
      </c>
      <c r="Q1867">
        <f t="shared" ca="1" si="389"/>
        <v>0.22930438</v>
      </c>
      <c r="R1867">
        <f t="shared" ca="1" si="389"/>
        <v>0.22930438</v>
      </c>
      <c r="S1867">
        <f t="shared" ca="1" si="389"/>
        <v>0.22930438</v>
      </c>
      <c r="T1867">
        <f t="shared" ca="1" si="389"/>
        <v>0.22930438</v>
      </c>
      <c r="U1867">
        <f t="shared" ca="1" si="389"/>
        <v>0.22930438</v>
      </c>
      <c r="V1867">
        <f t="shared" ca="1" si="389"/>
        <v>0.22930438</v>
      </c>
      <c r="W1867">
        <f t="shared" ca="1" si="389"/>
        <v>0.22930438</v>
      </c>
    </row>
    <row r="1868" spans="1:23" x14ac:dyDescent="0.25">
      <c r="A1868" t="s">
        <v>165</v>
      </c>
      <c r="B1868" t="s">
        <v>5</v>
      </c>
      <c r="C1868" t="s">
        <v>15</v>
      </c>
      <c r="D1868" t="s">
        <v>16</v>
      </c>
      <c r="E1868" t="s">
        <v>146</v>
      </c>
      <c r="F1868" t="s">
        <v>178</v>
      </c>
      <c r="G1868" t="s">
        <v>6</v>
      </c>
    </row>
    <row r="1869" spans="1:23" x14ac:dyDescent="0.25">
      <c r="A1869" t="s">
        <v>165</v>
      </c>
      <c r="B1869" t="s">
        <v>5</v>
      </c>
      <c r="C1869" t="s">
        <v>15</v>
      </c>
      <c r="D1869" t="s">
        <v>16</v>
      </c>
      <c r="E1869" t="s">
        <v>146</v>
      </c>
      <c r="F1869" t="s">
        <v>178</v>
      </c>
      <c r="G1869" t="s">
        <v>78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2000</v>
      </c>
      <c r="N1869">
        <f t="shared" ref="N1869:W1871" ca="1" si="390">M1869</f>
        <v>2000</v>
      </c>
      <c r="O1869">
        <f t="shared" ca="1" si="390"/>
        <v>2000</v>
      </c>
      <c r="P1869">
        <f t="shared" ca="1" si="390"/>
        <v>2000</v>
      </c>
      <c r="Q1869">
        <f t="shared" ca="1" si="390"/>
        <v>2000</v>
      </c>
      <c r="R1869">
        <f t="shared" ca="1" si="390"/>
        <v>2000</v>
      </c>
      <c r="S1869">
        <f t="shared" ca="1" si="390"/>
        <v>2000</v>
      </c>
      <c r="T1869">
        <f t="shared" ca="1" si="390"/>
        <v>2000</v>
      </c>
      <c r="U1869">
        <f t="shared" ca="1" si="390"/>
        <v>2000</v>
      </c>
      <c r="V1869">
        <f t="shared" ca="1" si="390"/>
        <v>2000</v>
      </c>
      <c r="W1869">
        <f t="shared" ca="1" si="390"/>
        <v>2000</v>
      </c>
    </row>
    <row r="1870" spans="1:23" x14ac:dyDescent="0.25">
      <c r="A1870" t="s">
        <v>165</v>
      </c>
      <c r="B1870" t="s">
        <v>5</v>
      </c>
      <c r="C1870" t="s">
        <v>15</v>
      </c>
      <c r="D1870" t="s">
        <v>16</v>
      </c>
      <c r="E1870" t="s">
        <v>146</v>
      </c>
      <c r="F1870" t="s">
        <v>178</v>
      </c>
      <c r="G1870" t="s">
        <v>80</v>
      </c>
      <c r="K1870" t="s">
        <v>21</v>
      </c>
      <c r="L1870" t="s">
        <v>79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2101</v>
      </c>
      <c r="N1870">
        <f t="shared" ca="1" si="390"/>
        <v>2101</v>
      </c>
      <c r="O1870">
        <f t="shared" ca="1" si="390"/>
        <v>2101</v>
      </c>
      <c r="P1870">
        <f t="shared" ca="1" si="390"/>
        <v>2101</v>
      </c>
      <c r="Q1870">
        <f t="shared" ca="1" si="390"/>
        <v>2101</v>
      </c>
      <c r="R1870">
        <f t="shared" ca="1" si="390"/>
        <v>2101</v>
      </c>
      <c r="S1870">
        <f t="shared" ca="1" si="390"/>
        <v>2101</v>
      </c>
      <c r="T1870">
        <f t="shared" ca="1" si="390"/>
        <v>2101</v>
      </c>
      <c r="U1870">
        <f t="shared" ca="1" si="390"/>
        <v>2101</v>
      </c>
      <c r="V1870">
        <f t="shared" ca="1" si="390"/>
        <v>2101</v>
      </c>
      <c r="W1870">
        <f t="shared" ca="1" si="390"/>
        <v>2101</v>
      </c>
    </row>
    <row r="1871" spans="1:23" x14ac:dyDescent="0.25">
      <c r="A1871" t="s">
        <v>165</v>
      </c>
      <c r="B1871" t="s">
        <v>5</v>
      </c>
      <c r="C1871" t="s">
        <v>15</v>
      </c>
      <c r="D1871" t="s">
        <v>16</v>
      </c>
      <c r="E1871" t="s">
        <v>146</v>
      </c>
      <c r="F1871" t="s">
        <v>178</v>
      </c>
      <c r="G1871" t="s">
        <v>81</v>
      </c>
      <c r="K1871" t="s">
        <v>21</v>
      </c>
      <c r="L1871" t="s">
        <v>82</v>
      </c>
      <c r="M1871" cm="1">
        <f t="array" aca="1" ref="M1871" ca="1">INDEX([1]!constant_data,_xlfn.XMATCH(_xlfn.CONCAT(
SUBSTITUTE($A1871,LEFT($A1871,FIND($C1871,$A1871)+LEN($C1871)-1),),
$F1871,
$H1871:$I1871,
SUBSTITUTE($J1871,LEFT($A1871,FIND($C1871,$A1871)+LEN($C1871)-1),)),
[1]!constant_index),_xlfn.XMATCH($G1871,[1]!constant_header))</f>
        <v>19</v>
      </c>
      <c r="N1871">
        <f t="shared" ca="1" si="390"/>
        <v>19</v>
      </c>
      <c r="O1871">
        <f t="shared" ca="1" si="390"/>
        <v>19</v>
      </c>
      <c r="P1871">
        <f t="shared" ca="1" si="390"/>
        <v>19</v>
      </c>
      <c r="Q1871">
        <f t="shared" ca="1" si="390"/>
        <v>19</v>
      </c>
      <c r="R1871">
        <f t="shared" ca="1" si="390"/>
        <v>19</v>
      </c>
      <c r="S1871">
        <f t="shared" ca="1" si="390"/>
        <v>19</v>
      </c>
      <c r="T1871">
        <f t="shared" ca="1" si="390"/>
        <v>19</v>
      </c>
      <c r="U1871">
        <f t="shared" ca="1" si="390"/>
        <v>19</v>
      </c>
      <c r="V1871">
        <f t="shared" ca="1" si="390"/>
        <v>19</v>
      </c>
      <c r="W1871">
        <f t="shared" ca="1" si="390"/>
        <v>19</v>
      </c>
    </row>
    <row r="1872" spans="1:23" x14ac:dyDescent="0.25">
      <c r="A1872" t="s">
        <v>165</v>
      </c>
      <c r="B1872" t="s">
        <v>5</v>
      </c>
      <c r="C1872" t="s">
        <v>15</v>
      </c>
      <c r="D1872" t="s">
        <v>16</v>
      </c>
      <c r="E1872" t="s">
        <v>146</v>
      </c>
      <c r="F1872" t="s">
        <v>178</v>
      </c>
      <c r="G1872" t="s">
        <v>62</v>
      </c>
      <c r="K1872" t="s">
        <v>63</v>
      </c>
      <c r="L1872" t="s">
        <v>64</v>
      </c>
      <c r="M1872" cm="1">
        <f t="array" aca="1" ref="M1872" ca="1">INDEX([1]!annual_data,_xlfn.XMATCH(_xlfn.CONCAT(
SUBSTITUTE($A1872,LEFT($A1872,FIND($C1872,$A1872)+LEN($C1872)-1),),
$C1872,
$F1872,
$G1872:$I1872,
SUBSTITUTE($J1872,LEFT($A1872,FIND($C1872,$A1872)+LEN($C1872)-1),)),
[1]!annual_index),_xlfn.XMATCH(M$2,[1]!annual_header))</f>
        <v>0</v>
      </c>
    </row>
    <row r="1873" spans="1:23" x14ac:dyDescent="0.25">
      <c r="A1873" t="s">
        <v>165</v>
      </c>
      <c r="B1873" t="s">
        <v>5</v>
      </c>
      <c r="C1873" t="s">
        <v>15</v>
      </c>
      <c r="D1873" t="s">
        <v>16</v>
      </c>
      <c r="E1873" t="s">
        <v>146</v>
      </c>
      <c r="F1873" t="s">
        <v>178</v>
      </c>
      <c r="G1873" t="s">
        <v>108</v>
      </c>
      <c r="K1873" t="s">
        <v>21</v>
      </c>
      <c r="L1873" t="s">
        <v>109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68.62</v>
      </c>
      <c r="N1873">
        <f t="shared" ref="N1873:W1876" ca="1" si="391">M1873</f>
        <v>68.62</v>
      </c>
      <c r="O1873">
        <f t="shared" ca="1" si="391"/>
        <v>68.62</v>
      </c>
      <c r="P1873">
        <f t="shared" ca="1" si="391"/>
        <v>68.62</v>
      </c>
      <c r="Q1873">
        <f t="shared" ca="1" si="391"/>
        <v>68.62</v>
      </c>
      <c r="R1873">
        <f t="shared" ca="1" si="391"/>
        <v>68.62</v>
      </c>
      <c r="S1873">
        <f t="shared" ca="1" si="391"/>
        <v>68.62</v>
      </c>
      <c r="T1873">
        <f t="shared" ca="1" si="391"/>
        <v>68.62</v>
      </c>
      <c r="U1873">
        <f t="shared" ca="1" si="391"/>
        <v>68.62</v>
      </c>
      <c r="V1873">
        <f t="shared" ca="1" si="391"/>
        <v>68.62</v>
      </c>
      <c r="W1873">
        <f t="shared" ca="1" si="391"/>
        <v>68.62</v>
      </c>
    </row>
    <row r="1874" spans="1:23" x14ac:dyDescent="0.25">
      <c r="A1874" t="s">
        <v>165</v>
      </c>
      <c r="B1874" t="s">
        <v>5</v>
      </c>
      <c r="C1874" t="s">
        <v>15</v>
      </c>
      <c r="D1874" t="s">
        <v>16</v>
      </c>
      <c r="E1874" t="s">
        <v>146</v>
      </c>
      <c r="F1874" t="s">
        <v>178</v>
      </c>
      <c r="G1874" t="s">
        <v>100</v>
      </c>
      <c r="K1874" t="s">
        <v>21</v>
      </c>
      <c r="L1874" t="s">
        <v>101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3308.0662440000001</v>
      </c>
      <c r="N1874">
        <f t="shared" ca="1" si="391"/>
        <v>3308.0662440000001</v>
      </c>
      <c r="O1874">
        <f t="shared" ca="1" si="391"/>
        <v>3308.0662440000001</v>
      </c>
      <c r="P1874">
        <f t="shared" ca="1" si="391"/>
        <v>3308.0662440000001</v>
      </c>
      <c r="Q1874">
        <f t="shared" ca="1" si="391"/>
        <v>3308.0662440000001</v>
      </c>
      <c r="R1874">
        <f t="shared" ca="1" si="391"/>
        <v>3308.0662440000001</v>
      </c>
      <c r="S1874">
        <f t="shared" ca="1" si="391"/>
        <v>3308.0662440000001</v>
      </c>
      <c r="T1874">
        <f t="shared" ca="1" si="391"/>
        <v>3308.0662440000001</v>
      </c>
      <c r="U1874">
        <f t="shared" ca="1" si="391"/>
        <v>3308.0662440000001</v>
      </c>
      <c r="V1874">
        <f t="shared" ca="1" si="391"/>
        <v>3308.0662440000001</v>
      </c>
      <c r="W1874">
        <f t="shared" ca="1" si="391"/>
        <v>3308.0662440000001</v>
      </c>
    </row>
    <row r="1875" spans="1:23" x14ac:dyDescent="0.25">
      <c r="A1875" t="s">
        <v>165</v>
      </c>
      <c r="B1875" t="s">
        <v>5</v>
      </c>
      <c r="C1875" t="s">
        <v>15</v>
      </c>
      <c r="D1875" t="s">
        <v>16</v>
      </c>
      <c r="E1875" t="s">
        <v>146</v>
      </c>
      <c r="F1875" t="s">
        <v>178</v>
      </c>
      <c r="G1875" t="s">
        <v>110</v>
      </c>
      <c r="K1875" t="s">
        <v>21</v>
      </c>
      <c r="L1875" t="s">
        <v>101</v>
      </c>
      <c r="M1875" cm="1">
        <f t="array" aca="1" ref="M1875" ca="1">INDEX([1]!constant_data,_xlfn.XMATCH(_xlfn.CONCAT(
SUBSTITUTE($A1875,LEFT($A1875,FIND($C1875,$A1875)+LEN($C1875)-1),),
$F1875,
$H1875:$I1875,
SUBSTITUTE($J1875,LEFT($A1875,FIND($C1875,$A1875)+LEN($C1875)-1),)),
[1]!constant_index),_xlfn.XMATCH($G1875,[1]!constant_header))</f>
        <v>175.53004559999999</v>
      </c>
      <c r="N1875">
        <f t="shared" ca="1" si="391"/>
        <v>175.53004559999999</v>
      </c>
      <c r="O1875">
        <f t="shared" ca="1" si="391"/>
        <v>175.53004559999999</v>
      </c>
      <c r="P1875">
        <f t="shared" ca="1" si="391"/>
        <v>175.53004559999999</v>
      </c>
      <c r="Q1875">
        <f t="shared" ca="1" si="391"/>
        <v>175.53004559999999</v>
      </c>
      <c r="R1875">
        <f t="shared" ca="1" si="391"/>
        <v>175.53004559999999</v>
      </c>
      <c r="S1875">
        <f t="shared" ca="1" si="391"/>
        <v>175.53004559999999</v>
      </c>
      <c r="T1875">
        <f t="shared" ca="1" si="391"/>
        <v>175.53004559999999</v>
      </c>
      <c r="U1875">
        <f t="shared" ca="1" si="391"/>
        <v>175.53004559999999</v>
      </c>
      <c r="V1875">
        <f t="shared" ca="1" si="391"/>
        <v>175.53004559999999</v>
      </c>
      <c r="W1875">
        <f t="shared" ca="1" si="391"/>
        <v>175.53004559999999</v>
      </c>
    </row>
    <row r="1876" spans="1:23" x14ac:dyDescent="0.25">
      <c r="A1876" t="s">
        <v>165</v>
      </c>
      <c r="B1876" t="s">
        <v>5</v>
      </c>
      <c r="C1876" t="s">
        <v>15</v>
      </c>
      <c r="D1876" t="s">
        <v>16</v>
      </c>
      <c r="E1876" t="s">
        <v>146</v>
      </c>
      <c r="F1876" t="s">
        <v>178</v>
      </c>
      <c r="G1876" t="s">
        <v>17</v>
      </c>
      <c r="J1876" t="s">
        <v>111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0.191480977</v>
      </c>
      <c r="N1876">
        <f t="shared" ca="1" si="391"/>
        <v>0.191480977</v>
      </c>
      <c r="O1876">
        <f t="shared" ca="1" si="391"/>
        <v>0.191480977</v>
      </c>
      <c r="P1876">
        <f t="shared" ca="1" si="391"/>
        <v>0.191480977</v>
      </c>
      <c r="Q1876">
        <f t="shared" ca="1" si="391"/>
        <v>0.191480977</v>
      </c>
      <c r="R1876">
        <f t="shared" ca="1" si="391"/>
        <v>0.191480977</v>
      </c>
      <c r="S1876">
        <f t="shared" ca="1" si="391"/>
        <v>0.191480977</v>
      </c>
      <c r="T1876">
        <f t="shared" ca="1" si="391"/>
        <v>0.191480977</v>
      </c>
      <c r="U1876">
        <f t="shared" ca="1" si="391"/>
        <v>0.191480977</v>
      </c>
      <c r="V1876">
        <f t="shared" ca="1" si="391"/>
        <v>0.191480977</v>
      </c>
      <c r="W1876">
        <f t="shared" ca="1" si="391"/>
        <v>0.191480977</v>
      </c>
    </row>
    <row r="1877" spans="1:23" x14ac:dyDescent="0.25">
      <c r="A1877" t="s">
        <v>165</v>
      </c>
      <c r="B1877" t="s">
        <v>5</v>
      </c>
      <c r="C1877" t="s">
        <v>15</v>
      </c>
      <c r="D1877" t="s">
        <v>16</v>
      </c>
      <c r="E1877" t="s">
        <v>146</v>
      </c>
      <c r="F1877" t="s">
        <v>179</v>
      </c>
      <c r="G1877" t="s">
        <v>6</v>
      </c>
    </row>
    <row r="1878" spans="1:23" x14ac:dyDescent="0.25">
      <c r="A1878" t="s">
        <v>165</v>
      </c>
      <c r="B1878" t="s">
        <v>5</v>
      </c>
      <c r="C1878" t="s">
        <v>15</v>
      </c>
      <c r="D1878" t="s">
        <v>16</v>
      </c>
      <c r="E1878" t="s">
        <v>146</v>
      </c>
      <c r="F1878" t="s">
        <v>179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1990</v>
      </c>
      <c r="N1878">
        <f t="shared" ref="N1878:W1880" ca="1" si="392">M1878</f>
        <v>1990</v>
      </c>
      <c r="O1878">
        <f t="shared" ca="1" si="392"/>
        <v>1990</v>
      </c>
      <c r="P1878">
        <f t="shared" ca="1" si="392"/>
        <v>1990</v>
      </c>
      <c r="Q1878">
        <f t="shared" ca="1" si="392"/>
        <v>1990</v>
      </c>
      <c r="R1878">
        <f t="shared" ca="1" si="392"/>
        <v>1990</v>
      </c>
      <c r="S1878">
        <f t="shared" ca="1" si="392"/>
        <v>1990</v>
      </c>
      <c r="T1878">
        <f t="shared" ca="1" si="392"/>
        <v>1990</v>
      </c>
      <c r="U1878">
        <f t="shared" ca="1" si="392"/>
        <v>1990</v>
      </c>
      <c r="V1878">
        <f t="shared" ca="1" si="392"/>
        <v>1990</v>
      </c>
      <c r="W1878">
        <f t="shared" ca="1" si="392"/>
        <v>1990</v>
      </c>
    </row>
    <row r="1879" spans="1:23" x14ac:dyDescent="0.25">
      <c r="A1879" t="s">
        <v>165</v>
      </c>
      <c r="B1879" t="s">
        <v>5</v>
      </c>
      <c r="C1879" t="s">
        <v>15</v>
      </c>
      <c r="D1879" t="s">
        <v>16</v>
      </c>
      <c r="E1879" t="s">
        <v>146</v>
      </c>
      <c r="F1879" t="s">
        <v>179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2001</v>
      </c>
      <c r="N1879">
        <f t="shared" ca="1" si="392"/>
        <v>2001</v>
      </c>
      <c r="O1879">
        <f t="shared" ca="1" si="392"/>
        <v>2001</v>
      </c>
      <c r="P1879">
        <f t="shared" ca="1" si="392"/>
        <v>2001</v>
      </c>
      <c r="Q1879">
        <f t="shared" ca="1" si="392"/>
        <v>2001</v>
      </c>
      <c r="R1879">
        <f t="shared" ca="1" si="392"/>
        <v>2001</v>
      </c>
      <c r="S1879">
        <f t="shared" ca="1" si="392"/>
        <v>2001</v>
      </c>
      <c r="T1879">
        <f t="shared" ca="1" si="392"/>
        <v>2001</v>
      </c>
      <c r="U1879">
        <f t="shared" ca="1" si="392"/>
        <v>2001</v>
      </c>
      <c r="V1879">
        <f t="shared" ca="1" si="392"/>
        <v>2001</v>
      </c>
      <c r="W1879">
        <f t="shared" ca="1" si="392"/>
        <v>2001</v>
      </c>
    </row>
    <row r="1880" spans="1:23" x14ac:dyDescent="0.25">
      <c r="A1880" t="s">
        <v>165</v>
      </c>
      <c r="B1880" t="s">
        <v>5</v>
      </c>
      <c r="C1880" t="s">
        <v>15</v>
      </c>
      <c r="D1880" t="s">
        <v>16</v>
      </c>
      <c r="E1880" t="s">
        <v>146</v>
      </c>
      <c r="F1880" t="s">
        <v>179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16</v>
      </c>
      <c r="N1880">
        <f t="shared" ca="1" si="392"/>
        <v>16</v>
      </c>
      <c r="O1880">
        <f t="shared" ca="1" si="392"/>
        <v>16</v>
      </c>
      <c r="P1880">
        <f t="shared" ca="1" si="392"/>
        <v>16</v>
      </c>
      <c r="Q1880">
        <f t="shared" ca="1" si="392"/>
        <v>16</v>
      </c>
      <c r="R1880">
        <f t="shared" ca="1" si="392"/>
        <v>16</v>
      </c>
      <c r="S1880">
        <f t="shared" ca="1" si="392"/>
        <v>16</v>
      </c>
      <c r="T1880">
        <f t="shared" ca="1" si="392"/>
        <v>16</v>
      </c>
      <c r="U1880">
        <f t="shared" ca="1" si="392"/>
        <v>16</v>
      </c>
      <c r="V1880">
        <f t="shared" ca="1" si="392"/>
        <v>16</v>
      </c>
      <c r="W1880">
        <f t="shared" ca="1" si="392"/>
        <v>16</v>
      </c>
    </row>
    <row r="1881" spans="1:23" x14ac:dyDescent="0.25">
      <c r="A1881" t="s">
        <v>165</v>
      </c>
      <c r="B1881" t="s">
        <v>5</v>
      </c>
      <c r="C1881" t="s">
        <v>15</v>
      </c>
      <c r="D1881" t="s">
        <v>16</v>
      </c>
      <c r="E1881" t="s">
        <v>146</v>
      </c>
      <c r="F1881" t="s">
        <v>179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6.0476835564889444E-4</v>
      </c>
    </row>
    <row r="1882" spans="1:23" x14ac:dyDescent="0.25">
      <c r="A1882" t="s">
        <v>165</v>
      </c>
      <c r="B1882" t="s">
        <v>5</v>
      </c>
      <c r="C1882" t="s">
        <v>15</v>
      </c>
      <c r="D1882" t="s">
        <v>16</v>
      </c>
      <c r="E1882" t="s">
        <v>146</v>
      </c>
      <c r="F1882" t="s">
        <v>179</v>
      </c>
      <c r="G1882" t="s">
        <v>108</v>
      </c>
      <c r="K1882" t="s">
        <v>21</v>
      </c>
      <c r="L1882" t="s">
        <v>109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68.62</v>
      </c>
      <c r="N1882">
        <f t="shared" ref="N1882:W1885" ca="1" si="393">M1882</f>
        <v>68.62</v>
      </c>
      <c r="O1882">
        <f t="shared" ca="1" si="393"/>
        <v>68.62</v>
      </c>
      <c r="P1882">
        <f t="shared" ca="1" si="393"/>
        <v>68.62</v>
      </c>
      <c r="Q1882">
        <f t="shared" ca="1" si="393"/>
        <v>68.62</v>
      </c>
      <c r="R1882">
        <f t="shared" ca="1" si="393"/>
        <v>68.62</v>
      </c>
      <c r="S1882">
        <f t="shared" ca="1" si="393"/>
        <v>68.62</v>
      </c>
      <c r="T1882">
        <f t="shared" ca="1" si="393"/>
        <v>68.62</v>
      </c>
      <c r="U1882">
        <f t="shared" ca="1" si="393"/>
        <v>68.62</v>
      </c>
      <c r="V1882">
        <f t="shared" ca="1" si="393"/>
        <v>68.62</v>
      </c>
      <c r="W1882">
        <f t="shared" ca="1" si="393"/>
        <v>68.62</v>
      </c>
    </row>
    <row r="1883" spans="1:23" x14ac:dyDescent="0.25">
      <c r="A1883" t="s">
        <v>165</v>
      </c>
      <c r="B1883" t="s">
        <v>5</v>
      </c>
      <c r="C1883" t="s">
        <v>15</v>
      </c>
      <c r="D1883" t="s">
        <v>16</v>
      </c>
      <c r="E1883" t="s">
        <v>146</v>
      </c>
      <c r="F1883" t="s">
        <v>179</v>
      </c>
      <c r="G1883" t="s">
        <v>100</v>
      </c>
      <c r="K1883" t="s">
        <v>21</v>
      </c>
      <c r="L1883" t="s">
        <v>101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2767.9737960000002</v>
      </c>
      <c r="N1883">
        <f t="shared" ca="1" si="393"/>
        <v>2767.9737960000002</v>
      </c>
      <c r="O1883">
        <f t="shared" ca="1" si="393"/>
        <v>2767.9737960000002</v>
      </c>
      <c r="P1883">
        <f t="shared" ca="1" si="393"/>
        <v>2767.9737960000002</v>
      </c>
      <c r="Q1883">
        <f t="shared" ca="1" si="393"/>
        <v>2767.9737960000002</v>
      </c>
      <c r="R1883">
        <f t="shared" ca="1" si="393"/>
        <v>2767.9737960000002</v>
      </c>
      <c r="S1883">
        <f t="shared" ca="1" si="393"/>
        <v>2767.9737960000002</v>
      </c>
      <c r="T1883">
        <f t="shared" ca="1" si="393"/>
        <v>2767.9737960000002</v>
      </c>
      <c r="U1883">
        <f t="shared" ca="1" si="393"/>
        <v>2767.9737960000002</v>
      </c>
      <c r="V1883">
        <f t="shared" ca="1" si="393"/>
        <v>2767.9737960000002</v>
      </c>
      <c r="W1883">
        <f t="shared" ca="1" si="393"/>
        <v>2767.9737960000002</v>
      </c>
    </row>
    <row r="1884" spans="1:23" x14ac:dyDescent="0.25">
      <c r="A1884" t="s">
        <v>165</v>
      </c>
      <c r="B1884" t="s">
        <v>5</v>
      </c>
      <c r="C1884" t="s">
        <v>15</v>
      </c>
      <c r="D1884" t="s">
        <v>16</v>
      </c>
      <c r="E1884" t="s">
        <v>146</v>
      </c>
      <c r="F1884" t="s">
        <v>179</v>
      </c>
      <c r="G1884" t="s">
        <v>110</v>
      </c>
      <c r="K1884" t="s">
        <v>21</v>
      </c>
      <c r="L1884" t="s">
        <v>101</v>
      </c>
      <c r="M1884" cm="1">
        <f t="array" aca="1" ref="M1884" ca="1">INDEX([1]!constant_data,_xlfn.XMATCH(_xlfn.CONCAT(
SUBSTITUTE($A1884,LEFT($A1884,FIND($C1884,$A1884)+LEN($C1884)-1),),
$F1884,
$H1884:$I1884,
SUBSTITUTE($J1884,LEFT($A1884,FIND($C1884,$A1884)+LEN($C1884)-1),)),
[1]!constant_index),_xlfn.XMATCH($G1884,[1]!constant_header))</f>
        <v>243.04160160000001</v>
      </c>
      <c r="N1884">
        <f t="shared" ca="1" si="393"/>
        <v>243.04160160000001</v>
      </c>
      <c r="O1884">
        <f t="shared" ca="1" si="393"/>
        <v>243.04160160000001</v>
      </c>
      <c r="P1884">
        <f t="shared" ca="1" si="393"/>
        <v>243.04160160000001</v>
      </c>
      <c r="Q1884">
        <f t="shared" ca="1" si="393"/>
        <v>243.04160160000001</v>
      </c>
      <c r="R1884">
        <f t="shared" ca="1" si="393"/>
        <v>243.04160160000001</v>
      </c>
      <c r="S1884">
        <f t="shared" ca="1" si="393"/>
        <v>243.04160160000001</v>
      </c>
      <c r="T1884">
        <f t="shared" ca="1" si="393"/>
        <v>243.04160160000001</v>
      </c>
      <c r="U1884">
        <f t="shared" ca="1" si="393"/>
        <v>243.04160160000001</v>
      </c>
      <c r="V1884">
        <f t="shared" ca="1" si="393"/>
        <v>243.04160160000001</v>
      </c>
      <c r="W1884">
        <f t="shared" ca="1" si="393"/>
        <v>243.04160160000001</v>
      </c>
    </row>
    <row r="1885" spans="1:23" x14ac:dyDescent="0.25">
      <c r="A1885" t="s">
        <v>165</v>
      </c>
      <c r="B1885" t="s">
        <v>5</v>
      </c>
      <c r="C1885" t="s">
        <v>15</v>
      </c>
      <c r="D1885" t="s">
        <v>16</v>
      </c>
      <c r="E1885" t="s">
        <v>146</v>
      </c>
      <c r="F1885" t="s">
        <v>179</v>
      </c>
      <c r="G1885" t="s">
        <v>17</v>
      </c>
      <c r="J1885" t="s">
        <v>34</v>
      </c>
      <c r="K1885" t="s">
        <v>47</v>
      </c>
      <c r="L1885" t="str" cm="1">
        <f t="array" aca="1" ref="L1885" ca="1">INDEX([1]!annual_data,_xlfn.XMATCH(_xlfn.CONCAT(
SUBSTITUTE($A1885,LEFT($A1885,FIND($C1885,$A1885)+LEN($C1885)-1),),
$F1885,
$G1885:$I1885,
SUBSTITUTE($J1885,LEFT($A1885,FIND($C1885,$A1885)+LEN($C1885)-1),)),
[1]!annual_index),_xlfn.XMATCH(L$2,[1]!annual_header))</f>
        <v>GJ</v>
      </c>
      <c r="M1885" cm="1">
        <f t="array" aca="1" ref="M1885" ca="1">INDEX([1]!annual_data,_xlfn.XMATCH(_xlfn.CONCAT(
SUBSTITUTE($A1885,LEFT($A1885,FIND($C1885,$A1885)+LEN($C1885)-1),),
$F1885,
$G1885:$I1885,
SUBSTITUTE($J1885,LEFT($A1885,FIND($C1885,$A1885)+LEN($C1885)-1),)),
[1]!annual_index),_xlfn.XMATCH(M$2,[1]!annual_header))</f>
        <v>0.36418930900000002</v>
      </c>
      <c r="N1885">
        <f t="shared" ca="1" si="393"/>
        <v>0.36418930900000002</v>
      </c>
      <c r="O1885">
        <f t="shared" ca="1" si="393"/>
        <v>0.36418930900000002</v>
      </c>
      <c r="P1885">
        <f t="shared" ca="1" si="393"/>
        <v>0.36418930900000002</v>
      </c>
      <c r="Q1885">
        <f t="shared" ca="1" si="393"/>
        <v>0.36418930900000002</v>
      </c>
      <c r="R1885">
        <f t="shared" ca="1" si="393"/>
        <v>0.36418930900000002</v>
      </c>
      <c r="S1885">
        <f t="shared" ca="1" si="393"/>
        <v>0.36418930900000002</v>
      </c>
      <c r="T1885">
        <f t="shared" ca="1" si="393"/>
        <v>0.36418930900000002</v>
      </c>
      <c r="U1885">
        <f t="shared" ca="1" si="393"/>
        <v>0.36418930900000002</v>
      </c>
      <c r="V1885">
        <f t="shared" ca="1" si="393"/>
        <v>0.36418930900000002</v>
      </c>
      <c r="W1885">
        <f t="shared" ca="1" si="393"/>
        <v>0.36418930900000002</v>
      </c>
    </row>
    <row r="1886" spans="1:23" x14ac:dyDescent="0.25">
      <c r="A1886" t="s">
        <v>165</v>
      </c>
      <c r="B1886" t="s">
        <v>5</v>
      </c>
      <c r="C1886" t="s">
        <v>15</v>
      </c>
      <c r="D1886" t="s">
        <v>16</v>
      </c>
      <c r="E1886" t="s">
        <v>146</v>
      </c>
      <c r="F1886" t="s">
        <v>180</v>
      </c>
      <c r="G1886" t="s">
        <v>6</v>
      </c>
    </row>
    <row r="1887" spans="1:23" x14ac:dyDescent="0.25">
      <c r="A1887" t="s">
        <v>165</v>
      </c>
      <c r="B1887" t="s">
        <v>5</v>
      </c>
      <c r="C1887" t="s">
        <v>15</v>
      </c>
      <c r="D1887" t="s">
        <v>16</v>
      </c>
      <c r="E1887" t="s">
        <v>146</v>
      </c>
      <c r="F1887" t="s">
        <v>180</v>
      </c>
      <c r="G1887" t="s">
        <v>78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2000</v>
      </c>
      <c r="N1887">
        <f t="shared" ref="N1887:W1889" ca="1" si="394">M1887</f>
        <v>2000</v>
      </c>
      <c r="O1887">
        <f t="shared" ca="1" si="394"/>
        <v>2000</v>
      </c>
      <c r="P1887">
        <f t="shared" ca="1" si="394"/>
        <v>2000</v>
      </c>
      <c r="Q1887">
        <f t="shared" ca="1" si="394"/>
        <v>2000</v>
      </c>
      <c r="R1887">
        <f t="shared" ca="1" si="394"/>
        <v>2000</v>
      </c>
      <c r="S1887">
        <f t="shared" ca="1" si="394"/>
        <v>2000</v>
      </c>
      <c r="T1887">
        <f t="shared" ca="1" si="394"/>
        <v>2000</v>
      </c>
      <c r="U1887">
        <f t="shared" ca="1" si="394"/>
        <v>2000</v>
      </c>
      <c r="V1887">
        <f t="shared" ca="1" si="394"/>
        <v>2000</v>
      </c>
      <c r="W1887">
        <f t="shared" ca="1" si="394"/>
        <v>2000</v>
      </c>
    </row>
    <row r="1888" spans="1:23" x14ac:dyDescent="0.25">
      <c r="A1888" t="s">
        <v>165</v>
      </c>
      <c r="B1888" t="s">
        <v>5</v>
      </c>
      <c r="C1888" t="s">
        <v>15</v>
      </c>
      <c r="D1888" t="s">
        <v>16</v>
      </c>
      <c r="E1888" t="s">
        <v>146</v>
      </c>
      <c r="F1888" t="s">
        <v>180</v>
      </c>
      <c r="G1888" t="s">
        <v>80</v>
      </c>
      <c r="K1888" t="s">
        <v>21</v>
      </c>
      <c r="L1888" t="s">
        <v>79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2101</v>
      </c>
      <c r="N1888">
        <f t="shared" ca="1" si="394"/>
        <v>2101</v>
      </c>
      <c r="O1888">
        <f t="shared" ca="1" si="394"/>
        <v>2101</v>
      </c>
      <c r="P1888">
        <f t="shared" ca="1" si="394"/>
        <v>2101</v>
      </c>
      <c r="Q1888">
        <f t="shared" ca="1" si="394"/>
        <v>2101</v>
      </c>
      <c r="R1888">
        <f t="shared" ca="1" si="394"/>
        <v>2101</v>
      </c>
      <c r="S1888">
        <f t="shared" ca="1" si="394"/>
        <v>2101</v>
      </c>
      <c r="T1888">
        <f t="shared" ca="1" si="394"/>
        <v>2101</v>
      </c>
      <c r="U1888">
        <f t="shared" ca="1" si="394"/>
        <v>2101</v>
      </c>
      <c r="V1888">
        <f t="shared" ca="1" si="394"/>
        <v>2101</v>
      </c>
      <c r="W1888">
        <f t="shared" ca="1" si="394"/>
        <v>2101</v>
      </c>
    </row>
    <row r="1889" spans="1:23" x14ac:dyDescent="0.25">
      <c r="A1889" t="s">
        <v>165</v>
      </c>
      <c r="B1889" t="s">
        <v>5</v>
      </c>
      <c r="C1889" t="s">
        <v>15</v>
      </c>
      <c r="D1889" t="s">
        <v>16</v>
      </c>
      <c r="E1889" t="s">
        <v>146</v>
      </c>
      <c r="F1889" t="s">
        <v>180</v>
      </c>
      <c r="G1889" t="s">
        <v>81</v>
      </c>
      <c r="K1889" t="s">
        <v>21</v>
      </c>
      <c r="L1889" t="s">
        <v>82</v>
      </c>
      <c r="M1889" cm="1">
        <f t="array" aca="1" ref="M1889" ca="1">INDEX([1]!constant_data,_xlfn.XMATCH(_xlfn.CONCAT(
SUBSTITUTE($A1889,LEFT($A1889,FIND($C1889,$A1889)+LEN($C1889)-1),),
$F1889,
$H1889:$I1889,
SUBSTITUTE($J1889,LEFT($A1889,FIND($C1889,$A1889)+LEN($C1889)-1),)),
[1]!constant_index),_xlfn.XMATCH($G1889,[1]!constant_header))</f>
        <v>16</v>
      </c>
      <c r="N1889">
        <f t="shared" ca="1" si="394"/>
        <v>16</v>
      </c>
      <c r="O1889">
        <f t="shared" ca="1" si="394"/>
        <v>16</v>
      </c>
      <c r="P1889">
        <f t="shared" ca="1" si="394"/>
        <v>16</v>
      </c>
      <c r="Q1889">
        <f t="shared" ca="1" si="394"/>
        <v>16</v>
      </c>
      <c r="R1889">
        <f t="shared" ca="1" si="394"/>
        <v>16</v>
      </c>
      <c r="S1889">
        <f t="shared" ca="1" si="394"/>
        <v>16</v>
      </c>
      <c r="T1889">
        <f t="shared" ca="1" si="394"/>
        <v>16</v>
      </c>
      <c r="U1889">
        <f t="shared" ca="1" si="394"/>
        <v>16</v>
      </c>
      <c r="V1889">
        <f t="shared" ca="1" si="394"/>
        <v>16</v>
      </c>
      <c r="W1889">
        <f t="shared" ca="1" si="394"/>
        <v>16</v>
      </c>
    </row>
    <row r="1890" spans="1:23" x14ac:dyDescent="0.25">
      <c r="A1890" t="s">
        <v>165</v>
      </c>
      <c r="B1890" t="s">
        <v>5</v>
      </c>
      <c r="C1890" t="s">
        <v>15</v>
      </c>
      <c r="D1890" t="s">
        <v>16</v>
      </c>
      <c r="E1890" t="s">
        <v>146</v>
      </c>
      <c r="F1890" t="s">
        <v>180</v>
      </c>
      <c r="G1890" t="s">
        <v>62</v>
      </c>
      <c r="K1890" t="s">
        <v>63</v>
      </c>
      <c r="L1890" t="s">
        <v>64</v>
      </c>
      <c r="M1890" cm="1">
        <f t="array" aca="1" ref="M1890" ca="1">INDEX([1]!annual_data,_xlfn.XMATCH(_xlfn.CONCAT(
SUBSTITUTE($A1890,LEFT($A1890,FIND($C1890,$A1890)+LEN($C1890)-1),),
$C1890,
$F1890,
$G1890:$I1890,
SUBSTITUTE($J1890,LEFT($A1890,FIND($C1890,$A1890)+LEN($C1890)-1),)),
[1]!annual_index),_xlfn.XMATCH(M$2,[1]!annual_header))</f>
        <v>2.4968765198568404E-4</v>
      </c>
    </row>
    <row r="1891" spans="1:23" x14ac:dyDescent="0.25">
      <c r="A1891" t="s">
        <v>165</v>
      </c>
      <c r="B1891" t="s">
        <v>5</v>
      </c>
      <c r="C1891" t="s">
        <v>15</v>
      </c>
      <c r="D1891" t="s">
        <v>16</v>
      </c>
      <c r="E1891" t="s">
        <v>146</v>
      </c>
      <c r="F1891" t="s">
        <v>180</v>
      </c>
      <c r="G1891" t="s">
        <v>108</v>
      </c>
      <c r="K1891" t="s">
        <v>21</v>
      </c>
      <c r="L1891" t="s">
        <v>109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68.62</v>
      </c>
      <c r="N1891">
        <f t="shared" ref="N1891:W1894" ca="1" si="395">M1891</f>
        <v>68.62</v>
      </c>
      <c r="O1891">
        <f t="shared" ca="1" si="395"/>
        <v>68.62</v>
      </c>
      <c r="P1891">
        <f t="shared" ca="1" si="395"/>
        <v>68.62</v>
      </c>
      <c r="Q1891">
        <f t="shared" ca="1" si="395"/>
        <v>68.62</v>
      </c>
      <c r="R1891">
        <f t="shared" ca="1" si="395"/>
        <v>68.62</v>
      </c>
      <c r="S1891">
        <f t="shared" ca="1" si="395"/>
        <v>68.62</v>
      </c>
      <c r="T1891">
        <f t="shared" ca="1" si="395"/>
        <v>68.62</v>
      </c>
      <c r="U1891">
        <f t="shared" ca="1" si="395"/>
        <v>68.62</v>
      </c>
      <c r="V1891">
        <f t="shared" ca="1" si="395"/>
        <v>68.62</v>
      </c>
      <c r="W1891">
        <f t="shared" ca="1" si="395"/>
        <v>68.62</v>
      </c>
    </row>
    <row r="1892" spans="1:23" x14ac:dyDescent="0.25">
      <c r="A1892" t="s">
        <v>165</v>
      </c>
      <c r="B1892" t="s">
        <v>5</v>
      </c>
      <c r="C1892" t="s">
        <v>15</v>
      </c>
      <c r="D1892" t="s">
        <v>16</v>
      </c>
      <c r="E1892" t="s">
        <v>146</v>
      </c>
      <c r="F1892" t="s">
        <v>180</v>
      </c>
      <c r="G1892" t="s">
        <v>100</v>
      </c>
      <c r="K1892" t="s">
        <v>21</v>
      </c>
      <c r="L1892" t="s">
        <v>101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3409.3335780000002</v>
      </c>
      <c r="N1892">
        <f t="shared" ca="1" si="395"/>
        <v>3409.3335780000002</v>
      </c>
      <c r="O1892">
        <f t="shared" ca="1" si="395"/>
        <v>3409.3335780000002</v>
      </c>
      <c r="P1892">
        <f t="shared" ca="1" si="395"/>
        <v>3409.3335780000002</v>
      </c>
      <c r="Q1892">
        <f t="shared" ca="1" si="395"/>
        <v>3409.3335780000002</v>
      </c>
      <c r="R1892">
        <f t="shared" ca="1" si="395"/>
        <v>3409.3335780000002</v>
      </c>
      <c r="S1892">
        <f t="shared" ca="1" si="395"/>
        <v>3409.3335780000002</v>
      </c>
      <c r="T1892">
        <f t="shared" ca="1" si="395"/>
        <v>3409.3335780000002</v>
      </c>
      <c r="U1892">
        <f t="shared" ca="1" si="395"/>
        <v>3409.3335780000002</v>
      </c>
      <c r="V1892">
        <f t="shared" ca="1" si="395"/>
        <v>3409.3335780000002</v>
      </c>
      <c r="W1892">
        <f t="shared" ca="1" si="395"/>
        <v>3409.3335780000002</v>
      </c>
    </row>
    <row r="1893" spans="1:23" x14ac:dyDescent="0.25">
      <c r="A1893" t="s">
        <v>165</v>
      </c>
      <c r="B1893" t="s">
        <v>5</v>
      </c>
      <c r="C1893" t="s">
        <v>15</v>
      </c>
      <c r="D1893" t="s">
        <v>16</v>
      </c>
      <c r="E1893" t="s">
        <v>146</v>
      </c>
      <c r="F1893" t="s">
        <v>180</v>
      </c>
      <c r="G1893" t="s">
        <v>110</v>
      </c>
      <c r="K1893" t="s">
        <v>21</v>
      </c>
      <c r="L1893" t="s">
        <v>101</v>
      </c>
      <c r="M1893" cm="1">
        <f t="array" aca="1" ref="M1893" ca="1">INDEX([1]!constant_data,_xlfn.XMATCH(_xlfn.CONCAT(
SUBSTITUTE($A1893,LEFT($A1893,FIND($C1893,$A1893)+LEN($C1893)-1),),
$F1893,
$H1893:$I1893,
SUBSTITUTE($J1893,LEFT($A1893,FIND($C1893,$A1893)+LEN($C1893)-1),)),
[1]!constant_index),_xlfn.XMATCH($G1893,[1]!constant_header))</f>
        <v>243.04160160000001</v>
      </c>
      <c r="N1893">
        <f t="shared" ca="1" si="395"/>
        <v>243.04160160000001</v>
      </c>
      <c r="O1893">
        <f t="shared" ca="1" si="395"/>
        <v>243.04160160000001</v>
      </c>
      <c r="P1893">
        <f t="shared" ca="1" si="395"/>
        <v>243.04160160000001</v>
      </c>
      <c r="Q1893">
        <f t="shared" ca="1" si="395"/>
        <v>243.04160160000001</v>
      </c>
      <c r="R1893">
        <f t="shared" ca="1" si="395"/>
        <v>243.04160160000001</v>
      </c>
      <c r="S1893">
        <f t="shared" ca="1" si="395"/>
        <v>243.04160160000001</v>
      </c>
      <c r="T1893">
        <f t="shared" ca="1" si="395"/>
        <v>243.04160160000001</v>
      </c>
      <c r="U1893">
        <f t="shared" ca="1" si="395"/>
        <v>243.04160160000001</v>
      </c>
      <c r="V1893">
        <f t="shared" ca="1" si="395"/>
        <v>243.04160160000001</v>
      </c>
      <c r="W1893">
        <f t="shared" ca="1" si="395"/>
        <v>243.04160160000001</v>
      </c>
    </row>
    <row r="1894" spans="1:23" x14ac:dyDescent="0.25">
      <c r="A1894" t="s">
        <v>165</v>
      </c>
      <c r="B1894" t="s">
        <v>5</v>
      </c>
      <c r="C1894" t="s">
        <v>15</v>
      </c>
      <c r="D1894" t="s">
        <v>16</v>
      </c>
      <c r="E1894" t="s">
        <v>146</v>
      </c>
      <c r="F1894" t="s">
        <v>180</v>
      </c>
      <c r="G1894" t="s">
        <v>17</v>
      </c>
      <c r="J1894" t="s">
        <v>34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0.26918340200000002</v>
      </c>
      <c r="N1894">
        <f t="shared" ca="1" si="395"/>
        <v>0.26918340200000002</v>
      </c>
      <c r="O1894">
        <f t="shared" ca="1" si="395"/>
        <v>0.26918340200000002</v>
      </c>
      <c r="P1894">
        <f t="shared" ca="1" si="395"/>
        <v>0.26918340200000002</v>
      </c>
      <c r="Q1894">
        <f t="shared" ca="1" si="395"/>
        <v>0.26918340200000002</v>
      </c>
      <c r="R1894">
        <f t="shared" ca="1" si="395"/>
        <v>0.26918340200000002</v>
      </c>
      <c r="S1894">
        <f t="shared" ca="1" si="395"/>
        <v>0.26918340200000002</v>
      </c>
      <c r="T1894">
        <f t="shared" ca="1" si="395"/>
        <v>0.26918340200000002</v>
      </c>
      <c r="U1894">
        <f t="shared" ca="1" si="395"/>
        <v>0.26918340200000002</v>
      </c>
      <c r="V1894">
        <f t="shared" ca="1" si="395"/>
        <v>0.26918340200000002</v>
      </c>
      <c r="W1894">
        <f t="shared" ca="1" si="395"/>
        <v>0.26918340200000002</v>
      </c>
    </row>
    <row r="1895" spans="1:23" x14ac:dyDescent="0.25">
      <c r="A1895" t="s">
        <v>166</v>
      </c>
      <c r="B1895" t="s">
        <v>5</v>
      </c>
      <c r="C1895" t="s">
        <v>15</v>
      </c>
      <c r="D1895" t="s">
        <v>16</v>
      </c>
      <c r="E1895" t="s">
        <v>70</v>
      </c>
      <c r="G1895" t="s">
        <v>20</v>
      </c>
      <c r="K1895" t="s">
        <v>21</v>
      </c>
      <c r="L1895" t="str" cm="1">
        <f t="array" aca="1" ref="L1895" ca="1">INDEX([1]!constant_data,_xlfn.XMATCH(_xlfn.CONCAT(
SUBSTITUTE($A1895,LEFT($A1895,FIND($C1895,$A1895)+LEN($C1895)-1),),
$F1895,
$H1895:$I1895,
SUBSTITUTE($J1895,LEFT($A1895,FIND($C1895,$A1895)+LEN($C1895)-1),)),
[1]!constant_index),_xlfn.XMATCH($G1895,[1]!constant_header))</f>
        <v>GJ</v>
      </c>
    </row>
    <row r="1896" spans="1:23" x14ac:dyDescent="0.25">
      <c r="A1896" t="s">
        <v>166</v>
      </c>
      <c r="B1896" t="s">
        <v>5</v>
      </c>
      <c r="C1896" t="s">
        <v>15</v>
      </c>
      <c r="D1896" t="s">
        <v>16</v>
      </c>
      <c r="E1896" t="s">
        <v>70</v>
      </c>
      <c r="G1896" t="s">
        <v>22</v>
      </c>
      <c r="H1896" t="s">
        <v>59</v>
      </c>
    </row>
    <row r="1897" spans="1:23" x14ac:dyDescent="0.25">
      <c r="A1897" t="s">
        <v>166</v>
      </c>
      <c r="B1897" t="s">
        <v>5</v>
      </c>
      <c r="C1897" t="s">
        <v>15</v>
      </c>
      <c r="D1897" t="s">
        <v>16</v>
      </c>
      <c r="E1897" t="s">
        <v>70</v>
      </c>
      <c r="G1897" t="s">
        <v>76</v>
      </c>
      <c r="K1897" t="s">
        <v>21</v>
      </c>
      <c r="L1897" t="s">
        <v>64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0.3</v>
      </c>
      <c r="N1897">
        <f t="shared" ref="N1897:W1899" ca="1" si="396">M1897</f>
        <v>0.3</v>
      </c>
      <c r="O1897">
        <f t="shared" ca="1" si="396"/>
        <v>0.3</v>
      </c>
      <c r="P1897">
        <f t="shared" ca="1" si="396"/>
        <v>0.3</v>
      </c>
      <c r="Q1897">
        <f t="shared" ca="1" si="396"/>
        <v>0.3</v>
      </c>
      <c r="R1897">
        <f t="shared" ca="1" si="396"/>
        <v>0.3</v>
      </c>
      <c r="S1897">
        <f t="shared" ca="1" si="396"/>
        <v>0.3</v>
      </c>
      <c r="T1897">
        <f t="shared" ca="1" si="396"/>
        <v>0.3</v>
      </c>
      <c r="U1897">
        <f t="shared" ca="1" si="396"/>
        <v>0.3</v>
      </c>
      <c r="V1897">
        <f t="shared" ca="1" si="396"/>
        <v>0.3</v>
      </c>
      <c r="W1897">
        <f t="shared" ca="1" si="396"/>
        <v>0.3</v>
      </c>
    </row>
    <row r="1898" spans="1:23" x14ac:dyDescent="0.25">
      <c r="A1898" t="s">
        <v>166</v>
      </c>
      <c r="B1898" t="s">
        <v>5</v>
      </c>
      <c r="C1898" t="s">
        <v>15</v>
      </c>
      <c r="D1898" t="s">
        <v>16</v>
      </c>
      <c r="E1898" t="s">
        <v>70</v>
      </c>
      <c r="G1898" t="s">
        <v>167</v>
      </c>
      <c r="K1898" t="s">
        <v>21</v>
      </c>
      <c r="L1898" t="s">
        <v>64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0.65</v>
      </c>
      <c r="N1898">
        <f t="shared" ca="1" si="396"/>
        <v>0.65</v>
      </c>
      <c r="O1898">
        <f t="shared" ca="1" si="396"/>
        <v>0.65</v>
      </c>
      <c r="P1898">
        <f t="shared" ca="1" si="396"/>
        <v>0.65</v>
      </c>
      <c r="Q1898">
        <f t="shared" ca="1" si="396"/>
        <v>0.65</v>
      </c>
      <c r="R1898">
        <f t="shared" ca="1" si="396"/>
        <v>0.65</v>
      </c>
      <c r="S1898">
        <f t="shared" ca="1" si="396"/>
        <v>0.65</v>
      </c>
      <c r="T1898">
        <f t="shared" ca="1" si="396"/>
        <v>0.65</v>
      </c>
      <c r="U1898">
        <f t="shared" ca="1" si="396"/>
        <v>0.65</v>
      </c>
      <c r="V1898">
        <f t="shared" ca="1" si="396"/>
        <v>0.65</v>
      </c>
      <c r="W1898">
        <f t="shared" ca="1" si="396"/>
        <v>0.65</v>
      </c>
    </row>
    <row r="1899" spans="1:23" x14ac:dyDescent="0.25">
      <c r="A1899" t="s">
        <v>166</v>
      </c>
      <c r="B1899" t="s">
        <v>5</v>
      </c>
      <c r="C1899" t="s">
        <v>15</v>
      </c>
      <c r="D1899" t="s">
        <v>16</v>
      </c>
      <c r="E1899" t="s">
        <v>70</v>
      </c>
      <c r="G1899" t="s">
        <v>96</v>
      </c>
      <c r="K1899" t="s">
        <v>21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10</v>
      </c>
      <c r="N1899">
        <f t="shared" ca="1" si="396"/>
        <v>10</v>
      </c>
      <c r="O1899">
        <f t="shared" ca="1" si="396"/>
        <v>10</v>
      </c>
      <c r="P1899">
        <f t="shared" ca="1" si="396"/>
        <v>10</v>
      </c>
      <c r="Q1899">
        <f t="shared" ca="1" si="396"/>
        <v>10</v>
      </c>
      <c r="R1899">
        <f t="shared" ca="1" si="396"/>
        <v>10</v>
      </c>
      <c r="S1899">
        <f t="shared" ca="1" si="396"/>
        <v>10</v>
      </c>
      <c r="T1899">
        <f t="shared" ca="1" si="396"/>
        <v>10</v>
      </c>
      <c r="U1899">
        <f t="shared" ca="1" si="396"/>
        <v>10</v>
      </c>
      <c r="V1899">
        <f t="shared" ca="1" si="396"/>
        <v>10</v>
      </c>
      <c r="W1899">
        <f t="shared" ca="1" si="396"/>
        <v>10</v>
      </c>
    </row>
    <row r="1900" spans="1:23" x14ac:dyDescent="0.25">
      <c r="A1900" t="s">
        <v>166</v>
      </c>
      <c r="B1900" t="s">
        <v>5</v>
      </c>
      <c r="C1900" t="s">
        <v>15</v>
      </c>
      <c r="D1900" t="s">
        <v>16</v>
      </c>
      <c r="E1900" t="s">
        <v>70</v>
      </c>
      <c r="F1900" t="s">
        <v>168</v>
      </c>
      <c r="G1900" t="s">
        <v>6</v>
      </c>
    </row>
    <row r="1901" spans="1:23" x14ac:dyDescent="0.25">
      <c r="A1901" t="s">
        <v>166</v>
      </c>
      <c r="B1901" t="s">
        <v>5</v>
      </c>
      <c r="C1901" t="s">
        <v>15</v>
      </c>
      <c r="D1901" t="s">
        <v>16</v>
      </c>
      <c r="E1901" t="s">
        <v>70</v>
      </c>
      <c r="F1901" t="s">
        <v>168</v>
      </c>
      <c r="G1901" t="s">
        <v>78</v>
      </c>
      <c r="K1901" t="s">
        <v>21</v>
      </c>
      <c r="L1901" t="s">
        <v>79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1990</v>
      </c>
      <c r="N1901">
        <f t="shared" ref="N1901:W1903" ca="1" si="397">M1901</f>
        <v>1990</v>
      </c>
      <c r="O1901">
        <f t="shared" ca="1" si="397"/>
        <v>1990</v>
      </c>
      <c r="P1901">
        <f t="shared" ca="1" si="397"/>
        <v>1990</v>
      </c>
      <c r="Q1901">
        <f t="shared" ca="1" si="397"/>
        <v>1990</v>
      </c>
      <c r="R1901">
        <f t="shared" ca="1" si="397"/>
        <v>1990</v>
      </c>
      <c r="S1901">
        <f t="shared" ca="1" si="397"/>
        <v>1990</v>
      </c>
      <c r="T1901">
        <f t="shared" ca="1" si="397"/>
        <v>1990</v>
      </c>
      <c r="U1901">
        <f t="shared" ca="1" si="397"/>
        <v>1990</v>
      </c>
      <c r="V1901">
        <f t="shared" ca="1" si="397"/>
        <v>1990</v>
      </c>
      <c r="W1901">
        <f t="shared" ca="1" si="397"/>
        <v>1990</v>
      </c>
    </row>
    <row r="1902" spans="1:23" x14ac:dyDescent="0.25">
      <c r="A1902" t="s">
        <v>166</v>
      </c>
      <c r="B1902" t="s">
        <v>5</v>
      </c>
      <c r="C1902" t="s">
        <v>15</v>
      </c>
      <c r="D1902" t="s">
        <v>16</v>
      </c>
      <c r="E1902" t="s">
        <v>70</v>
      </c>
      <c r="F1902" t="s">
        <v>168</v>
      </c>
      <c r="G1902" t="s">
        <v>80</v>
      </c>
      <c r="K1902" t="s">
        <v>21</v>
      </c>
      <c r="L1902" t="s">
        <v>79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2001</v>
      </c>
      <c r="N1902">
        <f t="shared" ca="1" si="397"/>
        <v>2001</v>
      </c>
      <c r="O1902">
        <f t="shared" ca="1" si="397"/>
        <v>2001</v>
      </c>
      <c r="P1902">
        <f t="shared" ca="1" si="397"/>
        <v>2001</v>
      </c>
      <c r="Q1902">
        <f t="shared" ca="1" si="397"/>
        <v>2001</v>
      </c>
      <c r="R1902">
        <f t="shared" ca="1" si="397"/>
        <v>2001</v>
      </c>
      <c r="S1902">
        <f t="shared" ca="1" si="397"/>
        <v>2001</v>
      </c>
      <c r="T1902">
        <f t="shared" ca="1" si="397"/>
        <v>2001</v>
      </c>
      <c r="U1902">
        <f t="shared" ca="1" si="397"/>
        <v>2001</v>
      </c>
      <c r="V1902">
        <f t="shared" ca="1" si="397"/>
        <v>2001</v>
      </c>
      <c r="W1902">
        <f t="shared" ca="1" si="397"/>
        <v>2001</v>
      </c>
    </row>
    <row r="1903" spans="1:23" x14ac:dyDescent="0.25">
      <c r="A1903" t="s">
        <v>166</v>
      </c>
      <c r="B1903" t="s">
        <v>5</v>
      </c>
      <c r="C1903" t="s">
        <v>15</v>
      </c>
      <c r="D1903" t="s">
        <v>16</v>
      </c>
      <c r="E1903" t="s">
        <v>70</v>
      </c>
      <c r="F1903" t="s">
        <v>168</v>
      </c>
      <c r="G1903" t="s">
        <v>81</v>
      </c>
      <c r="K1903" t="s">
        <v>21</v>
      </c>
      <c r="L1903" t="s">
        <v>82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13</v>
      </c>
      <c r="N1903">
        <f t="shared" ca="1" si="397"/>
        <v>13</v>
      </c>
      <c r="O1903">
        <f t="shared" ca="1" si="397"/>
        <v>13</v>
      </c>
      <c r="P1903">
        <f t="shared" ca="1" si="397"/>
        <v>13</v>
      </c>
      <c r="Q1903">
        <f t="shared" ca="1" si="397"/>
        <v>13</v>
      </c>
      <c r="R1903">
        <f t="shared" ca="1" si="397"/>
        <v>13</v>
      </c>
      <c r="S1903">
        <f t="shared" ca="1" si="397"/>
        <v>13</v>
      </c>
      <c r="T1903">
        <f t="shared" ca="1" si="397"/>
        <v>13</v>
      </c>
      <c r="U1903">
        <f t="shared" ca="1" si="397"/>
        <v>13</v>
      </c>
      <c r="V1903">
        <f t="shared" ca="1" si="397"/>
        <v>13</v>
      </c>
      <c r="W1903">
        <f t="shared" ca="1" si="397"/>
        <v>13</v>
      </c>
    </row>
    <row r="1904" spans="1:23" x14ac:dyDescent="0.25">
      <c r="A1904" t="s">
        <v>166</v>
      </c>
      <c r="B1904" t="s">
        <v>5</v>
      </c>
      <c r="C1904" t="s">
        <v>15</v>
      </c>
      <c r="D1904" t="s">
        <v>16</v>
      </c>
      <c r="E1904" t="s">
        <v>70</v>
      </c>
      <c r="F1904" t="s">
        <v>168</v>
      </c>
      <c r="G1904" t="s">
        <v>62</v>
      </c>
      <c r="K1904" t="s">
        <v>63</v>
      </c>
      <c r="L1904" t="s">
        <v>64</v>
      </c>
      <c r="M1904" cm="1">
        <f t="array" aca="1" ref="M1904" ca="1">INDEX([1]!annual_data,_xlfn.XMATCH(_xlfn.CONCAT(
SUBSTITUTE($A1904,LEFT($A1904,FIND($C1904,$A1904)+LEN($C1904)-1),),
$C1904,
$F1904,
$G1904:$I1904,
SUBSTITUTE($J1904,LEFT($A1904,FIND($C1904,$A1904)+LEN($C1904)-1),)),
[1]!annual_index),_xlfn.XMATCH(M$2,[1]!annual_header))</f>
        <v>2.5865647062164474E-2</v>
      </c>
    </row>
    <row r="1905" spans="1:23" x14ac:dyDescent="0.25">
      <c r="A1905" t="s">
        <v>166</v>
      </c>
      <c r="B1905" t="s">
        <v>5</v>
      </c>
      <c r="C1905" t="s">
        <v>15</v>
      </c>
      <c r="D1905" t="s">
        <v>16</v>
      </c>
      <c r="E1905" t="s">
        <v>70</v>
      </c>
      <c r="F1905" t="s">
        <v>168</v>
      </c>
      <c r="G1905" t="s">
        <v>108</v>
      </c>
      <c r="K1905" t="s">
        <v>21</v>
      </c>
      <c r="L1905" t="s">
        <v>109</v>
      </c>
      <c r="M1905" cm="1">
        <f t="array" aca="1" ref="M1905" ca="1">INDEX([1]!constant_data,_xlfn.XMATCH(_xlfn.CONCAT(
SUBSTITUTE($A1905,LEFT($A1905,FIND($C1905,$A1905)+LEN($C1905)-1),),
$F1905,
$H1905:$I1905,
SUBSTITUTE($J1905,LEFT($A1905,FIND($C1905,$A1905)+LEN($C1905)-1),)),
[1]!constant_index),_xlfn.XMATCH($G1905,[1]!constant_header))</f>
        <v>642.4</v>
      </c>
      <c r="N1905">
        <f t="shared" ref="N1905:W1907" ca="1" si="398">M1905</f>
        <v>642.4</v>
      </c>
      <c r="O1905">
        <f t="shared" ca="1" si="398"/>
        <v>642.4</v>
      </c>
      <c r="P1905">
        <f t="shared" ca="1" si="398"/>
        <v>642.4</v>
      </c>
      <c r="Q1905">
        <f t="shared" ca="1" si="398"/>
        <v>642.4</v>
      </c>
      <c r="R1905">
        <f t="shared" ca="1" si="398"/>
        <v>642.4</v>
      </c>
      <c r="S1905">
        <f t="shared" ca="1" si="398"/>
        <v>642.4</v>
      </c>
      <c r="T1905">
        <f t="shared" ca="1" si="398"/>
        <v>642.4</v>
      </c>
      <c r="U1905">
        <f t="shared" ca="1" si="398"/>
        <v>642.4</v>
      </c>
      <c r="V1905">
        <f t="shared" ca="1" si="398"/>
        <v>642.4</v>
      </c>
      <c r="W1905">
        <f t="shared" ca="1" si="398"/>
        <v>642.4</v>
      </c>
    </row>
    <row r="1906" spans="1:23" x14ac:dyDescent="0.25">
      <c r="A1906" t="s">
        <v>166</v>
      </c>
      <c r="B1906" t="s">
        <v>5</v>
      </c>
      <c r="C1906" t="s">
        <v>15</v>
      </c>
      <c r="D1906" t="s">
        <v>16</v>
      </c>
      <c r="E1906" t="s">
        <v>70</v>
      </c>
      <c r="F1906" t="s">
        <v>168</v>
      </c>
      <c r="G1906" t="s">
        <v>100</v>
      </c>
      <c r="K1906" t="s">
        <v>21</v>
      </c>
      <c r="L1906" t="s">
        <v>101</v>
      </c>
      <c r="M1906" cm="1">
        <f t="array" aca="1" ref="M1906" ca="1">INDEX([1]!constant_data,_xlfn.XMATCH(_xlfn.CONCAT(
SUBSTITUTE($A1906,LEFT($A1906,FIND($C1906,$A1906)+LEN($C1906)-1),),
$F1906,
$H1906:$I1906,
SUBSTITUTE($J1906,LEFT($A1906,FIND($C1906,$A1906)+LEN($C1906)-1),)),
[1]!constant_index),_xlfn.XMATCH($G1906,[1]!constant_header))</f>
        <v>2647.9</v>
      </c>
      <c r="N1906">
        <f t="shared" ca="1" si="398"/>
        <v>2647.9</v>
      </c>
      <c r="O1906">
        <f t="shared" ca="1" si="398"/>
        <v>2647.9</v>
      </c>
      <c r="P1906">
        <f t="shared" ca="1" si="398"/>
        <v>2647.9</v>
      </c>
      <c r="Q1906">
        <f t="shared" ca="1" si="398"/>
        <v>2647.9</v>
      </c>
      <c r="R1906">
        <f t="shared" ca="1" si="398"/>
        <v>2647.9</v>
      </c>
      <c r="S1906">
        <f t="shared" ca="1" si="398"/>
        <v>2647.9</v>
      </c>
      <c r="T1906">
        <f t="shared" ca="1" si="398"/>
        <v>2647.9</v>
      </c>
      <c r="U1906">
        <f t="shared" ca="1" si="398"/>
        <v>2647.9</v>
      </c>
      <c r="V1906">
        <f t="shared" ca="1" si="398"/>
        <v>2647.9</v>
      </c>
      <c r="W1906">
        <f t="shared" ca="1" si="398"/>
        <v>2647.9</v>
      </c>
    </row>
    <row r="1907" spans="1:23" x14ac:dyDescent="0.25">
      <c r="A1907" t="s">
        <v>166</v>
      </c>
      <c r="B1907" t="s">
        <v>5</v>
      </c>
      <c r="C1907" t="s">
        <v>15</v>
      </c>
      <c r="D1907" t="s">
        <v>16</v>
      </c>
      <c r="E1907" t="s">
        <v>70</v>
      </c>
      <c r="F1907" t="s">
        <v>168</v>
      </c>
      <c r="G1907" t="s">
        <v>17</v>
      </c>
      <c r="J1907" t="s">
        <v>31</v>
      </c>
      <c r="K1907" t="s">
        <v>47</v>
      </c>
      <c r="L1907" t="str" cm="1">
        <f t="array" aca="1" ref="L1907" ca="1">INDEX([1]!annual_data,_xlfn.XMATCH(_xlfn.CONCAT(
SUBSTITUTE($A1907,LEFT($A1907,FIND($C1907,$A1907)+LEN($C1907)-1),),
$F1907,
$G1907:$I1907,
SUBSTITUTE($J1907,LEFT($A1907,FIND($C1907,$A1907)+LEN($C1907)-1),)),
[1]!annual_index),_xlfn.XMATCH(L$2,[1]!annual_header))</f>
        <v>GJ</v>
      </c>
      <c r="M1907" cm="1">
        <f t="array" aca="1" ref="M1907" ca="1">INDEX([1]!annual_data,_xlfn.XMATCH(_xlfn.CONCAT(
SUBSTITUTE($A1907,LEFT($A1907,FIND($C1907,$A1907)+LEN($C1907)-1),),
$F1907,
$G1907:$I1907,
SUBSTITUTE($J1907,LEFT($A1907,FIND($C1907,$A1907)+LEN($C1907)-1),)),
[1]!annual_index),_xlfn.XMATCH(M$2,[1]!annual_header))</f>
        <v>0.211064258</v>
      </c>
      <c r="N1907">
        <f t="shared" ca="1" si="398"/>
        <v>0.211064258</v>
      </c>
      <c r="O1907">
        <f t="shared" ca="1" si="398"/>
        <v>0.211064258</v>
      </c>
      <c r="P1907">
        <f t="shared" ca="1" si="398"/>
        <v>0.211064258</v>
      </c>
      <c r="Q1907">
        <f t="shared" ca="1" si="398"/>
        <v>0.211064258</v>
      </c>
      <c r="R1907">
        <f t="shared" ca="1" si="398"/>
        <v>0.211064258</v>
      </c>
      <c r="S1907">
        <f t="shared" ca="1" si="398"/>
        <v>0.211064258</v>
      </c>
      <c r="T1907">
        <f t="shared" ca="1" si="398"/>
        <v>0.211064258</v>
      </c>
      <c r="U1907">
        <f t="shared" ca="1" si="398"/>
        <v>0.211064258</v>
      </c>
      <c r="V1907">
        <f t="shared" ca="1" si="398"/>
        <v>0.211064258</v>
      </c>
      <c r="W1907">
        <f t="shared" ca="1" si="398"/>
        <v>0.211064258</v>
      </c>
    </row>
    <row r="1908" spans="1:23" x14ac:dyDescent="0.25">
      <c r="A1908" t="s">
        <v>166</v>
      </c>
      <c r="B1908" t="s">
        <v>5</v>
      </c>
      <c r="C1908" t="s">
        <v>15</v>
      </c>
      <c r="D1908" t="s">
        <v>16</v>
      </c>
      <c r="E1908" t="s">
        <v>70</v>
      </c>
      <c r="F1908" t="s">
        <v>169</v>
      </c>
      <c r="G1908" t="s">
        <v>6</v>
      </c>
    </row>
    <row r="1909" spans="1:23" x14ac:dyDescent="0.25">
      <c r="A1909" t="s">
        <v>166</v>
      </c>
      <c r="B1909" t="s">
        <v>5</v>
      </c>
      <c r="C1909" t="s">
        <v>15</v>
      </c>
      <c r="D1909" t="s">
        <v>16</v>
      </c>
      <c r="E1909" t="s">
        <v>70</v>
      </c>
      <c r="F1909" t="s">
        <v>169</v>
      </c>
      <c r="G1909" t="s">
        <v>78</v>
      </c>
      <c r="K1909" t="s">
        <v>21</v>
      </c>
      <c r="L1909" t="s">
        <v>79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2000</v>
      </c>
      <c r="N1909">
        <f t="shared" ref="N1909:W1911" ca="1" si="399">M1909</f>
        <v>2000</v>
      </c>
      <c r="O1909">
        <f t="shared" ca="1" si="399"/>
        <v>2000</v>
      </c>
      <c r="P1909">
        <f t="shared" ca="1" si="399"/>
        <v>2000</v>
      </c>
      <c r="Q1909">
        <f t="shared" ca="1" si="399"/>
        <v>2000</v>
      </c>
      <c r="R1909">
        <f t="shared" ca="1" si="399"/>
        <v>2000</v>
      </c>
      <c r="S1909">
        <f t="shared" ca="1" si="399"/>
        <v>2000</v>
      </c>
      <c r="T1909">
        <f t="shared" ca="1" si="399"/>
        <v>2000</v>
      </c>
      <c r="U1909">
        <f t="shared" ca="1" si="399"/>
        <v>2000</v>
      </c>
      <c r="V1909">
        <f t="shared" ca="1" si="399"/>
        <v>2000</v>
      </c>
      <c r="W1909">
        <f t="shared" ca="1" si="399"/>
        <v>2000</v>
      </c>
    </row>
    <row r="1910" spans="1:23" x14ac:dyDescent="0.25">
      <c r="A1910" t="s">
        <v>166</v>
      </c>
      <c r="B1910" t="s">
        <v>5</v>
      </c>
      <c r="C1910" t="s">
        <v>15</v>
      </c>
      <c r="D1910" t="s">
        <v>16</v>
      </c>
      <c r="E1910" t="s">
        <v>70</v>
      </c>
      <c r="F1910" t="s">
        <v>169</v>
      </c>
      <c r="G1910" t="s">
        <v>80</v>
      </c>
      <c r="K1910" t="s">
        <v>21</v>
      </c>
      <c r="L1910" t="s">
        <v>79</v>
      </c>
      <c r="M1910" cm="1">
        <f t="array" aca="1" ref="M1910" ca="1">INDEX([1]!constant_data,_xlfn.XMATCH(_xlfn.CONCAT(
SUBSTITUTE($A1910,LEFT($A1910,FIND($C1910,$A1910)+LEN($C1910)-1),),
$F1910,
$H1910:$I1910,
SUBSTITUTE($J1910,LEFT($A1910,FIND($C1910,$A1910)+LEN($C1910)-1),)),
[1]!constant_index),_xlfn.XMATCH($G1910,[1]!constant_header))</f>
        <v>2101</v>
      </c>
      <c r="N1910">
        <f t="shared" ca="1" si="399"/>
        <v>2101</v>
      </c>
      <c r="O1910">
        <f t="shared" ca="1" si="399"/>
        <v>2101</v>
      </c>
      <c r="P1910">
        <f t="shared" ca="1" si="399"/>
        <v>2101</v>
      </c>
      <c r="Q1910">
        <f t="shared" ca="1" si="399"/>
        <v>2101</v>
      </c>
      <c r="R1910">
        <f t="shared" ca="1" si="399"/>
        <v>2101</v>
      </c>
      <c r="S1910">
        <f t="shared" ca="1" si="399"/>
        <v>2101</v>
      </c>
      <c r="T1910">
        <f t="shared" ca="1" si="399"/>
        <v>2101</v>
      </c>
      <c r="U1910">
        <f t="shared" ca="1" si="399"/>
        <v>2101</v>
      </c>
      <c r="V1910">
        <f t="shared" ca="1" si="399"/>
        <v>2101</v>
      </c>
      <c r="W1910">
        <f t="shared" ca="1" si="399"/>
        <v>2101</v>
      </c>
    </row>
    <row r="1911" spans="1:23" x14ac:dyDescent="0.25">
      <c r="A1911" t="s">
        <v>166</v>
      </c>
      <c r="B1911" t="s">
        <v>5</v>
      </c>
      <c r="C1911" t="s">
        <v>15</v>
      </c>
      <c r="D1911" t="s">
        <v>16</v>
      </c>
      <c r="E1911" t="s">
        <v>70</v>
      </c>
      <c r="F1911" t="s">
        <v>169</v>
      </c>
      <c r="G1911" t="s">
        <v>81</v>
      </c>
      <c r="K1911" t="s">
        <v>21</v>
      </c>
      <c r="L1911" t="s">
        <v>82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13</v>
      </c>
      <c r="N1911">
        <f t="shared" ca="1" si="399"/>
        <v>13</v>
      </c>
      <c r="O1911">
        <f t="shared" ca="1" si="399"/>
        <v>13</v>
      </c>
      <c r="P1911">
        <f t="shared" ca="1" si="399"/>
        <v>13</v>
      </c>
      <c r="Q1911">
        <f t="shared" ca="1" si="399"/>
        <v>13</v>
      </c>
      <c r="R1911">
        <f t="shared" ca="1" si="399"/>
        <v>13</v>
      </c>
      <c r="S1911">
        <f t="shared" ca="1" si="399"/>
        <v>13</v>
      </c>
      <c r="T1911">
        <f t="shared" ca="1" si="399"/>
        <v>13</v>
      </c>
      <c r="U1911">
        <f t="shared" ca="1" si="399"/>
        <v>13</v>
      </c>
      <c r="V1911">
        <f t="shared" ca="1" si="399"/>
        <v>13</v>
      </c>
      <c r="W1911">
        <f t="shared" ca="1" si="399"/>
        <v>13</v>
      </c>
    </row>
    <row r="1912" spans="1:23" x14ac:dyDescent="0.25">
      <c r="A1912" t="s">
        <v>166</v>
      </c>
      <c r="B1912" t="s">
        <v>5</v>
      </c>
      <c r="C1912" t="s">
        <v>15</v>
      </c>
      <c r="D1912" t="s">
        <v>16</v>
      </c>
      <c r="E1912" t="s">
        <v>70</v>
      </c>
      <c r="F1912" t="s">
        <v>169</v>
      </c>
      <c r="G1912" t="s">
        <v>62</v>
      </c>
      <c r="K1912" t="s">
        <v>63</v>
      </c>
      <c r="L1912" t="s">
        <v>64</v>
      </c>
      <c r="M1912" cm="1">
        <f t="array" aca="1" ref="M1912" ca="1">INDEX([1]!annual_data,_xlfn.XMATCH(_xlfn.CONCAT(
SUBSTITUTE($A1912,LEFT($A1912,FIND($C1912,$A1912)+LEN($C1912)-1),),
$C1912,
$F1912,
$G1912:$I1912,
SUBSTITUTE($J1912,LEFT($A1912,FIND($C1912,$A1912)+LEN($C1912)-1),)),
[1]!annual_index),_xlfn.XMATCH(M$2,[1]!annual_header))</f>
        <v>0</v>
      </c>
    </row>
    <row r="1913" spans="1:23" x14ac:dyDescent="0.25">
      <c r="A1913" t="s">
        <v>166</v>
      </c>
      <c r="B1913" t="s">
        <v>5</v>
      </c>
      <c r="C1913" t="s">
        <v>15</v>
      </c>
      <c r="D1913" t="s">
        <v>16</v>
      </c>
      <c r="E1913" t="s">
        <v>70</v>
      </c>
      <c r="F1913" t="s">
        <v>169</v>
      </c>
      <c r="G1913" t="s">
        <v>108</v>
      </c>
      <c r="K1913" t="s">
        <v>21</v>
      </c>
      <c r="L1913" t="s">
        <v>109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642.4</v>
      </c>
      <c r="N1913">
        <f t="shared" ref="N1913:W1915" ca="1" si="400">M1913</f>
        <v>642.4</v>
      </c>
      <c r="O1913">
        <f t="shared" ca="1" si="400"/>
        <v>642.4</v>
      </c>
      <c r="P1913">
        <f t="shared" ca="1" si="400"/>
        <v>642.4</v>
      </c>
      <c r="Q1913">
        <f t="shared" ca="1" si="400"/>
        <v>642.4</v>
      </c>
      <c r="R1913">
        <f t="shared" ca="1" si="400"/>
        <v>642.4</v>
      </c>
      <c r="S1913">
        <f t="shared" ca="1" si="400"/>
        <v>642.4</v>
      </c>
      <c r="T1913">
        <f t="shared" ca="1" si="400"/>
        <v>642.4</v>
      </c>
      <c r="U1913">
        <f t="shared" ca="1" si="400"/>
        <v>642.4</v>
      </c>
      <c r="V1913">
        <f t="shared" ca="1" si="400"/>
        <v>642.4</v>
      </c>
      <c r="W1913">
        <f t="shared" ca="1" si="400"/>
        <v>642.4</v>
      </c>
    </row>
    <row r="1914" spans="1:23" x14ac:dyDescent="0.25">
      <c r="A1914" t="s">
        <v>166</v>
      </c>
      <c r="B1914" t="s">
        <v>5</v>
      </c>
      <c r="C1914" t="s">
        <v>15</v>
      </c>
      <c r="D1914" t="s">
        <v>16</v>
      </c>
      <c r="E1914" t="s">
        <v>70</v>
      </c>
      <c r="F1914" t="s">
        <v>169</v>
      </c>
      <c r="G1914" t="s">
        <v>100</v>
      </c>
      <c r="K1914" t="s">
        <v>21</v>
      </c>
      <c r="L1914" t="s">
        <v>101</v>
      </c>
      <c r="M1914" cm="1">
        <f t="array" aca="1" ref="M1914" ca="1">INDEX([1]!constant_data,_xlfn.XMATCH(_xlfn.CONCAT(
SUBSTITUTE($A1914,LEFT($A1914,FIND($C1914,$A1914)+LEN($C1914)-1),),
$F1914,
$H1914:$I1914,
SUBSTITUTE($J1914,LEFT($A1914,FIND($C1914,$A1914)+LEN($C1914)-1),)),
[1]!constant_index),_xlfn.XMATCH($G1914,[1]!constant_header))</f>
        <v>8270.16561</v>
      </c>
      <c r="N1914">
        <f t="shared" ca="1" si="400"/>
        <v>8270.16561</v>
      </c>
      <c r="O1914">
        <f t="shared" ca="1" si="400"/>
        <v>8270.16561</v>
      </c>
      <c r="P1914">
        <f t="shared" ca="1" si="400"/>
        <v>8270.16561</v>
      </c>
      <c r="Q1914">
        <f t="shared" ca="1" si="400"/>
        <v>8270.16561</v>
      </c>
      <c r="R1914">
        <f t="shared" ca="1" si="400"/>
        <v>8270.16561</v>
      </c>
      <c r="S1914">
        <f t="shared" ca="1" si="400"/>
        <v>8270.16561</v>
      </c>
      <c r="T1914">
        <f t="shared" ca="1" si="400"/>
        <v>8270.16561</v>
      </c>
      <c r="U1914">
        <f t="shared" ca="1" si="400"/>
        <v>8270.16561</v>
      </c>
      <c r="V1914">
        <f t="shared" ca="1" si="400"/>
        <v>8270.16561</v>
      </c>
      <c r="W1914">
        <f t="shared" ca="1" si="400"/>
        <v>8270.16561</v>
      </c>
    </row>
    <row r="1915" spans="1:23" x14ac:dyDescent="0.25">
      <c r="A1915" t="s">
        <v>166</v>
      </c>
      <c r="B1915" t="s">
        <v>5</v>
      </c>
      <c r="C1915" t="s">
        <v>15</v>
      </c>
      <c r="D1915" t="s">
        <v>16</v>
      </c>
      <c r="E1915" t="s">
        <v>70</v>
      </c>
      <c r="F1915" t="s">
        <v>169</v>
      </c>
      <c r="G1915" t="s">
        <v>17</v>
      </c>
      <c r="J1915" t="s">
        <v>31</v>
      </c>
      <c r="K1915" t="s">
        <v>47</v>
      </c>
      <c r="L1915" t="str" cm="1">
        <f t="array" aca="1" ref="L1915" ca="1">INDEX([1]!annual_data,_xlfn.XMATCH(_xlfn.CONCAT(
SUBSTITUTE($A1915,LEFT($A1915,FIND($C1915,$A1915)+LEN($C1915)-1),),
$F1915,
$G1915:$I1915,
SUBSTITUTE($J1915,LEFT($A1915,FIND($C1915,$A1915)+LEN($C1915)-1),)),
[1]!annual_index),_xlfn.XMATCH(L$2,[1]!annual_header))</f>
        <v>GJ</v>
      </c>
      <c r="M1915" cm="1">
        <f t="array" aca="1" ref="M1915" ca="1">INDEX([1]!annual_data,_xlfn.XMATCH(_xlfn.CONCAT(
SUBSTITUTE($A1915,LEFT($A1915,FIND($C1915,$A1915)+LEN($C1915)-1),),
$F1915,
$G1915:$I1915,
SUBSTITUTE($J1915,LEFT($A1915,FIND($C1915,$A1915)+LEN($C1915)-1),)),
[1]!annual_index),_xlfn.XMATCH(M$2,[1]!annual_header))</f>
        <v>0.19551215499999999</v>
      </c>
      <c r="N1915">
        <f t="shared" ca="1" si="400"/>
        <v>0.19551215499999999</v>
      </c>
      <c r="O1915">
        <f t="shared" ca="1" si="400"/>
        <v>0.19551215499999999</v>
      </c>
      <c r="P1915">
        <f t="shared" ca="1" si="400"/>
        <v>0.19551215499999999</v>
      </c>
      <c r="Q1915">
        <f t="shared" ca="1" si="400"/>
        <v>0.19551215499999999</v>
      </c>
      <c r="R1915">
        <f t="shared" ca="1" si="400"/>
        <v>0.19551215499999999</v>
      </c>
      <c r="S1915">
        <f t="shared" ca="1" si="400"/>
        <v>0.19551215499999999</v>
      </c>
      <c r="T1915">
        <f t="shared" ca="1" si="400"/>
        <v>0.19551215499999999</v>
      </c>
      <c r="U1915">
        <f t="shared" ca="1" si="400"/>
        <v>0.19551215499999999</v>
      </c>
      <c r="V1915">
        <f t="shared" ca="1" si="400"/>
        <v>0.19551215499999999</v>
      </c>
      <c r="W1915">
        <f t="shared" ca="1" si="400"/>
        <v>0.19551215499999999</v>
      </c>
    </row>
    <row r="1916" spans="1:23" x14ac:dyDescent="0.25">
      <c r="A1916" t="s">
        <v>166</v>
      </c>
      <c r="B1916" t="s">
        <v>5</v>
      </c>
      <c r="C1916" t="s">
        <v>15</v>
      </c>
      <c r="D1916" t="s">
        <v>16</v>
      </c>
      <c r="E1916" t="s">
        <v>70</v>
      </c>
      <c r="F1916" t="s">
        <v>170</v>
      </c>
      <c r="G1916" t="s">
        <v>6</v>
      </c>
    </row>
    <row r="1917" spans="1:23" x14ac:dyDescent="0.25">
      <c r="A1917" t="s">
        <v>166</v>
      </c>
      <c r="B1917" t="s">
        <v>5</v>
      </c>
      <c r="C1917" t="s">
        <v>15</v>
      </c>
      <c r="D1917" t="s">
        <v>16</v>
      </c>
      <c r="E1917" t="s">
        <v>70</v>
      </c>
      <c r="F1917" t="s">
        <v>170</v>
      </c>
      <c r="G1917" t="s">
        <v>78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2000</v>
      </c>
      <c r="N1917">
        <f t="shared" ref="N1917:W1919" ca="1" si="401">M1917</f>
        <v>2000</v>
      </c>
      <c r="O1917">
        <f t="shared" ca="1" si="401"/>
        <v>2000</v>
      </c>
      <c r="P1917">
        <f t="shared" ca="1" si="401"/>
        <v>2000</v>
      </c>
      <c r="Q1917">
        <f t="shared" ca="1" si="401"/>
        <v>2000</v>
      </c>
      <c r="R1917">
        <f t="shared" ca="1" si="401"/>
        <v>2000</v>
      </c>
      <c r="S1917">
        <f t="shared" ca="1" si="401"/>
        <v>2000</v>
      </c>
      <c r="T1917">
        <f t="shared" ca="1" si="401"/>
        <v>2000</v>
      </c>
      <c r="U1917">
        <f t="shared" ca="1" si="401"/>
        <v>2000</v>
      </c>
      <c r="V1917">
        <f t="shared" ca="1" si="401"/>
        <v>2000</v>
      </c>
      <c r="W1917">
        <f t="shared" ca="1" si="401"/>
        <v>2000</v>
      </c>
    </row>
    <row r="1918" spans="1:23" x14ac:dyDescent="0.25">
      <c r="A1918" t="s">
        <v>166</v>
      </c>
      <c r="B1918" t="s">
        <v>5</v>
      </c>
      <c r="C1918" t="s">
        <v>15</v>
      </c>
      <c r="D1918" t="s">
        <v>16</v>
      </c>
      <c r="E1918" t="s">
        <v>70</v>
      </c>
      <c r="F1918" t="s">
        <v>170</v>
      </c>
      <c r="G1918" t="s">
        <v>80</v>
      </c>
      <c r="K1918" t="s">
        <v>21</v>
      </c>
      <c r="L1918" t="s">
        <v>79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2101</v>
      </c>
      <c r="N1918">
        <f t="shared" ca="1" si="401"/>
        <v>2101</v>
      </c>
      <c r="O1918">
        <f t="shared" ca="1" si="401"/>
        <v>2101</v>
      </c>
      <c r="P1918">
        <f t="shared" ca="1" si="401"/>
        <v>2101</v>
      </c>
      <c r="Q1918">
        <f t="shared" ca="1" si="401"/>
        <v>2101</v>
      </c>
      <c r="R1918">
        <f t="shared" ca="1" si="401"/>
        <v>2101</v>
      </c>
      <c r="S1918">
        <f t="shared" ca="1" si="401"/>
        <v>2101</v>
      </c>
      <c r="T1918">
        <f t="shared" ca="1" si="401"/>
        <v>2101</v>
      </c>
      <c r="U1918">
        <f t="shared" ca="1" si="401"/>
        <v>2101</v>
      </c>
      <c r="V1918">
        <f t="shared" ca="1" si="401"/>
        <v>2101</v>
      </c>
      <c r="W1918">
        <f t="shared" ca="1" si="401"/>
        <v>2101</v>
      </c>
    </row>
    <row r="1919" spans="1:23" x14ac:dyDescent="0.25">
      <c r="A1919" t="s">
        <v>166</v>
      </c>
      <c r="B1919" t="s">
        <v>5</v>
      </c>
      <c r="C1919" t="s">
        <v>15</v>
      </c>
      <c r="D1919" t="s">
        <v>16</v>
      </c>
      <c r="E1919" t="s">
        <v>70</v>
      </c>
      <c r="F1919" t="s">
        <v>170</v>
      </c>
      <c r="G1919" t="s">
        <v>81</v>
      </c>
      <c r="K1919" t="s">
        <v>21</v>
      </c>
      <c r="L1919" t="s">
        <v>82</v>
      </c>
      <c r="M1919" cm="1">
        <f t="array" aca="1" ref="M1919" ca="1">INDEX([1]!constant_data,_xlfn.XMATCH(_xlfn.CONCAT(
SUBSTITUTE($A1919,LEFT($A1919,FIND($C1919,$A1919)+LEN($C1919)-1),),
$F1919,
$H1919:$I1919,
SUBSTITUTE($J1919,LEFT($A1919,FIND($C1919,$A1919)+LEN($C1919)-1),)),
[1]!constant_index),_xlfn.XMATCH($G1919,[1]!constant_header))</f>
        <v>13</v>
      </c>
      <c r="N1919">
        <f t="shared" ca="1" si="401"/>
        <v>13</v>
      </c>
      <c r="O1919">
        <f t="shared" ca="1" si="401"/>
        <v>13</v>
      </c>
      <c r="P1919">
        <f t="shared" ca="1" si="401"/>
        <v>13</v>
      </c>
      <c r="Q1919">
        <f t="shared" ca="1" si="401"/>
        <v>13</v>
      </c>
      <c r="R1919">
        <f t="shared" ca="1" si="401"/>
        <v>13</v>
      </c>
      <c r="S1919">
        <f t="shared" ca="1" si="401"/>
        <v>13</v>
      </c>
      <c r="T1919">
        <f t="shared" ca="1" si="401"/>
        <v>13</v>
      </c>
      <c r="U1919">
        <f t="shared" ca="1" si="401"/>
        <v>13</v>
      </c>
      <c r="V1919">
        <f t="shared" ca="1" si="401"/>
        <v>13</v>
      </c>
      <c r="W1919">
        <f t="shared" ca="1" si="401"/>
        <v>13</v>
      </c>
    </row>
    <row r="1920" spans="1:23" x14ac:dyDescent="0.25">
      <c r="A1920" t="s">
        <v>166</v>
      </c>
      <c r="B1920" t="s">
        <v>5</v>
      </c>
      <c r="C1920" t="s">
        <v>15</v>
      </c>
      <c r="D1920" t="s">
        <v>16</v>
      </c>
      <c r="E1920" t="s">
        <v>70</v>
      </c>
      <c r="F1920" t="s">
        <v>170</v>
      </c>
      <c r="G1920" t="s">
        <v>62</v>
      </c>
      <c r="K1920" t="s">
        <v>63</v>
      </c>
      <c r="L1920" t="s">
        <v>64</v>
      </c>
      <c r="M1920" cm="1">
        <f t="array" aca="1" ref="M1920" ca="1">INDEX([1]!annual_data,_xlfn.XMATCH(_xlfn.CONCAT(
SUBSTITUTE($A1920,LEFT($A1920,FIND($C1920,$A1920)+LEN($C1920)-1),),
$C1920,
$F1920,
$G1920:$I1920,
SUBSTITUTE($J1920,LEFT($A1920,FIND($C1920,$A1920)+LEN($C1920)-1),)),
[1]!annual_index),_xlfn.XMATCH(M$2,[1]!annual_header))</f>
        <v>0</v>
      </c>
    </row>
    <row r="1921" spans="1:23" x14ac:dyDescent="0.25">
      <c r="A1921" t="s">
        <v>166</v>
      </c>
      <c r="B1921" t="s">
        <v>5</v>
      </c>
      <c r="C1921" t="s">
        <v>15</v>
      </c>
      <c r="D1921" t="s">
        <v>16</v>
      </c>
      <c r="E1921" t="s">
        <v>70</v>
      </c>
      <c r="F1921" t="s">
        <v>170</v>
      </c>
      <c r="G1921" t="s">
        <v>108</v>
      </c>
      <c r="K1921" t="s">
        <v>21</v>
      </c>
      <c r="L1921" t="s">
        <v>109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642.4</v>
      </c>
      <c r="N1921">
        <f t="shared" ref="N1921:W1924" ca="1" si="402">M1921</f>
        <v>642.4</v>
      </c>
      <c r="O1921">
        <f t="shared" ca="1" si="402"/>
        <v>642.4</v>
      </c>
      <c r="P1921">
        <f t="shared" ca="1" si="402"/>
        <v>642.4</v>
      </c>
      <c r="Q1921">
        <f t="shared" ca="1" si="402"/>
        <v>642.4</v>
      </c>
      <c r="R1921">
        <f t="shared" ca="1" si="402"/>
        <v>642.4</v>
      </c>
      <c r="S1921">
        <f t="shared" ca="1" si="402"/>
        <v>642.4</v>
      </c>
      <c r="T1921">
        <f t="shared" ca="1" si="402"/>
        <v>642.4</v>
      </c>
      <c r="U1921">
        <f t="shared" ca="1" si="402"/>
        <v>642.4</v>
      </c>
      <c r="V1921">
        <f t="shared" ca="1" si="402"/>
        <v>642.4</v>
      </c>
      <c r="W1921">
        <f t="shared" ca="1" si="402"/>
        <v>642.4</v>
      </c>
    </row>
    <row r="1922" spans="1:23" x14ac:dyDescent="0.25">
      <c r="A1922" t="s">
        <v>166</v>
      </c>
      <c r="B1922" t="s">
        <v>5</v>
      </c>
      <c r="C1922" t="s">
        <v>15</v>
      </c>
      <c r="D1922" t="s">
        <v>16</v>
      </c>
      <c r="E1922" t="s">
        <v>70</v>
      </c>
      <c r="F1922" t="s">
        <v>170</v>
      </c>
      <c r="G1922" t="s">
        <v>100</v>
      </c>
      <c r="K1922" t="s">
        <v>21</v>
      </c>
      <c r="L1922" t="s">
        <v>101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12995.97453</v>
      </c>
      <c r="N1922">
        <f t="shared" ca="1" si="402"/>
        <v>12995.97453</v>
      </c>
      <c r="O1922">
        <f t="shared" ca="1" si="402"/>
        <v>12995.97453</v>
      </c>
      <c r="P1922">
        <f t="shared" ca="1" si="402"/>
        <v>12995.97453</v>
      </c>
      <c r="Q1922">
        <f t="shared" ca="1" si="402"/>
        <v>12995.97453</v>
      </c>
      <c r="R1922">
        <f t="shared" ca="1" si="402"/>
        <v>12995.97453</v>
      </c>
      <c r="S1922">
        <f t="shared" ca="1" si="402"/>
        <v>12995.97453</v>
      </c>
      <c r="T1922">
        <f t="shared" ca="1" si="402"/>
        <v>12995.97453</v>
      </c>
      <c r="U1922">
        <f t="shared" ca="1" si="402"/>
        <v>12995.97453</v>
      </c>
      <c r="V1922">
        <f t="shared" ca="1" si="402"/>
        <v>12995.97453</v>
      </c>
      <c r="W1922">
        <f t="shared" ca="1" si="402"/>
        <v>12995.97453</v>
      </c>
    </row>
    <row r="1923" spans="1:23" x14ac:dyDescent="0.25">
      <c r="A1923" t="s">
        <v>166</v>
      </c>
      <c r="B1923" t="s">
        <v>5</v>
      </c>
      <c r="C1923" t="s">
        <v>15</v>
      </c>
      <c r="D1923" t="s">
        <v>16</v>
      </c>
      <c r="E1923" t="s">
        <v>70</v>
      </c>
      <c r="F1923" t="s">
        <v>170</v>
      </c>
      <c r="G1923" t="s">
        <v>110</v>
      </c>
      <c r="K1923" t="s">
        <v>21</v>
      </c>
      <c r="L1923" t="s">
        <v>101</v>
      </c>
      <c r="M1923" cm="1">
        <f t="array" aca="1" ref="M1923" ca="1">INDEX([1]!constant_data,_xlfn.XMATCH(_xlfn.CONCAT(
SUBSTITUTE($A1923,LEFT($A1923,FIND($C1923,$A1923)+LEN($C1923)-1),),
$F1923,
$H1923:$I1923,
SUBSTITUTE($J1923,LEFT($A1923,FIND($C1923,$A1923)+LEN($C1923)-1),)),
[1]!constant_index),_xlfn.XMATCH($G1923,[1]!constant_header))</f>
        <v>27.004622399999999</v>
      </c>
      <c r="N1923">
        <f t="shared" ca="1" si="402"/>
        <v>27.004622399999999</v>
      </c>
      <c r="O1923">
        <f t="shared" ca="1" si="402"/>
        <v>27.004622399999999</v>
      </c>
      <c r="P1923">
        <f t="shared" ca="1" si="402"/>
        <v>27.004622399999999</v>
      </c>
      <c r="Q1923">
        <f t="shared" ca="1" si="402"/>
        <v>27.004622399999999</v>
      </c>
      <c r="R1923">
        <f t="shared" ca="1" si="402"/>
        <v>27.004622399999999</v>
      </c>
      <c r="S1923">
        <f t="shared" ca="1" si="402"/>
        <v>27.004622399999999</v>
      </c>
      <c r="T1923">
        <f t="shared" ca="1" si="402"/>
        <v>27.004622399999999</v>
      </c>
      <c r="U1923">
        <f t="shared" ca="1" si="402"/>
        <v>27.004622399999999</v>
      </c>
      <c r="V1923">
        <f t="shared" ca="1" si="402"/>
        <v>27.004622399999999</v>
      </c>
      <c r="W1923">
        <f t="shared" ca="1" si="402"/>
        <v>27.004622399999999</v>
      </c>
    </row>
    <row r="1924" spans="1:23" x14ac:dyDescent="0.25">
      <c r="A1924" t="s">
        <v>166</v>
      </c>
      <c r="B1924" t="s">
        <v>5</v>
      </c>
      <c r="C1924" t="s">
        <v>15</v>
      </c>
      <c r="D1924" t="s">
        <v>16</v>
      </c>
      <c r="E1924" t="s">
        <v>70</v>
      </c>
      <c r="F1924" t="s">
        <v>170</v>
      </c>
      <c r="G1924" t="s">
        <v>17</v>
      </c>
      <c r="J1924" t="s">
        <v>31</v>
      </c>
      <c r="K1924" t="s">
        <v>47</v>
      </c>
      <c r="L1924" t="str" cm="1">
        <f t="array" aca="1" ref="L1924" ca="1">INDEX([1]!annual_data,_xlfn.XMATCH(_xlfn.CONCAT(
SUBSTITUTE($A1924,LEFT($A1924,FIND($C1924,$A1924)+LEN($C1924)-1),),
$F1924,
$G1924:$I1924,
SUBSTITUTE($J1924,LEFT($A1924,FIND($C1924,$A1924)+LEN($C1924)-1),)),
[1]!annual_index),_xlfn.XMATCH(L$2,[1]!annual_header))</f>
        <v>GJ</v>
      </c>
      <c r="M1924" cm="1">
        <f t="array" aca="1" ref="M1924" ca="1">INDEX([1]!annual_data,_xlfn.XMATCH(_xlfn.CONCAT(
SUBSTITUTE($A1924,LEFT($A1924,FIND($C1924,$A1924)+LEN($C1924)-1),),
$F1924,
$G1924:$I1924,
SUBSTITUTE($J1924,LEFT($A1924,FIND($C1924,$A1924)+LEN($C1924)-1),)),
[1]!annual_index),_xlfn.XMATCH(M$2,[1]!annual_header))</f>
        <v>6.1912182000000003E-2</v>
      </c>
      <c r="N1924">
        <f t="shared" ca="1" si="402"/>
        <v>6.1912182000000003E-2</v>
      </c>
      <c r="O1924">
        <f t="shared" ca="1" si="402"/>
        <v>6.1912182000000003E-2</v>
      </c>
      <c r="P1924">
        <f t="shared" ca="1" si="402"/>
        <v>6.1912182000000003E-2</v>
      </c>
      <c r="Q1924">
        <f t="shared" ca="1" si="402"/>
        <v>6.1912182000000003E-2</v>
      </c>
      <c r="R1924">
        <f t="shared" ca="1" si="402"/>
        <v>6.1912182000000003E-2</v>
      </c>
      <c r="S1924">
        <f t="shared" ca="1" si="402"/>
        <v>6.1912182000000003E-2</v>
      </c>
      <c r="T1924">
        <f t="shared" ca="1" si="402"/>
        <v>6.1912182000000003E-2</v>
      </c>
      <c r="U1924">
        <f t="shared" ca="1" si="402"/>
        <v>6.1912182000000003E-2</v>
      </c>
      <c r="V1924">
        <f t="shared" ca="1" si="402"/>
        <v>6.1912182000000003E-2</v>
      </c>
      <c r="W1924">
        <f t="shared" ca="1" si="402"/>
        <v>6.1912182000000003E-2</v>
      </c>
    </row>
    <row r="1925" spans="1:23" x14ac:dyDescent="0.25">
      <c r="A1925" t="s">
        <v>166</v>
      </c>
      <c r="B1925" t="s">
        <v>5</v>
      </c>
      <c r="C1925" t="s">
        <v>15</v>
      </c>
      <c r="D1925" t="s">
        <v>16</v>
      </c>
      <c r="E1925" t="s">
        <v>70</v>
      </c>
      <c r="F1925" t="s">
        <v>172</v>
      </c>
      <c r="G1925" t="s">
        <v>6</v>
      </c>
    </row>
    <row r="1926" spans="1:23" x14ac:dyDescent="0.25">
      <c r="A1926" t="s">
        <v>166</v>
      </c>
      <c r="B1926" t="s">
        <v>5</v>
      </c>
      <c r="C1926" t="s">
        <v>15</v>
      </c>
      <c r="D1926" t="s">
        <v>16</v>
      </c>
      <c r="E1926" t="s">
        <v>70</v>
      </c>
      <c r="F1926" t="s">
        <v>172</v>
      </c>
      <c r="G1926" t="s">
        <v>78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1990</v>
      </c>
      <c r="N1926">
        <f t="shared" ref="N1926:W1928" ca="1" si="403">M1926</f>
        <v>1990</v>
      </c>
      <c r="O1926">
        <f t="shared" ca="1" si="403"/>
        <v>1990</v>
      </c>
      <c r="P1926">
        <f t="shared" ca="1" si="403"/>
        <v>1990</v>
      </c>
      <c r="Q1926">
        <f t="shared" ca="1" si="403"/>
        <v>1990</v>
      </c>
      <c r="R1926">
        <f t="shared" ca="1" si="403"/>
        <v>1990</v>
      </c>
      <c r="S1926">
        <f t="shared" ca="1" si="403"/>
        <v>1990</v>
      </c>
      <c r="T1926">
        <f t="shared" ca="1" si="403"/>
        <v>1990</v>
      </c>
      <c r="U1926">
        <f t="shared" ca="1" si="403"/>
        <v>1990</v>
      </c>
      <c r="V1926">
        <f t="shared" ca="1" si="403"/>
        <v>1990</v>
      </c>
      <c r="W1926">
        <f t="shared" ca="1" si="403"/>
        <v>1990</v>
      </c>
    </row>
    <row r="1927" spans="1:23" x14ac:dyDescent="0.25">
      <c r="A1927" t="s">
        <v>166</v>
      </c>
      <c r="B1927" t="s">
        <v>5</v>
      </c>
      <c r="C1927" t="s">
        <v>15</v>
      </c>
      <c r="D1927" t="s">
        <v>16</v>
      </c>
      <c r="E1927" t="s">
        <v>70</v>
      </c>
      <c r="F1927" t="s">
        <v>172</v>
      </c>
      <c r="G1927" t="s">
        <v>80</v>
      </c>
      <c r="K1927" t="s">
        <v>21</v>
      </c>
      <c r="L1927" t="s">
        <v>79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2001</v>
      </c>
      <c r="N1927">
        <f t="shared" ca="1" si="403"/>
        <v>2001</v>
      </c>
      <c r="O1927">
        <f t="shared" ca="1" si="403"/>
        <v>2001</v>
      </c>
      <c r="P1927">
        <f t="shared" ca="1" si="403"/>
        <v>2001</v>
      </c>
      <c r="Q1927">
        <f t="shared" ca="1" si="403"/>
        <v>2001</v>
      </c>
      <c r="R1927">
        <f t="shared" ca="1" si="403"/>
        <v>2001</v>
      </c>
      <c r="S1927">
        <f t="shared" ca="1" si="403"/>
        <v>2001</v>
      </c>
      <c r="T1927">
        <f t="shared" ca="1" si="403"/>
        <v>2001</v>
      </c>
      <c r="U1927">
        <f t="shared" ca="1" si="403"/>
        <v>2001</v>
      </c>
      <c r="V1927">
        <f t="shared" ca="1" si="403"/>
        <v>2001</v>
      </c>
      <c r="W1927">
        <f t="shared" ca="1" si="403"/>
        <v>2001</v>
      </c>
    </row>
    <row r="1928" spans="1:23" x14ac:dyDescent="0.25">
      <c r="A1928" t="s">
        <v>166</v>
      </c>
      <c r="B1928" t="s">
        <v>5</v>
      </c>
      <c r="C1928" t="s">
        <v>15</v>
      </c>
      <c r="D1928" t="s">
        <v>16</v>
      </c>
      <c r="E1928" t="s">
        <v>70</v>
      </c>
      <c r="F1928" t="s">
        <v>172</v>
      </c>
      <c r="G1928" t="s">
        <v>81</v>
      </c>
      <c r="K1928" t="s">
        <v>21</v>
      </c>
      <c r="L1928" t="s">
        <v>82</v>
      </c>
      <c r="M1928" cm="1">
        <f t="array" aca="1" ref="M1928" ca="1">INDEX([1]!constant_data,_xlfn.XMATCH(_xlfn.CONCAT(
SUBSTITUTE($A1928,LEFT($A1928,FIND($C1928,$A1928)+LEN($C1928)-1),),
$F1928,
$H1928:$I1928,
SUBSTITUTE($J1928,LEFT($A1928,FIND($C1928,$A1928)+LEN($C1928)-1),)),
[1]!constant_index),_xlfn.XMATCH($G1928,[1]!constant_header))</f>
        <v>13</v>
      </c>
      <c r="N1928">
        <f t="shared" ca="1" si="403"/>
        <v>13</v>
      </c>
      <c r="O1928">
        <f t="shared" ca="1" si="403"/>
        <v>13</v>
      </c>
      <c r="P1928">
        <f t="shared" ca="1" si="403"/>
        <v>13</v>
      </c>
      <c r="Q1928">
        <f t="shared" ca="1" si="403"/>
        <v>13</v>
      </c>
      <c r="R1928">
        <f t="shared" ca="1" si="403"/>
        <v>13</v>
      </c>
      <c r="S1928">
        <f t="shared" ca="1" si="403"/>
        <v>13</v>
      </c>
      <c r="T1928">
        <f t="shared" ca="1" si="403"/>
        <v>13</v>
      </c>
      <c r="U1928">
        <f t="shared" ca="1" si="403"/>
        <v>13</v>
      </c>
      <c r="V1928">
        <f t="shared" ca="1" si="403"/>
        <v>13</v>
      </c>
      <c r="W1928">
        <f t="shared" ca="1" si="403"/>
        <v>13</v>
      </c>
    </row>
    <row r="1929" spans="1:23" x14ac:dyDescent="0.25">
      <c r="A1929" t="s">
        <v>166</v>
      </c>
      <c r="B1929" t="s">
        <v>5</v>
      </c>
      <c r="C1929" t="s">
        <v>15</v>
      </c>
      <c r="D1929" t="s">
        <v>16</v>
      </c>
      <c r="E1929" t="s">
        <v>70</v>
      </c>
      <c r="F1929" t="s">
        <v>172</v>
      </c>
      <c r="G1929" t="s">
        <v>62</v>
      </c>
      <c r="K1929" t="s">
        <v>63</v>
      </c>
      <c r="L1929" t="s">
        <v>64</v>
      </c>
      <c r="M1929" cm="1">
        <f t="array" aca="1" ref="M1929" ca="1">INDEX([1]!annual_data,_xlfn.XMATCH(_xlfn.CONCAT(
SUBSTITUTE($A1929,LEFT($A1929,FIND($C1929,$A1929)+LEN($C1929)-1),),
$C1929,
$F1929,
$G1929:$I1929,
SUBSTITUTE($J1929,LEFT($A1929,FIND($C1929,$A1929)+LEN($C1929)-1),)),
[1]!annual_index),_xlfn.XMATCH(M$2,[1]!annual_header))</f>
        <v>0.4503111424247852</v>
      </c>
    </row>
    <row r="1930" spans="1:23" x14ac:dyDescent="0.25">
      <c r="A1930" t="s">
        <v>166</v>
      </c>
      <c r="B1930" t="s">
        <v>5</v>
      </c>
      <c r="C1930" t="s">
        <v>15</v>
      </c>
      <c r="D1930" t="s">
        <v>16</v>
      </c>
      <c r="E1930" t="s">
        <v>70</v>
      </c>
      <c r="F1930" t="s">
        <v>172</v>
      </c>
      <c r="G1930" t="s">
        <v>108</v>
      </c>
      <c r="K1930" t="s">
        <v>21</v>
      </c>
      <c r="L1930" t="s">
        <v>109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642.4</v>
      </c>
      <c r="N1930">
        <f t="shared" ref="N1930:W1932" ca="1" si="404">M1930</f>
        <v>642.4</v>
      </c>
      <c r="O1930">
        <f t="shared" ca="1" si="404"/>
        <v>642.4</v>
      </c>
      <c r="P1930">
        <f t="shared" ca="1" si="404"/>
        <v>642.4</v>
      </c>
      <c r="Q1930">
        <f t="shared" ca="1" si="404"/>
        <v>642.4</v>
      </c>
      <c r="R1930">
        <f t="shared" ca="1" si="404"/>
        <v>642.4</v>
      </c>
      <c r="S1930">
        <f t="shared" ca="1" si="404"/>
        <v>642.4</v>
      </c>
      <c r="T1930">
        <f t="shared" ca="1" si="404"/>
        <v>642.4</v>
      </c>
      <c r="U1930">
        <f t="shared" ca="1" si="404"/>
        <v>642.4</v>
      </c>
      <c r="V1930">
        <f t="shared" ca="1" si="404"/>
        <v>642.4</v>
      </c>
      <c r="W1930">
        <f t="shared" ca="1" si="404"/>
        <v>642.4</v>
      </c>
    </row>
    <row r="1931" spans="1:23" x14ac:dyDescent="0.25">
      <c r="A1931" t="s">
        <v>166</v>
      </c>
      <c r="B1931" t="s">
        <v>5</v>
      </c>
      <c r="C1931" t="s">
        <v>15</v>
      </c>
      <c r="D1931" t="s">
        <v>16</v>
      </c>
      <c r="E1931" t="s">
        <v>70</v>
      </c>
      <c r="F1931" t="s">
        <v>172</v>
      </c>
      <c r="G1931" t="s">
        <v>100</v>
      </c>
      <c r="K1931" t="s">
        <v>21</v>
      </c>
      <c r="L1931" t="s">
        <v>101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7088.7</v>
      </c>
      <c r="N1931">
        <f t="shared" ca="1" si="404"/>
        <v>7088.7</v>
      </c>
      <c r="O1931">
        <f t="shared" ca="1" si="404"/>
        <v>7088.7</v>
      </c>
      <c r="P1931">
        <f t="shared" ca="1" si="404"/>
        <v>7088.7</v>
      </c>
      <c r="Q1931">
        <f t="shared" ca="1" si="404"/>
        <v>7088.7</v>
      </c>
      <c r="R1931">
        <f t="shared" ca="1" si="404"/>
        <v>7088.7</v>
      </c>
      <c r="S1931">
        <f t="shared" ca="1" si="404"/>
        <v>7088.7</v>
      </c>
      <c r="T1931">
        <f t="shared" ca="1" si="404"/>
        <v>7088.7</v>
      </c>
      <c r="U1931">
        <f t="shared" ca="1" si="404"/>
        <v>7088.7</v>
      </c>
      <c r="V1931">
        <f t="shared" ca="1" si="404"/>
        <v>7088.7</v>
      </c>
      <c r="W1931">
        <f t="shared" ca="1" si="404"/>
        <v>7088.7</v>
      </c>
    </row>
    <row r="1932" spans="1:23" x14ac:dyDescent="0.25">
      <c r="A1932" t="s">
        <v>166</v>
      </c>
      <c r="B1932" t="s">
        <v>5</v>
      </c>
      <c r="C1932" t="s">
        <v>15</v>
      </c>
      <c r="D1932" t="s">
        <v>16</v>
      </c>
      <c r="E1932" t="s">
        <v>70</v>
      </c>
      <c r="F1932" t="s">
        <v>172</v>
      </c>
      <c r="G1932" t="s">
        <v>17</v>
      </c>
      <c r="J1932" t="s">
        <v>111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0.32023542700000002</v>
      </c>
      <c r="N1932">
        <f t="shared" ca="1" si="404"/>
        <v>0.32023542700000002</v>
      </c>
      <c r="O1932">
        <f t="shared" ca="1" si="404"/>
        <v>0.32023542700000002</v>
      </c>
      <c r="P1932">
        <f t="shared" ca="1" si="404"/>
        <v>0.32023542700000002</v>
      </c>
      <c r="Q1932">
        <f t="shared" ca="1" si="404"/>
        <v>0.32023542700000002</v>
      </c>
      <c r="R1932">
        <f t="shared" ca="1" si="404"/>
        <v>0.32023542700000002</v>
      </c>
      <c r="S1932">
        <f t="shared" ca="1" si="404"/>
        <v>0.32023542700000002</v>
      </c>
      <c r="T1932">
        <f t="shared" ca="1" si="404"/>
        <v>0.32023542700000002</v>
      </c>
      <c r="U1932">
        <f t="shared" ca="1" si="404"/>
        <v>0.32023542700000002</v>
      </c>
      <c r="V1932">
        <f t="shared" ca="1" si="404"/>
        <v>0.32023542700000002</v>
      </c>
      <c r="W1932">
        <f t="shared" ca="1" si="404"/>
        <v>0.32023542700000002</v>
      </c>
    </row>
    <row r="1933" spans="1:23" x14ac:dyDescent="0.25">
      <c r="A1933" t="s">
        <v>166</v>
      </c>
      <c r="B1933" t="s">
        <v>5</v>
      </c>
      <c r="C1933" t="s">
        <v>15</v>
      </c>
      <c r="D1933" t="s">
        <v>16</v>
      </c>
      <c r="E1933" t="s">
        <v>70</v>
      </c>
      <c r="F1933" t="s">
        <v>173</v>
      </c>
      <c r="G1933" t="s">
        <v>6</v>
      </c>
    </row>
    <row r="1934" spans="1:23" x14ac:dyDescent="0.25">
      <c r="A1934" t="s">
        <v>166</v>
      </c>
      <c r="B1934" t="s">
        <v>5</v>
      </c>
      <c r="C1934" t="s">
        <v>15</v>
      </c>
      <c r="D1934" t="s">
        <v>16</v>
      </c>
      <c r="E1934" t="s">
        <v>70</v>
      </c>
      <c r="F1934" t="s">
        <v>173</v>
      </c>
      <c r="G1934" t="s">
        <v>78</v>
      </c>
      <c r="K1934" t="s">
        <v>21</v>
      </c>
      <c r="L1934" t="s">
        <v>79</v>
      </c>
      <c r="M1934" cm="1">
        <f t="array" aca="1" ref="M1934" ca="1">INDEX([1]!constant_data,_xlfn.XMATCH(_xlfn.CONCAT(
SUBSTITUTE($A1934,LEFT($A1934,FIND($C1934,$A1934)+LEN($C1934)-1),),
$F1934,
$H1934:$I1934,
SUBSTITUTE($J1934,LEFT($A1934,FIND($C1934,$A1934)+LEN($C1934)-1),)),
[1]!constant_index),_xlfn.XMATCH($G1934,[1]!constant_header))</f>
        <v>2000</v>
      </c>
      <c r="N1934">
        <f t="shared" ref="N1934:W1936" ca="1" si="405">M1934</f>
        <v>2000</v>
      </c>
      <c r="O1934">
        <f t="shared" ca="1" si="405"/>
        <v>2000</v>
      </c>
      <c r="P1934">
        <f t="shared" ca="1" si="405"/>
        <v>2000</v>
      </c>
      <c r="Q1934">
        <f t="shared" ca="1" si="405"/>
        <v>2000</v>
      </c>
      <c r="R1934">
        <f t="shared" ca="1" si="405"/>
        <v>2000</v>
      </c>
      <c r="S1934">
        <f t="shared" ca="1" si="405"/>
        <v>2000</v>
      </c>
      <c r="T1934">
        <f t="shared" ca="1" si="405"/>
        <v>2000</v>
      </c>
      <c r="U1934">
        <f t="shared" ca="1" si="405"/>
        <v>2000</v>
      </c>
      <c r="V1934">
        <f t="shared" ca="1" si="405"/>
        <v>2000</v>
      </c>
      <c r="W1934">
        <f t="shared" ca="1" si="405"/>
        <v>2000</v>
      </c>
    </row>
    <row r="1935" spans="1:23" x14ac:dyDescent="0.25">
      <c r="A1935" t="s">
        <v>166</v>
      </c>
      <c r="B1935" t="s">
        <v>5</v>
      </c>
      <c r="C1935" t="s">
        <v>15</v>
      </c>
      <c r="D1935" t="s">
        <v>16</v>
      </c>
      <c r="E1935" t="s">
        <v>70</v>
      </c>
      <c r="F1935" t="s">
        <v>173</v>
      </c>
      <c r="G1935" t="s">
        <v>80</v>
      </c>
      <c r="K1935" t="s">
        <v>21</v>
      </c>
      <c r="L1935" t="s">
        <v>79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2101</v>
      </c>
      <c r="N1935">
        <f t="shared" ca="1" si="405"/>
        <v>2101</v>
      </c>
      <c r="O1935">
        <f t="shared" ca="1" si="405"/>
        <v>2101</v>
      </c>
      <c r="P1935">
        <f t="shared" ca="1" si="405"/>
        <v>2101</v>
      </c>
      <c r="Q1935">
        <f t="shared" ca="1" si="405"/>
        <v>2101</v>
      </c>
      <c r="R1935">
        <f t="shared" ca="1" si="405"/>
        <v>2101</v>
      </c>
      <c r="S1935">
        <f t="shared" ca="1" si="405"/>
        <v>2101</v>
      </c>
      <c r="T1935">
        <f t="shared" ca="1" si="405"/>
        <v>2101</v>
      </c>
      <c r="U1935">
        <f t="shared" ca="1" si="405"/>
        <v>2101</v>
      </c>
      <c r="V1935">
        <f t="shared" ca="1" si="405"/>
        <v>2101</v>
      </c>
      <c r="W1935">
        <f t="shared" ca="1" si="405"/>
        <v>2101</v>
      </c>
    </row>
    <row r="1936" spans="1:23" x14ac:dyDescent="0.25">
      <c r="A1936" t="s">
        <v>166</v>
      </c>
      <c r="B1936" t="s">
        <v>5</v>
      </c>
      <c r="C1936" t="s">
        <v>15</v>
      </c>
      <c r="D1936" t="s">
        <v>16</v>
      </c>
      <c r="E1936" t="s">
        <v>70</v>
      </c>
      <c r="F1936" t="s">
        <v>173</v>
      </c>
      <c r="G1936" t="s">
        <v>81</v>
      </c>
      <c r="K1936" t="s">
        <v>21</v>
      </c>
      <c r="L1936" t="s">
        <v>82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13</v>
      </c>
      <c r="N1936">
        <f t="shared" ca="1" si="405"/>
        <v>13</v>
      </c>
      <c r="O1936">
        <f t="shared" ca="1" si="405"/>
        <v>13</v>
      </c>
      <c r="P1936">
        <f t="shared" ca="1" si="405"/>
        <v>13</v>
      </c>
      <c r="Q1936">
        <f t="shared" ca="1" si="405"/>
        <v>13</v>
      </c>
      <c r="R1936">
        <f t="shared" ca="1" si="405"/>
        <v>13</v>
      </c>
      <c r="S1936">
        <f t="shared" ca="1" si="405"/>
        <v>13</v>
      </c>
      <c r="T1936">
        <f t="shared" ca="1" si="405"/>
        <v>13</v>
      </c>
      <c r="U1936">
        <f t="shared" ca="1" si="405"/>
        <v>13</v>
      </c>
      <c r="V1936">
        <f t="shared" ca="1" si="405"/>
        <v>13</v>
      </c>
      <c r="W1936">
        <f t="shared" ca="1" si="405"/>
        <v>13</v>
      </c>
    </row>
    <row r="1937" spans="1:23" x14ac:dyDescent="0.25">
      <c r="A1937" t="s">
        <v>166</v>
      </c>
      <c r="B1937" t="s">
        <v>5</v>
      </c>
      <c r="C1937" t="s">
        <v>15</v>
      </c>
      <c r="D1937" t="s">
        <v>16</v>
      </c>
      <c r="E1937" t="s">
        <v>70</v>
      </c>
      <c r="F1937" t="s">
        <v>173</v>
      </c>
      <c r="G1937" t="s">
        <v>62</v>
      </c>
      <c r="K1937" t="s">
        <v>63</v>
      </c>
      <c r="L1937" t="s">
        <v>64</v>
      </c>
      <c r="M1937" cm="1">
        <f t="array" aca="1" ref="M1937" ca="1">INDEX([1]!annual_data,_xlfn.XMATCH(_xlfn.CONCAT(
SUBSTITUTE($A1937,LEFT($A1937,FIND($C1937,$A1937)+LEN($C1937)-1),),
$C1937,
$F1937,
$G1937:$I1937,
SUBSTITUTE($J1937,LEFT($A1937,FIND($C1937,$A1937)+LEN($C1937)-1),)),
[1]!annual_index),_xlfn.XMATCH(M$2,[1]!annual_header))</f>
        <v>0.3318442864798718</v>
      </c>
    </row>
    <row r="1938" spans="1:23" x14ac:dyDescent="0.25">
      <c r="A1938" t="s">
        <v>166</v>
      </c>
      <c r="B1938" t="s">
        <v>5</v>
      </c>
      <c r="C1938" t="s">
        <v>15</v>
      </c>
      <c r="D1938" t="s">
        <v>16</v>
      </c>
      <c r="E1938" t="s">
        <v>70</v>
      </c>
      <c r="F1938" t="s">
        <v>173</v>
      </c>
      <c r="G1938" t="s">
        <v>108</v>
      </c>
      <c r="K1938" t="s">
        <v>21</v>
      </c>
      <c r="L1938" t="s">
        <v>109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642.4</v>
      </c>
      <c r="N1938">
        <f t="shared" ref="N1938:W1940" ca="1" si="406">M1938</f>
        <v>642.4</v>
      </c>
      <c r="O1938">
        <f t="shared" ca="1" si="406"/>
        <v>642.4</v>
      </c>
      <c r="P1938">
        <f t="shared" ca="1" si="406"/>
        <v>642.4</v>
      </c>
      <c r="Q1938">
        <f t="shared" ca="1" si="406"/>
        <v>642.4</v>
      </c>
      <c r="R1938">
        <f t="shared" ca="1" si="406"/>
        <v>642.4</v>
      </c>
      <c r="S1938">
        <f t="shared" ca="1" si="406"/>
        <v>642.4</v>
      </c>
      <c r="T1938">
        <f t="shared" ca="1" si="406"/>
        <v>642.4</v>
      </c>
      <c r="U1938">
        <f t="shared" ca="1" si="406"/>
        <v>642.4</v>
      </c>
      <c r="V1938">
        <f t="shared" ca="1" si="406"/>
        <v>642.4</v>
      </c>
      <c r="W1938">
        <f t="shared" ca="1" si="406"/>
        <v>642.4</v>
      </c>
    </row>
    <row r="1939" spans="1:23" x14ac:dyDescent="0.25">
      <c r="A1939" t="s">
        <v>166</v>
      </c>
      <c r="B1939" t="s">
        <v>5</v>
      </c>
      <c r="C1939" t="s">
        <v>15</v>
      </c>
      <c r="D1939" t="s">
        <v>16</v>
      </c>
      <c r="E1939" t="s">
        <v>70</v>
      </c>
      <c r="F1939" t="s">
        <v>173</v>
      </c>
      <c r="G1939" t="s">
        <v>100</v>
      </c>
      <c r="K1939" t="s">
        <v>21</v>
      </c>
      <c r="L1939" t="s">
        <v>101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5738.4822599999998</v>
      </c>
      <c r="N1939">
        <f t="shared" ca="1" si="406"/>
        <v>5738.4822599999998</v>
      </c>
      <c r="O1939">
        <f t="shared" ca="1" si="406"/>
        <v>5738.4822599999998</v>
      </c>
      <c r="P1939">
        <f t="shared" ca="1" si="406"/>
        <v>5738.4822599999998</v>
      </c>
      <c r="Q1939">
        <f t="shared" ca="1" si="406"/>
        <v>5738.4822599999998</v>
      </c>
      <c r="R1939">
        <f t="shared" ca="1" si="406"/>
        <v>5738.4822599999998</v>
      </c>
      <c r="S1939">
        <f t="shared" ca="1" si="406"/>
        <v>5738.4822599999998</v>
      </c>
      <c r="T1939">
        <f t="shared" ca="1" si="406"/>
        <v>5738.4822599999998</v>
      </c>
      <c r="U1939">
        <f t="shared" ca="1" si="406"/>
        <v>5738.4822599999998</v>
      </c>
      <c r="V1939">
        <f t="shared" ca="1" si="406"/>
        <v>5738.4822599999998</v>
      </c>
      <c r="W1939">
        <f t="shared" ca="1" si="406"/>
        <v>5738.4822599999998</v>
      </c>
    </row>
    <row r="1940" spans="1:23" x14ac:dyDescent="0.25">
      <c r="A1940" t="s">
        <v>166</v>
      </c>
      <c r="B1940" t="s">
        <v>5</v>
      </c>
      <c r="C1940" t="s">
        <v>15</v>
      </c>
      <c r="D1940" t="s">
        <v>16</v>
      </c>
      <c r="E1940" t="s">
        <v>70</v>
      </c>
      <c r="F1940" t="s">
        <v>173</v>
      </c>
      <c r="G1940" t="s">
        <v>17</v>
      </c>
      <c r="J1940" t="s">
        <v>111</v>
      </c>
      <c r="K1940" t="s">
        <v>47</v>
      </c>
      <c r="L1940" t="str" cm="1">
        <f t="array" aca="1" ref="L1940" ca="1">INDEX([1]!annual_data,_xlfn.XMATCH(_xlfn.CONCAT(
SUBSTITUTE($A1940,LEFT($A1940,FIND($C1940,$A1940)+LEN($C1940)-1),),
$F1940,
$G1940:$I1940,
SUBSTITUTE($J1940,LEFT($A1940,FIND($C1940,$A1940)+LEN($C1940)-1),)),
[1]!annual_index),_xlfn.XMATCH(L$2,[1]!annual_header))</f>
        <v>GJ</v>
      </c>
      <c r="M1940" cm="1">
        <f t="array" aca="1" ref="M1940" ca="1">INDEX([1]!annual_data,_xlfn.XMATCH(_xlfn.CONCAT(
SUBSTITUTE($A1940,LEFT($A1940,FIND($C1940,$A1940)+LEN($C1940)-1),),
$F1940,
$G1940:$I1940,
SUBSTITUTE($J1940,LEFT($A1940,FIND($C1940,$A1940)+LEN($C1940)-1),)),
[1]!annual_index),_xlfn.XMATCH(M$2,[1]!annual_header))</f>
        <v>0.29957507700000002</v>
      </c>
      <c r="N1940">
        <f t="shared" ca="1" si="406"/>
        <v>0.29957507700000002</v>
      </c>
      <c r="O1940">
        <f t="shared" ca="1" si="406"/>
        <v>0.29957507700000002</v>
      </c>
      <c r="P1940">
        <f t="shared" ca="1" si="406"/>
        <v>0.29957507700000002</v>
      </c>
      <c r="Q1940">
        <f t="shared" ca="1" si="406"/>
        <v>0.29957507700000002</v>
      </c>
      <c r="R1940">
        <f t="shared" ca="1" si="406"/>
        <v>0.29957507700000002</v>
      </c>
      <c r="S1940">
        <f t="shared" ca="1" si="406"/>
        <v>0.29957507700000002</v>
      </c>
      <c r="T1940">
        <f t="shared" ca="1" si="406"/>
        <v>0.29957507700000002</v>
      </c>
      <c r="U1940">
        <f t="shared" ca="1" si="406"/>
        <v>0.29957507700000002</v>
      </c>
      <c r="V1940">
        <f t="shared" ca="1" si="406"/>
        <v>0.29957507700000002</v>
      </c>
      <c r="W1940">
        <f t="shared" ca="1" si="406"/>
        <v>0.29957507700000002</v>
      </c>
    </row>
    <row r="1941" spans="1:23" x14ac:dyDescent="0.25">
      <c r="A1941" t="s">
        <v>166</v>
      </c>
      <c r="B1941" t="s">
        <v>5</v>
      </c>
      <c r="C1941" t="s">
        <v>15</v>
      </c>
      <c r="D1941" t="s">
        <v>16</v>
      </c>
      <c r="E1941" t="s">
        <v>70</v>
      </c>
      <c r="F1941" t="s">
        <v>174</v>
      </c>
      <c r="G1941" t="s">
        <v>6</v>
      </c>
    </row>
    <row r="1942" spans="1:23" x14ac:dyDescent="0.25">
      <c r="A1942" t="s">
        <v>166</v>
      </c>
      <c r="B1942" t="s">
        <v>5</v>
      </c>
      <c r="C1942" t="s">
        <v>15</v>
      </c>
      <c r="D1942" t="s">
        <v>16</v>
      </c>
      <c r="E1942" t="s">
        <v>70</v>
      </c>
      <c r="F1942" t="s">
        <v>174</v>
      </c>
      <c r="G1942" t="s">
        <v>78</v>
      </c>
      <c r="K1942" t="s">
        <v>21</v>
      </c>
      <c r="L1942" t="s">
        <v>79</v>
      </c>
      <c r="M1942" cm="1">
        <f t="array" aca="1" ref="M1942" ca="1">INDEX([1]!constant_data,_xlfn.XMATCH(_xlfn.CONCAT(
SUBSTITUTE($A1942,LEFT($A1942,FIND($C1942,$A1942)+LEN($C1942)-1),),
$F1942,
$H1942:$I1942,
SUBSTITUTE($J1942,LEFT($A1942,FIND($C1942,$A1942)+LEN($C1942)-1),)),
[1]!constant_index),_xlfn.XMATCH($G1942,[1]!constant_header))</f>
        <v>2000</v>
      </c>
      <c r="N1942">
        <f t="shared" ref="N1942:W1944" ca="1" si="407">M1942</f>
        <v>2000</v>
      </c>
      <c r="O1942">
        <f t="shared" ca="1" si="407"/>
        <v>2000</v>
      </c>
      <c r="P1942">
        <f t="shared" ca="1" si="407"/>
        <v>2000</v>
      </c>
      <c r="Q1942">
        <f t="shared" ca="1" si="407"/>
        <v>2000</v>
      </c>
      <c r="R1942">
        <f t="shared" ca="1" si="407"/>
        <v>2000</v>
      </c>
      <c r="S1942">
        <f t="shared" ca="1" si="407"/>
        <v>2000</v>
      </c>
      <c r="T1942">
        <f t="shared" ca="1" si="407"/>
        <v>2000</v>
      </c>
      <c r="U1942">
        <f t="shared" ca="1" si="407"/>
        <v>2000</v>
      </c>
      <c r="V1942">
        <f t="shared" ca="1" si="407"/>
        <v>2000</v>
      </c>
      <c r="W1942">
        <f t="shared" ca="1" si="407"/>
        <v>2000</v>
      </c>
    </row>
    <row r="1943" spans="1:23" x14ac:dyDescent="0.25">
      <c r="A1943" t="s">
        <v>166</v>
      </c>
      <c r="B1943" t="s">
        <v>5</v>
      </c>
      <c r="C1943" t="s">
        <v>15</v>
      </c>
      <c r="D1943" t="s">
        <v>16</v>
      </c>
      <c r="E1943" t="s">
        <v>70</v>
      </c>
      <c r="F1943" t="s">
        <v>174</v>
      </c>
      <c r="G1943" t="s">
        <v>80</v>
      </c>
      <c r="K1943" t="s">
        <v>21</v>
      </c>
      <c r="L1943" t="s">
        <v>79</v>
      </c>
      <c r="M1943" cm="1">
        <f t="array" aca="1" ref="M1943" ca="1">INDEX([1]!constant_data,_xlfn.XMATCH(_xlfn.CONCAT(
SUBSTITUTE($A1943,LEFT($A1943,FIND($C1943,$A1943)+LEN($C1943)-1),),
$F1943,
$H1943:$I1943,
SUBSTITUTE($J1943,LEFT($A1943,FIND($C1943,$A1943)+LEN($C1943)-1),)),
[1]!constant_index),_xlfn.XMATCH($G1943,[1]!constant_header))</f>
        <v>2101</v>
      </c>
      <c r="N1943">
        <f t="shared" ca="1" si="407"/>
        <v>2101</v>
      </c>
      <c r="O1943">
        <f t="shared" ca="1" si="407"/>
        <v>2101</v>
      </c>
      <c r="P1943">
        <f t="shared" ca="1" si="407"/>
        <v>2101</v>
      </c>
      <c r="Q1943">
        <f t="shared" ca="1" si="407"/>
        <v>2101</v>
      </c>
      <c r="R1943">
        <f t="shared" ca="1" si="407"/>
        <v>2101</v>
      </c>
      <c r="S1943">
        <f t="shared" ca="1" si="407"/>
        <v>2101</v>
      </c>
      <c r="T1943">
        <f t="shared" ca="1" si="407"/>
        <v>2101</v>
      </c>
      <c r="U1943">
        <f t="shared" ca="1" si="407"/>
        <v>2101</v>
      </c>
      <c r="V1943">
        <f t="shared" ca="1" si="407"/>
        <v>2101</v>
      </c>
      <c r="W1943">
        <f t="shared" ca="1" si="407"/>
        <v>2101</v>
      </c>
    </row>
    <row r="1944" spans="1:23" x14ac:dyDescent="0.25">
      <c r="A1944" t="s">
        <v>166</v>
      </c>
      <c r="B1944" t="s">
        <v>5</v>
      </c>
      <c r="C1944" t="s">
        <v>15</v>
      </c>
      <c r="D1944" t="s">
        <v>16</v>
      </c>
      <c r="E1944" t="s">
        <v>70</v>
      </c>
      <c r="F1944" t="s">
        <v>174</v>
      </c>
      <c r="G1944" t="s">
        <v>81</v>
      </c>
      <c r="K1944" t="s">
        <v>21</v>
      </c>
      <c r="L1944" t="s">
        <v>82</v>
      </c>
      <c r="M1944" cm="1">
        <f t="array" aca="1" ref="M1944" ca="1">INDEX([1]!constant_data,_xlfn.XMATCH(_xlfn.CONCAT(
SUBSTITUTE($A1944,LEFT($A1944,FIND($C1944,$A1944)+LEN($C1944)-1),),
$F1944,
$H1944:$I1944,
SUBSTITUTE($J1944,LEFT($A1944,FIND($C1944,$A1944)+LEN($C1944)-1),)),
[1]!constant_index),_xlfn.XMATCH($G1944,[1]!constant_header))</f>
        <v>13</v>
      </c>
      <c r="N1944">
        <f t="shared" ca="1" si="407"/>
        <v>13</v>
      </c>
      <c r="O1944">
        <f t="shared" ca="1" si="407"/>
        <v>13</v>
      </c>
      <c r="P1944">
        <f t="shared" ca="1" si="407"/>
        <v>13</v>
      </c>
      <c r="Q1944">
        <f t="shared" ca="1" si="407"/>
        <v>13</v>
      </c>
      <c r="R1944">
        <f t="shared" ca="1" si="407"/>
        <v>13</v>
      </c>
      <c r="S1944">
        <f t="shared" ca="1" si="407"/>
        <v>13</v>
      </c>
      <c r="T1944">
        <f t="shared" ca="1" si="407"/>
        <v>13</v>
      </c>
      <c r="U1944">
        <f t="shared" ca="1" si="407"/>
        <v>13</v>
      </c>
      <c r="V1944">
        <f t="shared" ca="1" si="407"/>
        <v>13</v>
      </c>
      <c r="W1944">
        <f t="shared" ca="1" si="407"/>
        <v>13</v>
      </c>
    </row>
    <row r="1945" spans="1:23" x14ac:dyDescent="0.25">
      <c r="A1945" t="s">
        <v>166</v>
      </c>
      <c r="B1945" t="s">
        <v>5</v>
      </c>
      <c r="C1945" t="s">
        <v>15</v>
      </c>
      <c r="D1945" t="s">
        <v>16</v>
      </c>
      <c r="E1945" t="s">
        <v>70</v>
      </c>
      <c r="F1945" t="s">
        <v>174</v>
      </c>
      <c r="G1945" t="s">
        <v>62</v>
      </c>
      <c r="K1945" t="s">
        <v>63</v>
      </c>
      <c r="L1945" t="s">
        <v>64</v>
      </c>
      <c r="M1945" cm="1">
        <f t="array" aca="1" ref="M1945" ca="1">INDEX([1]!annual_data,_xlfn.XMATCH(_xlfn.CONCAT(
SUBSTITUTE($A1945,LEFT($A1945,FIND($C1945,$A1945)+LEN($C1945)-1),),
$C1945,
$F1945,
$G1945:$I1945,
SUBSTITUTE($J1945,LEFT($A1945,FIND($C1945,$A1945)+LEN($C1945)-1),)),
[1]!annual_index),_xlfn.XMATCH(M$2,[1]!annual_header))</f>
        <v>0.19112446802554395</v>
      </c>
    </row>
    <row r="1946" spans="1:23" x14ac:dyDescent="0.25">
      <c r="A1946" t="s">
        <v>166</v>
      </c>
      <c r="B1946" t="s">
        <v>5</v>
      </c>
      <c r="C1946" t="s">
        <v>15</v>
      </c>
      <c r="D1946" t="s">
        <v>16</v>
      </c>
      <c r="E1946" t="s">
        <v>70</v>
      </c>
      <c r="F1946" t="s">
        <v>174</v>
      </c>
      <c r="G1946" t="s">
        <v>108</v>
      </c>
      <c r="K1946" t="s">
        <v>21</v>
      </c>
      <c r="L1946" t="s">
        <v>109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642.4</v>
      </c>
      <c r="N1946">
        <f t="shared" ref="N1946:W1948" ca="1" si="408">M1946</f>
        <v>642.4</v>
      </c>
      <c r="O1946">
        <f t="shared" ca="1" si="408"/>
        <v>642.4</v>
      </c>
      <c r="P1946">
        <f t="shared" ca="1" si="408"/>
        <v>642.4</v>
      </c>
      <c r="Q1946">
        <f t="shared" ca="1" si="408"/>
        <v>642.4</v>
      </c>
      <c r="R1946">
        <f t="shared" ca="1" si="408"/>
        <v>642.4</v>
      </c>
      <c r="S1946">
        <f t="shared" ca="1" si="408"/>
        <v>642.4</v>
      </c>
      <c r="T1946">
        <f t="shared" ca="1" si="408"/>
        <v>642.4</v>
      </c>
      <c r="U1946">
        <f t="shared" ca="1" si="408"/>
        <v>642.4</v>
      </c>
      <c r="V1946">
        <f t="shared" ca="1" si="408"/>
        <v>642.4</v>
      </c>
      <c r="W1946">
        <f t="shared" ca="1" si="408"/>
        <v>642.4</v>
      </c>
    </row>
    <row r="1947" spans="1:23" x14ac:dyDescent="0.25">
      <c r="A1947" t="s">
        <v>166</v>
      </c>
      <c r="B1947" t="s">
        <v>5</v>
      </c>
      <c r="C1947" t="s">
        <v>15</v>
      </c>
      <c r="D1947" t="s">
        <v>16</v>
      </c>
      <c r="E1947" t="s">
        <v>70</v>
      </c>
      <c r="F1947" t="s">
        <v>174</v>
      </c>
      <c r="G1947" t="s">
        <v>100</v>
      </c>
      <c r="K1947" t="s">
        <v>21</v>
      </c>
      <c r="L1947" t="s">
        <v>101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13333.532310000001</v>
      </c>
      <c r="N1947">
        <f t="shared" ca="1" si="408"/>
        <v>13333.532310000001</v>
      </c>
      <c r="O1947">
        <f t="shared" ca="1" si="408"/>
        <v>13333.532310000001</v>
      </c>
      <c r="P1947">
        <f t="shared" ca="1" si="408"/>
        <v>13333.532310000001</v>
      </c>
      <c r="Q1947">
        <f t="shared" ca="1" si="408"/>
        <v>13333.532310000001</v>
      </c>
      <c r="R1947">
        <f t="shared" ca="1" si="408"/>
        <v>13333.532310000001</v>
      </c>
      <c r="S1947">
        <f t="shared" ca="1" si="408"/>
        <v>13333.532310000001</v>
      </c>
      <c r="T1947">
        <f t="shared" ca="1" si="408"/>
        <v>13333.532310000001</v>
      </c>
      <c r="U1947">
        <f t="shared" ca="1" si="408"/>
        <v>13333.532310000001</v>
      </c>
      <c r="V1947">
        <f t="shared" ca="1" si="408"/>
        <v>13333.532310000001</v>
      </c>
      <c r="W1947">
        <f t="shared" ca="1" si="408"/>
        <v>13333.532310000001</v>
      </c>
    </row>
    <row r="1948" spans="1:23" x14ac:dyDescent="0.25">
      <c r="A1948" t="s">
        <v>166</v>
      </c>
      <c r="B1948" t="s">
        <v>5</v>
      </c>
      <c r="C1948" t="s">
        <v>15</v>
      </c>
      <c r="D1948" t="s">
        <v>16</v>
      </c>
      <c r="E1948" t="s">
        <v>70</v>
      </c>
      <c r="F1948" t="s">
        <v>174</v>
      </c>
      <c r="G1948" t="s">
        <v>17</v>
      </c>
      <c r="J1948" t="s">
        <v>111</v>
      </c>
      <c r="K1948" t="s">
        <v>47</v>
      </c>
      <c r="L1948" t="str" cm="1">
        <f t="array" aca="1" ref="L1948" ca="1">INDEX([1]!annual_data,_xlfn.XMATCH(_xlfn.CONCAT(
SUBSTITUTE($A1948,LEFT($A1948,FIND($C1948,$A1948)+LEN($C1948)-1),),
$F1948,
$G1948:$I1948,
SUBSTITUTE($J1948,LEFT($A1948,FIND($C1948,$A1948)+LEN($C1948)-1),)),
[1]!annual_index),_xlfn.XMATCH(L$2,[1]!annual_header))</f>
        <v>GJ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0.22930438</v>
      </c>
      <c r="N1948">
        <f t="shared" ca="1" si="408"/>
        <v>0.22930438</v>
      </c>
      <c r="O1948">
        <f t="shared" ca="1" si="408"/>
        <v>0.22930438</v>
      </c>
      <c r="P1948">
        <f t="shared" ca="1" si="408"/>
        <v>0.22930438</v>
      </c>
      <c r="Q1948">
        <f t="shared" ca="1" si="408"/>
        <v>0.22930438</v>
      </c>
      <c r="R1948">
        <f t="shared" ca="1" si="408"/>
        <v>0.22930438</v>
      </c>
      <c r="S1948">
        <f t="shared" ca="1" si="408"/>
        <v>0.22930438</v>
      </c>
      <c r="T1948">
        <f t="shared" ca="1" si="408"/>
        <v>0.22930438</v>
      </c>
      <c r="U1948">
        <f t="shared" ca="1" si="408"/>
        <v>0.22930438</v>
      </c>
      <c r="V1948">
        <f t="shared" ca="1" si="408"/>
        <v>0.22930438</v>
      </c>
      <c r="W1948">
        <f t="shared" ca="1" si="408"/>
        <v>0.22930438</v>
      </c>
    </row>
    <row r="1949" spans="1:23" x14ac:dyDescent="0.25">
      <c r="A1949" t="s">
        <v>166</v>
      </c>
      <c r="B1949" t="s">
        <v>5</v>
      </c>
      <c r="C1949" t="s">
        <v>15</v>
      </c>
      <c r="D1949" t="s">
        <v>16</v>
      </c>
      <c r="E1949" t="s">
        <v>70</v>
      </c>
      <c r="F1949" t="s">
        <v>175</v>
      </c>
      <c r="G1949" t="s">
        <v>6</v>
      </c>
    </row>
    <row r="1950" spans="1:23" x14ac:dyDescent="0.25">
      <c r="A1950" t="s">
        <v>166</v>
      </c>
      <c r="B1950" t="s">
        <v>5</v>
      </c>
      <c r="C1950" t="s">
        <v>15</v>
      </c>
      <c r="D1950" t="s">
        <v>16</v>
      </c>
      <c r="E1950" t="s">
        <v>70</v>
      </c>
      <c r="F1950" t="s">
        <v>175</v>
      </c>
      <c r="G1950" t="s">
        <v>78</v>
      </c>
      <c r="K1950" t="s">
        <v>21</v>
      </c>
      <c r="L1950" t="s">
        <v>79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2000</v>
      </c>
      <c r="N1950">
        <f t="shared" ref="N1950:W1952" ca="1" si="409">M1950</f>
        <v>2000</v>
      </c>
      <c r="O1950">
        <f t="shared" ca="1" si="409"/>
        <v>2000</v>
      </c>
      <c r="P1950">
        <f t="shared" ca="1" si="409"/>
        <v>2000</v>
      </c>
      <c r="Q1950">
        <f t="shared" ca="1" si="409"/>
        <v>2000</v>
      </c>
      <c r="R1950">
        <f t="shared" ca="1" si="409"/>
        <v>2000</v>
      </c>
      <c r="S1950">
        <f t="shared" ca="1" si="409"/>
        <v>2000</v>
      </c>
      <c r="T1950">
        <f t="shared" ca="1" si="409"/>
        <v>2000</v>
      </c>
      <c r="U1950">
        <f t="shared" ca="1" si="409"/>
        <v>2000</v>
      </c>
      <c r="V1950">
        <f t="shared" ca="1" si="409"/>
        <v>2000</v>
      </c>
      <c r="W1950">
        <f t="shared" ca="1" si="409"/>
        <v>2000</v>
      </c>
    </row>
    <row r="1951" spans="1:23" x14ac:dyDescent="0.25">
      <c r="A1951" t="s">
        <v>166</v>
      </c>
      <c r="B1951" t="s">
        <v>5</v>
      </c>
      <c r="C1951" t="s">
        <v>15</v>
      </c>
      <c r="D1951" t="s">
        <v>16</v>
      </c>
      <c r="E1951" t="s">
        <v>70</v>
      </c>
      <c r="F1951" t="s">
        <v>175</v>
      </c>
      <c r="G1951" t="s">
        <v>80</v>
      </c>
      <c r="K1951" t="s">
        <v>21</v>
      </c>
      <c r="L1951" t="s">
        <v>79</v>
      </c>
      <c r="M1951" cm="1">
        <f t="array" aca="1" ref="M1951" ca="1">INDEX([1]!constant_data,_xlfn.XMATCH(_xlfn.CONCAT(
SUBSTITUTE($A1951,LEFT($A1951,FIND($C1951,$A1951)+LEN($C1951)-1),),
$F1951,
$H1951:$I1951,
SUBSTITUTE($J1951,LEFT($A1951,FIND($C1951,$A1951)+LEN($C1951)-1),)),
[1]!constant_index),_xlfn.XMATCH($G1951,[1]!constant_header))</f>
        <v>2101</v>
      </c>
      <c r="N1951">
        <f t="shared" ca="1" si="409"/>
        <v>2101</v>
      </c>
      <c r="O1951">
        <f t="shared" ca="1" si="409"/>
        <v>2101</v>
      </c>
      <c r="P1951">
        <f t="shared" ca="1" si="409"/>
        <v>2101</v>
      </c>
      <c r="Q1951">
        <f t="shared" ca="1" si="409"/>
        <v>2101</v>
      </c>
      <c r="R1951">
        <f t="shared" ca="1" si="409"/>
        <v>2101</v>
      </c>
      <c r="S1951">
        <f t="shared" ca="1" si="409"/>
        <v>2101</v>
      </c>
      <c r="T1951">
        <f t="shared" ca="1" si="409"/>
        <v>2101</v>
      </c>
      <c r="U1951">
        <f t="shared" ca="1" si="409"/>
        <v>2101</v>
      </c>
      <c r="V1951">
        <f t="shared" ca="1" si="409"/>
        <v>2101</v>
      </c>
      <c r="W1951">
        <f t="shared" ca="1" si="409"/>
        <v>2101</v>
      </c>
    </row>
    <row r="1952" spans="1:23" x14ac:dyDescent="0.25">
      <c r="A1952" t="s">
        <v>166</v>
      </c>
      <c r="B1952" t="s">
        <v>5</v>
      </c>
      <c r="C1952" t="s">
        <v>15</v>
      </c>
      <c r="D1952" t="s">
        <v>16</v>
      </c>
      <c r="E1952" t="s">
        <v>70</v>
      </c>
      <c r="F1952" t="s">
        <v>175</v>
      </c>
      <c r="G1952" t="s">
        <v>81</v>
      </c>
      <c r="K1952" t="s">
        <v>21</v>
      </c>
      <c r="L1952" t="s">
        <v>82</v>
      </c>
      <c r="M1952" cm="1">
        <f t="array" aca="1" ref="M1952" ca="1">INDEX([1]!constant_data,_xlfn.XMATCH(_xlfn.CONCAT(
SUBSTITUTE($A1952,LEFT($A1952,FIND($C1952,$A1952)+LEN($C1952)-1),),
$F1952,
$H1952:$I1952,
SUBSTITUTE($J1952,LEFT($A1952,FIND($C1952,$A1952)+LEN($C1952)-1),)),
[1]!constant_index),_xlfn.XMATCH($G1952,[1]!constant_header))</f>
        <v>13</v>
      </c>
      <c r="N1952">
        <f t="shared" ca="1" si="409"/>
        <v>13</v>
      </c>
      <c r="O1952">
        <f t="shared" ca="1" si="409"/>
        <v>13</v>
      </c>
      <c r="P1952">
        <f t="shared" ca="1" si="409"/>
        <v>13</v>
      </c>
      <c r="Q1952">
        <f t="shared" ca="1" si="409"/>
        <v>13</v>
      </c>
      <c r="R1952">
        <f t="shared" ca="1" si="409"/>
        <v>13</v>
      </c>
      <c r="S1952">
        <f t="shared" ca="1" si="409"/>
        <v>13</v>
      </c>
      <c r="T1952">
        <f t="shared" ca="1" si="409"/>
        <v>13</v>
      </c>
      <c r="U1952">
        <f t="shared" ca="1" si="409"/>
        <v>13</v>
      </c>
      <c r="V1952">
        <f t="shared" ca="1" si="409"/>
        <v>13</v>
      </c>
      <c r="W1952">
        <f t="shared" ca="1" si="409"/>
        <v>13</v>
      </c>
    </row>
    <row r="1953" spans="1:23" x14ac:dyDescent="0.25">
      <c r="A1953" t="s">
        <v>166</v>
      </c>
      <c r="B1953" t="s">
        <v>5</v>
      </c>
      <c r="C1953" t="s">
        <v>15</v>
      </c>
      <c r="D1953" t="s">
        <v>16</v>
      </c>
      <c r="E1953" t="s">
        <v>70</v>
      </c>
      <c r="F1953" t="s">
        <v>175</v>
      </c>
      <c r="G1953" t="s">
        <v>62</v>
      </c>
      <c r="K1953" t="s">
        <v>63</v>
      </c>
      <c r="L1953" t="s">
        <v>64</v>
      </c>
      <c r="M1953" cm="1">
        <f t="array" aca="1" ref="M1953" ca="1">INDEX([1]!annual_data,_xlfn.XMATCH(_xlfn.CONCAT(
SUBSTITUTE($A1953,LEFT($A1953,FIND($C1953,$A1953)+LEN($C1953)-1),),
$C1953,
$F1953,
$G1953:$I1953,
SUBSTITUTE($J1953,LEFT($A1953,FIND($C1953,$A1953)+LEN($C1953)-1),)),
[1]!annual_index),_xlfn.XMATCH(M$2,[1]!annual_header))</f>
        <v>0</v>
      </c>
    </row>
    <row r="1954" spans="1:23" x14ac:dyDescent="0.25">
      <c r="A1954" t="s">
        <v>166</v>
      </c>
      <c r="B1954" t="s">
        <v>5</v>
      </c>
      <c r="C1954" t="s">
        <v>15</v>
      </c>
      <c r="D1954" t="s">
        <v>16</v>
      </c>
      <c r="E1954" t="s">
        <v>70</v>
      </c>
      <c r="F1954" t="s">
        <v>175</v>
      </c>
      <c r="G1954" t="s">
        <v>108</v>
      </c>
      <c r="K1954" t="s">
        <v>21</v>
      </c>
      <c r="L1954" t="s">
        <v>109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642.4</v>
      </c>
      <c r="N1954">
        <f t="shared" ref="N1954:W1957" ca="1" si="410">M1954</f>
        <v>642.4</v>
      </c>
      <c r="O1954">
        <f t="shared" ca="1" si="410"/>
        <v>642.4</v>
      </c>
      <c r="P1954">
        <f t="shared" ca="1" si="410"/>
        <v>642.4</v>
      </c>
      <c r="Q1954">
        <f t="shared" ca="1" si="410"/>
        <v>642.4</v>
      </c>
      <c r="R1954">
        <f t="shared" ca="1" si="410"/>
        <v>642.4</v>
      </c>
      <c r="S1954">
        <f t="shared" ca="1" si="410"/>
        <v>642.4</v>
      </c>
      <c r="T1954">
        <f t="shared" ca="1" si="410"/>
        <v>642.4</v>
      </c>
      <c r="U1954">
        <f t="shared" ca="1" si="410"/>
        <v>642.4</v>
      </c>
      <c r="V1954">
        <f t="shared" ca="1" si="410"/>
        <v>642.4</v>
      </c>
      <c r="W1954">
        <f t="shared" ca="1" si="410"/>
        <v>642.4</v>
      </c>
    </row>
    <row r="1955" spans="1:23" x14ac:dyDescent="0.25">
      <c r="A1955" t="s">
        <v>166</v>
      </c>
      <c r="B1955" t="s">
        <v>5</v>
      </c>
      <c r="C1955" t="s">
        <v>15</v>
      </c>
      <c r="D1955" t="s">
        <v>16</v>
      </c>
      <c r="E1955" t="s">
        <v>70</v>
      </c>
      <c r="F1955" t="s">
        <v>175</v>
      </c>
      <c r="G1955" t="s">
        <v>100</v>
      </c>
      <c r="K1955" t="s">
        <v>21</v>
      </c>
      <c r="L1955" t="s">
        <v>101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15000</v>
      </c>
      <c r="N1955">
        <f t="shared" ca="1" si="410"/>
        <v>15000</v>
      </c>
      <c r="O1955">
        <f t="shared" ca="1" si="410"/>
        <v>15000</v>
      </c>
      <c r="P1955">
        <f t="shared" ca="1" si="410"/>
        <v>15000</v>
      </c>
      <c r="Q1955">
        <f t="shared" ca="1" si="410"/>
        <v>15000</v>
      </c>
      <c r="R1955">
        <f t="shared" ca="1" si="410"/>
        <v>15000</v>
      </c>
      <c r="S1955">
        <f t="shared" ca="1" si="410"/>
        <v>15000</v>
      </c>
      <c r="T1955">
        <f t="shared" ca="1" si="410"/>
        <v>15000</v>
      </c>
      <c r="U1955">
        <f t="shared" ca="1" si="410"/>
        <v>15000</v>
      </c>
      <c r="V1955">
        <f t="shared" ca="1" si="410"/>
        <v>15000</v>
      </c>
      <c r="W1955">
        <f t="shared" ca="1" si="410"/>
        <v>15000</v>
      </c>
    </row>
    <row r="1956" spans="1:23" x14ac:dyDescent="0.25">
      <c r="A1956" t="s">
        <v>166</v>
      </c>
      <c r="B1956" t="s">
        <v>5</v>
      </c>
      <c r="C1956" t="s">
        <v>15</v>
      </c>
      <c r="D1956" t="s">
        <v>16</v>
      </c>
      <c r="E1956" t="s">
        <v>70</v>
      </c>
      <c r="F1956" t="s">
        <v>175</v>
      </c>
      <c r="G1956" t="s">
        <v>110</v>
      </c>
      <c r="K1956" t="s">
        <v>21</v>
      </c>
      <c r="L1956" t="s">
        <v>101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125</v>
      </c>
      <c r="N1956">
        <f t="shared" ca="1" si="410"/>
        <v>125</v>
      </c>
      <c r="O1956">
        <f t="shared" ca="1" si="410"/>
        <v>125</v>
      </c>
      <c r="P1956">
        <f t="shared" ca="1" si="410"/>
        <v>125</v>
      </c>
      <c r="Q1956">
        <f t="shared" ca="1" si="410"/>
        <v>125</v>
      </c>
      <c r="R1956">
        <f t="shared" ca="1" si="410"/>
        <v>125</v>
      </c>
      <c r="S1956">
        <f t="shared" ca="1" si="410"/>
        <v>125</v>
      </c>
      <c r="T1956">
        <f t="shared" ca="1" si="410"/>
        <v>125</v>
      </c>
      <c r="U1956">
        <f t="shared" ca="1" si="410"/>
        <v>125</v>
      </c>
      <c r="V1956">
        <f t="shared" ca="1" si="410"/>
        <v>125</v>
      </c>
      <c r="W1956">
        <f t="shared" ca="1" si="410"/>
        <v>125</v>
      </c>
    </row>
    <row r="1957" spans="1:23" x14ac:dyDescent="0.25">
      <c r="A1957" t="s">
        <v>166</v>
      </c>
      <c r="B1957" t="s">
        <v>5</v>
      </c>
      <c r="C1957" t="s">
        <v>15</v>
      </c>
      <c r="D1957" t="s">
        <v>16</v>
      </c>
      <c r="E1957" t="s">
        <v>70</v>
      </c>
      <c r="F1957" t="s">
        <v>175</v>
      </c>
      <c r="G1957" t="s">
        <v>17</v>
      </c>
      <c r="J1957" t="s">
        <v>111</v>
      </c>
      <c r="K1957" t="s">
        <v>47</v>
      </c>
      <c r="L1957" t="str" cm="1">
        <f t="array" aca="1" ref="L1957" ca="1">INDEX([1]!annual_data,_xlfn.XMATCH(_xlfn.CONCAT(
SUBSTITUTE($A1957,LEFT($A1957,FIND($C1957,$A1957)+LEN($C1957)-1),),
$F1957,
$G1957:$I1957,
SUBSTITUTE($J1957,LEFT($A1957,FIND($C1957,$A1957)+LEN($C1957)-1),)),
[1]!annual_index),_xlfn.XMATCH(L$2,[1]!annual_header))</f>
        <v>GJ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0.12382436400000001</v>
      </c>
      <c r="N1957">
        <f t="shared" ca="1" si="410"/>
        <v>0.12382436400000001</v>
      </c>
      <c r="O1957">
        <f t="shared" ca="1" si="410"/>
        <v>0.12382436400000001</v>
      </c>
      <c r="P1957">
        <f t="shared" ca="1" si="410"/>
        <v>0.12382436400000001</v>
      </c>
      <c r="Q1957">
        <f t="shared" ca="1" si="410"/>
        <v>0.12382436400000001</v>
      </c>
      <c r="R1957">
        <f t="shared" ca="1" si="410"/>
        <v>0.12382436400000001</v>
      </c>
      <c r="S1957">
        <f t="shared" ca="1" si="410"/>
        <v>0.12382436400000001</v>
      </c>
      <c r="T1957">
        <f t="shared" ca="1" si="410"/>
        <v>0.12382436400000001</v>
      </c>
      <c r="U1957">
        <f t="shared" ca="1" si="410"/>
        <v>0.12382436400000001</v>
      </c>
      <c r="V1957">
        <f t="shared" ca="1" si="410"/>
        <v>0.12382436400000001</v>
      </c>
      <c r="W1957">
        <f t="shared" ca="1" si="410"/>
        <v>0.12382436400000001</v>
      </c>
    </row>
    <row r="1958" spans="1:23" x14ac:dyDescent="0.25">
      <c r="A1958" t="s">
        <v>166</v>
      </c>
      <c r="B1958" t="s">
        <v>5</v>
      </c>
      <c r="C1958" t="s">
        <v>15</v>
      </c>
      <c r="D1958" t="s">
        <v>16</v>
      </c>
      <c r="E1958" t="s">
        <v>70</v>
      </c>
      <c r="F1958" t="s">
        <v>177</v>
      </c>
      <c r="G1958" t="s">
        <v>6</v>
      </c>
    </row>
    <row r="1959" spans="1:23" x14ac:dyDescent="0.25">
      <c r="A1959" t="s">
        <v>166</v>
      </c>
      <c r="B1959" t="s">
        <v>5</v>
      </c>
      <c r="C1959" t="s">
        <v>15</v>
      </c>
      <c r="D1959" t="s">
        <v>16</v>
      </c>
      <c r="E1959" t="s">
        <v>70</v>
      </c>
      <c r="F1959" t="s">
        <v>177</v>
      </c>
      <c r="G1959" t="s">
        <v>78</v>
      </c>
      <c r="K1959" t="s">
        <v>21</v>
      </c>
      <c r="L1959" t="s">
        <v>79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2000</v>
      </c>
      <c r="N1959">
        <f t="shared" ref="N1959:W1961" ca="1" si="411">M1959</f>
        <v>2000</v>
      </c>
      <c r="O1959">
        <f t="shared" ca="1" si="411"/>
        <v>2000</v>
      </c>
      <c r="P1959">
        <f t="shared" ca="1" si="411"/>
        <v>2000</v>
      </c>
      <c r="Q1959">
        <f t="shared" ca="1" si="411"/>
        <v>2000</v>
      </c>
      <c r="R1959">
        <f t="shared" ca="1" si="411"/>
        <v>2000</v>
      </c>
      <c r="S1959">
        <f t="shared" ca="1" si="411"/>
        <v>2000</v>
      </c>
      <c r="T1959">
        <f t="shared" ca="1" si="411"/>
        <v>2000</v>
      </c>
      <c r="U1959">
        <f t="shared" ca="1" si="411"/>
        <v>2000</v>
      </c>
      <c r="V1959">
        <f t="shared" ca="1" si="411"/>
        <v>2000</v>
      </c>
      <c r="W1959">
        <f t="shared" ca="1" si="411"/>
        <v>2000</v>
      </c>
    </row>
    <row r="1960" spans="1:23" x14ac:dyDescent="0.25">
      <c r="A1960" t="s">
        <v>166</v>
      </c>
      <c r="B1960" t="s">
        <v>5</v>
      </c>
      <c r="C1960" t="s">
        <v>15</v>
      </c>
      <c r="D1960" t="s">
        <v>16</v>
      </c>
      <c r="E1960" t="s">
        <v>70</v>
      </c>
      <c r="F1960" t="s">
        <v>177</v>
      </c>
      <c r="G1960" t="s">
        <v>80</v>
      </c>
      <c r="K1960" t="s">
        <v>21</v>
      </c>
      <c r="L1960" t="s">
        <v>79</v>
      </c>
      <c r="M1960" cm="1">
        <f t="array" aca="1" ref="M1960" ca="1">INDEX([1]!constant_data,_xlfn.XMATCH(_xlfn.CONCAT(
SUBSTITUTE($A1960,LEFT($A1960,FIND($C1960,$A1960)+LEN($C1960)-1),),
$F1960,
$H1960:$I1960,
SUBSTITUTE($J1960,LEFT($A1960,FIND($C1960,$A1960)+LEN($C1960)-1),)),
[1]!constant_index),_xlfn.XMATCH($G1960,[1]!constant_header))</f>
        <v>2101</v>
      </c>
      <c r="N1960">
        <f t="shared" ca="1" si="411"/>
        <v>2101</v>
      </c>
      <c r="O1960">
        <f t="shared" ca="1" si="411"/>
        <v>2101</v>
      </c>
      <c r="P1960">
        <f t="shared" ca="1" si="411"/>
        <v>2101</v>
      </c>
      <c r="Q1960">
        <f t="shared" ca="1" si="411"/>
        <v>2101</v>
      </c>
      <c r="R1960">
        <f t="shared" ca="1" si="411"/>
        <v>2101</v>
      </c>
      <c r="S1960">
        <f t="shared" ca="1" si="411"/>
        <v>2101</v>
      </c>
      <c r="T1960">
        <f t="shared" ca="1" si="411"/>
        <v>2101</v>
      </c>
      <c r="U1960">
        <f t="shared" ca="1" si="411"/>
        <v>2101</v>
      </c>
      <c r="V1960">
        <f t="shared" ca="1" si="411"/>
        <v>2101</v>
      </c>
      <c r="W1960">
        <f t="shared" ca="1" si="411"/>
        <v>2101</v>
      </c>
    </row>
    <row r="1961" spans="1:23" x14ac:dyDescent="0.25">
      <c r="A1961" t="s">
        <v>166</v>
      </c>
      <c r="B1961" t="s">
        <v>5</v>
      </c>
      <c r="C1961" t="s">
        <v>15</v>
      </c>
      <c r="D1961" t="s">
        <v>16</v>
      </c>
      <c r="E1961" t="s">
        <v>70</v>
      </c>
      <c r="F1961" t="s">
        <v>177</v>
      </c>
      <c r="G1961" t="s">
        <v>81</v>
      </c>
      <c r="K1961" t="s">
        <v>21</v>
      </c>
      <c r="L1961" t="s">
        <v>82</v>
      </c>
      <c r="M1961" cm="1">
        <f t="array" aca="1" ref="M1961" ca="1">INDEX([1]!constant_data,_xlfn.XMATCH(_xlfn.CONCAT(
SUBSTITUTE($A1961,LEFT($A1961,FIND($C1961,$A1961)+LEN($C1961)-1),),
$F1961,
$H1961:$I1961,
SUBSTITUTE($J1961,LEFT($A1961,FIND($C1961,$A1961)+LEN($C1961)-1),)),
[1]!constant_index),_xlfn.XMATCH($G1961,[1]!constant_header))</f>
        <v>19</v>
      </c>
      <c r="N1961">
        <f t="shared" ca="1" si="411"/>
        <v>19</v>
      </c>
      <c r="O1961">
        <f t="shared" ca="1" si="411"/>
        <v>19</v>
      </c>
      <c r="P1961">
        <f t="shared" ca="1" si="411"/>
        <v>19</v>
      </c>
      <c r="Q1961">
        <f t="shared" ca="1" si="411"/>
        <v>19</v>
      </c>
      <c r="R1961">
        <f t="shared" ca="1" si="411"/>
        <v>19</v>
      </c>
      <c r="S1961">
        <f t="shared" ca="1" si="411"/>
        <v>19</v>
      </c>
      <c r="T1961">
        <f t="shared" ca="1" si="411"/>
        <v>19</v>
      </c>
      <c r="U1961">
        <f t="shared" ca="1" si="411"/>
        <v>19</v>
      </c>
      <c r="V1961">
        <f t="shared" ca="1" si="411"/>
        <v>19</v>
      </c>
      <c r="W1961">
        <f t="shared" ca="1" si="411"/>
        <v>19</v>
      </c>
    </row>
    <row r="1962" spans="1:23" x14ac:dyDescent="0.25">
      <c r="A1962" t="s">
        <v>166</v>
      </c>
      <c r="B1962" t="s">
        <v>5</v>
      </c>
      <c r="C1962" t="s">
        <v>15</v>
      </c>
      <c r="D1962" t="s">
        <v>16</v>
      </c>
      <c r="E1962" t="s">
        <v>70</v>
      </c>
      <c r="F1962" t="s">
        <v>177</v>
      </c>
      <c r="G1962" t="s">
        <v>62</v>
      </c>
      <c r="K1962" t="s">
        <v>63</v>
      </c>
      <c r="L1962" t="s">
        <v>64</v>
      </c>
      <c r="M1962" cm="1">
        <f t="array" aca="1" ref="M1962" ca="1">INDEX([1]!annual_data,_xlfn.XMATCH(_xlfn.CONCAT(
SUBSTITUTE($A1962,LEFT($A1962,FIND($C1962,$A1962)+LEN($C1962)-1),),
$C1962,
$F1962,
$G1962:$I1962,
SUBSTITUTE($J1962,LEFT($A1962,FIND($C1962,$A1962)+LEN($C1962)-1),)),
[1]!annual_index),_xlfn.XMATCH(M$2,[1]!annual_header))</f>
        <v>0</v>
      </c>
    </row>
    <row r="1963" spans="1:23" x14ac:dyDescent="0.25">
      <c r="A1963" t="s">
        <v>166</v>
      </c>
      <c r="B1963" t="s">
        <v>5</v>
      </c>
      <c r="C1963" t="s">
        <v>15</v>
      </c>
      <c r="D1963" t="s">
        <v>16</v>
      </c>
      <c r="E1963" t="s">
        <v>70</v>
      </c>
      <c r="F1963" t="s">
        <v>177</v>
      </c>
      <c r="G1963" t="s">
        <v>108</v>
      </c>
      <c r="K1963" t="s">
        <v>21</v>
      </c>
      <c r="L1963" t="s">
        <v>109</v>
      </c>
      <c r="M1963" cm="1">
        <f t="array" aca="1" ref="M1963" ca="1">INDEX([1]!constant_data,_xlfn.XMATCH(_xlfn.CONCAT(
SUBSTITUTE($A1963,LEFT($A1963,FIND($C1963,$A1963)+LEN($C1963)-1),),
$F1963,
$H1963:$I1963,
SUBSTITUTE($J1963,LEFT($A1963,FIND($C1963,$A1963)+LEN($C1963)-1),)),
[1]!constant_index),_xlfn.XMATCH($G1963,[1]!constant_header))</f>
        <v>642.4</v>
      </c>
      <c r="N1963">
        <f t="shared" ref="N1963:W1966" ca="1" si="412">M1963</f>
        <v>642.4</v>
      </c>
      <c r="O1963">
        <f t="shared" ca="1" si="412"/>
        <v>642.4</v>
      </c>
      <c r="P1963">
        <f t="shared" ca="1" si="412"/>
        <v>642.4</v>
      </c>
      <c r="Q1963">
        <f t="shared" ca="1" si="412"/>
        <v>642.4</v>
      </c>
      <c r="R1963">
        <f t="shared" ca="1" si="412"/>
        <v>642.4</v>
      </c>
      <c r="S1963">
        <f t="shared" ca="1" si="412"/>
        <v>642.4</v>
      </c>
      <c r="T1963">
        <f t="shared" ca="1" si="412"/>
        <v>642.4</v>
      </c>
      <c r="U1963">
        <f t="shared" ca="1" si="412"/>
        <v>642.4</v>
      </c>
      <c r="V1963">
        <f t="shared" ca="1" si="412"/>
        <v>642.4</v>
      </c>
      <c r="W1963">
        <f t="shared" ca="1" si="412"/>
        <v>642.4</v>
      </c>
    </row>
    <row r="1964" spans="1:23" x14ac:dyDescent="0.25">
      <c r="A1964" t="s">
        <v>166</v>
      </c>
      <c r="B1964" t="s">
        <v>5</v>
      </c>
      <c r="C1964" t="s">
        <v>15</v>
      </c>
      <c r="D1964" t="s">
        <v>16</v>
      </c>
      <c r="E1964" t="s">
        <v>70</v>
      </c>
      <c r="F1964" t="s">
        <v>177</v>
      </c>
      <c r="G1964" t="s">
        <v>100</v>
      </c>
      <c r="K1964" t="s">
        <v>21</v>
      </c>
      <c r="L1964" t="s">
        <v>101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6413.59782</v>
      </c>
      <c r="N1964">
        <f t="shared" ca="1" si="412"/>
        <v>6413.59782</v>
      </c>
      <c r="O1964">
        <f t="shared" ca="1" si="412"/>
        <v>6413.59782</v>
      </c>
      <c r="P1964">
        <f t="shared" ca="1" si="412"/>
        <v>6413.59782</v>
      </c>
      <c r="Q1964">
        <f t="shared" ca="1" si="412"/>
        <v>6413.59782</v>
      </c>
      <c r="R1964">
        <f t="shared" ca="1" si="412"/>
        <v>6413.59782</v>
      </c>
      <c r="S1964">
        <f t="shared" ca="1" si="412"/>
        <v>6413.59782</v>
      </c>
      <c r="T1964">
        <f t="shared" ca="1" si="412"/>
        <v>6413.59782</v>
      </c>
      <c r="U1964">
        <f t="shared" ca="1" si="412"/>
        <v>6413.59782</v>
      </c>
      <c r="V1964">
        <f t="shared" ca="1" si="412"/>
        <v>6413.59782</v>
      </c>
      <c r="W1964">
        <f t="shared" ca="1" si="412"/>
        <v>6413.59782</v>
      </c>
    </row>
    <row r="1965" spans="1:23" x14ac:dyDescent="0.25">
      <c r="A1965" t="s">
        <v>166</v>
      </c>
      <c r="B1965" t="s">
        <v>5</v>
      </c>
      <c r="C1965" t="s">
        <v>15</v>
      </c>
      <c r="D1965" t="s">
        <v>16</v>
      </c>
      <c r="E1965" t="s">
        <v>70</v>
      </c>
      <c r="F1965" t="s">
        <v>177</v>
      </c>
      <c r="G1965" t="s">
        <v>110</v>
      </c>
      <c r="K1965" t="s">
        <v>21</v>
      </c>
      <c r="L1965" t="s">
        <v>101</v>
      </c>
      <c r="M1965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121.5208008</v>
      </c>
      <c r="N1965">
        <f t="shared" ca="1" si="412"/>
        <v>121.5208008</v>
      </c>
      <c r="O1965">
        <f t="shared" ca="1" si="412"/>
        <v>121.5208008</v>
      </c>
      <c r="P1965">
        <f t="shared" ca="1" si="412"/>
        <v>121.5208008</v>
      </c>
      <c r="Q1965">
        <f t="shared" ca="1" si="412"/>
        <v>121.5208008</v>
      </c>
      <c r="R1965">
        <f t="shared" ca="1" si="412"/>
        <v>121.5208008</v>
      </c>
      <c r="S1965">
        <f t="shared" ca="1" si="412"/>
        <v>121.5208008</v>
      </c>
      <c r="T1965">
        <f t="shared" ca="1" si="412"/>
        <v>121.5208008</v>
      </c>
      <c r="U1965">
        <f t="shared" ca="1" si="412"/>
        <v>121.5208008</v>
      </c>
      <c r="V1965">
        <f t="shared" ca="1" si="412"/>
        <v>121.5208008</v>
      </c>
      <c r="W1965">
        <f t="shared" ca="1" si="412"/>
        <v>121.5208008</v>
      </c>
    </row>
    <row r="1966" spans="1:23" x14ac:dyDescent="0.25">
      <c r="A1966" t="s">
        <v>166</v>
      </c>
      <c r="B1966" t="s">
        <v>5</v>
      </c>
      <c r="C1966" t="s">
        <v>15</v>
      </c>
      <c r="D1966" t="s">
        <v>16</v>
      </c>
      <c r="E1966" t="s">
        <v>70</v>
      </c>
      <c r="F1966" t="s">
        <v>177</v>
      </c>
      <c r="G1966" t="s">
        <v>17</v>
      </c>
      <c r="J1966" t="s">
        <v>111</v>
      </c>
      <c r="K1966" t="s">
        <v>47</v>
      </c>
      <c r="L1966" t="str" cm="1">
        <f t="array" aca="1" ref="L1966" ca="1">INDEX([1]!annual_data,_xlfn.XMATCH(_xlfn.CONCAT(
SUBSTITUTE($A1966,LEFT($A1966,FIND($C1966,$A1966)+LEN($C1966)-1),),
$F1966,
$G1966:$I1966,
SUBSTITUTE($J1966,LEFT($A1966,FIND($C1966,$A1966)+LEN($C1966)-1),)),
[1]!annual_index),_xlfn.XMATCH(L$2,[1]!annual_header))</f>
        <v>GJ</v>
      </c>
      <c r="M1966" cm="1">
        <f t="array" aca="1" ref="M1966" ca="1">INDEX([1]!annual_data,_xlfn.XMATCH(_xlfn.CONCAT(
SUBSTITUTE($A1966,LEFT($A1966,FIND($C1966,$A1966)+LEN($C1966)-1),),
$F1966,
$G1966:$I1966,
SUBSTITUTE($J1966,LEFT($A1966,FIND($C1966,$A1966)+LEN($C1966)-1),)),
[1]!annual_index),_xlfn.XMATCH(M$2,[1]!annual_header))</f>
        <v>0.22930438</v>
      </c>
      <c r="N1966">
        <f t="shared" ca="1" si="412"/>
        <v>0.22930438</v>
      </c>
      <c r="O1966">
        <f t="shared" ca="1" si="412"/>
        <v>0.22930438</v>
      </c>
      <c r="P1966">
        <f t="shared" ca="1" si="412"/>
        <v>0.22930438</v>
      </c>
      <c r="Q1966">
        <f t="shared" ca="1" si="412"/>
        <v>0.22930438</v>
      </c>
      <c r="R1966">
        <f t="shared" ca="1" si="412"/>
        <v>0.22930438</v>
      </c>
      <c r="S1966">
        <f t="shared" ca="1" si="412"/>
        <v>0.22930438</v>
      </c>
      <c r="T1966">
        <f t="shared" ca="1" si="412"/>
        <v>0.22930438</v>
      </c>
      <c r="U1966">
        <f t="shared" ca="1" si="412"/>
        <v>0.22930438</v>
      </c>
      <c r="V1966">
        <f t="shared" ca="1" si="412"/>
        <v>0.22930438</v>
      </c>
      <c r="W1966">
        <f t="shared" ca="1" si="412"/>
        <v>0.22930438</v>
      </c>
    </row>
    <row r="1967" spans="1:23" x14ac:dyDescent="0.25">
      <c r="A1967" t="s">
        <v>166</v>
      </c>
      <c r="B1967" t="s">
        <v>5</v>
      </c>
      <c r="C1967" t="s">
        <v>15</v>
      </c>
      <c r="D1967" t="s">
        <v>16</v>
      </c>
      <c r="E1967" t="s">
        <v>70</v>
      </c>
      <c r="F1967" t="s">
        <v>178</v>
      </c>
      <c r="G1967" t="s">
        <v>6</v>
      </c>
    </row>
    <row r="1968" spans="1:23" x14ac:dyDescent="0.25">
      <c r="A1968" t="s">
        <v>166</v>
      </c>
      <c r="B1968" t="s">
        <v>5</v>
      </c>
      <c r="C1968" t="s">
        <v>15</v>
      </c>
      <c r="D1968" t="s">
        <v>16</v>
      </c>
      <c r="E1968" t="s">
        <v>70</v>
      </c>
      <c r="F1968" t="s">
        <v>178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2000</v>
      </c>
      <c r="N1968">
        <f t="shared" ref="N1968:W1970" ca="1" si="413">M1968</f>
        <v>2000</v>
      </c>
      <c r="O1968">
        <f t="shared" ca="1" si="413"/>
        <v>2000</v>
      </c>
      <c r="P1968">
        <f t="shared" ca="1" si="413"/>
        <v>2000</v>
      </c>
      <c r="Q1968">
        <f t="shared" ca="1" si="413"/>
        <v>2000</v>
      </c>
      <c r="R1968">
        <f t="shared" ca="1" si="413"/>
        <v>2000</v>
      </c>
      <c r="S1968">
        <f t="shared" ca="1" si="413"/>
        <v>2000</v>
      </c>
      <c r="T1968">
        <f t="shared" ca="1" si="413"/>
        <v>2000</v>
      </c>
      <c r="U1968">
        <f t="shared" ca="1" si="413"/>
        <v>2000</v>
      </c>
      <c r="V1968">
        <f t="shared" ca="1" si="413"/>
        <v>2000</v>
      </c>
      <c r="W1968">
        <f t="shared" ca="1" si="413"/>
        <v>2000</v>
      </c>
    </row>
    <row r="1969" spans="1:23" x14ac:dyDescent="0.25">
      <c r="A1969" t="s">
        <v>166</v>
      </c>
      <c r="B1969" t="s">
        <v>5</v>
      </c>
      <c r="C1969" t="s">
        <v>15</v>
      </c>
      <c r="D1969" t="s">
        <v>16</v>
      </c>
      <c r="E1969" t="s">
        <v>70</v>
      </c>
      <c r="F1969" t="s">
        <v>178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2101</v>
      </c>
      <c r="N1969">
        <f t="shared" ca="1" si="413"/>
        <v>2101</v>
      </c>
      <c r="O1969">
        <f t="shared" ca="1" si="413"/>
        <v>2101</v>
      </c>
      <c r="P1969">
        <f t="shared" ca="1" si="413"/>
        <v>2101</v>
      </c>
      <c r="Q1969">
        <f t="shared" ca="1" si="413"/>
        <v>2101</v>
      </c>
      <c r="R1969">
        <f t="shared" ca="1" si="413"/>
        <v>2101</v>
      </c>
      <c r="S1969">
        <f t="shared" ca="1" si="413"/>
        <v>2101</v>
      </c>
      <c r="T1969">
        <f t="shared" ca="1" si="413"/>
        <v>2101</v>
      </c>
      <c r="U1969">
        <f t="shared" ca="1" si="413"/>
        <v>2101</v>
      </c>
      <c r="V1969">
        <f t="shared" ca="1" si="413"/>
        <v>2101</v>
      </c>
      <c r="W1969">
        <f t="shared" ca="1" si="413"/>
        <v>2101</v>
      </c>
    </row>
    <row r="1970" spans="1:23" x14ac:dyDescent="0.25">
      <c r="A1970" t="s">
        <v>166</v>
      </c>
      <c r="B1970" t="s">
        <v>5</v>
      </c>
      <c r="C1970" t="s">
        <v>15</v>
      </c>
      <c r="D1970" t="s">
        <v>16</v>
      </c>
      <c r="E1970" t="s">
        <v>70</v>
      </c>
      <c r="F1970" t="s">
        <v>178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19</v>
      </c>
      <c r="N1970">
        <f t="shared" ca="1" si="413"/>
        <v>19</v>
      </c>
      <c r="O1970">
        <f t="shared" ca="1" si="413"/>
        <v>19</v>
      </c>
      <c r="P1970">
        <f t="shared" ca="1" si="413"/>
        <v>19</v>
      </c>
      <c r="Q1970">
        <f t="shared" ca="1" si="413"/>
        <v>19</v>
      </c>
      <c r="R1970">
        <f t="shared" ca="1" si="413"/>
        <v>19</v>
      </c>
      <c r="S1970">
        <f t="shared" ca="1" si="413"/>
        <v>19</v>
      </c>
      <c r="T1970">
        <f t="shared" ca="1" si="413"/>
        <v>19</v>
      </c>
      <c r="U1970">
        <f t="shared" ca="1" si="413"/>
        <v>19</v>
      </c>
      <c r="V1970">
        <f t="shared" ca="1" si="413"/>
        <v>19</v>
      </c>
      <c r="W1970">
        <f t="shared" ca="1" si="413"/>
        <v>19</v>
      </c>
    </row>
    <row r="1971" spans="1:23" x14ac:dyDescent="0.25">
      <c r="A1971" t="s">
        <v>166</v>
      </c>
      <c r="B1971" t="s">
        <v>5</v>
      </c>
      <c r="C1971" t="s">
        <v>15</v>
      </c>
      <c r="D1971" t="s">
        <v>16</v>
      </c>
      <c r="E1971" t="s">
        <v>70</v>
      </c>
      <c r="F1971" t="s">
        <v>178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</v>
      </c>
    </row>
    <row r="1972" spans="1:23" x14ac:dyDescent="0.25">
      <c r="A1972" t="s">
        <v>166</v>
      </c>
      <c r="B1972" t="s">
        <v>5</v>
      </c>
      <c r="C1972" t="s">
        <v>15</v>
      </c>
      <c r="D1972" t="s">
        <v>16</v>
      </c>
      <c r="E1972" t="s">
        <v>70</v>
      </c>
      <c r="F1972" t="s">
        <v>178</v>
      </c>
      <c r="G1972" t="s">
        <v>108</v>
      </c>
      <c r="K1972" t="s">
        <v>21</v>
      </c>
      <c r="L1972" t="s">
        <v>109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642.4</v>
      </c>
      <c r="N1972">
        <f t="shared" ref="N1972:W1975" ca="1" si="414">M1972</f>
        <v>642.4</v>
      </c>
      <c r="O1972">
        <f t="shared" ca="1" si="414"/>
        <v>642.4</v>
      </c>
      <c r="P1972">
        <f t="shared" ca="1" si="414"/>
        <v>642.4</v>
      </c>
      <c r="Q1972">
        <f t="shared" ca="1" si="414"/>
        <v>642.4</v>
      </c>
      <c r="R1972">
        <f t="shared" ca="1" si="414"/>
        <v>642.4</v>
      </c>
      <c r="S1972">
        <f t="shared" ca="1" si="414"/>
        <v>642.4</v>
      </c>
      <c r="T1972">
        <f t="shared" ca="1" si="414"/>
        <v>642.4</v>
      </c>
      <c r="U1972">
        <f t="shared" ca="1" si="414"/>
        <v>642.4</v>
      </c>
      <c r="V1972">
        <f t="shared" ca="1" si="414"/>
        <v>642.4</v>
      </c>
      <c r="W1972">
        <f t="shared" ca="1" si="414"/>
        <v>642.4</v>
      </c>
    </row>
    <row r="1973" spans="1:23" x14ac:dyDescent="0.25">
      <c r="A1973" t="s">
        <v>166</v>
      </c>
      <c r="B1973" t="s">
        <v>5</v>
      </c>
      <c r="C1973" t="s">
        <v>15</v>
      </c>
      <c r="D1973" t="s">
        <v>16</v>
      </c>
      <c r="E1973" t="s">
        <v>70</v>
      </c>
      <c r="F1973" t="s">
        <v>178</v>
      </c>
      <c r="G1973" t="s">
        <v>100</v>
      </c>
      <c r="K1973" t="s">
        <v>21</v>
      </c>
      <c r="L1973" t="s">
        <v>101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16540.33122</v>
      </c>
      <c r="N1973">
        <f t="shared" ca="1" si="414"/>
        <v>16540.33122</v>
      </c>
      <c r="O1973">
        <f t="shared" ca="1" si="414"/>
        <v>16540.33122</v>
      </c>
      <c r="P1973">
        <f t="shared" ca="1" si="414"/>
        <v>16540.33122</v>
      </c>
      <c r="Q1973">
        <f t="shared" ca="1" si="414"/>
        <v>16540.33122</v>
      </c>
      <c r="R1973">
        <f t="shared" ca="1" si="414"/>
        <v>16540.33122</v>
      </c>
      <c r="S1973">
        <f t="shared" ca="1" si="414"/>
        <v>16540.33122</v>
      </c>
      <c r="T1973">
        <f t="shared" ca="1" si="414"/>
        <v>16540.33122</v>
      </c>
      <c r="U1973">
        <f t="shared" ca="1" si="414"/>
        <v>16540.33122</v>
      </c>
      <c r="V1973">
        <f t="shared" ca="1" si="414"/>
        <v>16540.33122</v>
      </c>
      <c r="W1973">
        <f t="shared" ca="1" si="414"/>
        <v>16540.33122</v>
      </c>
    </row>
    <row r="1974" spans="1:23" x14ac:dyDescent="0.25">
      <c r="A1974" t="s">
        <v>166</v>
      </c>
      <c r="B1974" t="s">
        <v>5</v>
      </c>
      <c r="C1974" t="s">
        <v>15</v>
      </c>
      <c r="D1974" t="s">
        <v>16</v>
      </c>
      <c r="E1974" t="s">
        <v>70</v>
      </c>
      <c r="F1974" t="s">
        <v>178</v>
      </c>
      <c r="G1974" t="s">
        <v>110</v>
      </c>
      <c r="K1974" t="s">
        <v>21</v>
      </c>
      <c r="L1974" t="s">
        <v>101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175.53004559999999</v>
      </c>
      <c r="N1974">
        <f t="shared" ca="1" si="414"/>
        <v>175.53004559999999</v>
      </c>
      <c r="O1974">
        <f t="shared" ca="1" si="414"/>
        <v>175.53004559999999</v>
      </c>
      <c r="P1974">
        <f t="shared" ca="1" si="414"/>
        <v>175.53004559999999</v>
      </c>
      <c r="Q1974">
        <f t="shared" ca="1" si="414"/>
        <v>175.53004559999999</v>
      </c>
      <c r="R1974">
        <f t="shared" ca="1" si="414"/>
        <v>175.53004559999999</v>
      </c>
      <c r="S1974">
        <f t="shared" ca="1" si="414"/>
        <v>175.53004559999999</v>
      </c>
      <c r="T1974">
        <f t="shared" ca="1" si="414"/>
        <v>175.53004559999999</v>
      </c>
      <c r="U1974">
        <f t="shared" ca="1" si="414"/>
        <v>175.53004559999999</v>
      </c>
      <c r="V1974">
        <f t="shared" ca="1" si="414"/>
        <v>175.53004559999999</v>
      </c>
      <c r="W1974">
        <f t="shared" ca="1" si="414"/>
        <v>175.53004559999999</v>
      </c>
    </row>
    <row r="1975" spans="1:23" x14ac:dyDescent="0.25">
      <c r="A1975" t="s">
        <v>166</v>
      </c>
      <c r="B1975" t="s">
        <v>5</v>
      </c>
      <c r="C1975" t="s">
        <v>15</v>
      </c>
      <c r="D1975" t="s">
        <v>16</v>
      </c>
      <c r="E1975" t="s">
        <v>70</v>
      </c>
      <c r="F1975" t="s">
        <v>178</v>
      </c>
      <c r="G1975" t="s">
        <v>17</v>
      </c>
      <c r="J1975" t="s">
        <v>111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0.191480977</v>
      </c>
      <c r="N1975">
        <f t="shared" ca="1" si="414"/>
        <v>0.191480977</v>
      </c>
      <c r="O1975">
        <f t="shared" ca="1" si="414"/>
        <v>0.191480977</v>
      </c>
      <c r="P1975">
        <f t="shared" ca="1" si="414"/>
        <v>0.191480977</v>
      </c>
      <c r="Q1975">
        <f t="shared" ca="1" si="414"/>
        <v>0.191480977</v>
      </c>
      <c r="R1975">
        <f t="shared" ca="1" si="414"/>
        <v>0.191480977</v>
      </c>
      <c r="S1975">
        <f t="shared" ca="1" si="414"/>
        <v>0.191480977</v>
      </c>
      <c r="T1975">
        <f t="shared" ca="1" si="414"/>
        <v>0.191480977</v>
      </c>
      <c r="U1975">
        <f t="shared" ca="1" si="414"/>
        <v>0.191480977</v>
      </c>
      <c r="V1975">
        <f t="shared" ca="1" si="414"/>
        <v>0.191480977</v>
      </c>
      <c r="W1975">
        <f t="shared" ca="1" si="414"/>
        <v>0.191480977</v>
      </c>
    </row>
    <row r="1976" spans="1:23" x14ac:dyDescent="0.25">
      <c r="A1976" t="s">
        <v>166</v>
      </c>
      <c r="B1976" t="s">
        <v>5</v>
      </c>
      <c r="C1976" t="s">
        <v>15</v>
      </c>
      <c r="D1976" t="s">
        <v>16</v>
      </c>
      <c r="E1976" t="s">
        <v>70</v>
      </c>
      <c r="F1976" t="s">
        <v>179</v>
      </c>
      <c r="G1976" t="s">
        <v>6</v>
      </c>
    </row>
    <row r="1977" spans="1:23" x14ac:dyDescent="0.25">
      <c r="A1977" t="s">
        <v>166</v>
      </c>
      <c r="B1977" t="s">
        <v>5</v>
      </c>
      <c r="C1977" t="s">
        <v>15</v>
      </c>
      <c r="D1977" t="s">
        <v>16</v>
      </c>
      <c r="E1977" t="s">
        <v>70</v>
      </c>
      <c r="F1977" t="s">
        <v>179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15">M1977</f>
        <v>1990</v>
      </c>
      <c r="O1977">
        <f t="shared" ca="1" si="415"/>
        <v>1990</v>
      </c>
      <c r="P1977">
        <f t="shared" ca="1" si="415"/>
        <v>1990</v>
      </c>
      <c r="Q1977">
        <f t="shared" ca="1" si="415"/>
        <v>1990</v>
      </c>
      <c r="R1977">
        <f t="shared" ca="1" si="415"/>
        <v>1990</v>
      </c>
      <c r="S1977">
        <f t="shared" ca="1" si="415"/>
        <v>1990</v>
      </c>
      <c r="T1977">
        <f t="shared" ca="1" si="415"/>
        <v>1990</v>
      </c>
      <c r="U1977">
        <f t="shared" ca="1" si="415"/>
        <v>1990</v>
      </c>
      <c r="V1977">
        <f t="shared" ca="1" si="415"/>
        <v>1990</v>
      </c>
      <c r="W1977">
        <f t="shared" ca="1" si="415"/>
        <v>1990</v>
      </c>
    </row>
    <row r="1978" spans="1:23" x14ac:dyDescent="0.25">
      <c r="A1978" t="s">
        <v>166</v>
      </c>
      <c r="B1978" t="s">
        <v>5</v>
      </c>
      <c r="C1978" t="s">
        <v>15</v>
      </c>
      <c r="D1978" t="s">
        <v>16</v>
      </c>
      <c r="E1978" t="s">
        <v>70</v>
      </c>
      <c r="F1978" t="s">
        <v>179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2001</v>
      </c>
      <c r="N1978">
        <f t="shared" ca="1" si="415"/>
        <v>2001</v>
      </c>
      <c r="O1978">
        <f t="shared" ca="1" si="415"/>
        <v>2001</v>
      </c>
      <c r="P1978">
        <f t="shared" ca="1" si="415"/>
        <v>2001</v>
      </c>
      <c r="Q1978">
        <f t="shared" ca="1" si="415"/>
        <v>2001</v>
      </c>
      <c r="R1978">
        <f t="shared" ca="1" si="415"/>
        <v>2001</v>
      </c>
      <c r="S1978">
        <f t="shared" ca="1" si="415"/>
        <v>2001</v>
      </c>
      <c r="T1978">
        <f t="shared" ca="1" si="415"/>
        <v>2001</v>
      </c>
      <c r="U1978">
        <f t="shared" ca="1" si="415"/>
        <v>2001</v>
      </c>
      <c r="V1978">
        <f t="shared" ca="1" si="415"/>
        <v>2001</v>
      </c>
      <c r="W1978">
        <f t="shared" ca="1" si="415"/>
        <v>2001</v>
      </c>
    </row>
    <row r="1979" spans="1:23" x14ac:dyDescent="0.25">
      <c r="A1979" t="s">
        <v>166</v>
      </c>
      <c r="B1979" t="s">
        <v>5</v>
      </c>
      <c r="C1979" t="s">
        <v>15</v>
      </c>
      <c r="D1979" t="s">
        <v>16</v>
      </c>
      <c r="E1979" t="s">
        <v>70</v>
      </c>
      <c r="F1979" t="s">
        <v>179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16</v>
      </c>
      <c r="N1979">
        <f t="shared" ca="1" si="415"/>
        <v>16</v>
      </c>
      <c r="O1979">
        <f t="shared" ca="1" si="415"/>
        <v>16</v>
      </c>
      <c r="P1979">
        <f t="shared" ca="1" si="415"/>
        <v>16</v>
      </c>
      <c r="Q1979">
        <f t="shared" ca="1" si="415"/>
        <v>16</v>
      </c>
      <c r="R1979">
        <f t="shared" ca="1" si="415"/>
        <v>16</v>
      </c>
      <c r="S1979">
        <f t="shared" ca="1" si="415"/>
        <v>16</v>
      </c>
      <c r="T1979">
        <f t="shared" ca="1" si="415"/>
        <v>16</v>
      </c>
      <c r="U1979">
        <f t="shared" ca="1" si="415"/>
        <v>16</v>
      </c>
      <c r="V1979">
        <f t="shared" ca="1" si="415"/>
        <v>16</v>
      </c>
      <c r="W1979">
        <f t="shared" ca="1" si="415"/>
        <v>16</v>
      </c>
    </row>
    <row r="1980" spans="1:23" x14ac:dyDescent="0.25">
      <c r="A1980" t="s">
        <v>166</v>
      </c>
      <c r="B1980" t="s">
        <v>5</v>
      </c>
      <c r="C1980" t="s">
        <v>15</v>
      </c>
      <c r="D1980" t="s">
        <v>16</v>
      </c>
      <c r="E1980" t="s">
        <v>70</v>
      </c>
      <c r="F1980" t="s">
        <v>179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6.0476835564889444E-4</v>
      </c>
    </row>
    <row r="1981" spans="1:23" x14ac:dyDescent="0.25">
      <c r="A1981" t="s">
        <v>166</v>
      </c>
      <c r="B1981" t="s">
        <v>5</v>
      </c>
      <c r="C1981" t="s">
        <v>15</v>
      </c>
      <c r="D1981" t="s">
        <v>16</v>
      </c>
      <c r="E1981" t="s">
        <v>70</v>
      </c>
      <c r="F1981" t="s">
        <v>179</v>
      </c>
      <c r="G1981" t="s">
        <v>108</v>
      </c>
      <c r="K1981" t="s">
        <v>21</v>
      </c>
      <c r="L1981" t="s">
        <v>109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642.4</v>
      </c>
      <c r="N1981">
        <f t="shared" ref="N1981:W1984" ca="1" si="416">M1981</f>
        <v>642.4</v>
      </c>
      <c r="O1981">
        <f t="shared" ca="1" si="416"/>
        <v>642.4</v>
      </c>
      <c r="P1981">
        <f t="shared" ca="1" si="416"/>
        <v>642.4</v>
      </c>
      <c r="Q1981">
        <f t="shared" ca="1" si="416"/>
        <v>642.4</v>
      </c>
      <c r="R1981">
        <f t="shared" ca="1" si="416"/>
        <v>642.4</v>
      </c>
      <c r="S1981">
        <f t="shared" ca="1" si="416"/>
        <v>642.4</v>
      </c>
      <c r="T1981">
        <f t="shared" ca="1" si="416"/>
        <v>642.4</v>
      </c>
      <c r="U1981">
        <f t="shared" ca="1" si="416"/>
        <v>642.4</v>
      </c>
      <c r="V1981">
        <f t="shared" ca="1" si="416"/>
        <v>642.4</v>
      </c>
      <c r="W1981">
        <f t="shared" ca="1" si="416"/>
        <v>642.4</v>
      </c>
    </row>
    <row r="1982" spans="1:23" x14ac:dyDescent="0.25">
      <c r="A1982" t="s">
        <v>166</v>
      </c>
      <c r="B1982" t="s">
        <v>5</v>
      </c>
      <c r="C1982" t="s">
        <v>15</v>
      </c>
      <c r="D1982" t="s">
        <v>16</v>
      </c>
      <c r="E1982" t="s">
        <v>70</v>
      </c>
      <c r="F1982" t="s">
        <v>179</v>
      </c>
      <c r="G1982" t="s">
        <v>100</v>
      </c>
      <c r="K1982" t="s">
        <v>21</v>
      </c>
      <c r="L1982" t="s">
        <v>101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13839.868979999999</v>
      </c>
      <c r="N1982">
        <f t="shared" ca="1" si="416"/>
        <v>13839.868979999999</v>
      </c>
      <c r="O1982">
        <f t="shared" ca="1" si="416"/>
        <v>13839.868979999999</v>
      </c>
      <c r="P1982">
        <f t="shared" ca="1" si="416"/>
        <v>13839.868979999999</v>
      </c>
      <c r="Q1982">
        <f t="shared" ca="1" si="416"/>
        <v>13839.868979999999</v>
      </c>
      <c r="R1982">
        <f t="shared" ca="1" si="416"/>
        <v>13839.868979999999</v>
      </c>
      <c r="S1982">
        <f t="shared" ca="1" si="416"/>
        <v>13839.868979999999</v>
      </c>
      <c r="T1982">
        <f t="shared" ca="1" si="416"/>
        <v>13839.868979999999</v>
      </c>
      <c r="U1982">
        <f t="shared" ca="1" si="416"/>
        <v>13839.868979999999</v>
      </c>
      <c r="V1982">
        <f t="shared" ca="1" si="416"/>
        <v>13839.868979999999</v>
      </c>
      <c r="W1982">
        <f t="shared" ca="1" si="416"/>
        <v>13839.868979999999</v>
      </c>
    </row>
    <row r="1983" spans="1:23" x14ac:dyDescent="0.25">
      <c r="A1983" t="s">
        <v>166</v>
      </c>
      <c r="B1983" t="s">
        <v>5</v>
      </c>
      <c r="C1983" t="s">
        <v>15</v>
      </c>
      <c r="D1983" t="s">
        <v>16</v>
      </c>
      <c r="E1983" t="s">
        <v>70</v>
      </c>
      <c r="F1983" t="s">
        <v>179</v>
      </c>
      <c r="G1983" t="s">
        <v>110</v>
      </c>
      <c r="K1983" t="s">
        <v>21</v>
      </c>
      <c r="L1983" t="s">
        <v>101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243.04160160000001</v>
      </c>
      <c r="N1983">
        <f t="shared" ca="1" si="416"/>
        <v>243.04160160000001</v>
      </c>
      <c r="O1983">
        <f t="shared" ca="1" si="416"/>
        <v>243.04160160000001</v>
      </c>
      <c r="P1983">
        <f t="shared" ca="1" si="416"/>
        <v>243.04160160000001</v>
      </c>
      <c r="Q1983">
        <f t="shared" ca="1" si="416"/>
        <v>243.04160160000001</v>
      </c>
      <c r="R1983">
        <f t="shared" ca="1" si="416"/>
        <v>243.04160160000001</v>
      </c>
      <c r="S1983">
        <f t="shared" ca="1" si="416"/>
        <v>243.04160160000001</v>
      </c>
      <c r="T1983">
        <f t="shared" ca="1" si="416"/>
        <v>243.04160160000001</v>
      </c>
      <c r="U1983">
        <f t="shared" ca="1" si="416"/>
        <v>243.04160160000001</v>
      </c>
      <c r="V1983">
        <f t="shared" ca="1" si="416"/>
        <v>243.04160160000001</v>
      </c>
      <c r="W1983">
        <f t="shared" ca="1" si="416"/>
        <v>243.04160160000001</v>
      </c>
    </row>
    <row r="1984" spans="1:23" x14ac:dyDescent="0.25">
      <c r="A1984" t="s">
        <v>166</v>
      </c>
      <c r="B1984" t="s">
        <v>5</v>
      </c>
      <c r="C1984" t="s">
        <v>15</v>
      </c>
      <c r="D1984" t="s">
        <v>16</v>
      </c>
      <c r="E1984" t="s">
        <v>70</v>
      </c>
      <c r="F1984" t="s">
        <v>179</v>
      </c>
      <c r="G1984" t="s">
        <v>17</v>
      </c>
      <c r="J1984" t="s">
        <v>34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0.36418930900000002</v>
      </c>
      <c r="N1984">
        <f t="shared" ca="1" si="416"/>
        <v>0.36418930900000002</v>
      </c>
      <c r="O1984">
        <f t="shared" ca="1" si="416"/>
        <v>0.36418930900000002</v>
      </c>
      <c r="P1984">
        <f t="shared" ca="1" si="416"/>
        <v>0.36418930900000002</v>
      </c>
      <c r="Q1984">
        <f t="shared" ca="1" si="416"/>
        <v>0.36418930900000002</v>
      </c>
      <c r="R1984">
        <f t="shared" ca="1" si="416"/>
        <v>0.36418930900000002</v>
      </c>
      <c r="S1984">
        <f t="shared" ca="1" si="416"/>
        <v>0.36418930900000002</v>
      </c>
      <c r="T1984">
        <f t="shared" ca="1" si="416"/>
        <v>0.36418930900000002</v>
      </c>
      <c r="U1984">
        <f t="shared" ca="1" si="416"/>
        <v>0.36418930900000002</v>
      </c>
      <c r="V1984">
        <f t="shared" ca="1" si="416"/>
        <v>0.36418930900000002</v>
      </c>
      <c r="W1984">
        <f t="shared" ca="1" si="416"/>
        <v>0.36418930900000002</v>
      </c>
    </row>
    <row r="1985" spans="1:23" x14ac:dyDescent="0.25">
      <c r="A1985" t="s">
        <v>166</v>
      </c>
      <c r="B1985" t="s">
        <v>5</v>
      </c>
      <c r="C1985" t="s">
        <v>15</v>
      </c>
      <c r="D1985" t="s">
        <v>16</v>
      </c>
      <c r="E1985" t="s">
        <v>70</v>
      </c>
      <c r="F1985" t="s">
        <v>180</v>
      </c>
      <c r="G1985" t="s">
        <v>6</v>
      </c>
    </row>
    <row r="1986" spans="1:23" x14ac:dyDescent="0.25">
      <c r="A1986" t="s">
        <v>166</v>
      </c>
      <c r="B1986" t="s">
        <v>5</v>
      </c>
      <c r="C1986" t="s">
        <v>15</v>
      </c>
      <c r="D1986" t="s">
        <v>16</v>
      </c>
      <c r="E1986" t="s">
        <v>70</v>
      </c>
      <c r="F1986" t="s">
        <v>180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17">M1986</f>
        <v>2000</v>
      </c>
      <c r="O1986">
        <f t="shared" ca="1" si="417"/>
        <v>2000</v>
      </c>
      <c r="P1986">
        <f t="shared" ca="1" si="417"/>
        <v>2000</v>
      </c>
      <c r="Q1986">
        <f t="shared" ca="1" si="417"/>
        <v>2000</v>
      </c>
      <c r="R1986">
        <f t="shared" ca="1" si="417"/>
        <v>2000</v>
      </c>
      <c r="S1986">
        <f t="shared" ca="1" si="417"/>
        <v>2000</v>
      </c>
      <c r="T1986">
        <f t="shared" ca="1" si="417"/>
        <v>2000</v>
      </c>
      <c r="U1986">
        <f t="shared" ca="1" si="417"/>
        <v>2000</v>
      </c>
      <c r="V1986">
        <f t="shared" ca="1" si="417"/>
        <v>2000</v>
      </c>
      <c r="W1986">
        <f t="shared" ca="1" si="417"/>
        <v>2000</v>
      </c>
    </row>
    <row r="1987" spans="1:23" x14ac:dyDescent="0.25">
      <c r="A1987" t="s">
        <v>166</v>
      </c>
      <c r="B1987" t="s">
        <v>5</v>
      </c>
      <c r="C1987" t="s">
        <v>15</v>
      </c>
      <c r="D1987" t="s">
        <v>16</v>
      </c>
      <c r="E1987" t="s">
        <v>70</v>
      </c>
      <c r="F1987" t="s">
        <v>180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17"/>
        <v>2101</v>
      </c>
      <c r="O1987">
        <f t="shared" ca="1" si="417"/>
        <v>2101</v>
      </c>
      <c r="P1987">
        <f t="shared" ca="1" si="417"/>
        <v>2101</v>
      </c>
      <c r="Q1987">
        <f t="shared" ca="1" si="417"/>
        <v>2101</v>
      </c>
      <c r="R1987">
        <f t="shared" ca="1" si="417"/>
        <v>2101</v>
      </c>
      <c r="S1987">
        <f t="shared" ca="1" si="417"/>
        <v>2101</v>
      </c>
      <c r="T1987">
        <f t="shared" ca="1" si="417"/>
        <v>2101</v>
      </c>
      <c r="U1987">
        <f t="shared" ca="1" si="417"/>
        <v>2101</v>
      </c>
      <c r="V1987">
        <f t="shared" ca="1" si="417"/>
        <v>2101</v>
      </c>
      <c r="W1987">
        <f t="shared" ca="1" si="417"/>
        <v>2101</v>
      </c>
    </row>
    <row r="1988" spans="1:23" x14ac:dyDescent="0.25">
      <c r="A1988" t="s">
        <v>166</v>
      </c>
      <c r="B1988" t="s">
        <v>5</v>
      </c>
      <c r="C1988" t="s">
        <v>15</v>
      </c>
      <c r="D1988" t="s">
        <v>16</v>
      </c>
      <c r="E1988" t="s">
        <v>70</v>
      </c>
      <c r="F1988" t="s">
        <v>180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16</v>
      </c>
      <c r="N1988">
        <f t="shared" ca="1" si="417"/>
        <v>16</v>
      </c>
      <c r="O1988">
        <f t="shared" ca="1" si="417"/>
        <v>16</v>
      </c>
      <c r="P1988">
        <f t="shared" ca="1" si="417"/>
        <v>16</v>
      </c>
      <c r="Q1988">
        <f t="shared" ca="1" si="417"/>
        <v>16</v>
      </c>
      <c r="R1988">
        <f t="shared" ca="1" si="417"/>
        <v>16</v>
      </c>
      <c r="S1988">
        <f t="shared" ca="1" si="417"/>
        <v>16</v>
      </c>
      <c r="T1988">
        <f t="shared" ca="1" si="417"/>
        <v>16</v>
      </c>
      <c r="U1988">
        <f t="shared" ca="1" si="417"/>
        <v>16</v>
      </c>
      <c r="V1988">
        <f t="shared" ca="1" si="417"/>
        <v>16</v>
      </c>
      <c r="W1988">
        <f t="shared" ca="1" si="417"/>
        <v>16</v>
      </c>
    </row>
    <row r="1989" spans="1:23" x14ac:dyDescent="0.25">
      <c r="A1989" t="s">
        <v>166</v>
      </c>
      <c r="B1989" t="s">
        <v>5</v>
      </c>
      <c r="C1989" t="s">
        <v>15</v>
      </c>
      <c r="D1989" t="s">
        <v>16</v>
      </c>
      <c r="E1989" t="s">
        <v>70</v>
      </c>
      <c r="F1989" t="s">
        <v>180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2.4968765198568404E-4</v>
      </c>
    </row>
    <row r="1990" spans="1:23" x14ac:dyDescent="0.25">
      <c r="A1990" t="s">
        <v>166</v>
      </c>
      <c r="B1990" t="s">
        <v>5</v>
      </c>
      <c r="C1990" t="s">
        <v>15</v>
      </c>
      <c r="D1990" t="s">
        <v>16</v>
      </c>
      <c r="E1990" t="s">
        <v>70</v>
      </c>
      <c r="F1990" t="s">
        <v>180</v>
      </c>
      <c r="G1990" t="s">
        <v>108</v>
      </c>
      <c r="K1990" t="s">
        <v>21</v>
      </c>
      <c r="L1990" t="s">
        <v>109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642.4</v>
      </c>
      <c r="N1990">
        <f t="shared" ref="N1990:W1993" ca="1" si="418">M1990</f>
        <v>642.4</v>
      </c>
      <c r="O1990">
        <f t="shared" ca="1" si="418"/>
        <v>642.4</v>
      </c>
      <c r="P1990">
        <f t="shared" ca="1" si="418"/>
        <v>642.4</v>
      </c>
      <c r="Q1990">
        <f t="shared" ca="1" si="418"/>
        <v>642.4</v>
      </c>
      <c r="R1990">
        <f t="shared" ca="1" si="418"/>
        <v>642.4</v>
      </c>
      <c r="S1990">
        <f t="shared" ca="1" si="418"/>
        <v>642.4</v>
      </c>
      <c r="T1990">
        <f t="shared" ca="1" si="418"/>
        <v>642.4</v>
      </c>
      <c r="U1990">
        <f t="shared" ca="1" si="418"/>
        <v>642.4</v>
      </c>
      <c r="V1990">
        <f t="shared" ca="1" si="418"/>
        <v>642.4</v>
      </c>
      <c r="W1990">
        <f t="shared" ca="1" si="418"/>
        <v>642.4</v>
      </c>
    </row>
    <row r="1991" spans="1:23" x14ac:dyDescent="0.25">
      <c r="A1991" t="s">
        <v>166</v>
      </c>
      <c r="B1991" t="s">
        <v>5</v>
      </c>
      <c r="C1991" t="s">
        <v>15</v>
      </c>
      <c r="D1991" t="s">
        <v>16</v>
      </c>
      <c r="E1991" t="s">
        <v>70</v>
      </c>
      <c r="F1991" t="s">
        <v>180</v>
      </c>
      <c r="G1991" t="s">
        <v>100</v>
      </c>
      <c r="K1991" t="s">
        <v>21</v>
      </c>
      <c r="L1991" t="s">
        <v>101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17046.667890000001</v>
      </c>
      <c r="N1991">
        <f t="shared" ca="1" si="418"/>
        <v>17046.667890000001</v>
      </c>
      <c r="O1991">
        <f t="shared" ca="1" si="418"/>
        <v>17046.667890000001</v>
      </c>
      <c r="P1991">
        <f t="shared" ca="1" si="418"/>
        <v>17046.667890000001</v>
      </c>
      <c r="Q1991">
        <f t="shared" ca="1" si="418"/>
        <v>17046.667890000001</v>
      </c>
      <c r="R1991">
        <f t="shared" ca="1" si="418"/>
        <v>17046.667890000001</v>
      </c>
      <c r="S1991">
        <f t="shared" ca="1" si="418"/>
        <v>17046.667890000001</v>
      </c>
      <c r="T1991">
        <f t="shared" ca="1" si="418"/>
        <v>17046.667890000001</v>
      </c>
      <c r="U1991">
        <f t="shared" ca="1" si="418"/>
        <v>17046.667890000001</v>
      </c>
      <c r="V1991">
        <f t="shared" ca="1" si="418"/>
        <v>17046.667890000001</v>
      </c>
      <c r="W1991">
        <f t="shared" ca="1" si="418"/>
        <v>17046.667890000001</v>
      </c>
    </row>
    <row r="1992" spans="1:23" x14ac:dyDescent="0.25">
      <c r="A1992" t="s">
        <v>166</v>
      </c>
      <c r="B1992" t="s">
        <v>5</v>
      </c>
      <c r="C1992" t="s">
        <v>15</v>
      </c>
      <c r="D1992" t="s">
        <v>16</v>
      </c>
      <c r="E1992" t="s">
        <v>70</v>
      </c>
      <c r="F1992" t="s">
        <v>180</v>
      </c>
      <c r="G1992" t="s">
        <v>110</v>
      </c>
      <c r="K1992" t="s">
        <v>21</v>
      </c>
      <c r="L1992" t="s">
        <v>101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243.04160160000001</v>
      </c>
      <c r="N1992">
        <f t="shared" ca="1" si="418"/>
        <v>243.04160160000001</v>
      </c>
      <c r="O1992">
        <f t="shared" ca="1" si="418"/>
        <v>243.04160160000001</v>
      </c>
      <c r="P1992">
        <f t="shared" ca="1" si="418"/>
        <v>243.04160160000001</v>
      </c>
      <c r="Q1992">
        <f t="shared" ca="1" si="418"/>
        <v>243.04160160000001</v>
      </c>
      <c r="R1992">
        <f t="shared" ca="1" si="418"/>
        <v>243.04160160000001</v>
      </c>
      <c r="S1992">
        <f t="shared" ca="1" si="418"/>
        <v>243.04160160000001</v>
      </c>
      <c r="T1992">
        <f t="shared" ca="1" si="418"/>
        <v>243.04160160000001</v>
      </c>
      <c r="U1992">
        <f t="shared" ca="1" si="418"/>
        <v>243.04160160000001</v>
      </c>
      <c r="V1992">
        <f t="shared" ca="1" si="418"/>
        <v>243.04160160000001</v>
      </c>
      <c r="W1992">
        <f t="shared" ca="1" si="418"/>
        <v>243.04160160000001</v>
      </c>
    </row>
    <row r="1993" spans="1:23" x14ac:dyDescent="0.25">
      <c r="A1993" t="s">
        <v>166</v>
      </c>
      <c r="B1993" t="s">
        <v>5</v>
      </c>
      <c r="C1993" t="s">
        <v>15</v>
      </c>
      <c r="D1993" t="s">
        <v>16</v>
      </c>
      <c r="E1993" t="s">
        <v>70</v>
      </c>
      <c r="F1993" t="s">
        <v>180</v>
      </c>
      <c r="G1993" t="s">
        <v>17</v>
      </c>
      <c r="J1993" t="s">
        <v>34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0.26918340200000002</v>
      </c>
      <c r="N1993">
        <f t="shared" ca="1" si="418"/>
        <v>0.26918340200000002</v>
      </c>
      <c r="O1993">
        <f t="shared" ca="1" si="418"/>
        <v>0.26918340200000002</v>
      </c>
      <c r="P1993">
        <f t="shared" ca="1" si="418"/>
        <v>0.26918340200000002</v>
      </c>
      <c r="Q1993">
        <f t="shared" ca="1" si="418"/>
        <v>0.26918340200000002</v>
      </c>
      <c r="R1993">
        <f t="shared" ca="1" si="418"/>
        <v>0.26918340200000002</v>
      </c>
      <c r="S1993">
        <f t="shared" ca="1" si="418"/>
        <v>0.26918340200000002</v>
      </c>
      <c r="T1993">
        <f t="shared" ca="1" si="418"/>
        <v>0.26918340200000002</v>
      </c>
      <c r="U1993">
        <f t="shared" ca="1" si="418"/>
        <v>0.26918340200000002</v>
      </c>
      <c r="V1993">
        <f t="shared" ca="1" si="418"/>
        <v>0.26918340200000002</v>
      </c>
      <c r="W1993">
        <f t="shared" ca="1" si="418"/>
        <v>0.26918340200000002</v>
      </c>
    </row>
    <row r="1994" spans="1:23" x14ac:dyDescent="0.25">
      <c r="A1994" t="s">
        <v>73</v>
      </c>
      <c r="B1994" t="s">
        <v>5</v>
      </c>
      <c r="C1994" t="s">
        <v>15</v>
      </c>
      <c r="D1994" t="s">
        <v>16</v>
      </c>
      <c r="E1994" t="s">
        <v>181</v>
      </c>
      <c r="G1994" t="s">
        <v>20</v>
      </c>
      <c r="K1994" t="s">
        <v>21</v>
      </c>
      <c r="L1994" t="str" cm="1">
        <f t="array" aca="1" ref="L1994" ca="1">INDEX([1]!constant_data,_xlfn.XMATCH(_xlfn.CONCAT(
SUBSTITUTE($A1994,LEFT($A1994,FIND($C1994,$A1994)+LEN($C1994)-1),),
$F1994,
$H1994:$I1994,
SUBSTITUTE($J1994,LEFT($A1994,FIND($C1994,$A1994)+LEN($C1994)-1),)),
[1]!constant_index),_xlfn.XMATCH($G1994,[1]!constant_header))</f>
        <v>m2</v>
      </c>
    </row>
    <row r="1995" spans="1:23" x14ac:dyDescent="0.25">
      <c r="A1995" t="s">
        <v>73</v>
      </c>
      <c r="B1995" t="s">
        <v>5</v>
      </c>
      <c r="C1995" t="s">
        <v>15</v>
      </c>
      <c r="D1995" t="s">
        <v>16</v>
      </c>
      <c r="E1995" t="s">
        <v>181</v>
      </c>
      <c r="G1995" t="s">
        <v>22</v>
      </c>
      <c r="H1995" t="s">
        <v>59</v>
      </c>
    </row>
    <row r="1996" spans="1:23" x14ac:dyDescent="0.25">
      <c r="A1996" t="s">
        <v>73</v>
      </c>
      <c r="B1996" t="s">
        <v>5</v>
      </c>
      <c r="C1996" t="s">
        <v>15</v>
      </c>
      <c r="D1996" t="s">
        <v>16</v>
      </c>
      <c r="E1996" t="s">
        <v>181</v>
      </c>
      <c r="G1996" t="s">
        <v>76</v>
      </c>
      <c r="K1996" t="s">
        <v>21</v>
      </c>
      <c r="L1996" t="s">
        <v>64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0.25</v>
      </c>
      <c r="N1996">
        <f t="shared" ref="N1996:W1998" ca="1" si="419">M1996</f>
        <v>0.25</v>
      </c>
      <c r="O1996">
        <f t="shared" ca="1" si="419"/>
        <v>0.25</v>
      </c>
      <c r="P1996">
        <f t="shared" ca="1" si="419"/>
        <v>0.25</v>
      </c>
      <c r="Q1996">
        <f t="shared" ca="1" si="419"/>
        <v>0.25</v>
      </c>
      <c r="R1996">
        <f t="shared" ca="1" si="419"/>
        <v>0.25</v>
      </c>
      <c r="S1996">
        <f t="shared" ca="1" si="419"/>
        <v>0.25</v>
      </c>
      <c r="T1996">
        <f t="shared" ca="1" si="419"/>
        <v>0.25</v>
      </c>
      <c r="U1996">
        <f t="shared" ca="1" si="419"/>
        <v>0.25</v>
      </c>
      <c r="V1996">
        <f t="shared" ca="1" si="419"/>
        <v>0.25</v>
      </c>
      <c r="W1996">
        <f t="shared" ca="1" si="419"/>
        <v>0.25</v>
      </c>
    </row>
    <row r="1997" spans="1:23" x14ac:dyDescent="0.25">
      <c r="A1997" t="s">
        <v>73</v>
      </c>
      <c r="B1997" t="s">
        <v>5</v>
      </c>
      <c r="C1997" t="s">
        <v>15</v>
      </c>
      <c r="D1997" t="s">
        <v>16</v>
      </c>
      <c r="E1997" t="s">
        <v>181</v>
      </c>
      <c r="G1997" t="s">
        <v>96</v>
      </c>
      <c r="K1997" t="s">
        <v>21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10</v>
      </c>
      <c r="N1997">
        <f t="shared" ca="1" si="419"/>
        <v>10</v>
      </c>
      <c r="O1997">
        <f t="shared" ca="1" si="419"/>
        <v>10</v>
      </c>
      <c r="P1997">
        <f t="shared" ca="1" si="419"/>
        <v>10</v>
      </c>
      <c r="Q1997">
        <f t="shared" ca="1" si="419"/>
        <v>10</v>
      </c>
      <c r="R1997">
        <f t="shared" ca="1" si="419"/>
        <v>10</v>
      </c>
      <c r="S1997">
        <f t="shared" ca="1" si="419"/>
        <v>10</v>
      </c>
      <c r="T1997">
        <f t="shared" ca="1" si="419"/>
        <v>10</v>
      </c>
      <c r="U1997">
        <f t="shared" ca="1" si="419"/>
        <v>10</v>
      </c>
      <c r="V1997">
        <f t="shared" ca="1" si="419"/>
        <v>10</v>
      </c>
      <c r="W1997">
        <f t="shared" ca="1" si="419"/>
        <v>10</v>
      </c>
    </row>
    <row r="1998" spans="1:23" x14ac:dyDescent="0.25">
      <c r="A1998" t="s">
        <v>73</v>
      </c>
      <c r="B1998" t="s">
        <v>5</v>
      </c>
      <c r="C1998" t="s">
        <v>15</v>
      </c>
      <c r="D1998" t="s">
        <v>16</v>
      </c>
      <c r="E1998" t="s">
        <v>181</v>
      </c>
      <c r="G1998" t="s">
        <v>83</v>
      </c>
      <c r="K1998" t="s">
        <v>21</v>
      </c>
      <c r="L1998" t="s">
        <v>64</v>
      </c>
      <c r="M1998" cm="1">
        <f t="array" aca="1" ref="M1998" ca="1">INDEX([1]!constant_data,_xlfn.XMATCH(_xlfn.CONCAT(
SUBSTITUTE($A1998,LEFT($A1998,FIND($C1998,$A1998)+LEN($C1998)-1),),
$F1998,
$H1998:$I1998,
SUBSTITUTE($J1998,LEFT($A1998,FIND($C1998,$A1998)+LEN($C1998)-1),)),
[1]!constant_index),_xlfn.XMATCH($G1998,[1]!constant_header))</f>
        <v>0</v>
      </c>
      <c r="N1998">
        <f t="shared" ca="1" si="419"/>
        <v>0</v>
      </c>
      <c r="O1998">
        <f t="shared" ca="1" si="419"/>
        <v>0</v>
      </c>
      <c r="P1998">
        <f t="shared" ca="1" si="419"/>
        <v>0</v>
      </c>
      <c r="Q1998">
        <f t="shared" ca="1" si="419"/>
        <v>0</v>
      </c>
      <c r="R1998">
        <f t="shared" ca="1" si="419"/>
        <v>0</v>
      </c>
      <c r="S1998">
        <f t="shared" ca="1" si="419"/>
        <v>0</v>
      </c>
      <c r="T1998">
        <f t="shared" ca="1" si="419"/>
        <v>0</v>
      </c>
      <c r="U1998">
        <f t="shared" ca="1" si="419"/>
        <v>0</v>
      </c>
      <c r="V1998">
        <f t="shared" ca="1" si="419"/>
        <v>0</v>
      </c>
      <c r="W1998">
        <f t="shared" ca="1" si="419"/>
        <v>0</v>
      </c>
    </row>
    <row r="1999" spans="1:23" x14ac:dyDescent="0.25">
      <c r="A1999" t="s">
        <v>73</v>
      </c>
      <c r="B1999" t="s">
        <v>5</v>
      </c>
      <c r="C1999" t="s">
        <v>15</v>
      </c>
      <c r="D1999" t="s">
        <v>16</v>
      </c>
      <c r="E1999" t="s">
        <v>181</v>
      </c>
      <c r="F1999" t="s">
        <v>182</v>
      </c>
      <c r="G1999" t="s">
        <v>6</v>
      </c>
    </row>
    <row r="2000" spans="1:23" x14ac:dyDescent="0.25">
      <c r="A2000" t="s">
        <v>73</v>
      </c>
      <c r="B2000" t="s">
        <v>5</v>
      </c>
      <c r="C2000" t="s">
        <v>15</v>
      </c>
      <c r="D2000" t="s">
        <v>16</v>
      </c>
      <c r="E2000" t="s">
        <v>181</v>
      </c>
      <c r="F2000" t="s">
        <v>182</v>
      </c>
      <c r="G2000" t="s">
        <v>78</v>
      </c>
      <c r="K2000" t="s">
        <v>21</v>
      </c>
      <c r="L2000" t="s">
        <v>79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1950</v>
      </c>
      <c r="N2000">
        <f t="shared" ref="N2000:W2002" ca="1" si="420">M2000</f>
        <v>1950</v>
      </c>
      <c r="O2000">
        <f t="shared" ca="1" si="420"/>
        <v>1950</v>
      </c>
      <c r="P2000">
        <f t="shared" ca="1" si="420"/>
        <v>1950</v>
      </c>
      <c r="Q2000">
        <f t="shared" ca="1" si="420"/>
        <v>1950</v>
      </c>
      <c r="R2000">
        <f t="shared" ca="1" si="420"/>
        <v>1950</v>
      </c>
      <c r="S2000">
        <f t="shared" ca="1" si="420"/>
        <v>1950</v>
      </c>
      <c r="T2000">
        <f t="shared" ca="1" si="420"/>
        <v>1950</v>
      </c>
      <c r="U2000">
        <f t="shared" ca="1" si="420"/>
        <v>1950</v>
      </c>
      <c r="V2000">
        <f t="shared" ca="1" si="420"/>
        <v>1950</v>
      </c>
      <c r="W2000">
        <f t="shared" ca="1" si="420"/>
        <v>1950</v>
      </c>
    </row>
    <row r="2001" spans="1:23" x14ac:dyDescent="0.25">
      <c r="A2001" t="s">
        <v>73</v>
      </c>
      <c r="B2001" t="s">
        <v>5</v>
      </c>
      <c r="C2001" t="s">
        <v>15</v>
      </c>
      <c r="D2001" t="s">
        <v>16</v>
      </c>
      <c r="E2001" t="s">
        <v>181</v>
      </c>
      <c r="F2001" t="s">
        <v>182</v>
      </c>
      <c r="G2001" t="s">
        <v>80</v>
      </c>
      <c r="K2001" t="s">
        <v>21</v>
      </c>
      <c r="L2001" t="s">
        <v>79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2101</v>
      </c>
      <c r="N2001">
        <f t="shared" ca="1" si="420"/>
        <v>2101</v>
      </c>
      <c r="O2001">
        <f t="shared" ca="1" si="420"/>
        <v>2101</v>
      </c>
      <c r="P2001">
        <f t="shared" ca="1" si="420"/>
        <v>2101</v>
      </c>
      <c r="Q2001">
        <f t="shared" ca="1" si="420"/>
        <v>2101</v>
      </c>
      <c r="R2001">
        <f t="shared" ca="1" si="420"/>
        <v>2101</v>
      </c>
      <c r="S2001">
        <f t="shared" ca="1" si="420"/>
        <v>2101</v>
      </c>
      <c r="T2001">
        <f t="shared" ca="1" si="420"/>
        <v>2101</v>
      </c>
      <c r="U2001">
        <f t="shared" ca="1" si="420"/>
        <v>2101</v>
      </c>
      <c r="V2001">
        <f t="shared" ca="1" si="420"/>
        <v>2101</v>
      </c>
      <c r="W2001">
        <f t="shared" ca="1" si="420"/>
        <v>2101</v>
      </c>
    </row>
    <row r="2002" spans="1:23" x14ac:dyDescent="0.25">
      <c r="A2002" t="s">
        <v>73</v>
      </c>
      <c r="B2002" t="s">
        <v>5</v>
      </c>
      <c r="C2002" t="s">
        <v>15</v>
      </c>
      <c r="D2002" t="s">
        <v>16</v>
      </c>
      <c r="E2002" t="s">
        <v>181</v>
      </c>
      <c r="F2002" t="s">
        <v>182</v>
      </c>
      <c r="G2002" t="s">
        <v>81</v>
      </c>
      <c r="K2002" t="s">
        <v>21</v>
      </c>
      <c r="L2002" t="s">
        <v>82</v>
      </c>
      <c r="M2002" cm="1">
        <f t="array" aca="1" ref="M2002" ca="1">INDEX([1]!constant_data,_xlfn.XMATCH(_xlfn.CONCAT(
SUBSTITUTE($A2002,LEFT($A2002,FIND($C2002,$A2002)+LEN($C2002)-1),),
$F2002,
$H2002:$I2002,
SUBSTITUTE($J2002,LEFT($A2002,FIND($C2002,$A2002)+LEN($C2002)-1),)),
[1]!constant_index),_xlfn.XMATCH($G2002,[1]!constant_header))</f>
        <v>5</v>
      </c>
      <c r="N2002">
        <f t="shared" ca="1" si="420"/>
        <v>5</v>
      </c>
      <c r="O2002">
        <f t="shared" ca="1" si="420"/>
        <v>5</v>
      </c>
      <c r="P2002">
        <f t="shared" ca="1" si="420"/>
        <v>5</v>
      </c>
      <c r="Q2002">
        <f t="shared" ca="1" si="420"/>
        <v>5</v>
      </c>
      <c r="R2002">
        <f t="shared" ca="1" si="420"/>
        <v>5</v>
      </c>
      <c r="S2002">
        <f t="shared" ca="1" si="420"/>
        <v>5</v>
      </c>
      <c r="T2002">
        <f t="shared" ca="1" si="420"/>
        <v>5</v>
      </c>
      <c r="U2002">
        <f t="shared" ca="1" si="420"/>
        <v>5</v>
      </c>
      <c r="V2002">
        <f t="shared" ca="1" si="420"/>
        <v>5</v>
      </c>
      <c r="W2002">
        <f t="shared" ca="1" si="420"/>
        <v>5</v>
      </c>
    </row>
    <row r="2003" spans="1:23" x14ac:dyDescent="0.25">
      <c r="A2003" t="s">
        <v>73</v>
      </c>
      <c r="B2003" t="s">
        <v>5</v>
      </c>
      <c r="C2003" t="s">
        <v>15</v>
      </c>
      <c r="D2003" t="s">
        <v>16</v>
      </c>
      <c r="E2003" t="s">
        <v>181</v>
      </c>
      <c r="F2003" t="s">
        <v>182</v>
      </c>
      <c r="G2003" t="s">
        <v>62</v>
      </c>
      <c r="K2003" t="s">
        <v>47</v>
      </c>
      <c r="L2003" t="s">
        <v>64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0.9</v>
      </c>
    </row>
    <row r="2004" spans="1:23" x14ac:dyDescent="0.25">
      <c r="A2004" t="s">
        <v>73</v>
      </c>
      <c r="B2004" t="s">
        <v>5</v>
      </c>
      <c r="C2004" t="s">
        <v>15</v>
      </c>
      <c r="D2004" t="s">
        <v>16</v>
      </c>
      <c r="E2004" t="s">
        <v>181</v>
      </c>
      <c r="F2004" t="s">
        <v>182</v>
      </c>
      <c r="G2004" t="s">
        <v>108</v>
      </c>
      <c r="K2004" t="s">
        <v>21</v>
      </c>
      <c r="L2004" t="s">
        <v>109</v>
      </c>
      <c r="M2004" cm="1">
        <f t="array" aca="1" ref="M2004" ca="1">INDEX([1]!constant_data,_xlfn.XMATCH(_xlfn.CONCAT(
SUBSTITUTE($A2004,LEFT($A2004,FIND($C2004,$A2004)+LEN($C2004)-1),),
$F2004,
$H2004:$I2004,
SUBSTITUTE($J2004,LEFT($A2004,FIND($C2004,$A2004)+LEN($C2004)-1),)),
[1]!constant_index),_xlfn.XMATCH($G2004,[1]!constant_header))</f>
        <v>4.2</v>
      </c>
      <c r="N2004">
        <f t="shared" ref="N2004:W2006" ca="1" si="421">M2004</f>
        <v>4.2</v>
      </c>
      <c r="O2004">
        <f t="shared" ca="1" si="421"/>
        <v>4.2</v>
      </c>
      <c r="P2004">
        <f t="shared" ca="1" si="421"/>
        <v>4.2</v>
      </c>
      <c r="Q2004">
        <f t="shared" ca="1" si="421"/>
        <v>4.2</v>
      </c>
      <c r="R2004">
        <f t="shared" ca="1" si="421"/>
        <v>4.2</v>
      </c>
      <c r="S2004">
        <f t="shared" ca="1" si="421"/>
        <v>4.2</v>
      </c>
      <c r="T2004">
        <f t="shared" ca="1" si="421"/>
        <v>4.2</v>
      </c>
      <c r="U2004">
        <f t="shared" ca="1" si="421"/>
        <v>4.2</v>
      </c>
      <c r="V2004">
        <f t="shared" ca="1" si="421"/>
        <v>4.2</v>
      </c>
      <c r="W2004">
        <f t="shared" ca="1" si="421"/>
        <v>4.2</v>
      </c>
    </row>
    <row r="2005" spans="1:23" x14ac:dyDescent="0.25">
      <c r="A2005" t="s">
        <v>73</v>
      </c>
      <c r="B2005" t="s">
        <v>5</v>
      </c>
      <c r="C2005" t="s">
        <v>15</v>
      </c>
      <c r="D2005" t="s">
        <v>16</v>
      </c>
      <c r="E2005" t="s">
        <v>181</v>
      </c>
      <c r="F2005" t="s">
        <v>182</v>
      </c>
      <c r="G2005" t="s">
        <v>100</v>
      </c>
      <c r="K2005" t="s">
        <v>21</v>
      </c>
      <c r="L2005" t="s">
        <v>101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3</v>
      </c>
      <c r="N2005">
        <f t="shared" ca="1" si="421"/>
        <v>3</v>
      </c>
      <c r="O2005">
        <f t="shared" ca="1" si="421"/>
        <v>3</v>
      </c>
      <c r="P2005">
        <f t="shared" ca="1" si="421"/>
        <v>3</v>
      </c>
      <c r="Q2005">
        <f t="shared" ca="1" si="421"/>
        <v>3</v>
      </c>
      <c r="R2005">
        <f t="shared" ca="1" si="421"/>
        <v>3</v>
      </c>
      <c r="S2005">
        <f t="shared" ca="1" si="421"/>
        <v>3</v>
      </c>
      <c r="T2005">
        <f t="shared" ca="1" si="421"/>
        <v>3</v>
      </c>
      <c r="U2005">
        <f t="shared" ca="1" si="421"/>
        <v>3</v>
      </c>
      <c r="V2005">
        <f t="shared" ca="1" si="421"/>
        <v>3</v>
      </c>
      <c r="W2005">
        <f t="shared" ca="1" si="421"/>
        <v>3</v>
      </c>
    </row>
    <row r="2006" spans="1:23" x14ac:dyDescent="0.25">
      <c r="A2006" t="s">
        <v>73</v>
      </c>
      <c r="B2006" t="s">
        <v>5</v>
      </c>
      <c r="C2006" t="s">
        <v>15</v>
      </c>
      <c r="D2006" t="s">
        <v>16</v>
      </c>
      <c r="E2006" t="s">
        <v>181</v>
      </c>
      <c r="F2006" t="s">
        <v>182</v>
      </c>
      <c r="G2006" t="s">
        <v>17</v>
      </c>
      <c r="J2006" t="s">
        <v>31</v>
      </c>
      <c r="K2006" t="s">
        <v>47</v>
      </c>
      <c r="L2006" t="str" cm="1">
        <f t="array" aca="1" ref="L2006" ca="1">INDEX([1]!annual_data,_xlfn.XMATCH(_xlfn.CONCAT(
SUBSTITUTE($A2006,LEFT($A2006,FIND($C2006,$A2006)+LEN($C2006)-1),),
$F2006,
$G2006:$I2006,
SUBSTITUTE($J2006,LEFT($A2006,FIND($C2006,$A2006)+LEN($C2006)-1),)),
[1]!annual_index),_xlfn.XMATCH(L$2,[1]!annual_header))</f>
        <v>GJ</v>
      </c>
      <c r="M2006" cm="1">
        <f t="array" aca="1" ref="M2006" ca="1">INDEX([1]!annual_data,_xlfn.XMATCH(_xlfn.CONCAT(
SUBSTITUTE($A2006,LEFT($A2006,FIND($C2006,$A2006)+LEN($C2006)-1),),
$F2006,
$G2006:$I2006,
SUBSTITUTE($J2006,LEFT($A2006,FIND($C2006,$A2006)+LEN($C2006)-1),)),
[1]!annual_index),_xlfn.XMATCH(M$2,[1]!annual_header))</f>
        <v>3.1E-2</v>
      </c>
      <c r="N2006">
        <f t="shared" ca="1" si="421"/>
        <v>3.1E-2</v>
      </c>
      <c r="O2006">
        <f t="shared" ca="1" si="421"/>
        <v>3.1E-2</v>
      </c>
      <c r="P2006">
        <f t="shared" ca="1" si="421"/>
        <v>3.1E-2</v>
      </c>
      <c r="Q2006">
        <f t="shared" ca="1" si="421"/>
        <v>3.1E-2</v>
      </c>
      <c r="R2006">
        <f t="shared" ca="1" si="421"/>
        <v>3.1E-2</v>
      </c>
      <c r="S2006">
        <f t="shared" ca="1" si="421"/>
        <v>3.1E-2</v>
      </c>
      <c r="T2006">
        <f t="shared" ca="1" si="421"/>
        <v>3.1E-2</v>
      </c>
      <c r="U2006">
        <f t="shared" ca="1" si="421"/>
        <v>3.1E-2</v>
      </c>
      <c r="V2006">
        <f t="shared" ca="1" si="421"/>
        <v>3.1E-2</v>
      </c>
      <c r="W2006">
        <f t="shared" ca="1" si="421"/>
        <v>3.1E-2</v>
      </c>
    </row>
    <row r="2007" spans="1:23" x14ac:dyDescent="0.25">
      <c r="A2007" t="s">
        <v>73</v>
      </c>
      <c r="B2007" t="s">
        <v>5</v>
      </c>
      <c r="C2007" t="s">
        <v>15</v>
      </c>
      <c r="D2007" t="s">
        <v>16</v>
      </c>
      <c r="E2007" t="s">
        <v>181</v>
      </c>
      <c r="F2007" t="s">
        <v>183</v>
      </c>
      <c r="G2007" t="s">
        <v>6</v>
      </c>
    </row>
    <row r="2008" spans="1:23" x14ac:dyDescent="0.25">
      <c r="A2008" t="s">
        <v>73</v>
      </c>
      <c r="B2008" t="s">
        <v>5</v>
      </c>
      <c r="C2008" t="s">
        <v>15</v>
      </c>
      <c r="D2008" t="s">
        <v>16</v>
      </c>
      <c r="E2008" t="s">
        <v>181</v>
      </c>
      <c r="F2008" t="s">
        <v>183</v>
      </c>
      <c r="G2008" t="s">
        <v>78</v>
      </c>
      <c r="K2008" t="s">
        <v>21</v>
      </c>
      <c r="L2008" t="s">
        <v>79</v>
      </c>
      <c r="M2008" cm="1">
        <f t="array" aca="1" ref="M2008" ca="1">INDEX([1]!constant_data,_xlfn.XMATCH(_xlfn.CONCAT(
SUBSTITUTE($A2008,LEFT($A2008,FIND($C2008,$A2008)+LEN($C2008)-1),),
$F2008,
$H2008:$I2008,
SUBSTITUTE($J2008,LEFT($A2008,FIND($C2008,$A2008)+LEN($C2008)-1),)),
[1]!constant_index),_xlfn.XMATCH($G2008,[1]!constant_header))</f>
        <v>2000</v>
      </c>
      <c r="N2008">
        <f t="shared" ref="N2008:W2010" ca="1" si="422">M2008</f>
        <v>2000</v>
      </c>
      <c r="O2008">
        <f t="shared" ca="1" si="422"/>
        <v>2000</v>
      </c>
      <c r="P2008">
        <f t="shared" ca="1" si="422"/>
        <v>2000</v>
      </c>
      <c r="Q2008">
        <f t="shared" ca="1" si="422"/>
        <v>2000</v>
      </c>
      <c r="R2008">
        <f t="shared" ca="1" si="422"/>
        <v>2000</v>
      </c>
      <c r="S2008">
        <f t="shared" ca="1" si="422"/>
        <v>2000</v>
      </c>
      <c r="T2008">
        <f t="shared" ca="1" si="422"/>
        <v>2000</v>
      </c>
      <c r="U2008">
        <f t="shared" ca="1" si="422"/>
        <v>2000</v>
      </c>
      <c r="V2008">
        <f t="shared" ca="1" si="422"/>
        <v>2000</v>
      </c>
      <c r="W2008">
        <f t="shared" ca="1" si="422"/>
        <v>2000</v>
      </c>
    </row>
    <row r="2009" spans="1:23" x14ac:dyDescent="0.25">
      <c r="A2009" t="s">
        <v>73</v>
      </c>
      <c r="B2009" t="s">
        <v>5</v>
      </c>
      <c r="C2009" t="s">
        <v>15</v>
      </c>
      <c r="D2009" t="s">
        <v>16</v>
      </c>
      <c r="E2009" t="s">
        <v>181</v>
      </c>
      <c r="F2009" t="s">
        <v>183</v>
      </c>
      <c r="G2009" t="s">
        <v>80</v>
      </c>
      <c r="K2009" t="s">
        <v>21</v>
      </c>
      <c r="L2009" t="s">
        <v>79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2101</v>
      </c>
      <c r="N2009">
        <f t="shared" ca="1" si="422"/>
        <v>2101</v>
      </c>
      <c r="O2009">
        <f t="shared" ca="1" si="422"/>
        <v>2101</v>
      </c>
      <c r="P2009">
        <f t="shared" ca="1" si="422"/>
        <v>2101</v>
      </c>
      <c r="Q2009">
        <f t="shared" ca="1" si="422"/>
        <v>2101</v>
      </c>
      <c r="R2009">
        <f t="shared" ca="1" si="422"/>
        <v>2101</v>
      </c>
      <c r="S2009">
        <f t="shared" ca="1" si="422"/>
        <v>2101</v>
      </c>
      <c r="T2009">
        <f t="shared" ca="1" si="422"/>
        <v>2101</v>
      </c>
      <c r="U2009">
        <f t="shared" ca="1" si="422"/>
        <v>2101</v>
      </c>
      <c r="V2009">
        <f t="shared" ca="1" si="422"/>
        <v>2101</v>
      </c>
      <c r="W2009">
        <f t="shared" ca="1" si="422"/>
        <v>2101</v>
      </c>
    </row>
    <row r="2010" spans="1:23" x14ac:dyDescent="0.25">
      <c r="A2010" t="s">
        <v>73</v>
      </c>
      <c r="B2010" t="s">
        <v>5</v>
      </c>
      <c r="C2010" t="s">
        <v>15</v>
      </c>
      <c r="D2010" t="s">
        <v>16</v>
      </c>
      <c r="E2010" t="s">
        <v>181</v>
      </c>
      <c r="F2010" t="s">
        <v>183</v>
      </c>
      <c r="G2010" t="s">
        <v>81</v>
      </c>
      <c r="K2010" t="s">
        <v>21</v>
      </c>
      <c r="L2010" t="s">
        <v>82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8</v>
      </c>
      <c r="N2010">
        <f t="shared" ca="1" si="422"/>
        <v>8</v>
      </c>
      <c r="O2010">
        <f t="shared" ca="1" si="422"/>
        <v>8</v>
      </c>
      <c r="P2010">
        <f t="shared" ca="1" si="422"/>
        <v>8</v>
      </c>
      <c r="Q2010">
        <f t="shared" ca="1" si="422"/>
        <v>8</v>
      </c>
      <c r="R2010">
        <f t="shared" ca="1" si="422"/>
        <v>8</v>
      </c>
      <c r="S2010">
        <f t="shared" ca="1" si="422"/>
        <v>8</v>
      </c>
      <c r="T2010">
        <f t="shared" ca="1" si="422"/>
        <v>8</v>
      </c>
      <c r="U2010">
        <f t="shared" ca="1" si="422"/>
        <v>8</v>
      </c>
      <c r="V2010">
        <f t="shared" ca="1" si="422"/>
        <v>8</v>
      </c>
      <c r="W2010">
        <f t="shared" ca="1" si="422"/>
        <v>8</v>
      </c>
    </row>
    <row r="2011" spans="1:23" x14ac:dyDescent="0.25">
      <c r="A2011" t="s">
        <v>73</v>
      </c>
      <c r="B2011" t="s">
        <v>5</v>
      </c>
      <c r="C2011" t="s">
        <v>15</v>
      </c>
      <c r="D2011" t="s">
        <v>16</v>
      </c>
      <c r="E2011" t="s">
        <v>181</v>
      </c>
      <c r="F2011" t="s">
        <v>183</v>
      </c>
      <c r="G2011" t="s">
        <v>62</v>
      </c>
      <c r="K2011" t="s">
        <v>47</v>
      </c>
      <c r="L2011" t="s">
        <v>64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0.38</v>
      </c>
    </row>
    <row r="2012" spans="1:23" x14ac:dyDescent="0.25">
      <c r="A2012" t="s">
        <v>73</v>
      </c>
      <c r="B2012" t="s">
        <v>5</v>
      </c>
      <c r="C2012" t="s">
        <v>15</v>
      </c>
      <c r="D2012" t="s">
        <v>16</v>
      </c>
      <c r="E2012" t="s">
        <v>181</v>
      </c>
      <c r="F2012" t="s">
        <v>183</v>
      </c>
      <c r="G2012" t="s">
        <v>108</v>
      </c>
      <c r="K2012" t="s">
        <v>21</v>
      </c>
      <c r="L2012" t="s">
        <v>109</v>
      </c>
      <c r="M2012" cm="1">
        <f t="array" aca="1" ref="M2012" ca="1">INDEX([1]!constant_data,_xlfn.XMATCH(_xlfn.CONCAT(
SUBSTITUTE($A2012,LEFT($A2012,FIND($C2012,$A2012)+LEN($C2012)-1),),
$F2012,
$H2012:$I2012,
SUBSTITUTE($J2012,LEFT($A2012,FIND($C2012,$A2012)+LEN($C2012)-1),)),
[1]!constant_index),_xlfn.XMATCH($G2012,[1]!constant_header))</f>
        <v>4.2</v>
      </c>
      <c r="N2012">
        <f t="shared" ref="N2012:W2014" ca="1" si="423">M2012</f>
        <v>4.2</v>
      </c>
      <c r="O2012">
        <f t="shared" ca="1" si="423"/>
        <v>4.2</v>
      </c>
      <c r="P2012">
        <f t="shared" ca="1" si="423"/>
        <v>4.2</v>
      </c>
      <c r="Q2012">
        <f t="shared" ca="1" si="423"/>
        <v>4.2</v>
      </c>
      <c r="R2012">
        <f t="shared" ca="1" si="423"/>
        <v>4.2</v>
      </c>
      <c r="S2012">
        <f t="shared" ca="1" si="423"/>
        <v>4.2</v>
      </c>
      <c r="T2012">
        <f t="shared" ca="1" si="423"/>
        <v>4.2</v>
      </c>
      <c r="U2012">
        <f t="shared" ca="1" si="423"/>
        <v>4.2</v>
      </c>
      <c r="V2012">
        <f t="shared" ca="1" si="423"/>
        <v>4.2</v>
      </c>
      <c r="W2012">
        <f t="shared" ca="1" si="423"/>
        <v>4.2</v>
      </c>
    </row>
    <row r="2013" spans="1:23" x14ac:dyDescent="0.25">
      <c r="A2013" t="s">
        <v>73</v>
      </c>
      <c r="B2013" t="s">
        <v>5</v>
      </c>
      <c r="C2013" t="s">
        <v>15</v>
      </c>
      <c r="D2013" t="s">
        <v>16</v>
      </c>
      <c r="E2013" t="s">
        <v>181</v>
      </c>
      <c r="F2013" t="s">
        <v>183</v>
      </c>
      <c r="G2013" t="s">
        <v>100</v>
      </c>
      <c r="K2013" t="s">
        <v>21</v>
      </c>
      <c r="L2013" t="s">
        <v>101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6</v>
      </c>
      <c r="N2013">
        <f t="shared" ca="1" si="423"/>
        <v>6</v>
      </c>
      <c r="O2013">
        <f t="shared" ca="1" si="423"/>
        <v>6</v>
      </c>
      <c r="P2013">
        <f t="shared" ca="1" si="423"/>
        <v>6</v>
      </c>
      <c r="Q2013">
        <f t="shared" ca="1" si="423"/>
        <v>6</v>
      </c>
      <c r="R2013">
        <f t="shared" ca="1" si="423"/>
        <v>6</v>
      </c>
      <c r="S2013">
        <f t="shared" ca="1" si="423"/>
        <v>6</v>
      </c>
      <c r="T2013">
        <f t="shared" ca="1" si="423"/>
        <v>6</v>
      </c>
      <c r="U2013">
        <f t="shared" ca="1" si="423"/>
        <v>6</v>
      </c>
      <c r="V2013">
        <f t="shared" ca="1" si="423"/>
        <v>6</v>
      </c>
      <c r="W2013">
        <f t="shared" ca="1" si="423"/>
        <v>6</v>
      </c>
    </row>
    <row r="2014" spans="1:23" x14ac:dyDescent="0.25">
      <c r="A2014" t="s">
        <v>73</v>
      </c>
      <c r="B2014" t="s">
        <v>5</v>
      </c>
      <c r="C2014" t="s">
        <v>15</v>
      </c>
      <c r="D2014" t="s">
        <v>16</v>
      </c>
      <c r="E2014" t="s">
        <v>181</v>
      </c>
      <c r="F2014" t="s">
        <v>183</v>
      </c>
      <c r="G2014" t="s">
        <v>17</v>
      </c>
      <c r="J2014" t="s">
        <v>31</v>
      </c>
      <c r="K2014" t="s">
        <v>47</v>
      </c>
      <c r="L2014" t="str" cm="1">
        <f t="array" aca="1" ref="L2014" ca="1">INDEX([1]!annual_data,_xlfn.XMATCH(_xlfn.CONCAT(
SUBSTITUTE($A2014,LEFT($A2014,FIND($C2014,$A2014)+LEN($C2014)-1),),
$F2014,
$G2014:$I2014,
SUBSTITUTE($J2014,LEFT($A2014,FIND($C2014,$A2014)+LEN($C2014)-1),)),
[1]!annual_index),_xlfn.XMATCH(L$2,[1]!annual_header))</f>
        <v>GJ</v>
      </c>
      <c r="M2014" cm="1">
        <f t="array" aca="1" ref="M2014" ca="1">INDEX([1]!annual_data,_xlfn.XMATCH(_xlfn.CONCAT(
SUBSTITUTE($A2014,LEFT($A2014,FIND($C2014,$A2014)+LEN($C2014)-1),),
$F2014,
$G2014:$I2014,
SUBSTITUTE($J2014,LEFT($A2014,FIND($C2014,$A2014)+LEN($C2014)-1),)),
[1]!annual_index),_xlfn.XMATCH(M$2,[1]!annual_header))</f>
        <v>1.0460877E-2</v>
      </c>
      <c r="N2014">
        <f t="shared" ca="1" si="423"/>
        <v>1.0460877E-2</v>
      </c>
      <c r="O2014">
        <f t="shared" ca="1" si="423"/>
        <v>1.0460877E-2</v>
      </c>
      <c r="P2014">
        <f t="shared" ca="1" si="423"/>
        <v>1.0460877E-2</v>
      </c>
      <c r="Q2014">
        <f t="shared" ca="1" si="423"/>
        <v>1.0460877E-2</v>
      </c>
      <c r="R2014">
        <f t="shared" ca="1" si="423"/>
        <v>1.0460877E-2</v>
      </c>
      <c r="S2014">
        <f t="shared" ca="1" si="423"/>
        <v>1.0460877E-2</v>
      </c>
      <c r="T2014">
        <f t="shared" ca="1" si="423"/>
        <v>1.0460877E-2</v>
      </c>
      <c r="U2014">
        <f t="shared" ca="1" si="423"/>
        <v>1.0460877E-2</v>
      </c>
      <c r="V2014">
        <f t="shared" ca="1" si="423"/>
        <v>1.0460877E-2</v>
      </c>
      <c r="W2014">
        <f t="shared" ca="1" si="423"/>
        <v>1.0460877E-2</v>
      </c>
    </row>
    <row r="2015" spans="1:23" x14ac:dyDescent="0.25">
      <c r="A2015" t="s">
        <v>73</v>
      </c>
      <c r="B2015" t="s">
        <v>5</v>
      </c>
      <c r="C2015" t="s">
        <v>15</v>
      </c>
      <c r="D2015" t="s">
        <v>16</v>
      </c>
      <c r="E2015" t="s">
        <v>181</v>
      </c>
      <c r="F2015" t="s">
        <v>184</v>
      </c>
      <c r="G2015" t="s">
        <v>6</v>
      </c>
    </row>
    <row r="2016" spans="1:23" x14ac:dyDescent="0.25">
      <c r="A2016" t="s">
        <v>73</v>
      </c>
      <c r="B2016" t="s">
        <v>5</v>
      </c>
      <c r="C2016" t="s">
        <v>15</v>
      </c>
      <c r="D2016" t="s">
        <v>16</v>
      </c>
      <c r="E2016" t="s">
        <v>181</v>
      </c>
      <c r="F2016" t="s">
        <v>184</v>
      </c>
      <c r="G2016" t="s">
        <v>78</v>
      </c>
      <c r="K2016" t="s">
        <v>21</v>
      </c>
      <c r="L2016" t="s">
        <v>79</v>
      </c>
      <c r="M2016" cm="1">
        <f t="array" aca="1" ref="M2016" ca="1">INDEX([1]!constant_data,_xlfn.XMATCH(_xlfn.CONCAT(
SUBSTITUTE($A2016,LEFT($A2016,FIND($C2016,$A2016)+LEN($C2016)-1),),
$F2016,
$H2016:$I2016,
SUBSTITUTE($J2016,LEFT($A2016,FIND($C2016,$A2016)+LEN($C2016)-1),)),
[1]!constant_index),_xlfn.XMATCH($G2016,[1]!constant_header))</f>
        <v>2010</v>
      </c>
      <c r="N2016">
        <f t="shared" ref="N2016:W2018" ca="1" si="424">M2016</f>
        <v>2010</v>
      </c>
      <c r="O2016">
        <f t="shared" ca="1" si="424"/>
        <v>2010</v>
      </c>
      <c r="P2016">
        <f t="shared" ca="1" si="424"/>
        <v>2010</v>
      </c>
      <c r="Q2016">
        <f t="shared" ca="1" si="424"/>
        <v>2010</v>
      </c>
      <c r="R2016">
        <f t="shared" ca="1" si="424"/>
        <v>2010</v>
      </c>
      <c r="S2016">
        <f t="shared" ca="1" si="424"/>
        <v>2010</v>
      </c>
      <c r="T2016">
        <f t="shared" ca="1" si="424"/>
        <v>2010</v>
      </c>
      <c r="U2016">
        <f t="shared" ca="1" si="424"/>
        <v>2010</v>
      </c>
      <c r="V2016">
        <f t="shared" ca="1" si="424"/>
        <v>2010</v>
      </c>
      <c r="W2016">
        <f t="shared" ca="1" si="424"/>
        <v>2010</v>
      </c>
    </row>
    <row r="2017" spans="1:23" x14ac:dyDescent="0.25">
      <c r="A2017" t="s">
        <v>73</v>
      </c>
      <c r="B2017" t="s">
        <v>5</v>
      </c>
      <c r="C2017" t="s">
        <v>15</v>
      </c>
      <c r="D2017" t="s">
        <v>16</v>
      </c>
      <c r="E2017" t="s">
        <v>181</v>
      </c>
      <c r="F2017" t="s">
        <v>184</v>
      </c>
      <c r="G2017" t="s">
        <v>80</v>
      </c>
      <c r="K2017" t="s">
        <v>21</v>
      </c>
      <c r="L2017" t="s">
        <v>79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2101</v>
      </c>
      <c r="N2017">
        <f t="shared" ca="1" si="424"/>
        <v>2101</v>
      </c>
      <c r="O2017">
        <f t="shared" ca="1" si="424"/>
        <v>2101</v>
      </c>
      <c r="P2017">
        <f t="shared" ca="1" si="424"/>
        <v>2101</v>
      </c>
      <c r="Q2017">
        <f t="shared" ca="1" si="424"/>
        <v>2101</v>
      </c>
      <c r="R2017">
        <f t="shared" ca="1" si="424"/>
        <v>2101</v>
      </c>
      <c r="S2017">
        <f t="shared" ca="1" si="424"/>
        <v>2101</v>
      </c>
      <c r="T2017">
        <f t="shared" ca="1" si="424"/>
        <v>2101</v>
      </c>
      <c r="U2017">
        <f t="shared" ca="1" si="424"/>
        <v>2101</v>
      </c>
      <c r="V2017">
        <f t="shared" ca="1" si="424"/>
        <v>2101</v>
      </c>
      <c r="W2017">
        <f t="shared" ca="1" si="424"/>
        <v>2101</v>
      </c>
    </row>
    <row r="2018" spans="1:23" x14ac:dyDescent="0.25">
      <c r="A2018" t="s">
        <v>73</v>
      </c>
      <c r="B2018" t="s">
        <v>5</v>
      </c>
      <c r="C2018" t="s">
        <v>15</v>
      </c>
      <c r="D2018" t="s">
        <v>16</v>
      </c>
      <c r="E2018" t="s">
        <v>181</v>
      </c>
      <c r="F2018" t="s">
        <v>184</v>
      </c>
      <c r="G2018" t="s">
        <v>81</v>
      </c>
      <c r="K2018" t="s">
        <v>21</v>
      </c>
      <c r="L2018" t="s">
        <v>82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13</v>
      </c>
      <c r="N2018">
        <f t="shared" ca="1" si="424"/>
        <v>13</v>
      </c>
      <c r="O2018">
        <f t="shared" ca="1" si="424"/>
        <v>13</v>
      </c>
      <c r="P2018">
        <f t="shared" ca="1" si="424"/>
        <v>13</v>
      </c>
      <c r="Q2018">
        <f t="shared" ca="1" si="424"/>
        <v>13</v>
      </c>
      <c r="R2018">
        <f t="shared" ca="1" si="424"/>
        <v>13</v>
      </c>
      <c r="S2018">
        <f t="shared" ca="1" si="424"/>
        <v>13</v>
      </c>
      <c r="T2018">
        <f t="shared" ca="1" si="424"/>
        <v>13</v>
      </c>
      <c r="U2018">
        <f t="shared" ca="1" si="424"/>
        <v>13</v>
      </c>
      <c r="V2018">
        <f t="shared" ca="1" si="424"/>
        <v>13</v>
      </c>
      <c r="W2018">
        <f t="shared" ca="1" si="424"/>
        <v>13</v>
      </c>
    </row>
    <row r="2019" spans="1:23" x14ac:dyDescent="0.25">
      <c r="A2019" t="s">
        <v>73</v>
      </c>
      <c r="B2019" t="s">
        <v>5</v>
      </c>
      <c r="C2019" t="s">
        <v>15</v>
      </c>
      <c r="D2019" t="s">
        <v>16</v>
      </c>
      <c r="E2019" t="s">
        <v>181</v>
      </c>
      <c r="F2019" t="s">
        <v>184</v>
      </c>
      <c r="G2019" t="s">
        <v>62</v>
      </c>
      <c r="K2019" t="s">
        <v>47</v>
      </c>
      <c r="L2019" t="s">
        <v>64</v>
      </c>
      <c r="M2019" cm="1">
        <f t="array" aca="1" ref="M2019" ca="1">INDEX([1]!annual_data,_xlfn.XMATCH(_xlfn.CONCAT(
SUBSTITUTE($A2019,LEFT($A2019,FIND($C2019,$A2019)+LEN($C2019)-1),),
$F2019,
$G2019:$I2019,
SUBSTITUTE($J2019,LEFT($A2019,FIND($C2019,$A2019)+LEN($C2019)-1),)),
[1]!annual_index),_xlfn.XMATCH(M$2,[1]!annual_header))</f>
        <v>0.02</v>
      </c>
    </row>
    <row r="2020" spans="1:23" x14ac:dyDescent="0.25">
      <c r="A2020" t="s">
        <v>73</v>
      </c>
      <c r="B2020" t="s">
        <v>5</v>
      </c>
      <c r="C2020" t="s">
        <v>15</v>
      </c>
      <c r="D2020" t="s">
        <v>16</v>
      </c>
      <c r="E2020" t="s">
        <v>181</v>
      </c>
      <c r="F2020" t="s">
        <v>184</v>
      </c>
      <c r="G2020" t="s">
        <v>108</v>
      </c>
      <c r="K2020" t="s">
        <v>21</v>
      </c>
      <c r="L2020" t="s">
        <v>109</v>
      </c>
      <c r="M2020" cm="1">
        <f t="array" aca="1" ref="M2020" ca="1">INDEX([1]!constant_data,_xlfn.XMATCH(_xlfn.CONCAT(
SUBSTITUTE($A2020,LEFT($A2020,FIND($C2020,$A2020)+LEN($C2020)-1),),
$F2020,
$H2020:$I2020,
SUBSTITUTE($J2020,LEFT($A2020,FIND($C2020,$A2020)+LEN($C2020)-1),)),
[1]!constant_index),_xlfn.XMATCH($G2020,[1]!constant_header))</f>
        <v>4.2</v>
      </c>
      <c r="N2020">
        <f t="shared" ref="N2020:W2022" ca="1" si="425">M2020</f>
        <v>4.2</v>
      </c>
      <c r="O2020">
        <f t="shared" ca="1" si="425"/>
        <v>4.2</v>
      </c>
      <c r="P2020">
        <f t="shared" ca="1" si="425"/>
        <v>4.2</v>
      </c>
      <c r="Q2020">
        <f t="shared" ca="1" si="425"/>
        <v>4.2</v>
      </c>
      <c r="R2020">
        <f t="shared" ca="1" si="425"/>
        <v>4.2</v>
      </c>
      <c r="S2020">
        <f t="shared" ca="1" si="425"/>
        <v>4.2</v>
      </c>
      <c r="T2020">
        <f t="shared" ca="1" si="425"/>
        <v>4.2</v>
      </c>
      <c r="U2020">
        <f t="shared" ca="1" si="425"/>
        <v>4.2</v>
      </c>
      <c r="V2020">
        <f t="shared" ca="1" si="425"/>
        <v>4.2</v>
      </c>
      <c r="W2020">
        <f t="shared" ca="1" si="425"/>
        <v>4.2</v>
      </c>
    </row>
    <row r="2021" spans="1:23" x14ac:dyDescent="0.25">
      <c r="A2021" t="s">
        <v>73</v>
      </c>
      <c r="B2021" t="s">
        <v>5</v>
      </c>
      <c r="C2021" t="s">
        <v>15</v>
      </c>
      <c r="D2021" t="s">
        <v>16</v>
      </c>
      <c r="E2021" t="s">
        <v>181</v>
      </c>
      <c r="F2021" t="s">
        <v>184</v>
      </c>
      <c r="G2021" t="s">
        <v>100</v>
      </c>
      <c r="K2021" t="s">
        <v>21</v>
      </c>
      <c r="L2021" t="s">
        <v>101</v>
      </c>
      <c r="M2021" cm="1">
        <f t="array" aca="1" ref="M2021" ca="1">INDEX([1]!constant_data,_xlfn.XMATCH(_xlfn.CONCAT(
SUBSTITUTE($A2021,LEFT($A2021,FIND($C2021,$A2021)+LEN($C2021)-1),),
$F2021,
$H2021:$I2021,
SUBSTITUTE($J2021,LEFT($A2021,FIND($C2021,$A2021)+LEN($C2021)-1),)),
[1]!constant_index),_xlfn.XMATCH($G2021,[1]!constant_header))</f>
        <v>20</v>
      </c>
      <c r="N2021">
        <f t="shared" ca="1" si="425"/>
        <v>20</v>
      </c>
      <c r="O2021">
        <f t="shared" ca="1" si="425"/>
        <v>20</v>
      </c>
      <c r="P2021">
        <f t="shared" ca="1" si="425"/>
        <v>20</v>
      </c>
      <c r="Q2021">
        <f t="shared" ca="1" si="425"/>
        <v>20</v>
      </c>
      <c r="R2021">
        <f t="shared" ca="1" si="425"/>
        <v>20</v>
      </c>
      <c r="S2021">
        <f t="shared" ca="1" si="425"/>
        <v>20</v>
      </c>
      <c r="T2021">
        <f t="shared" ca="1" si="425"/>
        <v>20</v>
      </c>
      <c r="U2021">
        <f t="shared" ca="1" si="425"/>
        <v>20</v>
      </c>
      <c r="V2021">
        <f t="shared" ca="1" si="425"/>
        <v>20</v>
      </c>
      <c r="W2021">
        <f t="shared" ca="1" si="425"/>
        <v>20</v>
      </c>
    </row>
    <row r="2022" spans="1:23" x14ac:dyDescent="0.25">
      <c r="A2022" t="s">
        <v>73</v>
      </c>
      <c r="B2022" t="s">
        <v>5</v>
      </c>
      <c r="C2022" t="s">
        <v>15</v>
      </c>
      <c r="D2022" t="s">
        <v>16</v>
      </c>
      <c r="E2022" t="s">
        <v>181</v>
      </c>
      <c r="F2022" t="s">
        <v>184</v>
      </c>
      <c r="G2022" t="s">
        <v>17</v>
      </c>
      <c r="J2022" t="s">
        <v>31</v>
      </c>
      <c r="K2022" t="s">
        <v>47</v>
      </c>
      <c r="L2022" t="str" cm="1">
        <f t="array" aca="1" ref="L2022" ca="1">INDEX([1]!annual_data,_xlfn.XMATCH(_xlfn.CONCAT(
SUBSTITUTE($A2022,LEFT($A2022,FIND($C2022,$A2022)+LEN($C2022)-1),),
$F2022,
$G2022:$I2022,
SUBSTITUTE($J2022,LEFT($A2022,FIND($C2022,$A2022)+LEN($C2022)-1),)),
[1]!annual_index),_xlfn.XMATCH(L$2,[1]!annual_header))</f>
        <v>GJ</v>
      </c>
      <c r="M2022" cm="1">
        <f t="array" aca="1" ref="M2022" ca="1">INDEX([1]!annual_data,_xlfn.XMATCH(_xlfn.CONCAT(
SUBSTITUTE($A2022,LEFT($A2022,FIND($C2022,$A2022)+LEN($C2022)-1),),
$F2022,
$G2022:$I2022,
SUBSTITUTE($J2022,LEFT($A2022,FIND($C2022,$A2022)+LEN($C2022)-1),)),
[1]!annual_index),_xlfn.XMATCH(M$2,[1]!annual_header))</f>
        <v>8.3668820000000008E-3</v>
      </c>
      <c r="N2022">
        <f t="shared" ca="1" si="425"/>
        <v>8.3668820000000008E-3</v>
      </c>
      <c r="O2022">
        <f t="shared" ca="1" si="425"/>
        <v>8.3668820000000008E-3</v>
      </c>
      <c r="P2022">
        <f t="shared" ca="1" si="425"/>
        <v>8.3668820000000008E-3</v>
      </c>
      <c r="Q2022">
        <f t="shared" ca="1" si="425"/>
        <v>8.3668820000000008E-3</v>
      </c>
      <c r="R2022">
        <f t="shared" ca="1" si="425"/>
        <v>8.3668820000000008E-3</v>
      </c>
      <c r="S2022">
        <f t="shared" ca="1" si="425"/>
        <v>8.3668820000000008E-3</v>
      </c>
      <c r="T2022">
        <f t="shared" ca="1" si="425"/>
        <v>8.3668820000000008E-3</v>
      </c>
      <c r="U2022">
        <f t="shared" ca="1" si="425"/>
        <v>8.3668820000000008E-3</v>
      </c>
      <c r="V2022">
        <f t="shared" ca="1" si="425"/>
        <v>8.3668820000000008E-3</v>
      </c>
      <c r="W2022">
        <f t="shared" ca="1" si="425"/>
        <v>8.3668820000000008E-3</v>
      </c>
    </row>
    <row r="2023" spans="1:23" x14ac:dyDescent="0.25">
      <c r="A2023" t="s">
        <v>74</v>
      </c>
      <c r="B2023" t="s">
        <v>5</v>
      </c>
      <c r="C2023" t="s">
        <v>15</v>
      </c>
      <c r="D2023" t="s">
        <v>16</v>
      </c>
      <c r="E2023" t="s">
        <v>185</v>
      </c>
      <c r="G2023" t="s">
        <v>20</v>
      </c>
      <c r="K2023" t="s">
        <v>21</v>
      </c>
      <c r="L2023" t="str" cm="1">
        <f t="array" aca="1" ref="L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m2 of roofspace</v>
      </c>
    </row>
    <row r="2024" spans="1:23" x14ac:dyDescent="0.25">
      <c r="A2024" t="s">
        <v>74</v>
      </c>
      <c r="B2024" t="s">
        <v>5</v>
      </c>
      <c r="C2024" t="s">
        <v>15</v>
      </c>
      <c r="D2024" t="s">
        <v>16</v>
      </c>
      <c r="E2024" t="s">
        <v>185</v>
      </c>
      <c r="G2024" t="s">
        <v>22</v>
      </c>
      <c r="H2024" t="s">
        <v>59</v>
      </c>
    </row>
    <row r="2025" spans="1:23" x14ac:dyDescent="0.25">
      <c r="A2025" t="s">
        <v>74</v>
      </c>
      <c r="B2025" t="s">
        <v>5</v>
      </c>
      <c r="C2025" t="s">
        <v>15</v>
      </c>
      <c r="D2025" t="s">
        <v>16</v>
      </c>
      <c r="E2025" t="s">
        <v>185</v>
      </c>
      <c r="G2025" t="s">
        <v>76</v>
      </c>
      <c r="K2025" t="s">
        <v>21</v>
      </c>
      <c r="L2025" t="s">
        <v>64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0.25</v>
      </c>
      <c r="N2025">
        <f t="shared" ref="N2025:W2026" ca="1" si="426">M2025</f>
        <v>0.25</v>
      </c>
      <c r="O2025">
        <f t="shared" ca="1" si="426"/>
        <v>0.25</v>
      </c>
      <c r="P2025">
        <f t="shared" ca="1" si="426"/>
        <v>0.25</v>
      </c>
      <c r="Q2025">
        <f t="shared" ca="1" si="426"/>
        <v>0.25</v>
      </c>
      <c r="R2025">
        <f t="shared" ca="1" si="426"/>
        <v>0.25</v>
      </c>
      <c r="S2025">
        <f t="shared" ca="1" si="426"/>
        <v>0.25</v>
      </c>
      <c r="T2025">
        <f t="shared" ca="1" si="426"/>
        <v>0.25</v>
      </c>
      <c r="U2025">
        <f t="shared" ca="1" si="426"/>
        <v>0.25</v>
      </c>
      <c r="V2025">
        <f t="shared" ca="1" si="426"/>
        <v>0.25</v>
      </c>
      <c r="W2025">
        <f t="shared" ca="1" si="426"/>
        <v>0.25</v>
      </c>
    </row>
    <row r="2026" spans="1:23" x14ac:dyDescent="0.25">
      <c r="A2026" t="s">
        <v>74</v>
      </c>
      <c r="B2026" t="s">
        <v>5</v>
      </c>
      <c r="C2026" t="s">
        <v>15</v>
      </c>
      <c r="D2026" t="s">
        <v>16</v>
      </c>
      <c r="E2026" t="s">
        <v>185</v>
      </c>
      <c r="G2026" t="s">
        <v>96</v>
      </c>
      <c r="K2026" t="s">
        <v>21</v>
      </c>
      <c r="M2026" cm="1">
        <f t="array" aca="1" ref="M2026" ca="1">INDEX([1]!constant_data,_xlfn.XMATCH(_xlfn.CONCAT(
SUBSTITUTE($A2026,LEFT($A2026,FIND($C2026,$A2026)+LEN($C2026)-1),),
$F2026,
$H2026:$I2026,
SUBSTITUTE($J2026,LEFT($A2026,FIND($C2026,$A2026)+LEN($C2026)-1),)),
[1]!constant_index),_xlfn.XMATCH($G2026,[1]!constant_header))</f>
        <v>10</v>
      </c>
      <c r="N2026">
        <f t="shared" ca="1" si="426"/>
        <v>10</v>
      </c>
      <c r="O2026">
        <f t="shared" ca="1" si="426"/>
        <v>10</v>
      </c>
      <c r="P2026">
        <f t="shared" ca="1" si="426"/>
        <v>10</v>
      </c>
      <c r="Q2026">
        <f t="shared" ca="1" si="426"/>
        <v>10</v>
      </c>
      <c r="R2026">
        <f t="shared" ca="1" si="426"/>
        <v>10</v>
      </c>
      <c r="S2026">
        <f t="shared" ca="1" si="426"/>
        <v>10</v>
      </c>
      <c r="T2026">
        <f t="shared" ca="1" si="426"/>
        <v>10</v>
      </c>
      <c r="U2026">
        <f t="shared" ca="1" si="426"/>
        <v>10</v>
      </c>
      <c r="V2026">
        <f t="shared" ca="1" si="426"/>
        <v>10</v>
      </c>
      <c r="W2026">
        <f t="shared" ca="1" si="426"/>
        <v>10</v>
      </c>
    </row>
    <row r="2027" spans="1:23" x14ac:dyDescent="0.25">
      <c r="A2027" t="s">
        <v>74</v>
      </c>
      <c r="B2027" t="s">
        <v>5</v>
      </c>
      <c r="C2027" t="s">
        <v>15</v>
      </c>
      <c r="D2027" t="s">
        <v>16</v>
      </c>
      <c r="E2027" t="s">
        <v>185</v>
      </c>
      <c r="F2027" t="s">
        <v>186</v>
      </c>
      <c r="G2027" t="s">
        <v>6</v>
      </c>
    </row>
    <row r="2028" spans="1:23" x14ac:dyDescent="0.25">
      <c r="A2028" t="s">
        <v>74</v>
      </c>
      <c r="B2028" t="s">
        <v>5</v>
      </c>
      <c r="C2028" t="s">
        <v>15</v>
      </c>
      <c r="D2028" t="s">
        <v>16</v>
      </c>
      <c r="E2028" t="s">
        <v>185</v>
      </c>
      <c r="F2028" t="s">
        <v>186</v>
      </c>
      <c r="G2028" t="s">
        <v>78</v>
      </c>
      <c r="K2028" t="s">
        <v>21</v>
      </c>
      <c r="L2028" t="s">
        <v>79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1950</v>
      </c>
      <c r="N2028">
        <f t="shared" ref="N2028:W2030" ca="1" si="427">M2028</f>
        <v>1950</v>
      </c>
      <c r="O2028">
        <f t="shared" ca="1" si="427"/>
        <v>1950</v>
      </c>
      <c r="P2028">
        <f t="shared" ca="1" si="427"/>
        <v>1950</v>
      </c>
      <c r="Q2028">
        <f t="shared" ca="1" si="427"/>
        <v>1950</v>
      </c>
      <c r="R2028">
        <f t="shared" ca="1" si="427"/>
        <v>1950</v>
      </c>
      <c r="S2028">
        <f t="shared" ca="1" si="427"/>
        <v>1950</v>
      </c>
      <c r="T2028">
        <f t="shared" ca="1" si="427"/>
        <v>1950</v>
      </c>
      <c r="U2028">
        <f t="shared" ca="1" si="427"/>
        <v>1950</v>
      </c>
      <c r="V2028">
        <f t="shared" ca="1" si="427"/>
        <v>1950</v>
      </c>
      <c r="W2028">
        <f t="shared" ca="1" si="427"/>
        <v>1950</v>
      </c>
    </row>
    <row r="2029" spans="1:23" x14ac:dyDescent="0.25">
      <c r="A2029" t="s">
        <v>74</v>
      </c>
      <c r="B2029" t="s">
        <v>5</v>
      </c>
      <c r="C2029" t="s">
        <v>15</v>
      </c>
      <c r="D2029" t="s">
        <v>16</v>
      </c>
      <c r="E2029" t="s">
        <v>185</v>
      </c>
      <c r="F2029" t="s">
        <v>186</v>
      </c>
      <c r="G2029" t="s">
        <v>80</v>
      </c>
      <c r="K2029" t="s">
        <v>21</v>
      </c>
      <c r="L2029" t="s">
        <v>79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2101</v>
      </c>
      <c r="N2029">
        <f t="shared" ca="1" si="427"/>
        <v>2101</v>
      </c>
      <c r="O2029">
        <f t="shared" ca="1" si="427"/>
        <v>2101</v>
      </c>
      <c r="P2029">
        <f t="shared" ca="1" si="427"/>
        <v>2101</v>
      </c>
      <c r="Q2029">
        <f t="shared" ca="1" si="427"/>
        <v>2101</v>
      </c>
      <c r="R2029">
        <f t="shared" ca="1" si="427"/>
        <v>2101</v>
      </c>
      <c r="S2029">
        <f t="shared" ca="1" si="427"/>
        <v>2101</v>
      </c>
      <c r="T2029">
        <f t="shared" ca="1" si="427"/>
        <v>2101</v>
      </c>
      <c r="U2029">
        <f t="shared" ca="1" si="427"/>
        <v>2101</v>
      </c>
      <c r="V2029">
        <f t="shared" ca="1" si="427"/>
        <v>2101</v>
      </c>
      <c r="W2029">
        <f t="shared" ca="1" si="427"/>
        <v>2101</v>
      </c>
    </row>
    <row r="2030" spans="1:23" x14ac:dyDescent="0.25">
      <c r="A2030" t="s">
        <v>74</v>
      </c>
      <c r="B2030" t="s">
        <v>5</v>
      </c>
      <c r="C2030" t="s">
        <v>15</v>
      </c>
      <c r="D2030" t="s">
        <v>16</v>
      </c>
      <c r="E2030" t="s">
        <v>185</v>
      </c>
      <c r="F2030" t="s">
        <v>186</v>
      </c>
      <c r="G2030" t="s">
        <v>81</v>
      </c>
      <c r="K2030" t="s">
        <v>21</v>
      </c>
      <c r="L2030" t="s">
        <v>82</v>
      </c>
      <c r="M2030" cm="1">
        <f t="array" aca="1" ref="M2030" ca="1">INDEX([1]!constant_data,_xlfn.XMATCH(_xlfn.CONCAT(
SUBSTITUTE($A2030,LEFT($A2030,FIND($C2030,$A2030)+LEN($C2030)-1),),
$F2030,
$H2030:$I2030,
SUBSTITUTE($J2030,LEFT($A2030,FIND($C2030,$A2030)+LEN($C2030)-1),)),
[1]!constant_index),_xlfn.XMATCH($G2030,[1]!constant_header))</f>
        <v>20</v>
      </c>
      <c r="N2030">
        <f t="shared" ca="1" si="427"/>
        <v>20</v>
      </c>
      <c r="O2030">
        <f t="shared" ca="1" si="427"/>
        <v>20</v>
      </c>
      <c r="P2030">
        <f t="shared" ca="1" si="427"/>
        <v>20</v>
      </c>
      <c r="Q2030">
        <f t="shared" ca="1" si="427"/>
        <v>20</v>
      </c>
      <c r="R2030">
        <f t="shared" ca="1" si="427"/>
        <v>20</v>
      </c>
      <c r="S2030">
        <f t="shared" ca="1" si="427"/>
        <v>20</v>
      </c>
      <c r="T2030">
        <f t="shared" ca="1" si="427"/>
        <v>20</v>
      </c>
      <c r="U2030">
        <f t="shared" ca="1" si="427"/>
        <v>20</v>
      </c>
      <c r="V2030">
        <f t="shared" ca="1" si="427"/>
        <v>20</v>
      </c>
      <c r="W2030">
        <f t="shared" ca="1" si="427"/>
        <v>20</v>
      </c>
    </row>
    <row r="2031" spans="1:23" x14ac:dyDescent="0.25">
      <c r="A2031" t="s">
        <v>74</v>
      </c>
      <c r="B2031" t="s">
        <v>5</v>
      </c>
      <c r="C2031" t="s">
        <v>15</v>
      </c>
      <c r="D2031" t="s">
        <v>16</v>
      </c>
      <c r="E2031" t="s">
        <v>185</v>
      </c>
      <c r="F2031" t="s">
        <v>186</v>
      </c>
      <c r="G2031" t="s">
        <v>62</v>
      </c>
      <c r="K2031" t="s">
        <v>47</v>
      </c>
      <c r="L2031" t="s">
        <v>64</v>
      </c>
      <c r="M2031" cm="1">
        <f t="array" aca="1" ref="M2031" ca="1">INDEX([1]!annual_data,_xlfn.XMATCH(_xlfn.CONCAT(
SUBSTITUTE($A2031,LEFT($A2031,FIND($C2031,$A2031)+LEN($C2031)-1),),
$F2031,
$G2031:$I2031,
SUBSTITUTE($J2031,LEFT($A2031,FIND($C2031,$A2031)+LEN($C2031)-1),)),
[1]!annual_index),_xlfn.XMATCH(M$2,[1]!annual_header))</f>
        <v>1</v>
      </c>
    </row>
    <row r="2032" spans="1:23" x14ac:dyDescent="0.25">
      <c r="A2032" t="s">
        <v>74</v>
      </c>
      <c r="B2032" t="s">
        <v>5</v>
      </c>
      <c r="C2032" t="s">
        <v>15</v>
      </c>
      <c r="D2032" t="s">
        <v>16</v>
      </c>
      <c r="E2032" t="s">
        <v>185</v>
      </c>
      <c r="F2032" t="s">
        <v>185</v>
      </c>
      <c r="G2032" t="s">
        <v>6</v>
      </c>
    </row>
    <row r="2033" spans="1:23" x14ac:dyDescent="0.25">
      <c r="A2033" t="s">
        <v>74</v>
      </c>
      <c r="B2033" t="s">
        <v>5</v>
      </c>
      <c r="C2033" t="s">
        <v>15</v>
      </c>
      <c r="D2033" t="s">
        <v>16</v>
      </c>
      <c r="E2033" t="s">
        <v>185</v>
      </c>
      <c r="F2033" t="s">
        <v>185</v>
      </c>
      <c r="G2033" t="s">
        <v>78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2015</v>
      </c>
      <c r="N2033">
        <f t="shared" ref="N2033:W2035" ca="1" si="428">M2033</f>
        <v>2015</v>
      </c>
      <c r="O2033">
        <f t="shared" ca="1" si="428"/>
        <v>2015</v>
      </c>
      <c r="P2033">
        <f t="shared" ca="1" si="428"/>
        <v>2015</v>
      </c>
      <c r="Q2033">
        <f t="shared" ca="1" si="428"/>
        <v>2015</v>
      </c>
      <c r="R2033">
        <f t="shared" ca="1" si="428"/>
        <v>2015</v>
      </c>
      <c r="S2033">
        <f t="shared" ca="1" si="428"/>
        <v>2015</v>
      </c>
      <c r="T2033">
        <f t="shared" ca="1" si="428"/>
        <v>2015</v>
      </c>
      <c r="U2033">
        <f t="shared" ca="1" si="428"/>
        <v>2015</v>
      </c>
      <c r="V2033">
        <f t="shared" ca="1" si="428"/>
        <v>2015</v>
      </c>
      <c r="W2033">
        <f t="shared" ca="1" si="428"/>
        <v>2015</v>
      </c>
    </row>
    <row r="2034" spans="1:23" x14ac:dyDescent="0.25">
      <c r="A2034" t="s">
        <v>74</v>
      </c>
      <c r="B2034" t="s">
        <v>5</v>
      </c>
      <c r="C2034" t="s">
        <v>15</v>
      </c>
      <c r="D2034" t="s">
        <v>16</v>
      </c>
      <c r="E2034" t="s">
        <v>185</v>
      </c>
      <c r="F2034" t="s">
        <v>185</v>
      </c>
      <c r="G2034" t="s">
        <v>80</v>
      </c>
      <c r="K2034" t="s">
        <v>21</v>
      </c>
      <c r="L2034" t="s">
        <v>79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2101</v>
      </c>
      <c r="N2034">
        <f t="shared" ca="1" si="428"/>
        <v>2101</v>
      </c>
      <c r="O2034">
        <f t="shared" ca="1" si="428"/>
        <v>2101</v>
      </c>
      <c r="P2034">
        <f t="shared" ca="1" si="428"/>
        <v>2101</v>
      </c>
      <c r="Q2034">
        <f t="shared" ca="1" si="428"/>
        <v>2101</v>
      </c>
      <c r="R2034">
        <f t="shared" ca="1" si="428"/>
        <v>2101</v>
      </c>
      <c r="S2034">
        <f t="shared" ca="1" si="428"/>
        <v>2101</v>
      </c>
      <c r="T2034">
        <f t="shared" ca="1" si="428"/>
        <v>2101</v>
      </c>
      <c r="U2034">
        <f t="shared" ca="1" si="428"/>
        <v>2101</v>
      </c>
      <c r="V2034">
        <f t="shared" ca="1" si="428"/>
        <v>2101</v>
      </c>
      <c r="W2034">
        <f t="shared" ca="1" si="428"/>
        <v>2101</v>
      </c>
    </row>
    <row r="2035" spans="1:23" x14ac:dyDescent="0.25">
      <c r="A2035" t="s">
        <v>74</v>
      </c>
      <c r="B2035" t="s">
        <v>5</v>
      </c>
      <c r="C2035" t="s">
        <v>15</v>
      </c>
      <c r="D2035" t="s">
        <v>16</v>
      </c>
      <c r="E2035" t="s">
        <v>185</v>
      </c>
      <c r="F2035" t="s">
        <v>185</v>
      </c>
      <c r="G2035" t="s">
        <v>81</v>
      </c>
      <c r="K2035" t="s">
        <v>21</v>
      </c>
      <c r="L2035" t="s">
        <v>82</v>
      </c>
      <c r="M2035" cm="1">
        <f t="array" aca="1" ref="M2035" ca="1">INDEX([1]!constant_data,_xlfn.XMATCH(_xlfn.CONCAT(
SUBSTITUTE($A2035,LEFT($A2035,FIND($C2035,$A2035)+LEN($C2035)-1),),
$F2035,
$H2035:$I2035,
SUBSTITUTE($J2035,LEFT($A2035,FIND($C2035,$A2035)+LEN($C2035)-1),)),
[1]!constant_index),_xlfn.XMATCH($G2035,[1]!constant_header))</f>
        <v>20</v>
      </c>
      <c r="N2035">
        <f t="shared" ca="1" si="428"/>
        <v>20</v>
      </c>
      <c r="O2035">
        <f t="shared" ca="1" si="428"/>
        <v>20</v>
      </c>
      <c r="P2035">
        <f t="shared" ca="1" si="428"/>
        <v>20</v>
      </c>
      <c r="Q2035">
        <f t="shared" ca="1" si="428"/>
        <v>20</v>
      </c>
      <c r="R2035">
        <f t="shared" ca="1" si="428"/>
        <v>20</v>
      </c>
      <c r="S2035">
        <f t="shared" ca="1" si="428"/>
        <v>20</v>
      </c>
      <c r="T2035">
        <f t="shared" ca="1" si="428"/>
        <v>20</v>
      </c>
      <c r="U2035">
        <f t="shared" ca="1" si="428"/>
        <v>20</v>
      </c>
      <c r="V2035">
        <f t="shared" ca="1" si="428"/>
        <v>20</v>
      </c>
      <c r="W2035">
        <f t="shared" ca="1" si="428"/>
        <v>20</v>
      </c>
    </row>
    <row r="2036" spans="1:23" x14ac:dyDescent="0.25">
      <c r="A2036" t="s">
        <v>74</v>
      </c>
      <c r="B2036" t="s">
        <v>5</v>
      </c>
      <c r="C2036" t="s">
        <v>15</v>
      </c>
      <c r="D2036" t="s">
        <v>16</v>
      </c>
      <c r="E2036" t="s">
        <v>185</v>
      </c>
      <c r="F2036" t="s">
        <v>185</v>
      </c>
      <c r="G2036" t="s">
        <v>62</v>
      </c>
      <c r="K2036" t="s">
        <v>47</v>
      </c>
      <c r="L2036" t="s">
        <v>64</v>
      </c>
      <c r="M2036" cm="1">
        <f t="array" aca="1" ref="M2036" ca="1">INDEX([1]!annual_data,_xlfn.XMATCH(_xlfn.CONCAT(
SUBSTITUTE($A2036,LEFT($A2036,FIND($C2036,$A2036)+LEN($C2036)-1),),
$F2036,
$G2036:$I2036,
SUBSTITUTE($J2036,LEFT($A2036,FIND($C2036,$A2036)+LEN($C2036)-1),)),
[1]!annual_index),_xlfn.XMATCH(M$2,[1]!annual_header))</f>
        <v>0</v>
      </c>
    </row>
    <row r="2037" spans="1:23" x14ac:dyDescent="0.25">
      <c r="A2037" t="s">
        <v>74</v>
      </c>
      <c r="B2037" t="s">
        <v>5</v>
      </c>
      <c r="C2037" t="s">
        <v>15</v>
      </c>
      <c r="D2037" t="s">
        <v>16</v>
      </c>
      <c r="E2037" t="s">
        <v>185</v>
      </c>
      <c r="F2037" t="s">
        <v>185</v>
      </c>
      <c r="G2037" t="s">
        <v>100</v>
      </c>
      <c r="K2037" t="s">
        <v>21</v>
      </c>
      <c r="L2037" t="s">
        <v>101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1382.747625</v>
      </c>
      <c r="N2037">
        <f t="shared" ref="N2037:W2038" ca="1" si="429">M2037</f>
        <v>1382.747625</v>
      </c>
      <c r="O2037">
        <f t="shared" ca="1" si="429"/>
        <v>1382.747625</v>
      </c>
      <c r="P2037">
        <f t="shared" ca="1" si="429"/>
        <v>1382.747625</v>
      </c>
      <c r="Q2037">
        <f t="shared" ca="1" si="429"/>
        <v>1382.747625</v>
      </c>
      <c r="R2037">
        <f t="shared" ca="1" si="429"/>
        <v>1382.747625</v>
      </c>
      <c r="S2037">
        <f t="shared" ca="1" si="429"/>
        <v>1382.747625</v>
      </c>
      <c r="T2037">
        <f t="shared" ca="1" si="429"/>
        <v>1382.747625</v>
      </c>
      <c r="U2037">
        <f t="shared" ca="1" si="429"/>
        <v>1382.747625</v>
      </c>
      <c r="V2037">
        <f t="shared" ca="1" si="429"/>
        <v>1382.747625</v>
      </c>
      <c r="W2037">
        <f t="shared" ca="1" si="429"/>
        <v>1382.747625</v>
      </c>
    </row>
    <row r="2038" spans="1:23" x14ac:dyDescent="0.25">
      <c r="A2038" t="s">
        <v>74</v>
      </c>
      <c r="B2038" t="s">
        <v>5</v>
      </c>
      <c r="C2038" t="s">
        <v>15</v>
      </c>
      <c r="D2038" t="s">
        <v>16</v>
      </c>
      <c r="E2038" t="s">
        <v>185</v>
      </c>
      <c r="F2038" t="s">
        <v>185</v>
      </c>
      <c r="G2038" t="s">
        <v>17</v>
      </c>
      <c r="J2038" t="s">
        <v>31</v>
      </c>
      <c r="K2038" t="s">
        <v>47</v>
      </c>
      <c r="L2038" t="str" cm="1">
        <f t="array" aca="1" ref="L2038" ca="1">INDEX([1]!annual_data,_xlfn.XMATCH(_xlfn.CONCAT(
SUBSTITUTE($A2038,LEFT($A2038,FIND($C2038,$A2038)+LEN($C2038)-1),),
$F2038,
$G2038:$I2038,
SUBSTITUTE($J2038,LEFT($A2038,FIND($C2038,$A2038)+LEN($C2038)-1),)),
[1]!annual_index),_xlfn.XMATCH(L$2,[1]!annual_header))</f>
        <v>GJ</v>
      </c>
      <c r="M2038" cm="1">
        <f t="array" aca="1" ref="M2038" ca="1">INDEX([1]!annual_data,_xlfn.XMATCH(_xlfn.CONCAT(
SUBSTITUTE($A2038,LEFT($A2038,FIND($C2038,$A2038)+LEN($C2038)-1),),
$F2038,
$G2038:$I2038,
SUBSTITUTE($J2038,LEFT($A2038,FIND($C2038,$A2038)+LEN($C2038)-1),)),
[1]!annual_index),_xlfn.XMATCH(M$2,[1]!annual_header))</f>
        <v>-0.638648353</v>
      </c>
      <c r="N2038">
        <f t="shared" ca="1" si="429"/>
        <v>-0.638648353</v>
      </c>
      <c r="O2038">
        <f t="shared" ca="1" si="429"/>
        <v>-0.638648353</v>
      </c>
      <c r="P2038">
        <f t="shared" ca="1" si="429"/>
        <v>-0.638648353</v>
      </c>
      <c r="Q2038">
        <f t="shared" ca="1" si="429"/>
        <v>-0.638648353</v>
      </c>
      <c r="R2038">
        <f t="shared" ca="1" si="429"/>
        <v>-0.638648353</v>
      </c>
      <c r="S2038">
        <f t="shared" ca="1" si="429"/>
        <v>-0.638648353</v>
      </c>
      <c r="T2038">
        <f t="shared" ca="1" si="429"/>
        <v>-0.638648353</v>
      </c>
      <c r="U2038">
        <f t="shared" ca="1" si="429"/>
        <v>-0.638648353</v>
      </c>
      <c r="V2038">
        <f t="shared" ca="1" si="429"/>
        <v>-0.638648353</v>
      </c>
      <c r="W2038">
        <f t="shared" ca="1" si="429"/>
        <v>-0.638648353</v>
      </c>
    </row>
    <row r="2039" spans="1:23" x14ac:dyDescent="0.25">
      <c r="A2039" t="s">
        <v>51</v>
      </c>
      <c r="B2039" t="s">
        <v>5</v>
      </c>
      <c r="C2039" t="s">
        <v>15</v>
      </c>
      <c r="D2039" t="s">
        <v>16</v>
      </c>
      <c r="E2039" t="s">
        <v>187</v>
      </c>
      <c r="G2039" t="s">
        <v>20</v>
      </c>
      <c r="K2039" t="s">
        <v>21</v>
      </c>
      <c r="L2039" t="str" cm="1">
        <f t="array" aca="1" ref="L2039" ca="1">INDEX([1]!constant_data,_xlfn.XMATCH(_xlfn.CONCAT(
SUBSTITUTE($A2039,LEFT($A2039,FIND($C2039,$A2039)+LEN($C2039)-1),),
$F2039,
$H2039:$I2039,
SUBSTITUTE($J2039,LEFT($A2039,FIND($C2039,$A2039)+LEN($C2039)-1),)),
[1]!constant_index),_xlfn.XMATCH($G2039,[1]!constant_header))</f>
        <v>unit</v>
      </c>
    </row>
    <row r="2040" spans="1:23" x14ac:dyDescent="0.25">
      <c r="A2040" t="s">
        <v>51</v>
      </c>
      <c r="B2040" t="s">
        <v>5</v>
      </c>
      <c r="C2040" t="s">
        <v>15</v>
      </c>
      <c r="D2040" t="s">
        <v>16</v>
      </c>
      <c r="E2040" t="s">
        <v>187</v>
      </c>
      <c r="G2040" t="s">
        <v>22</v>
      </c>
      <c r="H2040" t="s">
        <v>59</v>
      </c>
    </row>
    <row r="2041" spans="1:23" x14ac:dyDescent="0.25">
      <c r="A2041" t="s">
        <v>51</v>
      </c>
      <c r="B2041" t="s">
        <v>5</v>
      </c>
      <c r="C2041" t="s">
        <v>15</v>
      </c>
      <c r="D2041" t="s">
        <v>16</v>
      </c>
      <c r="E2041" t="s">
        <v>187</v>
      </c>
      <c r="G2041" t="s">
        <v>76</v>
      </c>
      <c r="K2041" t="s">
        <v>21</v>
      </c>
      <c r="L2041" t="s">
        <v>64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0.3</v>
      </c>
      <c r="N2041">
        <f t="shared" ref="N2041:W2043" ca="1" si="430">M2041</f>
        <v>0.3</v>
      </c>
      <c r="O2041">
        <f t="shared" ca="1" si="430"/>
        <v>0.3</v>
      </c>
      <c r="P2041">
        <f t="shared" ca="1" si="430"/>
        <v>0.3</v>
      </c>
      <c r="Q2041">
        <f t="shared" ca="1" si="430"/>
        <v>0.3</v>
      </c>
      <c r="R2041">
        <f t="shared" ca="1" si="430"/>
        <v>0.3</v>
      </c>
      <c r="S2041">
        <f t="shared" ca="1" si="430"/>
        <v>0.3</v>
      </c>
      <c r="T2041">
        <f t="shared" ca="1" si="430"/>
        <v>0.3</v>
      </c>
      <c r="U2041">
        <f t="shared" ca="1" si="430"/>
        <v>0.3</v>
      </c>
      <c r="V2041">
        <f t="shared" ca="1" si="430"/>
        <v>0.3</v>
      </c>
      <c r="W2041">
        <f t="shared" ca="1" si="430"/>
        <v>0.3</v>
      </c>
    </row>
    <row r="2042" spans="1:23" x14ac:dyDescent="0.25">
      <c r="A2042" t="s">
        <v>51</v>
      </c>
      <c r="B2042" t="s">
        <v>5</v>
      </c>
      <c r="C2042" t="s">
        <v>15</v>
      </c>
      <c r="D2042" t="s">
        <v>16</v>
      </c>
      <c r="E2042" t="s">
        <v>187</v>
      </c>
      <c r="G2042" t="s">
        <v>167</v>
      </c>
      <c r="K2042" t="s">
        <v>21</v>
      </c>
      <c r="L2042" t="s">
        <v>64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0.65</v>
      </c>
      <c r="N2042">
        <f t="shared" ca="1" si="430"/>
        <v>0.65</v>
      </c>
      <c r="O2042">
        <f t="shared" ca="1" si="430"/>
        <v>0.65</v>
      </c>
      <c r="P2042">
        <f t="shared" ca="1" si="430"/>
        <v>0.65</v>
      </c>
      <c r="Q2042">
        <f t="shared" ca="1" si="430"/>
        <v>0.65</v>
      </c>
      <c r="R2042">
        <f t="shared" ca="1" si="430"/>
        <v>0.65</v>
      </c>
      <c r="S2042">
        <f t="shared" ca="1" si="430"/>
        <v>0.65</v>
      </c>
      <c r="T2042">
        <f t="shared" ca="1" si="430"/>
        <v>0.65</v>
      </c>
      <c r="U2042">
        <f t="shared" ca="1" si="430"/>
        <v>0.65</v>
      </c>
      <c r="V2042">
        <f t="shared" ca="1" si="430"/>
        <v>0.65</v>
      </c>
      <c r="W2042">
        <f t="shared" ca="1" si="430"/>
        <v>0.65</v>
      </c>
    </row>
    <row r="2043" spans="1:23" x14ac:dyDescent="0.25">
      <c r="A2043" t="s">
        <v>51</v>
      </c>
      <c r="B2043" t="s">
        <v>5</v>
      </c>
      <c r="C2043" t="s">
        <v>15</v>
      </c>
      <c r="D2043" t="s">
        <v>16</v>
      </c>
      <c r="E2043" t="s">
        <v>187</v>
      </c>
      <c r="G2043" t="s">
        <v>96</v>
      </c>
      <c r="K2043" t="s">
        <v>21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10</v>
      </c>
      <c r="N2043">
        <f t="shared" ca="1" si="430"/>
        <v>10</v>
      </c>
      <c r="O2043">
        <f t="shared" ca="1" si="430"/>
        <v>10</v>
      </c>
      <c r="P2043">
        <f t="shared" ca="1" si="430"/>
        <v>10</v>
      </c>
      <c r="Q2043">
        <f t="shared" ca="1" si="430"/>
        <v>10</v>
      </c>
      <c r="R2043">
        <f t="shared" ca="1" si="430"/>
        <v>10</v>
      </c>
      <c r="S2043">
        <f t="shared" ca="1" si="430"/>
        <v>10</v>
      </c>
      <c r="T2043">
        <f t="shared" ca="1" si="430"/>
        <v>10</v>
      </c>
      <c r="U2043">
        <f t="shared" ca="1" si="430"/>
        <v>10</v>
      </c>
      <c r="V2043">
        <f t="shared" ca="1" si="430"/>
        <v>10</v>
      </c>
      <c r="W2043">
        <f t="shared" ca="1" si="430"/>
        <v>10</v>
      </c>
    </row>
    <row r="2044" spans="1:23" x14ac:dyDescent="0.25">
      <c r="A2044" t="s">
        <v>51</v>
      </c>
      <c r="B2044" t="s">
        <v>5</v>
      </c>
      <c r="C2044" t="s">
        <v>15</v>
      </c>
      <c r="D2044" t="s">
        <v>16</v>
      </c>
      <c r="E2044" t="s">
        <v>187</v>
      </c>
      <c r="F2044" t="s">
        <v>188</v>
      </c>
      <c r="G2044" t="s">
        <v>6</v>
      </c>
    </row>
    <row r="2045" spans="1:23" x14ac:dyDescent="0.25">
      <c r="A2045" t="s">
        <v>51</v>
      </c>
      <c r="B2045" t="s">
        <v>5</v>
      </c>
      <c r="C2045" t="s">
        <v>15</v>
      </c>
      <c r="D2045" t="s">
        <v>16</v>
      </c>
      <c r="E2045" t="s">
        <v>187</v>
      </c>
      <c r="F2045" t="s">
        <v>188</v>
      </c>
      <c r="G2045" t="s">
        <v>78</v>
      </c>
      <c r="K2045" t="s">
        <v>21</v>
      </c>
      <c r="L2045" t="s">
        <v>79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1985</v>
      </c>
      <c r="N2045">
        <f t="shared" ref="N2045:W2047" ca="1" si="431">M2045</f>
        <v>1985</v>
      </c>
      <c r="O2045">
        <f t="shared" ca="1" si="431"/>
        <v>1985</v>
      </c>
      <c r="P2045">
        <f t="shared" ca="1" si="431"/>
        <v>1985</v>
      </c>
      <c r="Q2045">
        <f t="shared" ca="1" si="431"/>
        <v>1985</v>
      </c>
      <c r="R2045">
        <f t="shared" ca="1" si="431"/>
        <v>1985</v>
      </c>
      <c r="S2045">
        <f t="shared" ca="1" si="431"/>
        <v>1985</v>
      </c>
      <c r="T2045">
        <f t="shared" ca="1" si="431"/>
        <v>1985</v>
      </c>
      <c r="U2045">
        <f t="shared" ca="1" si="431"/>
        <v>1985</v>
      </c>
      <c r="V2045">
        <f t="shared" ca="1" si="431"/>
        <v>1985</v>
      </c>
      <c r="W2045">
        <f t="shared" ca="1" si="431"/>
        <v>1985</v>
      </c>
    </row>
    <row r="2046" spans="1:23" x14ac:dyDescent="0.25">
      <c r="A2046" t="s">
        <v>51</v>
      </c>
      <c r="B2046" t="s">
        <v>5</v>
      </c>
      <c r="C2046" t="s">
        <v>15</v>
      </c>
      <c r="D2046" t="s">
        <v>16</v>
      </c>
      <c r="E2046" t="s">
        <v>187</v>
      </c>
      <c r="F2046" t="s">
        <v>188</v>
      </c>
      <c r="G2046" t="s">
        <v>80</v>
      </c>
      <c r="K2046" t="s">
        <v>21</v>
      </c>
      <c r="L2046" t="s">
        <v>79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2001</v>
      </c>
      <c r="N2046">
        <f t="shared" ca="1" si="431"/>
        <v>2001</v>
      </c>
      <c r="O2046">
        <f t="shared" ca="1" si="431"/>
        <v>2001</v>
      </c>
      <c r="P2046">
        <f t="shared" ca="1" si="431"/>
        <v>2001</v>
      </c>
      <c r="Q2046">
        <f t="shared" ca="1" si="431"/>
        <v>2001</v>
      </c>
      <c r="R2046">
        <f t="shared" ca="1" si="431"/>
        <v>2001</v>
      </c>
      <c r="S2046">
        <f t="shared" ca="1" si="431"/>
        <v>2001</v>
      </c>
      <c r="T2046">
        <f t="shared" ca="1" si="431"/>
        <v>2001</v>
      </c>
      <c r="U2046">
        <f t="shared" ca="1" si="431"/>
        <v>2001</v>
      </c>
      <c r="V2046">
        <f t="shared" ca="1" si="431"/>
        <v>2001</v>
      </c>
      <c r="W2046">
        <f t="shared" ca="1" si="431"/>
        <v>2001</v>
      </c>
    </row>
    <row r="2047" spans="1:23" x14ac:dyDescent="0.25">
      <c r="A2047" t="s">
        <v>51</v>
      </c>
      <c r="B2047" t="s">
        <v>5</v>
      </c>
      <c r="C2047" t="s">
        <v>15</v>
      </c>
      <c r="D2047" t="s">
        <v>16</v>
      </c>
      <c r="E2047" t="s">
        <v>187</v>
      </c>
      <c r="F2047" t="s">
        <v>188</v>
      </c>
      <c r="G2047" t="s">
        <v>81</v>
      </c>
      <c r="K2047" t="s">
        <v>21</v>
      </c>
      <c r="L2047" t="s">
        <v>82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17</v>
      </c>
      <c r="N2047">
        <f t="shared" ca="1" si="431"/>
        <v>17</v>
      </c>
      <c r="O2047">
        <f t="shared" ca="1" si="431"/>
        <v>17</v>
      </c>
      <c r="P2047">
        <f t="shared" ca="1" si="431"/>
        <v>17</v>
      </c>
      <c r="Q2047">
        <f t="shared" ca="1" si="431"/>
        <v>17</v>
      </c>
      <c r="R2047">
        <f t="shared" ca="1" si="431"/>
        <v>17</v>
      </c>
      <c r="S2047">
        <f t="shared" ca="1" si="431"/>
        <v>17</v>
      </c>
      <c r="T2047">
        <f t="shared" ca="1" si="431"/>
        <v>17</v>
      </c>
      <c r="U2047">
        <f t="shared" ca="1" si="431"/>
        <v>17</v>
      </c>
      <c r="V2047">
        <f t="shared" ca="1" si="431"/>
        <v>17</v>
      </c>
      <c r="W2047">
        <f t="shared" ca="1" si="431"/>
        <v>17</v>
      </c>
    </row>
    <row r="2048" spans="1:23" x14ac:dyDescent="0.25">
      <c r="A2048" t="s">
        <v>51</v>
      </c>
      <c r="B2048" t="s">
        <v>5</v>
      </c>
      <c r="C2048" t="s">
        <v>15</v>
      </c>
      <c r="D2048" t="s">
        <v>16</v>
      </c>
      <c r="E2048" t="s">
        <v>187</v>
      </c>
      <c r="F2048" t="s">
        <v>188</v>
      </c>
      <c r="G2048" t="s">
        <v>62</v>
      </c>
      <c r="K2048" t="s">
        <v>47</v>
      </c>
      <c r="L2048" t="s">
        <v>64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1</v>
      </c>
    </row>
    <row r="2049" spans="1:23" x14ac:dyDescent="0.25">
      <c r="A2049" t="s">
        <v>51</v>
      </c>
      <c r="B2049" t="s">
        <v>5</v>
      </c>
      <c r="C2049" t="s">
        <v>15</v>
      </c>
      <c r="D2049" t="s">
        <v>16</v>
      </c>
      <c r="E2049" t="s">
        <v>187</v>
      </c>
      <c r="F2049" t="s">
        <v>188</v>
      </c>
      <c r="G2049" t="s">
        <v>100</v>
      </c>
      <c r="K2049" t="s">
        <v>21</v>
      </c>
      <c r="L2049" t="s">
        <v>101</v>
      </c>
      <c r="M2049" cm="1">
        <f t="array" aca="1" ref="M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802.31092439999998</v>
      </c>
      <c r="N2049">
        <f t="shared" ref="N2049:W2051" ca="1" si="432">M2049</f>
        <v>802.31092439999998</v>
      </c>
      <c r="O2049">
        <f t="shared" ca="1" si="432"/>
        <v>802.31092439999998</v>
      </c>
      <c r="P2049">
        <f t="shared" ca="1" si="432"/>
        <v>802.31092439999998</v>
      </c>
      <c r="Q2049">
        <f t="shared" ca="1" si="432"/>
        <v>802.31092439999998</v>
      </c>
      <c r="R2049">
        <f t="shared" ca="1" si="432"/>
        <v>802.31092439999998</v>
      </c>
      <c r="S2049">
        <f t="shared" ca="1" si="432"/>
        <v>802.31092439999998</v>
      </c>
      <c r="T2049">
        <f t="shared" ca="1" si="432"/>
        <v>802.31092439999998</v>
      </c>
      <c r="U2049">
        <f t="shared" ca="1" si="432"/>
        <v>802.31092439999998</v>
      </c>
      <c r="V2049">
        <f t="shared" ca="1" si="432"/>
        <v>802.31092439999998</v>
      </c>
      <c r="W2049">
        <f t="shared" ca="1" si="432"/>
        <v>802.31092439999998</v>
      </c>
    </row>
    <row r="2050" spans="1:23" x14ac:dyDescent="0.25">
      <c r="A2050" t="s">
        <v>51</v>
      </c>
      <c r="B2050" t="s">
        <v>5</v>
      </c>
      <c r="C2050" t="s">
        <v>15</v>
      </c>
      <c r="D2050" t="s">
        <v>16</v>
      </c>
      <c r="E2050" t="s">
        <v>187</v>
      </c>
      <c r="F2050" t="s">
        <v>188</v>
      </c>
      <c r="G2050" t="s">
        <v>110</v>
      </c>
      <c r="K2050" t="s">
        <v>21</v>
      </c>
      <c r="L2050" t="s">
        <v>101</v>
      </c>
      <c r="M2050" cm="1">
        <f t="array" aca="1" ref="M2050" ca="1">INDEX([1]!constant_data,_xlfn.XMATCH(_xlfn.CONCAT(
SUBSTITUTE($A2050,LEFT($A2050,FIND($C2050,$A2050)+LEN($C2050)-1),),
$F2050,
$H2050:$I2050,
SUBSTITUTE($J2050,LEFT($A2050,FIND($C2050,$A2050)+LEN($C2050)-1),)),
[1]!constant_index),_xlfn.XMATCH($G2050,[1]!constant_header))</f>
        <v>4.9997164319999996</v>
      </c>
      <c r="N2050">
        <f t="shared" ca="1" si="432"/>
        <v>4.9997164319999996</v>
      </c>
      <c r="O2050">
        <f t="shared" ca="1" si="432"/>
        <v>4.9997164319999996</v>
      </c>
      <c r="P2050">
        <f t="shared" ca="1" si="432"/>
        <v>4.9997164319999996</v>
      </c>
      <c r="Q2050">
        <f t="shared" ca="1" si="432"/>
        <v>4.9997164319999996</v>
      </c>
      <c r="R2050">
        <f t="shared" ca="1" si="432"/>
        <v>4.9997164319999996</v>
      </c>
      <c r="S2050">
        <f t="shared" ca="1" si="432"/>
        <v>4.9997164319999996</v>
      </c>
      <c r="T2050">
        <f t="shared" ca="1" si="432"/>
        <v>4.9997164319999996</v>
      </c>
      <c r="U2050">
        <f t="shared" ca="1" si="432"/>
        <v>4.9997164319999996</v>
      </c>
      <c r="V2050">
        <f t="shared" ca="1" si="432"/>
        <v>4.9997164319999996</v>
      </c>
      <c r="W2050">
        <f t="shared" ca="1" si="432"/>
        <v>4.9997164319999996</v>
      </c>
    </row>
    <row r="2051" spans="1:23" x14ac:dyDescent="0.25">
      <c r="A2051" t="s">
        <v>51</v>
      </c>
      <c r="B2051" t="s">
        <v>5</v>
      </c>
      <c r="C2051" t="s">
        <v>15</v>
      </c>
      <c r="D2051" t="s">
        <v>16</v>
      </c>
      <c r="E2051" t="s">
        <v>187</v>
      </c>
      <c r="F2051" t="s">
        <v>188</v>
      </c>
      <c r="G2051" t="s">
        <v>17</v>
      </c>
      <c r="J2051" t="s">
        <v>31</v>
      </c>
      <c r="K2051" t="s">
        <v>47</v>
      </c>
      <c r="L2051" t="str" cm="1">
        <f t="array" aca="1" ref="L2051" ca="1">INDEX([1]!annual_data,_xlfn.XMATCH(_xlfn.CONCAT(
SUBSTITUTE($A2051,LEFT($A2051,FIND($C2051,$A2051)+LEN($C2051)-1),),
$F2051,
$G2051:$I2051,
SUBSTITUTE($J2051,LEFT($A2051,FIND($C2051,$A2051)+LEN($C2051)-1),)),
[1]!annual_index),_xlfn.XMATCH(L$2,[1]!annual_header))</f>
        <v>GJ</v>
      </c>
      <c r="M2051" cm="1">
        <f t="array" aca="1" ref="M2051" ca="1">INDEX([1]!annual_data,_xlfn.XMATCH(_xlfn.CONCAT(
SUBSTITUTE($A2051,LEFT($A2051,FIND($C2051,$A2051)+LEN($C2051)-1),),
$F2051,
$G2051:$I2051,
SUBSTITUTE($J2051,LEFT($A2051,FIND($C2051,$A2051)+LEN($C2051)-1),)),
[1]!annual_index),_xlfn.XMATCH(M$2,[1]!annual_header))</f>
        <v>3.4020000000000001</v>
      </c>
      <c r="N2051">
        <f t="shared" ca="1" si="432"/>
        <v>3.4020000000000001</v>
      </c>
      <c r="O2051">
        <f t="shared" ca="1" si="432"/>
        <v>3.4020000000000001</v>
      </c>
      <c r="P2051">
        <f t="shared" ca="1" si="432"/>
        <v>3.4020000000000001</v>
      </c>
      <c r="Q2051">
        <f t="shared" ca="1" si="432"/>
        <v>3.4020000000000001</v>
      </c>
      <c r="R2051">
        <f t="shared" ca="1" si="432"/>
        <v>3.4020000000000001</v>
      </c>
      <c r="S2051">
        <f t="shared" ca="1" si="432"/>
        <v>3.4020000000000001</v>
      </c>
      <c r="T2051">
        <f t="shared" ca="1" si="432"/>
        <v>3.4020000000000001</v>
      </c>
      <c r="U2051">
        <f t="shared" ca="1" si="432"/>
        <v>3.4020000000000001</v>
      </c>
      <c r="V2051">
        <f t="shared" ca="1" si="432"/>
        <v>3.4020000000000001</v>
      </c>
      <c r="W2051">
        <f t="shared" ca="1" si="432"/>
        <v>3.4020000000000001</v>
      </c>
    </row>
    <row r="2052" spans="1:23" x14ac:dyDescent="0.25">
      <c r="A2052" t="s">
        <v>51</v>
      </c>
      <c r="B2052" t="s">
        <v>5</v>
      </c>
      <c r="C2052" t="s">
        <v>15</v>
      </c>
      <c r="D2052" t="s">
        <v>16</v>
      </c>
      <c r="E2052" t="s">
        <v>187</v>
      </c>
      <c r="F2052" t="s">
        <v>189</v>
      </c>
      <c r="G2052" t="s">
        <v>6</v>
      </c>
    </row>
    <row r="2053" spans="1:23" x14ac:dyDescent="0.25">
      <c r="A2053" t="s">
        <v>51</v>
      </c>
      <c r="B2053" t="s">
        <v>5</v>
      </c>
      <c r="C2053" t="s">
        <v>15</v>
      </c>
      <c r="D2053" t="s">
        <v>16</v>
      </c>
      <c r="E2053" t="s">
        <v>187</v>
      </c>
      <c r="F2053" t="s">
        <v>189</v>
      </c>
      <c r="G2053" t="s">
        <v>78</v>
      </c>
      <c r="K2053" t="s">
        <v>21</v>
      </c>
      <c r="L2053" t="s">
        <v>79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2000</v>
      </c>
      <c r="N2053">
        <f t="shared" ref="N2053:W2055" ca="1" si="433">M2053</f>
        <v>2000</v>
      </c>
      <c r="O2053">
        <f t="shared" ca="1" si="433"/>
        <v>2000</v>
      </c>
      <c r="P2053">
        <f t="shared" ca="1" si="433"/>
        <v>2000</v>
      </c>
      <c r="Q2053">
        <f t="shared" ca="1" si="433"/>
        <v>2000</v>
      </c>
      <c r="R2053">
        <f t="shared" ca="1" si="433"/>
        <v>2000</v>
      </c>
      <c r="S2053">
        <f t="shared" ca="1" si="433"/>
        <v>2000</v>
      </c>
      <c r="T2053">
        <f t="shared" ca="1" si="433"/>
        <v>2000</v>
      </c>
      <c r="U2053">
        <f t="shared" ca="1" si="433"/>
        <v>2000</v>
      </c>
      <c r="V2053">
        <f t="shared" ca="1" si="433"/>
        <v>2000</v>
      </c>
      <c r="W2053">
        <f t="shared" ca="1" si="433"/>
        <v>2000</v>
      </c>
    </row>
    <row r="2054" spans="1:23" x14ac:dyDescent="0.25">
      <c r="A2054" t="s">
        <v>51</v>
      </c>
      <c r="B2054" t="s">
        <v>5</v>
      </c>
      <c r="C2054" t="s">
        <v>15</v>
      </c>
      <c r="D2054" t="s">
        <v>16</v>
      </c>
      <c r="E2054" t="s">
        <v>187</v>
      </c>
      <c r="F2054" t="s">
        <v>189</v>
      </c>
      <c r="G2054" t="s">
        <v>80</v>
      </c>
      <c r="K2054" t="s">
        <v>21</v>
      </c>
      <c r="L2054" t="s">
        <v>79</v>
      </c>
      <c r="M2054" cm="1">
        <f t="array" aca="1" ref="M2054" ca="1">INDEX([1]!constant_data,_xlfn.XMATCH(_xlfn.CONCAT(
SUBSTITUTE($A2054,LEFT($A2054,FIND($C2054,$A2054)+LEN($C2054)-1),),
$F2054,
$H2054:$I2054,
SUBSTITUTE($J2054,LEFT($A2054,FIND($C2054,$A2054)+LEN($C2054)-1),)),
[1]!constant_index),_xlfn.XMATCH($G2054,[1]!constant_header))</f>
        <v>2101</v>
      </c>
      <c r="N2054">
        <f t="shared" ca="1" si="433"/>
        <v>2101</v>
      </c>
      <c r="O2054">
        <f t="shared" ca="1" si="433"/>
        <v>2101</v>
      </c>
      <c r="P2054">
        <f t="shared" ca="1" si="433"/>
        <v>2101</v>
      </c>
      <c r="Q2054">
        <f t="shared" ca="1" si="433"/>
        <v>2101</v>
      </c>
      <c r="R2054">
        <f t="shared" ca="1" si="433"/>
        <v>2101</v>
      </c>
      <c r="S2054">
        <f t="shared" ca="1" si="433"/>
        <v>2101</v>
      </c>
      <c r="T2054">
        <f t="shared" ca="1" si="433"/>
        <v>2101</v>
      </c>
      <c r="U2054">
        <f t="shared" ca="1" si="433"/>
        <v>2101</v>
      </c>
      <c r="V2054">
        <f t="shared" ca="1" si="433"/>
        <v>2101</v>
      </c>
      <c r="W2054">
        <f t="shared" ca="1" si="433"/>
        <v>2101</v>
      </c>
    </row>
    <row r="2055" spans="1:23" x14ac:dyDescent="0.25">
      <c r="A2055" t="s">
        <v>51</v>
      </c>
      <c r="B2055" t="s">
        <v>5</v>
      </c>
      <c r="C2055" t="s">
        <v>15</v>
      </c>
      <c r="D2055" t="s">
        <v>16</v>
      </c>
      <c r="E2055" t="s">
        <v>187</v>
      </c>
      <c r="F2055" t="s">
        <v>189</v>
      </c>
      <c r="G2055" t="s">
        <v>81</v>
      </c>
      <c r="K2055" t="s">
        <v>21</v>
      </c>
      <c r="L2055" t="s">
        <v>82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17</v>
      </c>
      <c r="N2055">
        <f t="shared" ca="1" si="433"/>
        <v>17</v>
      </c>
      <c r="O2055">
        <f t="shared" ca="1" si="433"/>
        <v>17</v>
      </c>
      <c r="P2055">
        <f t="shared" ca="1" si="433"/>
        <v>17</v>
      </c>
      <c r="Q2055">
        <f t="shared" ca="1" si="433"/>
        <v>17</v>
      </c>
      <c r="R2055">
        <f t="shared" ca="1" si="433"/>
        <v>17</v>
      </c>
      <c r="S2055">
        <f t="shared" ca="1" si="433"/>
        <v>17</v>
      </c>
      <c r="T2055">
        <f t="shared" ca="1" si="433"/>
        <v>17</v>
      </c>
      <c r="U2055">
        <f t="shared" ca="1" si="433"/>
        <v>17</v>
      </c>
      <c r="V2055">
        <f t="shared" ca="1" si="433"/>
        <v>17</v>
      </c>
      <c r="W2055">
        <f t="shared" ca="1" si="433"/>
        <v>17</v>
      </c>
    </row>
    <row r="2056" spans="1:23" x14ac:dyDescent="0.25">
      <c r="A2056" t="s">
        <v>51</v>
      </c>
      <c r="B2056" t="s">
        <v>5</v>
      </c>
      <c r="C2056" t="s">
        <v>15</v>
      </c>
      <c r="D2056" t="s">
        <v>16</v>
      </c>
      <c r="E2056" t="s">
        <v>187</v>
      </c>
      <c r="F2056" t="s">
        <v>189</v>
      </c>
      <c r="G2056" t="s">
        <v>62</v>
      </c>
      <c r="K2056" t="s">
        <v>47</v>
      </c>
      <c r="L2056" t="s">
        <v>64</v>
      </c>
      <c r="M2056" cm="1">
        <f t="array" aca="1" ref="M2056" ca="1">INDEX([1]!annual_data,_xlfn.XMATCH(_xlfn.CONCAT(
SUBSTITUTE($A2056,LEFT($A2056,FIND($C2056,$A2056)+LEN($C2056)-1),),
$F2056,
$G2056:$I2056,
SUBSTITUTE($J2056,LEFT($A2056,FIND($C2056,$A2056)+LEN($C2056)-1),)),
[1]!annual_index),_xlfn.XMATCH(M$2,[1]!annual_header))</f>
        <v>0</v>
      </c>
    </row>
    <row r="2057" spans="1:23" x14ac:dyDescent="0.25">
      <c r="A2057" t="s">
        <v>51</v>
      </c>
      <c r="B2057" t="s">
        <v>5</v>
      </c>
      <c r="C2057" t="s">
        <v>15</v>
      </c>
      <c r="D2057" t="s">
        <v>16</v>
      </c>
      <c r="E2057" t="s">
        <v>187</v>
      </c>
      <c r="F2057" t="s">
        <v>189</v>
      </c>
      <c r="G2057" t="s">
        <v>100</v>
      </c>
      <c r="K2057" t="s">
        <v>21</v>
      </c>
      <c r="L2057" t="s">
        <v>101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802.31092439999998</v>
      </c>
      <c r="N2057">
        <f t="shared" ref="N2057:W2059" ca="1" si="434">M2057</f>
        <v>802.31092439999998</v>
      </c>
      <c r="O2057">
        <f t="shared" ca="1" si="434"/>
        <v>802.31092439999998</v>
      </c>
      <c r="P2057">
        <f t="shared" ca="1" si="434"/>
        <v>802.31092439999998</v>
      </c>
      <c r="Q2057">
        <f t="shared" ca="1" si="434"/>
        <v>802.31092439999998</v>
      </c>
      <c r="R2057">
        <f t="shared" ca="1" si="434"/>
        <v>802.31092439999998</v>
      </c>
      <c r="S2057">
        <f t="shared" ca="1" si="434"/>
        <v>802.31092439999998</v>
      </c>
      <c r="T2057">
        <f t="shared" ca="1" si="434"/>
        <v>802.31092439999998</v>
      </c>
      <c r="U2057">
        <f t="shared" ca="1" si="434"/>
        <v>802.31092439999998</v>
      </c>
      <c r="V2057">
        <f t="shared" ca="1" si="434"/>
        <v>802.31092439999998</v>
      </c>
      <c r="W2057">
        <f t="shared" ca="1" si="434"/>
        <v>802.31092439999998</v>
      </c>
    </row>
    <row r="2058" spans="1:23" x14ac:dyDescent="0.25">
      <c r="A2058" t="s">
        <v>51</v>
      </c>
      <c r="B2058" t="s">
        <v>5</v>
      </c>
      <c r="C2058" t="s">
        <v>15</v>
      </c>
      <c r="D2058" t="s">
        <v>16</v>
      </c>
      <c r="E2058" t="s">
        <v>187</v>
      </c>
      <c r="F2058" t="s">
        <v>189</v>
      </c>
      <c r="G2058" t="s">
        <v>110</v>
      </c>
      <c r="K2058" t="s">
        <v>21</v>
      </c>
      <c r="L2058" t="s">
        <v>101</v>
      </c>
      <c r="M2058" cm="1">
        <f t="array" aca="1" ref="M2058" ca="1">INDEX([1]!constant_data,_xlfn.XMATCH(_xlfn.CONCAT(
SUBSTITUTE($A2058,LEFT($A2058,FIND($C2058,$A2058)+LEN($C2058)-1),),
$F2058,
$H2058:$I2058,
SUBSTITUTE($J2058,LEFT($A2058,FIND($C2058,$A2058)+LEN($C2058)-1),)),
[1]!constant_index),_xlfn.XMATCH($G2058,[1]!constant_header))</f>
        <v>4.9997164319999996</v>
      </c>
      <c r="N2058">
        <f t="shared" ca="1" si="434"/>
        <v>4.9997164319999996</v>
      </c>
      <c r="O2058">
        <f t="shared" ca="1" si="434"/>
        <v>4.9997164319999996</v>
      </c>
      <c r="P2058">
        <f t="shared" ca="1" si="434"/>
        <v>4.9997164319999996</v>
      </c>
      <c r="Q2058">
        <f t="shared" ca="1" si="434"/>
        <v>4.9997164319999996</v>
      </c>
      <c r="R2058">
        <f t="shared" ca="1" si="434"/>
        <v>4.9997164319999996</v>
      </c>
      <c r="S2058">
        <f t="shared" ca="1" si="434"/>
        <v>4.9997164319999996</v>
      </c>
      <c r="T2058">
        <f t="shared" ca="1" si="434"/>
        <v>4.9997164319999996</v>
      </c>
      <c r="U2058">
        <f t="shared" ca="1" si="434"/>
        <v>4.9997164319999996</v>
      </c>
      <c r="V2058">
        <f t="shared" ca="1" si="434"/>
        <v>4.9997164319999996</v>
      </c>
      <c r="W2058">
        <f t="shared" ca="1" si="434"/>
        <v>4.9997164319999996</v>
      </c>
    </row>
    <row r="2059" spans="1:23" x14ac:dyDescent="0.25">
      <c r="A2059" t="s">
        <v>51</v>
      </c>
      <c r="B2059" t="s">
        <v>5</v>
      </c>
      <c r="C2059" t="s">
        <v>15</v>
      </c>
      <c r="D2059" t="s">
        <v>16</v>
      </c>
      <c r="E2059" t="s">
        <v>187</v>
      </c>
      <c r="F2059" t="s">
        <v>189</v>
      </c>
      <c r="G2059" t="s">
        <v>17</v>
      </c>
      <c r="J2059" t="s">
        <v>31</v>
      </c>
      <c r="K2059" t="s">
        <v>47</v>
      </c>
      <c r="L2059" t="str" cm="1">
        <f t="array" aca="1" ref="L2059" ca="1">INDEX([1]!annual_data,_xlfn.XMATCH(_xlfn.CONCAT(
SUBSTITUTE($A2059,LEFT($A2059,FIND($C2059,$A2059)+LEN($C2059)-1),),
$F2059,
$G2059:$I2059,
SUBSTITUTE($J2059,LEFT($A2059,FIND($C2059,$A2059)+LEN($C2059)-1),)),
[1]!annual_index),_xlfn.XMATCH(L$2,[1]!annual_header))</f>
        <v>GJ</v>
      </c>
      <c r="M2059" cm="1">
        <f t="array" aca="1" ref="M2059" ca="1">INDEX([1]!annual_data,_xlfn.XMATCH(_xlfn.CONCAT(
SUBSTITUTE($A2059,LEFT($A2059,FIND($C2059,$A2059)+LEN($C2059)-1),),
$F2059,
$G2059:$I2059,
SUBSTITUTE($J2059,LEFT($A2059,FIND($C2059,$A2059)+LEN($C2059)-1),)),
[1]!annual_index),_xlfn.XMATCH(M$2,[1]!annual_header))</f>
        <v>1.746828</v>
      </c>
      <c r="N2059">
        <f t="shared" ca="1" si="434"/>
        <v>1.746828</v>
      </c>
      <c r="O2059">
        <f t="shared" ca="1" si="434"/>
        <v>1.746828</v>
      </c>
      <c r="P2059">
        <f t="shared" ca="1" si="434"/>
        <v>1.746828</v>
      </c>
      <c r="Q2059">
        <f t="shared" ca="1" si="434"/>
        <v>1.746828</v>
      </c>
      <c r="R2059">
        <f t="shared" ca="1" si="434"/>
        <v>1.746828</v>
      </c>
      <c r="S2059">
        <f t="shared" ca="1" si="434"/>
        <v>1.746828</v>
      </c>
      <c r="T2059">
        <f t="shared" ca="1" si="434"/>
        <v>1.746828</v>
      </c>
      <c r="U2059">
        <f t="shared" ca="1" si="434"/>
        <v>1.746828</v>
      </c>
      <c r="V2059">
        <f t="shared" ca="1" si="434"/>
        <v>1.746828</v>
      </c>
      <c r="W2059">
        <f t="shared" ca="1" si="434"/>
        <v>1.746828</v>
      </c>
    </row>
    <row r="2060" spans="1:23" x14ac:dyDescent="0.25">
      <c r="A2060" t="s">
        <v>51</v>
      </c>
      <c r="B2060" t="s">
        <v>5</v>
      </c>
      <c r="C2060" t="s">
        <v>15</v>
      </c>
      <c r="D2060" t="s">
        <v>16</v>
      </c>
      <c r="E2060" t="s">
        <v>187</v>
      </c>
      <c r="F2060" t="s">
        <v>190</v>
      </c>
      <c r="G2060" t="s">
        <v>6</v>
      </c>
    </row>
    <row r="2061" spans="1:23" x14ac:dyDescent="0.25">
      <c r="A2061" t="s">
        <v>51</v>
      </c>
      <c r="B2061" t="s">
        <v>5</v>
      </c>
      <c r="C2061" t="s">
        <v>15</v>
      </c>
      <c r="D2061" t="s">
        <v>16</v>
      </c>
      <c r="E2061" t="s">
        <v>187</v>
      </c>
      <c r="F2061" t="s">
        <v>190</v>
      </c>
      <c r="G2061" t="s">
        <v>78</v>
      </c>
      <c r="K2061" t="s">
        <v>21</v>
      </c>
      <c r="L2061" t="s">
        <v>79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2000</v>
      </c>
      <c r="N2061">
        <f t="shared" ref="N2061:W2063" ca="1" si="435">M2061</f>
        <v>2000</v>
      </c>
      <c r="O2061">
        <f t="shared" ca="1" si="435"/>
        <v>2000</v>
      </c>
      <c r="P2061">
        <f t="shared" ca="1" si="435"/>
        <v>2000</v>
      </c>
      <c r="Q2061">
        <f t="shared" ca="1" si="435"/>
        <v>2000</v>
      </c>
      <c r="R2061">
        <f t="shared" ca="1" si="435"/>
        <v>2000</v>
      </c>
      <c r="S2061">
        <f t="shared" ca="1" si="435"/>
        <v>2000</v>
      </c>
      <c r="T2061">
        <f t="shared" ca="1" si="435"/>
        <v>2000</v>
      </c>
      <c r="U2061">
        <f t="shared" ca="1" si="435"/>
        <v>2000</v>
      </c>
      <c r="V2061">
        <f t="shared" ca="1" si="435"/>
        <v>2000</v>
      </c>
      <c r="W2061">
        <f t="shared" ca="1" si="435"/>
        <v>2000</v>
      </c>
    </row>
    <row r="2062" spans="1:23" x14ac:dyDescent="0.25">
      <c r="A2062" t="s">
        <v>51</v>
      </c>
      <c r="B2062" t="s">
        <v>5</v>
      </c>
      <c r="C2062" t="s">
        <v>15</v>
      </c>
      <c r="D2062" t="s">
        <v>16</v>
      </c>
      <c r="E2062" t="s">
        <v>187</v>
      </c>
      <c r="F2062" t="s">
        <v>190</v>
      </c>
      <c r="G2062" t="s">
        <v>80</v>
      </c>
      <c r="K2062" t="s">
        <v>21</v>
      </c>
      <c r="L2062" t="s">
        <v>79</v>
      </c>
      <c r="M2062" cm="1">
        <f t="array" aca="1" ref="M2062" ca="1">INDEX([1]!constant_data,_xlfn.XMATCH(_xlfn.CONCAT(
SUBSTITUTE($A2062,LEFT($A2062,FIND($C2062,$A2062)+LEN($C2062)-1),),
$F2062,
$H2062:$I2062,
SUBSTITUTE($J2062,LEFT($A2062,FIND($C2062,$A2062)+LEN($C2062)-1),)),
[1]!constant_index),_xlfn.XMATCH($G2062,[1]!constant_header))</f>
        <v>2101</v>
      </c>
      <c r="N2062">
        <f t="shared" ca="1" si="435"/>
        <v>2101</v>
      </c>
      <c r="O2062">
        <f t="shared" ca="1" si="435"/>
        <v>2101</v>
      </c>
      <c r="P2062">
        <f t="shared" ca="1" si="435"/>
        <v>2101</v>
      </c>
      <c r="Q2062">
        <f t="shared" ca="1" si="435"/>
        <v>2101</v>
      </c>
      <c r="R2062">
        <f t="shared" ca="1" si="435"/>
        <v>2101</v>
      </c>
      <c r="S2062">
        <f t="shared" ca="1" si="435"/>
        <v>2101</v>
      </c>
      <c r="T2062">
        <f t="shared" ca="1" si="435"/>
        <v>2101</v>
      </c>
      <c r="U2062">
        <f t="shared" ca="1" si="435"/>
        <v>2101</v>
      </c>
      <c r="V2062">
        <f t="shared" ca="1" si="435"/>
        <v>2101</v>
      </c>
      <c r="W2062">
        <f t="shared" ca="1" si="435"/>
        <v>2101</v>
      </c>
    </row>
    <row r="2063" spans="1:23" x14ac:dyDescent="0.25">
      <c r="A2063" t="s">
        <v>51</v>
      </c>
      <c r="B2063" t="s">
        <v>5</v>
      </c>
      <c r="C2063" t="s">
        <v>15</v>
      </c>
      <c r="D2063" t="s">
        <v>16</v>
      </c>
      <c r="E2063" t="s">
        <v>187</v>
      </c>
      <c r="F2063" t="s">
        <v>190</v>
      </c>
      <c r="G2063" t="s">
        <v>81</v>
      </c>
      <c r="K2063" t="s">
        <v>21</v>
      </c>
      <c r="L2063" t="s">
        <v>82</v>
      </c>
      <c r="M2063" cm="1">
        <f t="array" aca="1" ref="M2063" ca="1">INDEX([1]!constant_data,_xlfn.XMATCH(_xlfn.CONCAT(
SUBSTITUTE($A2063,LEFT($A2063,FIND($C2063,$A2063)+LEN($C2063)-1),),
$F2063,
$H2063:$I2063,
SUBSTITUTE($J2063,LEFT($A2063,FIND($C2063,$A2063)+LEN($C2063)-1),)),
[1]!constant_index),_xlfn.XMATCH($G2063,[1]!constant_header))</f>
        <v>17</v>
      </c>
      <c r="N2063">
        <f t="shared" ca="1" si="435"/>
        <v>17</v>
      </c>
      <c r="O2063">
        <f t="shared" ca="1" si="435"/>
        <v>17</v>
      </c>
      <c r="P2063">
        <f t="shared" ca="1" si="435"/>
        <v>17</v>
      </c>
      <c r="Q2063">
        <f t="shared" ca="1" si="435"/>
        <v>17</v>
      </c>
      <c r="R2063">
        <f t="shared" ca="1" si="435"/>
        <v>17</v>
      </c>
      <c r="S2063">
        <f t="shared" ca="1" si="435"/>
        <v>17</v>
      </c>
      <c r="T2063">
        <f t="shared" ca="1" si="435"/>
        <v>17</v>
      </c>
      <c r="U2063">
        <f t="shared" ca="1" si="435"/>
        <v>17</v>
      </c>
      <c r="V2063">
        <f t="shared" ca="1" si="435"/>
        <v>17</v>
      </c>
      <c r="W2063">
        <f t="shared" ca="1" si="435"/>
        <v>17</v>
      </c>
    </row>
    <row r="2064" spans="1:23" x14ac:dyDescent="0.25">
      <c r="A2064" t="s">
        <v>51</v>
      </c>
      <c r="B2064" t="s">
        <v>5</v>
      </c>
      <c r="C2064" t="s">
        <v>15</v>
      </c>
      <c r="D2064" t="s">
        <v>16</v>
      </c>
      <c r="E2064" t="s">
        <v>187</v>
      </c>
      <c r="F2064" t="s">
        <v>190</v>
      </c>
      <c r="G2064" t="s">
        <v>62</v>
      </c>
      <c r="K2064" t="s">
        <v>47</v>
      </c>
      <c r="L2064" t="s">
        <v>64</v>
      </c>
      <c r="M2064" cm="1">
        <f t="array" aca="1" ref="M2064" ca="1">INDEX([1]!annual_data,_xlfn.XMATCH(_xlfn.CONCAT(
SUBSTITUTE($A2064,LEFT($A2064,FIND($C2064,$A2064)+LEN($C2064)-1),),
$F2064,
$G2064:$I2064,
SUBSTITUTE($J2064,LEFT($A2064,FIND($C2064,$A2064)+LEN($C2064)-1),)),
[1]!annual_index),_xlfn.XMATCH(M$2,[1]!annual_header))</f>
        <v>0</v>
      </c>
    </row>
    <row r="2065" spans="1:23" x14ac:dyDescent="0.25">
      <c r="A2065" t="s">
        <v>51</v>
      </c>
      <c r="B2065" t="s">
        <v>5</v>
      </c>
      <c r="C2065" t="s">
        <v>15</v>
      </c>
      <c r="D2065" t="s">
        <v>16</v>
      </c>
      <c r="E2065" t="s">
        <v>187</v>
      </c>
      <c r="F2065" t="s">
        <v>190</v>
      </c>
      <c r="G2065" t="s">
        <v>100</v>
      </c>
      <c r="K2065" t="s">
        <v>21</v>
      </c>
      <c r="L2065" t="s">
        <v>101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907.22110080000004</v>
      </c>
      <c r="N2065">
        <f t="shared" ref="N2065:W2067" ca="1" si="436">M2065</f>
        <v>907.22110080000004</v>
      </c>
      <c r="O2065">
        <f t="shared" ca="1" si="436"/>
        <v>907.22110080000004</v>
      </c>
      <c r="P2065">
        <f t="shared" ca="1" si="436"/>
        <v>907.22110080000004</v>
      </c>
      <c r="Q2065">
        <f t="shared" ca="1" si="436"/>
        <v>907.22110080000004</v>
      </c>
      <c r="R2065">
        <f t="shared" ca="1" si="436"/>
        <v>907.22110080000004</v>
      </c>
      <c r="S2065">
        <f t="shared" ca="1" si="436"/>
        <v>907.22110080000004</v>
      </c>
      <c r="T2065">
        <f t="shared" ca="1" si="436"/>
        <v>907.22110080000004</v>
      </c>
      <c r="U2065">
        <f t="shared" ca="1" si="436"/>
        <v>907.22110080000004</v>
      </c>
      <c r="V2065">
        <f t="shared" ca="1" si="436"/>
        <v>907.22110080000004</v>
      </c>
      <c r="W2065">
        <f t="shared" ca="1" si="436"/>
        <v>907.22110080000004</v>
      </c>
    </row>
    <row r="2066" spans="1:23" x14ac:dyDescent="0.25">
      <c r="A2066" t="s">
        <v>51</v>
      </c>
      <c r="B2066" t="s">
        <v>5</v>
      </c>
      <c r="C2066" t="s">
        <v>15</v>
      </c>
      <c r="D2066" t="s">
        <v>16</v>
      </c>
      <c r="E2066" t="s">
        <v>187</v>
      </c>
      <c r="F2066" t="s">
        <v>190</v>
      </c>
      <c r="G2066" t="s">
        <v>110</v>
      </c>
      <c r="K2066" t="s">
        <v>21</v>
      </c>
      <c r="L2066" t="s">
        <v>101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4.9997164319999996</v>
      </c>
      <c r="N2066">
        <f t="shared" ca="1" si="436"/>
        <v>4.9997164319999996</v>
      </c>
      <c r="O2066">
        <f t="shared" ca="1" si="436"/>
        <v>4.9997164319999996</v>
      </c>
      <c r="P2066">
        <f t="shared" ca="1" si="436"/>
        <v>4.9997164319999996</v>
      </c>
      <c r="Q2066">
        <f t="shared" ca="1" si="436"/>
        <v>4.9997164319999996</v>
      </c>
      <c r="R2066">
        <f t="shared" ca="1" si="436"/>
        <v>4.9997164319999996</v>
      </c>
      <c r="S2066">
        <f t="shared" ca="1" si="436"/>
        <v>4.9997164319999996</v>
      </c>
      <c r="T2066">
        <f t="shared" ca="1" si="436"/>
        <v>4.9997164319999996</v>
      </c>
      <c r="U2066">
        <f t="shared" ca="1" si="436"/>
        <v>4.9997164319999996</v>
      </c>
      <c r="V2066">
        <f t="shared" ca="1" si="436"/>
        <v>4.9997164319999996</v>
      </c>
      <c r="W2066">
        <f t="shared" ca="1" si="436"/>
        <v>4.9997164319999996</v>
      </c>
    </row>
    <row r="2067" spans="1:23" x14ac:dyDescent="0.25">
      <c r="A2067" t="s">
        <v>51</v>
      </c>
      <c r="B2067" t="s">
        <v>5</v>
      </c>
      <c r="C2067" t="s">
        <v>15</v>
      </c>
      <c r="D2067" t="s">
        <v>16</v>
      </c>
      <c r="E2067" t="s">
        <v>187</v>
      </c>
      <c r="F2067" t="s">
        <v>190</v>
      </c>
      <c r="G2067" t="s">
        <v>17</v>
      </c>
      <c r="J2067" t="s">
        <v>31</v>
      </c>
      <c r="K2067" t="s">
        <v>47</v>
      </c>
      <c r="L2067" t="str" cm="1">
        <f t="array" aca="1" ref="L2067" ca="1">INDEX([1]!annual_data,_xlfn.XMATCH(_xlfn.CONCAT(
SUBSTITUTE($A2067,LEFT($A2067,FIND($C2067,$A2067)+LEN($C2067)-1),),
$F2067,
$G2067:$I2067,
SUBSTITUTE($J2067,LEFT($A2067,FIND($C2067,$A2067)+LEN($C2067)-1),)),
[1]!annual_index),_xlfn.XMATCH(L$2,[1]!annual_header))</f>
        <v>GJ</v>
      </c>
      <c r="M2067" cm="1">
        <f t="array" aca="1" ref="M2067" ca="1">INDEX([1]!annual_data,_xlfn.XMATCH(_xlfn.CONCAT(
SUBSTITUTE($A2067,LEFT($A2067,FIND($C2067,$A2067)+LEN($C2067)-1),),
$F2067,
$G2067:$I2067,
SUBSTITUTE($J2067,LEFT($A2067,FIND($C2067,$A2067)+LEN($C2067)-1),)),
[1]!annual_index),_xlfn.XMATCH(M$2,[1]!annual_header))</f>
        <v>1.5668280000000001</v>
      </c>
      <c r="N2067">
        <f t="shared" ca="1" si="436"/>
        <v>1.5668280000000001</v>
      </c>
      <c r="O2067">
        <f t="shared" ca="1" si="436"/>
        <v>1.5668280000000001</v>
      </c>
      <c r="P2067">
        <f t="shared" ca="1" si="436"/>
        <v>1.5668280000000001</v>
      </c>
      <c r="Q2067">
        <f t="shared" ca="1" si="436"/>
        <v>1.5668280000000001</v>
      </c>
      <c r="R2067">
        <f t="shared" ca="1" si="436"/>
        <v>1.5668280000000001</v>
      </c>
      <c r="S2067">
        <f t="shared" ca="1" si="436"/>
        <v>1.5668280000000001</v>
      </c>
      <c r="T2067">
        <f t="shared" ca="1" si="436"/>
        <v>1.5668280000000001</v>
      </c>
      <c r="U2067">
        <f t="shared" ca="1" si="436"/>
        <v>1.5668280000000001</v>
      </c>
      <c r="V2067">
        <f t="shared" ca="1" si="436"/>
        <v>1.5668280000000001</v>
      </c>
      <c r="W2067">
        <f t="shared" ca="1" si="436"/>
        <v>1.5668280000000001</v>
      </c>
    </row>
    <row r="2068" spans="1:23" x14ac:dyDescent="0.25">
      <c r="A2068" t="s">
        <v>51</v>
      </c>
      <c r="B2068" t="s">
        <v>5</v>
      </c>
      <c r="C2068" t="s">
        <v>15</v>
      </c>
      <c r="D2068" t="s">
        <v>16</v>
      </c>
      <c r="E2068" t="s">
        <v>187</v>
      </c>
      <c r="F2068" t="s">
        <v>191</v>
      </c>
      <c r="G2068" t="s">
        <v>6</v>
      </c>
    </row>
    <row r="2069" spans="1:23" x14ac:dyDescent="0.25">
      <c r="A2069" t="s">
        <v>51</v>
      </c>
      <c r="B2069" t="s">
        <v>5</v>
      </c>
      <c r="C2069" t="s">
        <v>15</v>
      </c>
      <c r="D2069" t="s">
        <v>16</v>
      </c>
      <c r="E2069" t="s">
        <v>187</v>
      </c>
      <c r="F2069" t="s">
        <v>191</v>
      </c>
      <c r="G2069" t="s">
        <v>78</v>
      </c>
      <c r="K2069" t="s">
        <v>21</v>
      </c>
      <c r="L2069" t="s">
        <v>79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2000</v>
      </c>
      <c r="N2069">
        <f t="shared" ref="N2069:W2071" ca="1" si="437">M2069</f>
        <v>2000</v>
      </c>
      <c r="O2069">
        <f t="shared" ca="1" si="437"/>
        <v>2000</v>
      </c>
      <c r="P2069">
        <f t="shared" ca="1" si="437"/>
        <v>2000</v>
      </c>
      <c r="Q2069">
        <f t="shared" ca="1" si="437"/>
        <v>2000</v>
      </c>
      <c r="R2069">
        <f t="shared" ca="1" si="437"/>
        <v>2000</v>
      </c>
      <c r="S2069">
        <f t="shared" ca="1" si="437"/>
        <v>2000</v>
      </c>
      <c r="T2069">
        <f t="shared" ca="1" si="437"/>
        <v>2000</v>
      </c>
      <c r="U2069">
        <f t="shared" ca="1" si="437"/>
        <v>2000</v>
      </c>
      <c r="V2069">
        <f t="shared" ca="1" si="437"/>
        <v>2000</v>
      </c>
      <c r="W2069">
        <f t="shared" ca="1" si="437"/>
        <v>2000</v>
      </c>
    </row>
    <row r="2070" spans="1:23" x14ac:dyDescent="0.25">
      <c r="A2070" t="s">
        <v>51</v>
      </c>
      <c r="B2070" t="s">
        <v>5</v>
      </c>
      <c r="C2070" t="s">
        <v>15</v>
      </c>
      <c r="D2070" t="s">
        <v>16</v>
      </c>
      <c r="E2070" t="s">
        <v>187</v>
      </c>
      <c r="F2070" t="s">
        <v>191</v>
      </c>
      <c r="G2070" t="s">
        <v>80</v>
      </c>
      <c r="K2070" t="s">
        <v>21</v>
      </c>
      <c r="L2070" t="s">
        <v>79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2101</v>
      </c>
      <c r="N2070">
        <f t="shared" ca="1" si="437"/>
        <v>2101</v>
      </c>
      <c r="O2070">
        <f t="shared" ca="1" si="437"/>
        <v>2101</v>
      </c>
      <c r="P2070">
        <f t="shared" ca="1" si="437"/>
        <v>2101</v>
      </c>
      <c r="Q2070">
        <f t="shared" ca="1" si="437"/>
        <v>2101</v>
      </c>
      <c r="R2070">
        <f t="shared" ca="1" si="437"/>
        <v>2101</v>
      </c>
      <c r="S2070">
        <f t="shared" ca="1" si="437"/>
        <v>2101</v>
      </c>
      <c r="T2070">
        <f t="shared" ca="1" si="437"/>
        <v>2101</v>
      </c>
      <c r="U2070">
        <f t="shared" ca="1" si="437"/>
        <v>2101</v>
      </c>
      <c r="V2070">
        <f t="shared" ca="1" si="437"/>
        <v>2101</v>
      </c>
      <c r="W2070">
        <f t="shared" ca="1" si="437"/>
        <v>2101</v>
      </c>
    </row>
    <row r="2071" spans="1:23" x14ac:dyDescent="0.25">
      <c r="A2071" t="s">
        <v>51</v>
      </c>
      <c r="B2071" t="s">
        <v>5</v>
      </c>
      <c r="C2071" t="s">
        <v>15</v>
      </c>
      <c r="D2071" t="s">
        <v>16</v>
      </c>
      <c r="E2071" t="s">
        <v>187</v>
      </c>
      <c r="F2071" t="s">
        <v>191</v>
      </c>
      <c r="G2071" t="s">
        <v>81</v>
      </c>
      <c r="K2071" t="s">
        <v>21</v>
      </c>
      <c r="L2071" t="s">
        <v>82</v>
      </c>
      <c r="M2071" cm="1">
        <f t="array" aca="1" ref="M2071" ca="1">INDEX([1]!constant_data,_xlfn.XMATCH(_xlfn.CONCAT(
SUBSTITUTE($A2071,LEFT($A2071,FIND($C2071,$A2071)+LEN($C2071)-1),),
$F2071,
$H2071:$I2071,
SUBSTITUTE($J2071,LEFT($A2071,FIND($C2071,$A2071)+LEN($C2071)-1),)),
[1]!constant_index),_xlfn.XMATCH($G2071,[1]!constant_header))</f>
        <v>17</v>
      </c>
      <c r="N2071">
        <f t="shared" ca="1" si="437"/>
        <v>17</v>
      </c>
      <c r="O2071">
        <f t="shared" ca="1" si="437"/>
        <v>17</v>
      </c>
      <c r="P2071">
        <f t="shared" ca="1" si="437"/>
        <v>17</v>
      </c>
      <c r="Q2071">
        <f t="shared" ca="1" si="437"/>
        <v>17</v>
      </c>
      <c r="R2071">
        <f t="shared" ca="1" si="437"/>
        <v>17</v>
      </c>
      <c r="S2071">
        <f t="shared" ca="1" si="437"/>
        <v>17</v>
      </c>
      <c r="T2071">
        <f t="shared" ca="1" si="437"/>
        <v>17</v>
      </c>
      <c r="U2071">
        <f t="shared" ca="1" si="437"/>
        <v>17</v>
      </c>
      <c r="V2071">
        <f t="shared" ca="1" si="437"/>
        <v>17</v>
      </c>
      <c r="W2071">
        <f t="shared" ca="1" si="437"/>
        <v>17</v>
      </c>
    </row>
    <row r="2072" spans="1:23" x14ac:dyDescent="0.25">
      <c r="A2072" t="s">
        <v>51</v>
      </c>
      <c r="B2072" t="s">
        <v>5</v>
      </c>
      <c r="C2072" t="s">
        <v>15</v>
      </c>
      <c r="D2072" t="s">
        <v>16</v>
      </c>
      <c r="E2072" t="s">
        <v>187</v>
      </c>
      <c r="F2072" t="s">
        <v>191</v>
      </c>
      <c r="G2072" t="s">
        <v>62</v>
      </c>
      <c r="K2072" t="s">
        <v>47</v>
      </c>
      <c r="L2072" t="s">
        <v>64</v>
      </c>
      <c r="M2072" cm="1">
        <f t="array" aca="1" ref="M2072" ca="1">INDEX([1]!annual_data,_xlfn.XMATCH(_xlfn.CONCAT(
SUBSTITUTE($A2072,LEFT($A2072,FIND($C2072,$A2072)+LEN($C2072)-1),),
$F2072,
$G2072:$I2072,
SUBSTITUTE($J2072,LEFT($A2072,FIND($C2072,$A2072)+LEN($C2072)-1),)),
[1]!annual_index),_xlfn.XMATCH(M$2,[1]!annual_header))</f>
        <v>0</v>
      </c>
    </row>
    <row r="2073" spans="1:23" x14ac:dyDescent="0.25">
      <c r="A2073" t="s">
        <v>51</v>
      </c>
      <c r="B2073" t="s">
        <v>5</v>
      </c>
      <c r="C2073" t="s">
        <v>15</v>
      </c>
      <c r="D2073" t="s">
        <v>16</v>
      </c>
      <c r="E2073" t="s">
        <v>187</v>
      </c>
      <c r="F2073" t="s">
        <v>191</v>
      </c>
      <c r="G2073" t="s">
        <v>100</v>
      </c>
      <c r="K2073" t="s">
        <v>21</v>
      </c>
      <c r="L2073" t="s">
        <v>101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987.1247601</v>
      </c>
      <c r="N2073">
        <f t="shared" ref="N2073:W2075" ca="1" si="438">M2073</f>
        <v>987.1247601</v>
      </c>
      <c r="O2073">
        <f t="shared" ca="1" si="438"/>
        <v>987.1247601</v>
      </c>
      <c r="P2073">
        <f t="shared" ca="1" si="438"/>
        <v>987.1247601</v>
      </c>
      <c r="Q2073">
        <f t="shared" ca="1" si="438"/>
        <v>987.1247601</v>
      </c>
      <c r="R2073">
        <f t="shared" ca="1" si="438"/>
        <v>987.1247601</v>
      </c>
      <c r="S2073">
        <f t="shared" ca="1" si="438"/>
        <v>987.1247601</v>
      </c>
      <c r="T2073">
        <f t="shared" ca="1" si="438"/>
        <v>987.1247601</v>
      </c>
      <c r="U2073">
        <f t="shared" ca="1" si="438"/>
        <v>987.1247601</v>
      </c>
      <c r="V2073">
        <f t="shared" ca="1" si="438"/>
        <v>987.1247601</v>
      </c>
      <c r="W2073">
        <f t="shared" ca="1" si="438"/>
        <v>987.1247601</v>
      </c>
    </row>
    <row r="2074" spans="1:23" x14ac:dyDescent="0.25">
      <c r="A2074" t="s">
        <v>51</v>
      </c>
      <c r="B2074" t="s">
        <v>5</v>
      </c>
      <c r="C2074" t="s">
        <v>15</v>
      </c>
      <c r="D2074" t="s">
        <v>16</v>
      </c>
      <c r="E2074" t="s">
        <v>187</v>
      </c>
      <c r="F2074" t="s">
        <v>191</v>
      </c>
      <c r="G2074" t="s">
        <v>110</v>
      </c>
      <c r="K2074" t="s">
        <v>21</v>
      </c>
      <c r="L2074" t="s">
        <v>101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4.9997164319999996</v>
      </c>
      <c r="N2074">
        <f t="shared" ca="1" si="438"/>
        <v>4.9997164319999996</v>
      </c>
      <c r="O2074">
        <f t="shared" ca="1" si="438"/>
        <v>4.9997164319999996</v>
      </c>
      <c r="P2074">
        <f t="shared" ca="1" si="438"/>
        <v>4.9997164319999996</v>
      </c>
      <c r="Q2074">
        <f t="shared" ca="1" si="438"/>
        <v>4.9997164319999996</v>
      </c>
      <c r="R2074">
        <f t="shared" ca="1" si="438"/>
        <v>4.9997164319999996</v>
      </c>
      <c r="S2074">
        <f t="shared" ca="1" si="438"/>
        <v>4.9997164319999996</v>
      </c>
      <c r="T2074">
        <f t="shared" ca="1" si="438"/>
        <v>4.9997164319999996</v>
      </c>
      <c r="U2074">
        <f t="shared" ca="1" si="438"/>
        <v>4.9997164319999996</v>
      </c>
      <c r="V2074">
        <f t="shared" ca="1" si="438"/>
        <v>4.9997164319999996</v>
      </c>
      <c r="W2074">
        <f t="shared" ca="1" si="438"/>
        <v>4.9997164319999996</v>
      </c>
    </row>
    <row r="2075" spans="1:23" x14ac:dyDescent="0.25">
      <c r="A2075" t="s">
        <v>51</v>
      </c>
      <c r="B2075" t="s">
        <v>5</v>
      </c>
      <c r="C2075" t="s">
        <v>15</v>
      </c>
      <c r="D2075" t="s">
        <v>16</v>
      </c>
      <c r="E2075" t="s">
        <v>187</v>
      </c>
      <c r="F2075" t="s">
        <v>191</v>
      </c>
      <c r="G2075" t="s">
        <v>17</v>
      </c>
      <c r="J2075" t="s">
        <v>31</v>
      </c>
      <c r="K2075" t="s">
        <v>47</v>
      </c>
      <c r="L2075" t="str" cm="1">
        <f t="array" aca="1" ref="L2075" ca="1">INDEX([1]!annual_data,_xlfn.XMATCH(_xlfn.CONCAT(
SUBSTITUTE($A2075,LEFT($A2075,FIND($C2075,$A2075)+LEN($C2075)-1),),
$F2075,
$G2075:$I2075,
SUBSTITUTE($J2075,LEFT($A2075,FIND($C2075,$A2075)+LEN($C2075)-1),)),
[1]!annual_index),_xlfn.XMATCH(L$2,[1]!annual_header))</f>
        <v>GJ</v>
      </c>
      <c r="M2075" cm="1">
        <f t="array" aca="1" ref="M2075" ca="1">INDEX([1]!annual_data,_xlfn.XMATCH(_xlfn.CONCAT(
SUBSTITUTE($A2075,LEFT($A2075,FIND($C2075,$A2075)+LEN($C2075)-1),),
$F2075,
$G2075:$I2075,
SUBSTITUTE($J2075,LEFT($A2075,FIND($C2075,$A2075)+LEN($C2075)-1),)),
[1]!annual_index),_xlfn.XMATCH(M$2,[1]!annual_header))</f>
        <v>1.2220752340000001</v>
      </c>
      <c r="N2075">
        <f t="shared" ca="1" si="438"/>
        <v>1.2220752340000001</v>
      </c>
      <c r="O2075">
        <f t="shared" ca="1" si="438"/>
        <v>1.2220752340000001</v>
      </c>
      <c r="P2075">
        <f t="shared" ca="1" si="438"/>
        <v>1.2220752340000001</v>
      </c>
      <c r="Q2075">
        <f t="shared" ca="1" si="438"/>
        <v>1.2220752340000001</v>
      </c>
      <c r="R2075">
        <f t="shared" ca="1" si="438"/>
        <v>1.2220752340000001</v>
      </c>
      <c r="S2075">
        <f t="shared" ca="1" si="438"/>
        <v>1.2220752340000001</v>
      </c>
      <c r="T2075">
        <f t="shared" ca="1" si="438"/>
        <v>1.2220752340000001</v>
      </c>
      <c r="U2075">
        <f t="shared" ca="1" si="438"/>
        <v>1.2220752340000001</v>
      </c>
      <c r="V2075">
        <f t="shared" ca="1" si="438"/>
        <v>1.2220752340000001</v>
      </c>
      <c r="W2075">
        <f t="shared" ca="1" si="438"/>
        <v>1.2220752340000001</v>
      </c>
    </row>
    <row r="2076" spans="1:23" x14ac:dyDescent="0.25">
      <c r="A2076" t="s">
        <v>52</v>
      </c>
      <c r="B2076" t="s">
        <v>5</v>
      </c>
      <c r="C2076" t="s">
        <v>15</v>
      </c>
      <c r="D2076" t="s">
        <v>16</v>
      </c>
      <c r="E2076" t="s">
        <v>192</v>
      </c>
      <c r="G2076" t="s">
        <v>20</v>
      </c>
      <c r="K2076" t="s">
        <v>21</v>
      </c>
      <c r="L2076" t="str" cm="1">
        <f t="array" aca="1" ref="L2076" ca="1">INDEX([1]!constant_data,_xlfn.XMATCH(_xlfn.CONCAT(
SUBSTITUTE($A2076,LEFT($A2076,FIND($C2076,$A2076)+LEN($C2076)-1),),
$F2076,
$H2076:$I2076,
SUBSTITUTE($J2076,LEFT($A2076,FIND($C2076,$A2076)+LEN($C2076)-1),)),
[1]!constant_index),_xlfn.XMATCH($G2076,[1]!constant_header))</f>
        <v>unit</v>
      </c>
    </row>
    <row r="2077" spans="1:23" x14ac:dyDescent="0.25">
      <c r="A2077" t="s">
        <v>52</v>
      </c>
      <c r="B2077" t="s">
        <v>5</v>
      </c>
      <c r="C2077" t="s">
        <v>15</v>
      </c>
      <c r="D2077" t="s">
        <v>16</v>
      </c>
      <c r="E2077" t="s">
        <v>192</v>
      </c>
      <c r="G2077" t="s">
        <v>22</v>
      </c>
      <c r="H2077" t="s">
        <v>59</v>
      </c>
    </row>
    <row r="2078" spans="1:23" x14ac:dyDescent="0.25">
      <c r="A2078" t="s">
        <v>52</v>
      </c>
      <c r="B2078" t="s">
        <v>5</v>
      </c>
      <c r="C2078" t="s">
        <v>15</v>
      </c>
      <c r="D2078" t="s">
        <v>16</v>
      </c>
      <c r="E2078" t="s">
        <v>192</v>
      </c>
      <c r="G2078" t="s">
        <v>76</v>
      </c>
      <c r="K2078" t="s">
        <v>21</v>
      </c>
      <c r="L2078" t="s">
        <v>64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0.3</v>
      </c>
      <c r="N2078">
        <f t="shared" ref="N2078:W2080" ca="1" si="439">M2078</f>
        <v>0.3</v>
      </c>
      <c r="O2078">
        <f t="shared" ca="1" si="439"/>
        <v>0.3</v>
      </c>
      <c r="P2078">
        <f t="shared" ca="1" si="439"/>
        <v>0.3</v>
      </c>
      <c r="Q2078">
        <f t="shared" ca="1" si="439"/>
        <v>0.3</v>
      </c>
      <c r="R2078">
        <f t="shared" ca="1" si="439"/>
        <v>0.3</v>
      </c>
      <c r="S2078">
        <f t="shared" ca="1" si="439"/>
        <v>0.3</v>
      </c>
      <c r="T2078">
        <f t="shared" ca="1" si="439"/>
        <v>0.3</v>
      </c>
      <c r="U2078">
        <f t="shared" ca="1" si="439"/>
        <v>0.3</v>
      </c>
      <c r="V2078">
        <f t="shared" ca="1" si="439"/>
        <v>0.3</v>
      </c>
      <c r="W2078">
        <f t="shared" ca="1" si="439"/>
        <v>0.3</v>
      </c>
    </row>
    <row r="2079" spans="1:23" x14ac:dyDescent="0.25">
      <c r="A2079" t="s">
        <v>52</v>
      </c>
      <c r="B2079" t="s">
        <v>5</v>
      </c>
      <c r="C2079" t="s">
        <v>15</v>
      </c>
      <c r="D2079" t="s">
        <v>16</v>
      </c>
      <c r="E2079" t="s">
        <v>192</v>
      </c>
      <c r="G2079" t="s">
        <v>167</v>
      </c>
      <c r="K2079" t="s">
        <v>21</v>
      </c>
      <c r="L2079" t="s">
        <v>64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0.65</v>
      </c>
      <c r="N2079">
        <f t="shared" ca="1" si="439"/>
        <v>0.65</v>
      </c>
      <c r="O2079">
        <f t="shared" ca="1" si="439"/>
        <v>0.65</v>
      </c>
      <c r="P2079">
        <f t="shared" ca="1" si="439"/>
        <v>0.65</v>
      </c>
      <c r="Q2079">
        <f t="shared" ca="1" si="439"/>
        <v>0.65</v>
      </c>
      <c r="R2079">
        <f t="shared" ca="1" si="439"/>
        <v>0.65</v>
      </c>
      <c r="S2079">
        <f t="shared" ca="1" si="439"/>
        <v>0.65</v>
      </c>
      <c r="T2079">
        <f t="shared" ca="1" si="439"/>
        <v>0.65</v>
      </c>
      <c r="U2079">
        <f t="shared" ca="1" si="439"/>
        <v>0.65</v>
      </c>
      <c r="V2079">
        <f t="shared" ca="1" si="439"/>
        <v>0.65</v>
      </c>
      <c r="W2079">
        <f t="shared" ca="1" si="439"/>
        <v>0.65</v>
      </c>
    </row>
    <row r="2080" spans="1:23" x14ac:dyDescent="0.25">
      <c r="A2080" t="s">
        <v>52</v>
      </c>
      <c r="B2080" t="s">
        <v>5</v>
      </c>
      <c r="C2080" t="s">
        <v>15</v>
      </c>
      <c r="D2080" t="s">
        <v>16</v>
      </c>
      <c r="E2080" t="s">
        <v>192</v>
      </c>
      <c r="G2080" t="s">
        <v>96</v>
      </c>
      <c r="K2080" t="s">
        <v>21</v>
      </c>
      <c r="M2080" cm="1">
        <f t="array" aca="1" ref="M2080" ca="1">INDEX([1]!constant_data,_xlfn.XMATCH(_xlfn.CONCAT(
SUBSTITUTE($A2080,LEFT($A2080,FIND($C2080,$A2080)+LEN($C2080)-1),),
$F2080,
$H2080:$I2080,
SUBSTITUTE($J2080,LEFT($A2080,FIND($C2080,$A2080)+LEN($C2080)-1),)),
[1]!constant_index),_xlfn.XMATCH($G2080,[1]!constant_header))</f>
        <v>10</v>
      </c>
      <c r="N2080">
        <f t="shared" ca="1" si="439"/>
        <v>10</v>
      </c>
      <c r="O2080">
        <f t="shared" ca="1" si="439"/>
        <v>10</v>
      </c>
      <c r="P2080">
        <f t="shared" ca="1" si="439"/>
        <v>10</v>
      </c>
      <c r="Q2080">
        <f t="shared" ca="1" si="439"/>
        <v>10</v>
      </c>
      <c r="R2080">
        <f t="shared" ca="1" si="439"/>
        <v>10</v>
      </c>
      <c r="S2080">
        <f t="shared" ca="1" si="439"/>
        <v>10</v>
      </c>
      <c r="T2080">
        <f t="shared" ca="1" si="439"/>
        <v>10</v>
      </c>
      <c r="U2080">
        <f t="shared" ca="1" si="439"/>
        <v>10</v>
      </c>
      <c r="V2080">
        <f t="shared" ca="1" si="439"/>
        <v>10</v>
      </c>
      <c r="W2080">
        <f t="shared" ca="1" si="439"/>
        <v>10</v>
      </c>
    </row>
    <row r="2081" spans="1:23" x14ac:dyDescent="0.25">
      <c r="A2081" t="s">
        <v>52</v>
      </c>
      <c r="B2081" t="s">
        <v>5</v>
      </c>
      <c r="C2081" t="s">
        <v>15</v>
      </c>
      <c r="D2081" t="s">
        <v>16</v>
      </c>
      <c r="E2081" t="s">
        <v>192</v>
      </c>
      <c r="F2081" t="s">
        <v>188</v>
      </c>
      <c r="G2081" t="s">
        <v>6</v>
      </c>
    </row>
    <row r="2082" spans="1:23" x14ac:dyDescent="0.25">
      <c r="A2082" t="s">
        <v>52</v>
      </c>
      <c r="B2082" t="s">
        <v>5</v>
      </c>
      <c r="C2082" t="s">
        <v>15</v>
      </c>
      <c r="D2082" t="s">
        <v>16</v>
      </c>
      <c r="E2082" t="s">
        <v>192</v>
      </c>
      <c r="F2082" t="s">
        <v>188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1982</v>
      </c>
      <c r="N2082">
        <f t="shared" ref="N2082:W2084" ca="1" si="440">M2082</f>
        <v>1982</v>
      </c>
      <c r="O2082">
        <f t="shared" ca="1" si="440"/>
        <v>1982</v>
      </c>
      <c r="P2082">
        <f t="shared" ca="1" si="440"/>
        <v>1982</v>
      </c>
      <c r="Q2082">
        <f t="shared" ca="1" si="440"/>
        <v>1982</v>
      </c>
      <c r="R2082">
        <f t="shared" ca="1" si="440"/>
        <v>1982</v>
      </c>
      <c r="S2082">
        <f t="shared" ca="1" si="440"/>
        <v>1982</v>
      </c>
      <c r="T2082">
        <f t="shared" ca="1" si="440"/>
        <v>1982</v>
      </c>
      <c r="U2082">
        <f t="shared" ca="1" si="440"/>
        <v>1982</v>
      </c>
      <c r="V2082">
        <f t="shared" ca="1" si="440"/>
        <v>1982</v>
      </c>
      <c r="W2082">
        <f t="shared" ca="1" si="440"/>
        <v>1982</v>
      </c>
    </row>
    <row r="2083" spans="1:23" x14ac:dyDescent="0.25">
      <c r="A2083" t="s">
        <v>52</v>
      </c>
      <c r="B2083" t="s">
        <v>5</v>
      </c>
      <c r="C2083" t="s">
        <v>15</v>
      </c>
      <c r="D2083" t="s">
        <v>16</v>
      </c>
      <c r="E2083" t="s">
        <v>192</v>
      </c>
      <c r="F2083" t="s">
        <v>188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2001</v>
      </c>
      <c r="N2083">
        <f t="shared" ca="1" si="440"/>
        <v>2001</v>
      </c>
      <c r="O2083">
        <f t="shared" ca="1" si="440"/>
        <v>2001</v>
      </c>
      <c r="P2083">
        <f t="shared" ca="1" si="440"/>
        <v>2001</v>
      </c>
      <c r="Q2083">
        <f t="shared" ca="1" si="440"/>
        <v>2001</v>
      </c>
      <c r="R2083">
        <f t="shared" ca="1" si="440"/>
        <v>2001</v>
      </c>
      <c r="S2083">
        <f t="shared" ca="1" si="440"/>
        <v>2001</v>
      </c>
      <c r="T2083">
        <f t="shared" ca="1" si="440"/>
        <v>2001</v>
      </c>
      <c r="U2083">
        <f t="shared" ca="1" si="440"/>
        <v>2001</v>
      </c>
      <c r="V2083">
        <f t="shared" ca="1" si="440"/>
        <v>2001</v>
      </c>
      <c r="W2083">
        <f t="shared" ca="1" si="440"/>
        <v>2001</v>
      </c>
    </row>
    <row r="2084" spans="1:23" x14ac:dyDescent="0.25">
      <c r="A2084" t="s">
        <v>52</v>
      </c>
      <c r="B2084" t="s">
        <v>5</v>
      </c>
      <c r="C2084" t="s">
        <v>15</v>
      </c>
      <c r="D2084" t="s">
        <v>16</v>
      </c>
      <c r="E2084" t="s">
        <v>192</v>
      </c>
      <c r="F2084" t="s">
        <v>188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21</v>
      </c>
      <c r="N2084">
        <f t="shared" ca="1" si="440"/>
        <v>21</v>
      </c>
      <c r="O2084">
        <f t="shared" ca="1" si="440"/>
        <v>21</v>
      </c>
      <c r="P2084">
        <f t="shared" ca="1" si="440"/>
        <v>21</v>
      </c>
      <c r="Q2084">
        <f t="shared" ca="1" si="440"/>
        <v>21</v>
      </c>
      <c r="R2084">
        <f t="shared" ca="1" si="440"/>
        <v>21</v>
      </c>
      <c r="S2084">
        <f t="shared" ca="1" si="440"/>
        <v>21</v>
      </c>
      <c r="T2084">
        <f t="shared" ca="1" si="440"/>
        <v>21</v>
      </c>
      <c r="U2084">
        <f t="shared" ca="1" si="440"/>
        <v>21</v>
      </c>
      <c r="V2084">
        <f t="shared" ca="1" si="440"/>
        <v>21</v>
      </c>
      <c r="W2084">
        <f t="shared" ca="1" si="440"/>
        <v>21</v>
      </c>
    </row>
    <row r="2085" spans="1:23" x14ac:dyDescent="0.25">
      <c r="A2085" t="s">
        <v>52</v>
      </c>
      <c r="B2085" t="s">
        <v>5</v>
      </c>
      <c r="C2085" t="s">
        <v>15</v>
      </c>
      <c r="D2085" t="s">
        <v>16</v>
      </c>
      <c r="E2085" t="s">
        <v>192</v>
      </c>
      <c r="F2085" t="s">
        <v>188</v>
      </c>
      <c r="G2085" t="s">
        <v>62</v>
      </c>
      <c r="K2085" t="s">
        <v>47</v>
      </c>
      <c r="L2085" t="s">
        <v>64</v>
      </c>
      <c r="M2085" cm="1">
        <f t="array" aca="1" ref="M2085" ca="1">INDEX([1]!annual_data,_xlfn.XMATCH(_xlfn.CONCAT(
SUBSTITUTE($A2085,LEFT($A2085,FIND($C2085,$A2085)+LEN($C2085)-1),),
$F2085,
$G2085:$I2085,
SUBSTITUTE($J2085,LEFT($A2085,FIND($C2085,$A2085)+LEN($C2085)-1),)),
[1]!annual_index),_xlfn.XMATCH(M$2,[1]!annual_header))</f>
        <v>0.9</v>
      </c>
    </row>
    <row r="2086" spans="1:23" x14ac:dyDescent="0.25">
      <c r="A2086" t="s">
        <v>52</v>
      </c>
      <c r="B2086" t="s">
        <v>5</v>
      </c>
      <c r="C2086" t="s">
        <v>15</v>
      </c>
      <c r="D2086" t="s">
        <v>16</v>
      </c>
      <c r="E2086" t="s">
        <v>192</v>
      </c>
      <c r="F2086" t="s">
        <v>188</v>
      </c>
      <c r="G2086" t="s">
        <v>100</v>
      </c>
      <c r="K2086" t="s">
        <v>21</v>
      </c>
      <c r="L2086" t="s">
        <v>101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483.9889976</v>
      </c>
      <c r="N2086">
        <f t="shared" ref="N2086:W2088" ca="1" si="441">M2086</f>
        <v>483.9889976</v>
      </c>
      <c r="O2086">
        <f t="shared" ca="1" si="441"/>
        <v>483.9889976</v>
      </c>
      <c r="P2086">
        <f t="shared" ca="1" si="441"/>
        <v>483.9889976</v>
      </c>
      <c r="Q2086">
        <f t="shared" ca="1" si="441"/>
        <v>483.9889976</v>
      </c>
      <c r="R2086">
        <f t="shared" ca="1" si="441"/>
        <v>483.9889976</v>
      </c>
      <c r="S2086">
        <f t="shared" ca="1" si="441"/>
        <v>483.9889976</v>
      </c>
      <c r="T2086">
        <f t="shared" ca="1" si="441"/>
        <v>483.9889976</v>
      </c>
      <c r="U2086">
        <f t="shared" ca="1" si="441"/>
        <v>483.9889976</v>
      </c>
      <c r="V2086">
        <f t="shared" ca="1" si="441"/>
        <v>483.9889976</v>
      </c>
      <c r="W2086">
        <f t="shared" ca="1" si="441"/>
        <v>483.9889976</v>
      </c>
    </row>
    <row r="2087" spans="1:23" x14ac:dyDescent="0.25">
      <c r="A2087" t="s">
        <v>52</v>
      </c>
      <c r="B2087" t="s">
        <v>5</v>
      </c>
      <c r="C2087" t="s">
        <v>15</v>
      </c>
      <c r="D2087" t="s">
        <v>16</v>
      </c>
      <c r="E2087" t="s">
        <v>192</v>
      </c>
      <c r="F2087" t="s">
        <v>188</v>
      </c>
      <c r="G2087" t="s">
        <v>110</v>
      </c>
      <c r="K2087" t="s">
        <v>21</v>
      </c>
      <c r="L2087" t="s">
        <v>101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12.499291080000001</v>
      </c>
      <c r="N2087">
        <f t="shared" ca="1" si="441"/>
        <v>12.499291080000001</v>
      </c>
      <c r="O2087">
        <f t="shared" ca="1" si="441"/>
        <v>12.499291080000001</v>
      </c>
      <c r="P2087">
        <f t="shared" ca="1" si="441"/>
        <v>12.499291080000001</v>
      </c>
      <c r="Q2087">
        <f t="shared" ca="1" si="441"/>
        <v>12.499291080000001</v>
      </c>
      <c r="R2087">
        <f t="shared" ca="1" si="441"/>
        <v>12.499291080000001</v>
      </c>
      <c r="S2087">
        <f t="shared" ca="1" si="441"/>
        <v>12.499291080000001</v>
      </c>
      <c r="T2087">
        <f t="shared" ca="1" si="441"/>
        <v>12.499291080000001</v>
      </c>
      <c r="U2087">
        <f t="shared" ca="1" si="441"/>
        <v>12.499291080000001</v>
      </c>
      <c r="V2087">
        <f t="shared" ca="1" si="441"/>
        <v>12.499291080000001</v>
      </c>
      <c r="W2087">
        <f t="shared" ca="1" si="441"/>
        <v>12.499291080000001</v>
      </c>
    </row>
    <row r="2088" spans="1:23" x14ac:dyDescent="0.25">
      <c r="A2088" t="s">
        <v>52</v>
      </c>
      <c r="B2088" t="s">
        <v>5</v>
      </c>
      <c r="C2088" t="s">
        <v>15</v>
      </c>
      <c r="D2088" t="s">
        <v>16</v>
      </c>
      <c r="E2088" t="s">
        <v>192</v>
      </c>
      <c r="F2088" t="s">
        <v>188</v>
      </c>
      <c r="G2088" t="s">
        <v>17</v>
      </c>
      <c r="J2088" t="s">
        <v>31</v>
      </c>
      <c r="K2088" t="s">
        <v>47</v>
      </c>
      <c r="L2088" t="str" cm="1">
        <f t="array" aca="1" ref="L2088" ca="1">INDEX([1]!annual_data,_xlfn.XMATCH(_xlfn.CONCAT(
SUBSTITUTE($A2088,LEFT($A2088,FIND($C2088,$A2088)+LEN($C2088)-1),),
$F2088,
$G2088:$I2088,
SUBSTITUTE($J2088,LEFT($A2088,FIND($C2088,$A2088)+LEN($C2088)-1),)),
[1]!annual_index),_xlfn.XMATCH(L$2,[1]!annual_header))</f>
        <v>GJ</v>
      </c>
      <c r="M2088" cm="1">
        <f t="array" aca="1" ref="M2088" ca="1">INDEX([1]!annual_data,_xlfn.XMATCH(_xlfn.CONCAT(
SUBSTITUTE($A2088,LEFT($A2088,FIND($C2088,$A2088)+LEN($C2088)-1),),
$F2088,
$G2088:$I2088,
SUBSTITUTE($J2088,LEFT($A2088,FIND($C2088,$A2088)+LEN($C2088)-1),)),
[1]!annual_index),_xlfn.XMATCH(M$2,[1]!annual_header))</f>
        <v>2.25</v>
      </c>
      <c r="N2088">
        <f t="shared" ca="1" si="441"/>
        <v>2.25</v>
      </c>
      <c r="O2088">
        <f t="shared" ca="1" si="441"/>
        <v>2.25</v>
      </c>
      <c r="P2088">
        <f t="shared" ca="1" si="441"/>
        <v>2.25</v>
      </c>
      <c r="Q2088">
        <f t="shared" ca="1" si="441"/>
        <v>2.25</v>
      </c>
      <c r="R2088">
        <f t="shared" ca="1" si="441"/>
        <v>2.25</v>
      </c>
      <c r="S2088">
        <f t="shared" ca="1" si="441"/>
        <v>2.25</v>
      </c>
      <c r="T2088">
        <f t="shared" ca="1" si="441"/>
        <v>2.25</v>
      </c>
      <c r="U2088">
        <f t="shared" ca="1" si="441"/>
        <v>2.25</v>
      </c>
      <c r="V2088">
        <f t="shared" ca="1" si="441"/>
        <v>2.25</v>
      </c>
      <c r="W2088">
        <f t="shared" ca="1" si="441"/>
        <v>2.25</v>
      </c>
    </row>
    <row r="2089" spans="1:23" x14ac:dyDescent="0.25">
      <c r="A2089" t="s">
        <v>52</v>
      </c>
      <c r="B2089" t="s">
        <v>5</v>
      </c>
      <c r="C2089" t="s">
        <v>15</v>
      </c>
      <c r="D2089" t="s">
        <v>16</v>
      </c>
      <c r="E2089" t="s">
        <v>192</v>
      </c>
      <c r="F2089" t="s">
        <v>189</v>
      </c>
      <c r="G2089" t="s">
        <v>6</v>
      </c>
    </row>
    <row r="2090" spans="1:23" x14ac:dyDescent="0.25">
      <c r="A2090" t="s">
        <v>52</v>
      </c>
      <c r="B2090" t="s">
        <v>5</v>
      </c>
      <c r="C2090" t="s">
        <v>15</v>
      </c>
      <c r="D2090" t="s">
        <v>16</v>
      </c>
      <c r="E2090" t="s">
        <v>192</v>
      </c>
      <c r="F2090" t="s">
        <v>189</v>
      </c>
      <c r="G2090" t="s">
        <v>78</v>
      </c>
      <c r="K2090" t="s">
        <v>21</v>
      </c>
      <c r="L2090" t="s">
        <v>79</v>
      </c>
      <c r="M2090" cm="1">
        <f t="array" aca="1" ref="M2090" ca="1">INDEX([1]!constant_data,_xlfn.XMATCH(_xlfn.CONCAT(
SUBSTITUTE($A2090,LEFT($A2090,FIND($C2090,$A2090)+LEN($C2090)-1),),
$F2090,
$H2090:$I2090,
SUBSTITUTE($J2090,LEFT($A2090,FIND($C2090,$A2090)+LEN($C2090)-1),)),
[1]!constant_index),_xlfn.XMATCH($G2090,[1]!constant_header))</f>
        <v>1988</v>
      </c>
      <c r="N2090">
        <f t="shared" ref="N2090:W2092" ca="1" si="442">M2090</f>
        <v>1988</v>
      </c>
      <c r="O2090">
        <f t="shared" ca="1" si="442"/>
        <v>1988</v>
      </c>
      <c r="P2090">
        <f t="shared" ca="1" si="442"/>
        <v>1988</v>
      </c>
      <c r="Q2090">
        <f t="shared" ca="1" si="442"/>
        <v>1988</v>
      </c>
      <c r="R2090">
        <f t="shared" ca="1" si="442"/>
        <v>1988</v>
      </c>
      <c r="S2090">
        <f t="shared" ca="1" si="442"/>
        <v>1988</v>
      </c>
      <c r="T2090">
        <f t="shared" ca="1" si="442"/>
        <v>1988</v>
      </c>
      <c r="U2090">
        <f t="shared" ca="1" si="442"/>
        <v>1988</v>
      </c>
      <c r="V2090">
        <f t="shared" ca="1" si="442"/>
        <v>1988</v>
      </c>
      <c r="W2090">
        <f t="shared" ca="1" si="442"/>
        <v>1988</v>
      </c>
    </row>
    <row r="2091" spans="1:23" x14ac:dyDescent="0.25">
      <c r="A2091" t="s">
        <v>52</v>
      </c>
      <c r="B2091" t="s">
        <v>5</v>
      </c>
      <c r="C2091" t="s">
        <v>15</v>
      </c>
      <c r="D2091" t="s">
        <v>16</v>
      </c>
      <c r="E2091" t="s">
        <v>192</v>
      </c>
      <c r="F2091" t="s">
        <v>189</v>
      </c>
      <c r="G2091" t="s">
        <v>80</v>
      </c>
      <c r="K2091" t="s">
        <v>21</v>
      </c>
      <c r="L2091" t="s">
        <v>79</v>
      </c>
      <c r="M2091" cm="1">
        <f t="array" aca="1" ref="M2091" ca="1">INDEX([1]!constant_data,_xlfn.XMATCH(_xlfn.CONCAT(
SUBSTITUTE($A2091,LEFT($A2091,FIND($C2091,$A2091)+LEN($C2091)-1),),
$F2091,
$H2091:$I2091,
SUBSTITUTE($J2091,LEFT($A2091,FIND($C2091,$A2091)+LEN($C2091)-1),)),
[1]!constant_index),_xlfn.XMATCH($G2091,[1]!constant_header))</f>
        <v>2101</v>
      </c>
      <c r="N2091">
        <f t="shared" ca="1" si="442"/>
        <v>2101</v>
      </c>
      <c r="O2091">
        <f t="shared" ca="1" si="442"/>
        <v>2101</v>
      </c>
      <c r="P2091">
        <f t="shared" ca="1" si="442"/>
        <v>2101</v>
      </c>
      <c r="Q2091">
        <f t="shared" ca="1" si="442"/>
        <v>2101</v>
      </c>
      <c r="R2091">
        <f t="shared" ca="1" si="442"/>
        <v>2101</v>
      </c>
      <c r="S2091">
        <f t="shared" ca="1" si="442"/>
        <v>2101</v>
      </c>
      <c r="T2091">
        <f t="shared" ca="1" si="442"/>
        <v>2101</v>
      </c>
      <c r="U2091">
        <f t="shared" ca="1" si="442"/>
        <v>2101</v>
      </c>
      <c r="V2091">
        <f t="shared" ca="1" si="442"/>
        <v>2101</v>
      </c>
      <c r="W2091">
        <f t="shared" ca="1" si="442"/>
        <v>2101</v>
      </c>
    </row>
    <row r="2092" spans="1:23" x14ac:dyDescent="0.25">
      <c r="A2092" t="s">
        <v>52</v>
      </c>
      <c r="B2092" t="s">
        <v>5</v>
      </c>
      <c r="C2092" t="s">
        <v>15</v>
      </c>
      <c r="D2092" t="s">
        <v>16</v>
      </c>
      <c r="E2092" t="s">
        <v>192</v>
      </c>
      <c r="F2092" t="s">
        <v>189</v>
      </c>
      <c r="G2092" t="s">
        <v>81</v>
      </c>
      <c r="K2092" t="s">
        <v>21</v>
      </c>
      <c r="L2092" t="s">
        <v>82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21</v>
      </c>
      <c r="N2092">
        <f t="shared" ca="1" si="442"/>
        <v>21</v>
      </c>
      <c r="O2092">
        <f t="shared" ca="1" si="442"/>
        <v>21</v>
      </c>
      <c r="P2092">
        <f t="shared" ca="1" si="442"/>
        <v>21</v>
      </c>
      <c r="Q2092">
        <f t="shared" ca="1" si="442"/>
        <v>21</v>
      </c>
      <c r="R2092">
        <f t="shared" ca="1" si="442"/>
        <v>21</v>
      </c>
      <c r="S2092">
        <f t="shared" ca="1" si="442"/>
        <v>21</v>
      </c>
      <c r="T2092">
        <f t="shared" ca="1" si="442"/>
        <v>21</v>
      </c>
      <c r="U2092">
        <f t="shared" ca="1" si="442"/>
        <v>21</v>
      </c>
      <c r="V2092">
        <f t="shared" ca="1" si="442"/>
        <v>21</v>
      </c>
      <c r="W2092">
        <f t="shared" ca="1" si="442"/>
        <v>21</v>
      </c>
    </row>
    <row r="2093" spans="1:23" x14ac:dyDescent="0.25">
      <c r="A2093" t="s">
        <v>52</v>
      </c>
      <c r="B2093" t="s">
        <v>5</v>
      </c>
      <c r="C2093" t="s">
        <v>15</v>
      </c>
      <c r="D2093" t="s">
        <v>16</v>
      </c>
      <c r="E2093" t="s">
        <v>192</v>
      </c>
      <c r="F2093" t="s">
        <v>189</v>
      </c>
      <c r="G2093" t="s">
        <v>62</v>
      </c>
      <c r="K2093" t="s">
        <v>47</v>
      </c>
      <c r="L2093" t="s">
        <v>64</v>
      </c>
      <c r="M2093" cm="1">
        <f t="array" aca="1" ref="M2093" ca="1">INDEX([1]!annual_data,_xlfn.XMATCH(_xlfn.CONCAT(
SUBSTITUTE($A2093,LEFT($A2093,FIND($C2093,$A2093)+LEN($C2093)-1),),
$F2093,
$G2093:$I2093,
SUBSTITUTE($J2093,LEFT($A2093,FIND($C2093,$A2093)+LEN($C2093)-1),)),
[1]!annual_index),_xlfn.XMATCH(M$2,[1]!annual_header))</f>
        <v>0.1</v>
      </c>
    </row>
    <row r="2094" spans="1:23" x14ac:dyDescent="0.25">
      <c r="A2094" t="s">
        <v>52</v>
      </c>
      <c r="B2094" t="s">
        <v>5</v>
      </c>
      <c r="C2094" t="s">
        <v>15</v>
      </c>
      <c r="D2094" t="s">
        <v>16</v>
      </c>
      <c r="E2094" t="s">
        <v>192</v>
      </c>
      <c r="F2094" t="s">
        <v>189</v>
      </c>
      <c r="G2094" t="s">
        <v>100</v>
      </c>
      <c r="K2094" t="s">
        <v>21</v>
      </c>
      <c r="L2094" t="s">
        <v>101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483.9889976</v>
      </c>
      <c r="N2094">
        <f t="shared" ref="N2094:W2096" ca="1" si="443">M2094</f>
        <v>483.9889976</v>
      </c>
      <c r="O2094">
        <f t="shared" ca="1" si="443"/>
        <v>483.9889976</v>
      </c>
      <c r="P2094">
        <f t="shared" ca="1" si="443"/>
        <v>483.9889976</v>
      </c>
      <c r="Q2094">
        <f t="shared" ca="1" si="443"/>
        <v>483.9889976</v>
      </c>
      <c r="R2094">
        <f t="shared" ca="1" si="443"/>
        <v>483.9889976</v>
      </c>
      <c r="S2094">
        <f t="shared" ca="1" si="443"/>
        <v>483.9889976</v>
      </c>
      <c r="T2094">
        <f t="shared" ca="1" si="443"/>
        <v>483.9889976</v>
      </c>
      <c r="U2094">
        <f t="shared" ca="1" si="443"/>
        <v>483.9889976</v>
      </c>
      <c r="V2094">
        <f t="shared" ca="1" si="443"/>
        <v>483.9889976</v>
      </c>
      <c r="W2094">
        <f t="shared" ca="1" si="443"/>
        <v>483.9889976</v>
      </c>
    </row>
    <row r="2095" spans="1:23" x14ac:dyDescent="0.25">
      <c r="A2095" t="s">
        <v>52</v>
      </c>
      <c r="B2095" t="s">
        <v>5</v>
      </c>
      <c r="C2095" t="s">
        <v>15</v>
      </c>
      <c r="D2095" t="s">
        <v>16</v>
      </c>
      <c r="E2095" t="s">
        <v>192</v>
      </c>
      <c r="F2095" t="s">
        <v>189</v>
      </c>
      <c r="G2095" t="s">
        <v>110</v>
      </c>
      <c r="K2095" t="s">
        <v>21</v>
      </c>
      <c r="L2095" t="s">
        <v>101</v>
      </c>
      <c r="M2095" cm="1">
        <f t="array" aca="1" ref="M2095" ca="1">INDEX([1]!constant_data,_xlfn.XMATCH(_xlfn.CONCAT(
SUBSTITUTE($A2095,LEFT($A2095,FIND($C2095,$A2095)+LEN($C2095)-1),),
$F2095,
$H2095:$I2095,
SUBSTITUTE($J2095,LEFT($A2095,FIND($C2095,$A2095)+LEN($C2095)-1),)),
[1]!constant_index),_xlfn.XMATCH($G2095,[1]!constant_header))</f>
        <v>12.499291080000001</v>
      </c>
      <c r="N2095">
        <f t="shared" ca="1" si="443"/>
        <v>12.499291080000001</v>
      </c>
      <c r="O2095">
        <f t="shared" ca="1" si="443"/>
        <v>12.499291080000001</v>
      </c>
      <c r="P2095">
        <f t="shared" ca="1" si="443"/>
        <v>12.499291080000001</v>
      </c>
      <c r="Q2095">
        <f t="shared" ca="1" si="443"/>
        <v>12.499291080000001</v>
      </c>
      <c r="R2095">
        <f t="shared" ca="1" si="443"/>
        <v>12.499291080000001</v>
      </c>
      <c r="S2095">
        <f t="shared" ca="1" si="443"/>
        <v>12.499291080000001</v>
      </c>
      <c r="T2095">
        <f t="shared" ca="1" si="443"/>
        <v>12.499291080000001</v>
      </c>
      <c r="U2095">
        <f t="shared" ca="1" si="443"/>
        <v>12.499291080000001</v>
      </c>
      <c r="V2095">
        <f t="shared" ca="1" si="443"/>
        <v>12.499291080000001</v>
      </c>
      <c r="W2095">
        <f t="shared" ca="1" si="443"/>
        <v>12.499291080000001</v>
      </c>
    </row>
    <row r="2096" spans="1:23" x14ac:dyDescent="0.25">
      <c r="A2096" t="s">
        <v>52</v>
      </c>
      <c r="B2096" t="s">
        <v>5</v>
      </c>
      <c r="C2096" t="s">
        <v>15</v>
      </c>
      <c r="D2096" t="s">
        <v>16</v>
      </c>
      <c r="E2096" t="s">
        <v>192</v>
      </c>
      <c r="F2096" t="s">
        <v>189</v>
      </c>
      <c r="G2096" t="s">
        <v>17</v>
      </c>
      <c r="J2096" t="s">
        <v>31</v>
      </c>
      <c r="K2096" t="s">
        <v>47</v>
      </c>
      <c r="L2096" t="str" cm="1">
        <f t="array" aca="1" ref="L2096" ca="1">INDEX([1]!annual_data,_xlfn.XMATCH(_xlfn.CONCAT(
SUBSTITUTE($A2096,LEFT($A2096,FIND($C2096,$A2096)+LEN($C2096)-1),),
$F2096,
$G2096:$I2096,
SUBSTITUTE($J2096,LEFT($A2096,FIND($C2096,$A2096)+LEN($C2096)-1),)),
[1]!annual_index),_xlfn.XMATCH(L$2,[1]!annual_header))</f>
        <v>GJ</v>
      </c>
      <c r="M2096" cm="1">
        <f t="array" aca="1" ref="M2096" ca="1">INDEX([1]!annual_data,_xlfn.XMATCH(_xlfn.CONCAT(
SUBSTITUTE($A2096,LEFT($A2096,FIND($C2096,$A2096)+LEN($C2096)-1),),
$F2096,
$G2096:$I2096,
SUBSTITUTE($J2096,LEFT($A2096,FIND($C2096,$A2096)+LEN($C2096)-1),)),
[1]!annual_index),_xlfn.XMATCH(M$2,[1]!annual_header))</f>
        <v>1.4076</v>
      </c>
      <c r="N2096">
        <f t="shared" ca="1" si="443"/>
        <v>1.4076</v>
      </c>
      <c r="O2096">
        <f t="shared" ca="1" si="443"/>
        <v>1.4076</v>
      </c>
      <c r="P2096">
        <f t="shared" ca="1" si="443"/>
        <v>1.4076</v>
      </c>
      <c r="Q2096">
        <f t="shared" ca="1" si="443"/>
        <v>1.4076</v>
      </c>
      <c r="R2096">
        <f t="shared" ca="1" si="443"/>
        <v>1.4076</v>
      </c>
      <c r="S2096">
        <f t="shared" ca="1" si="443"/>
        <v>1.4076</v>
      </c>
      <c r="T2096">
        <f t="shared" ca="1" si="443"/>
        <v>1.4076</v>
      </c>
      <c r="U2096">
        <f t="shared" ca="1" si="443"/>
        <v>1.4076</v>
      </c>
      <c r="V2096">
        <f t="shared" ca="1" si="443"/>
        <v>1.4076</v>
      </c>
      <c r="W2096">
        <f t="shared" ca="1" si="443"/>
        <v>1.4076</v>
      </c>
    </row>
    <row r="2097" spans="1:23" x14ac:dyDescent="0.25">
      <c r="A2097" t="s">
        <v>52</v>
      </c>
      <c r="B2097" t="s">
        <v>5</v>
      </c>
      <c r="C2097" t="s">
        <v>15</v>
      </c>
      <c r="D2097" t="s">
        <v>16</v>
      </c>
      <c r="E2097" t="s">
        <v>192</v>
      </c>
      <c r="F2097" t="s">
        <v>191</v>
      </c>
      <c r="G2097" t="s">
        <v>6</v>
      </c>
    </row>
    <row r="2098" spans="1:23" x14ac:dyDescent="0.25">
      <c r="A2098" t="s">
        <v>52</v>
      </c>
      <c r="B2098" t="s">
        <v>5</v>
      </c>
      <c r="C2098" t="s">
        <v>15</v>
      </c>
      <c r="D2098" t="s">
        <v>16</v>
      </c>
      <c r="E2098" t="s">
        <v>192</v>
      </c>
      <c r="F2098" t="s">
        <v>191</v>
      </c>
      <c r="G2098" t="s">
        <v>78</v>
      </c>
      <c r="K2098" t="s">
        <v>21</v>
      </c>
      <c r="L2098" t="s">
        <v>79</v>
      </c>
      <c r="M2098" cm="1">
        <f t="array" aca="1" ref="M2098" ca="1">INDEX([1]!constant_data,_xlfn.XMATCH(_xlfn.CONCAT(
SUBSTITUTE($A2098,LEFT($A2098,FIND($C2098,$A2098)+LEN($C2098)-1),),
$F2098,
$H2098:$I2098,
SUBSTITUTE($J2098,LEFT($A2098,FIND($C2098,$A2098)+LEN($C2098)-1),)),
[1]!constant_index),_xlfn.XMATCH($G2098,[1]!constant_header))</f>
        <v>1988</v>
      </c>
      <c r="N2098">
        <f t="shared" ref="N2098:W2100" ca="1" si="444">M2098</f>
        <v>1988</v>
      </c>
      <c r="O2098">
        <f t="shared" ca="1" si="444"/>
        <v>1988</v>
      </c>
      <c r="P2098">
        <f t="shared" ca="1" si="444"/>
        <v>1988</v>
      </c>
      <c r="Q2098">
        <f t="shared" ca="1" si="444"/>
        <v>1988</v>
      </c>
      <c r="R2098">
        <f t="shared" ca="1" si="444"/>
        <v>1988</v>
      </c>
      <c r="S2098">
        <f t="shared" ca="1" si="444"/>
        <v>1988</v>
      </c>
      <c r="T2098">
        <f t="shared" ca="1" si="444"/>
        <v>1988</v>
      </c>
      <c r="U2098">
        <f t="shared" ca="1" si="444"/>
        <v>1988</v>
      </c>
      <c r="V2098">
        <f t="shared" ca="1" si="444"/>
        <v>1988</v>
      </c>
      <c r="W2098">
        <f t="shared" ca="1" si="444"/>
        <v>1988</v>
      </c>
    </row>
    <row r="2099" spans="1:23" x14ac:dyDescent="0.25">
      <c r="A2099" t="s">
        <v>52</v>
      </c>
      <c r="B2099" t="s">
        <v>5</v>
      </c>
      <c r="C2099" t="s">
        <v>15</v>
      </c>
      <c r="D2099" t="s">
        <v>16</v>
      </c>
      <c r="E2099" t="s">
        <v>192</v>
      </c>
      <c r="F2099" t="s">
        <v>191</v>
      </c>
      <c r="G2099" t="s">
        <v>80</v>
      </c>
      <c r="K2099" t="s">
        <v>21</v>
      </c>
      <c r="L2099" t="s">
        <v>79</v>
      </c>
      <c r="M2099" cm="1">
        <f t="array" aca="1" ref="M2099" ca="1">INDEX([1]!constant_data,_xlfn.XMATCH(_xlfn.CONCAT(
SUBSTITUTE($A2099,LEFT($A2099,FIND($C2099,$A2099)+LEN($C2099)-1),),
$F2099,
$H2099:$I2099,
SUBSTITUTE($J2099,LEFT($A2099,FIND($C2099,$A2099)+LEN($C2099)-1),)),
[1]!constant_index),_xlfn.XMATCH($G2099,[1]!constant_header))</f>
        <v>2101</v>
      </c>
      <c r="N2099">
        <f t="shared" ca="1" si="444"/>
        <v>2101</v>
      </c>
      <c r="O2099">
        <f t="shared" ca="1" si="444"/>
        <v>2101</v>
      </c>
      <c r="P2099">
        <f t="shared" ca="1" si="444"/>
        <v>2101</v>
      </c>
      <c r="Q2099">
        <f t="shared" ca="1" si="444"/>
        <v>2101</v>
      </c>
      <c r="R2099">
        <f t="shared" ca="1" si="444"/>
        <v>2101</v>
      </c>
      <c r="S2099">
        <f t="shared" ca="1" si="444"/>
        <v>2101</v>
      </c>
      <c r="T2099">
        <f t="shared" ca="1" si="444"/>
        <v>2101</v>
      </c>
      <c r="U2099">
        <f t="shared" ca="1" si="444"/>
        <v>2101</v>
      </c>
      <c r="V2099">
        <f t="shared" ca="1" si="444"/>
        <v>2101</v>
      </c>
      <c r="W2099">
        <f t="shared" ca="1" si="444"/>
        <v>2101</v>
      </c>
    </row>
    <row r="2100" spans="1:23" x14ac:dyDescent="0.25">
      <c r="A2100" t="s">
        <v>52</v>
      </c>
      <c r="B2100" t="s">
        <v>5</v>
      </c>
      <c r="C2100" t="s">
        <v>15</v>
      </c>
      <c r="D2100" t="s">
        <v>16</v>
      </c>
      <c r="E2100" t="s">
        <v>192</v>
      </c>
      <c r="F2100" t="s">
        <v>191</v>
      </c>
      <c r="G2100" t="s">
        <v>81</v>
      </c>
      <c r="K2100" t="s">
        <v>21</v>
      </c>
      <c r="L2100" t="s">
        <v>82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21</v>
      </c>
      <c r="N2100">
        <f t="shared" ca="1" si="444"/>
        <v>21</v>
      </c>
      <c r="O2100">
        <f t="shared" ca="1" si="444"/>
        <v>21</v>
      </c>
      <c r="P2100">
        <f t="shared" ca="1" si="444"/>
        <v>21</v>
      </c>
      <c r="Q2100">
        <f t="shared" ca="1" si="444"/>
        <v>21</v>
      </c>
      <c r="R2100">
        <f t="shared" ca="1" si="444"/>
        <v>21</v>
      </c>
      <c r="S2100">
        <f t="shared" ca="1" si="444"/>
        <v>21</v>
      </c>
      <c r="T2100">
        <f t="shared" ca="1" si="444"/>
        <v>21</v>
      </c>
      <c r="U2100">
        <f t="shared" ca="1" si="444"/>
        <v>21</v>
      </c>
      <c r="V2100">
        <f t="shared" ca="1" si="444"/>
        <v>21</v>
      </c>
      <c r="W2100">
        <f t="shared" ca="1" si="444"/>
        <v>21</v>
      </c>
    </row>
    <row r="2101" spans="1:23" x14ac:dyDescent="0.25">
      <c r="A2101" t="s">
        <v>52</v>
      </c>
      <c r="B2101" t="s">
        <v>5</v>
      </c>
      <c r="C2101" t="s">
        <v>15</v>
      </c>
      <c r="D2101" t="s">
        <v>16</v>
      </c>
      <c r="E2101" t="s">
        <v>192</v>
      </c>
      <c r="F2101" t="s">
        <v>191</v>
      </c>
      <c r="G2101" t="s">
        <v>62</v>
      </c>
      <c r="K2101" t="s">
        <v>47</v>
      </c>
      <c r="L2101" t="s">
        <v>64</v>
      </c>
      <c r="M2101" cm="1">
        <f t="array" aca="1" ref="M2101" ca="1">INDEX([1]!annual_data,_xlfn.XMATCH(_xlfn.CONCAT(
SUBSTITUTE($A2101,LEFT($A2101,FIND($C2101,$A2101)+LEN($C2101)-1),),
$F2101,
$G2101:$I2101,
SUBSTITUTE($J2101,LEFT($A2101,FIND($C2101,$A2101)+LEN($C2101)-1),)),
[1]!annual_index),_xlfn.XMATCH(M$2,[1]!annual_header))</f>
        <v>0</v>
      </c>
    </row>
    <row r="2102" spans="1:23" x14ac:dyDescent="0.25">
      <c r="A2102" t="s">
        <v>52</v>
      </c>
      <c r="B2102" t="s">
        <v>5</v>
      </c>
      <c r="C2102" t="s">
        <v>15</v>
      </c>
      <c r="D2102" t="s">
        <v>16</v>
      </c>
      <c r="E2102" t="s">
        <v>192</v>
      </c>
      <c r="F2102" t="s">
        <v>191</v>
      </c>
      <c r="G2102" t="s">
        <v>100</v>
      </c>
      <c r="K2102" t="s">
        <v>21</v>
      </c>
      <c r="L2102" t="s">
        <v>101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616.95297500000004</v>
      </c>
      <c r="N2102">
        <f t="shared" ref="N2102:W2104" ca="1" si="445">M2102</f>
        <v>616.95297500000004</v>
      </c>
      <c r="O2102">
        <f t="shared" ca="1" si="445"/>
        <v>616.95297500000004</v>
      </c>
      <c r="P2102">
        <f t="shared" ca="1" si="445"/>
        <v>616.95297500000004</v>
      </c>
      <c r="Q2102">
        <f t="shared" ca="1" si="445"/>
        <v>616.95297500000004</v>
      </c>
      <c r="R2102">
        <f t="shared" ca="1" si="445"/>
        <v>616.95297500000004</v>
      </c>
      <c r="S2102">
        <f t="shared" ca="1" si="445"/>
        <v>616.95297500000004</v>
      </c>
      <c r="T2102">
        <f t="shared" ca="1" si="445"/>
        <v>616.95297500000004</v>
      </c>
      <c r="U2102">
        <f t="shared" ca="1" si="445"/>
        <v>616.95297500000004</v>
      </c>
      <c r="V2102">
        <f t="shared" ca="1" si="445"/>
        <v>616.95297500000004</v>
      </c>
      <c r="W2102">
        <f t="shared" ca="1" si="445"/>
        <v>616.95297500000004</v>
      </c>
    </row>
    <row r="2103" spans="1:23" x14ac:dyDescent="0.25">
      <c r="A2103" t="s">
        <v>52</v>
      </c>
      <c r="B2103" t="s">
        <v>5</v>
      </c>
      <c r="C2103" t="s">
        <v>15</v>
      </c>
      <c r="D2103" t="s">
        <v>16</v>
      </c>
      <c r="E2103" t="s">
        <v>192</v>
      </c>
      <c r="F2103" t="s">
        <v>191</v>
      </c>
      <c r="G2103" t="s">
        <v>110</v>
      </c>
      <c r="K2103" t="s">
        <v>21</v>
      </c>
      <c r="L2103" t="s">
        <v>101</v>
      </c>
      <c r="M2103" cm="1">
        <f t="array" aca="1" ref="M2103" ca="1">INDEX([1]!constant_data,_xlfn.XMATCH(_xlfn.CONCAT(
SUBSTITUTE($A2103,LEFT($A2103,FIND($C2103,$A2103)+LEN($C2103)-1),),
$F2103,
$H2103:$I2103,
SUBSTITUTE($J2103,LEFT($A2103,FIND($C2103,$A2103)+LEN($C2103)-1),)),
[1]!constant_index),_xlfn.XMATCH($G2103,[1]!constant_header))</f>
        <v>12.499291080000001</v>
      </c>
      <c r="N2103">
        <f t="shared" ca="1" si="445"/>
        <v>12.499291080000001</v>
      </c>
      <c r="O2103">
        <f t="shared" ca="1" si="445"/>
        <v>12.499291080000001</v>
      </c>
      <c r="P2103">
        <f t="shared" ca="1" si="445"/>
        <v>12.499291080000001</v>
      </c>
      <c r="Q2103">
        <f t="shared" ca="1" si="445"/>
        <v>12.499291080000001</v>
      </c>
      <c r="R2103">
        <f t="shared" ca="1" si="445"/>
        <v>12.499291080000001</v>
      </c>
      <c r="S2103">
        <f t="shared" ca="1" si="445"/>
        <v>12.499291080000001</v>
      </c>
      <c r="T2103">
        <f t="shared" ca="1" si="445"/>
        <v>12.499291080000001</v>
      </c>
      <c r="U2103">
        <f t="shared" ca="1" si="445"/>
        <v>12.499291080000001</v>
      </c>
      <c r="V2103">
        <f t="shared" ca="1" si="445"/>
        <v>12.499291080000001</v>
      </c>
      <c r="W2103">
        <f t="shared" ca="1" si="445"/>
        <v>12.499291080000001</v>
      </c>
    </row>
    <row r="2104" spans="1:23" x14ac:dyDescent="0.25">
      <c r="A2104" t="s">
        <v>52</v>
      </c>
      <c r="B2104" t="s">
        <v>5</v>
      </c>
      <c r="C2104" t="s">
        <v>15</v>
      </c>
      <c r="D2104" t="s">
        <v>16</v>
      </c>
      <c r="E2104" t="s">
        <v>192</v>
      </c>
      <c r="F2104" t="s">
        <v>191</v>
      </c>
      <c r="G2104" t="s">
        <v>17</v>
      </c>
      <c r="J2104" t="s">
        <v>31</v>
      </c>
      <c r="K2104" t="s">
        <v>47</v>
      </c>
      <c r="L2104" t="str" cm="1">
        <f t="array" aca="1" ref="L2104" ca="1">INDEX([1]!annual_data,_xlfn.XMATCH(_xlfn.CONCAT(
SUBSTITUTE($A2104,LEFT($A2104,FIND($C2104,$A2104)+LEN($C2104)-1),),
$F2104,
$G2104:$I2104,
SUBSTITUTE($J2104,LEFT($A2104,FIND($C2104,$A2104)+LEN($C2104)-1),)),
[1]!annual_index),_xlfn.XMATCH(L$2,[1]!annual_header))</f>
        <v>GJ</v>
      </c>
      <c r="M2104" cm="1">
        <f t="array" aca="1" ref="M2104" ca="1">INDEX([1]!annual_data,_xlfn.XMATCH(_xlfn.CONCAT(
SUBSTITUTE($A2104,LEFT($A2104,FIND($C2104,$A2104)+LEN($C2104)-1),),
$F2104,
$G2104:$I2104,
SUBSTITUTE($J2104,LEFT($A2104,FIND($C2104,$A2104)+LEN($C2104)-1),)),
[1]!annual_index),_xlfn.XMATCH(M$2,[1]!annual_header))</f>
        <v>1.1752652459999999</v>
      </c>
      <c r="N2104">
        <f t="shared" ca="1" si="445"/>
        <v>1.1752652459999999</v>
      </c>
      <c r="O2104">
        <f t="shared" ca="1" si="445"/>
        <v>1.1752652459999999</v>
      </c>
      <c r="P2104">
        <f t="shared" ca="1" si="445"/>
        <v>1.1752652459999999</v>
      </c>
      <c r="Q2104">
        <f t="shared" ca="1" si="445"/>
        <v>1.1752652459999999</v>
      </c>
      <c r="R2104">
        <f t="shared" ca="1" si="445"/>
        <v>1.1752652459999999</v>
      </c>
      <c r="S2104">
        <f t="shared" ca="1" si="445"/>
        <v>1.1752652459999999</v>
      </c>
      <c r="T2104">
        <f t="shared" ca="1" si="445"/>
        <v>1.1752652459999999</v>
      </c>
      <c r="U2104">
        <f t="shared" ca="1" si="445"/>
        <v>1.1752652459999999</v>
      </c>
      <c r="V2104">
        <f t="shared" ca="1" si="445"/>
        <v>1.1752652459999999</v>
      </c>
      <c r="W2104">
        <f t="shared" ca="1" si="445"/>
        <v>1.1752652459999999</v>
      </c>
    </row>
    <row r="2105" spans="1:23" x14ac:dyDescent="0.25">
      <c r="A2105" t="s">
        <v>53</v>
      </c>
      <c r="B2105" t="s">
        <v>5</v>
      </c>
      <c r="C2105" t="s">
        <v>15</v>
      </c>
      <c r="D2105" t="s">
        <v>16</v>
      </c>
      <c r="E2105" t="s">
        <v>193</v>
      </c>
      <c r="G2105" t="s">
        <v>20</v>
      </c>
      <c r="K2105" t="s">
        <v>21</v>
      </c>
      <c r="L2105" t="str" cm="1">
        <f t="array" aca="1" ref="L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unit</v>
      </c>
    </row>
    <row r="2106" spans="1:23" x14ac:dyDescent="0.25">
      <c r="A2106" t="s">
        <v>53</v>
      </c>
      <c r="B2106" t="s">
        <v>5</v>
      </c>
      <c r="C2106" t="s">
        <v>15</v>
      </c>
      <c r="D2106" t="s">
        <v>16</v>
      </c>
      <c r="E2106" t="s">
        <v>193</v>
      </c>
      <c r="G2106" t="s">
        <v>22</v>
      </c>
      <c r="H2106" t="s">
        <v>59</v>
      </c>
    </row>
    <row r="2107" spans="1:23" x14ac:dyDescent="0.25">
      <c r="A2107" t="s">
        <v>53</v>
      </c>
      <c r="B2107" t="s">
        <v>5</v>
      </c>
      <c r="C2107" t="s">
        <v>15</v>
      </c>
      <c r="D2107" t="s">
        <v>16</v>
      </c>
      <c r="E2107" t="s">
        <v>193</v>
      </c>
      <c r="G2107" t="s">
        <v>76</v>
      </c>
      <c r="K2107" t="s">
        <v>21</v>
      </c>
      <c r="L2107" t="s">
        <v>64</v>
      </c>
      <c r="M2107" cm="1">
        <f t="array" aca="1" ref="M2107" ca="1">INDEX([1]!constant_data,_xlfn.XMATCH(_xlfn.CONCAT(
SUBSTITUTE($A2107,LEFT($A2107,FIND($C2107,$A2107)+LEN($C2107)-1),),
$F2107,
$H2107:$I2107,
SUBSTITUTE($J2107,LEFT($A2107,FIND($C2107,$A2107)+LEN($C2107)-1),)),
[1]!constant_index),_xlfn.XMATCH($G2107,[1]!constant_header))</f>
        <v>0.3</v>
      </c>
      <c r="N2107">
        <f t="shared" ref="N2107:W2109" ca="1" si="446">M2107</f>
        <v>0.3</v>
      </c>
      <c r="O2107">
        <f t="shared" ca="1" si="446"/>
        <v>0.3</v>
      </c>
      <c r="P2107">
        <f t="shared" ca="1" si="446"/>
        <v>0.3</v>
      </c>
      <c r="Q2107">
        <f t="shared" ca="1" si="446"/>
        <v>0.3</v>
      </c>
      <c r="R2107">
        <f t="shared" ca="1" si="446"/>
        <v>0.3</v>
      </c>
      <c r="S2107">
        <f t="shared" ca="1" si="446"/>
        <v>0.3</v>
      </c>
      <c r="T2107">
        <f t="shared" ca="1" si="446"/>
        <v>0.3</v>
      </c>
      <c r="U2107">
        <f t="shared" ca="1" si="446"/>
        <v>0.3</v>
      </c>
      <c r="V2107">
        <f t="shared" ca="1" si="446"/>
        <v>0.3</v>
      </c>
      <c r="W2107">
        <f t="shared" ca="1" si="446"/>
        <v>0.3</v>
      </c>
    </row>
    <row r="2108" spans="1:23" x14ac:dyDescent="0.25">
      <c r="A2108" t="s">
        <v>53</v>
      </c>
      <c r="B2108" t="s">
        <v>5</v>
      </c>
      <c r="C2108" t="s">
        <v>15</v>
      </c>
      <c r="D2108" t="s">
        <v>16</v>
      </c>
      <c r="E2108" t="s">
        <v>193</v>
      </c>
      <c r="G2108" t="s">
        <v>167</v>
      </c>
      <c r="K2108" t="s">
        <v>21</v>
      </c>
      <c r="L2108" t="s">
        <v>64</v>
      </c>
      <c r="M2108" cm="1">
        <f t="array" aca="1" ref="M2108" ca="1">INDEX([1]!constant_data,_xlfn.XMATCH(_xlfn.CONCAT(
SUBSTITUTE($A2108,LEFT($A2108,FIND($C2108,$A2108)+LEN($C2108)-1),),
$F2108,
$H2108:$I2108,
SUBSTITUTE($J2108,LEFT($A2108,FIND($C2108,$A2108)+LEN($C2108)-1),)),
[1]!constant_index),_xlfn.XMATCH($G2108,[1]!constant_header))</f>
        <v>0.65</v>
      </c>
      <c r="N2108">
        <f t="shared" ca="1" si="446"/>
        <v>0.65</v>
      </c>
      <c r="O2108">
        <f t="shared" ca="1" si="446"/>
        <v>0.65</v>
      </c>
      <c r="P2108">
        <f t="shared" ca="1" si="446"/>
        <v>0.65</v>
      </c>
      <c r="Q2108">
        <f t="shared" ca="1" si="446"/>
        <v>0.65</v>
      </c>
      <c r="R2108">
        <f t="shared" ca="1" si="446"/>
        <v>0.65</v>
      </c>
      <c r="S2108">
        <f t="shared" ca="1" si="446"/>
        <v>0.65</v>
      </c>
      <c r="T2108">
        <f t="shared" ca="1" si="446"/>
        <v>0.65</v>
      </c>
      <c r="U2108">
        <f t="shared" ca="1" si="446"/>
        <v>0.65</v>
      </c>
      <c r="V2108">
        <f t="shared" ca="1" si="446"/>
        <v>0.65</v>
      </c>
      <c r="W2108">
        <f t="shared" ca="1" si="446"/>
        <v>0.65</v>
      </c>
    </row>
    <row r="2109" spans="1:23" x14ac:dyDescent="0.25">
      <c r="A2109" t="s">
        <v>53</v>
      </c>
      <c r="B2109" t="s">
        <v>5</v>
      </c>
      <c r="C2109" t="s">
        <v>15</v>
      </c>
      <c r="D2109" t="s">
        <v>16</v>
      </c>
      <c r="E2109" t="s">
        <v>193</v>
      </c>
      <c r="G2109" t="s">
        <v>96</v>
      </c>
      <c r="K2109" t="s">
        <v>21</v>
      </c>
      <c r="M2109" cm="1">
        <f t="array" aca="1" ref="M2109" ca="1">INDEX([1]!constant_data,_xlfn.XMATCH(_xlfn.CONCAT(
SUBSTITUTE($A2109,LEFT($A2109,FIND($C2109,$A2109)+LEN($C2109)-1),),
$F2109,
$H2109:$I2109,
SUBSTITUTE($J2109,LEFT($A2109,FIND($C2109,$A2109)+LEN($C2109)-1),)),
[1]!constant_index),_xlfn.XMATCH($G2109,[1]!constant_header))</f>
        <v>10</v>
      </c>
      <c r="N2109">
        <f t="shared" ca="1" si="446"/>
        <v>10</v>
      </c>
      <c r="O2109">
        <f t="shared" ca="1" si="446"/>
        <v>10</v>
      </c>
      <c r="P2109">
        <f t="shared" ca="1" si="446"/>
        <v>10</v>
      </c>
      <c r="Q2109">
        <f t="shared" ca="1" si="446"/>
        <v>10</v>
      </c>
      <c r="R2109">
        <f t="shared" ca="1" si="446"/>
        <v>10</v>
      </c>
      <c r="S2109">
        <f t="shared" ca="1" si="446"/>
        <v>10</v>
      </c>
      <c r="T2109">
        <f t="shared" ca="1" si="446"/>
        <v>10</v>
      </c>
      <c r="U2109">
        <f t="shared" ca="1" si="446"/>
        <v>10</v>
      </c>
      <c r="V2109">
        <f t="shared" ca="1" si="446"/>
        <v>10</v>
      </c>
      <c r="W2109">
        <f t="shared" ca="1" si="446"/>
        <v>10</v>
      </c>
    </row>
    <row r="2110" spans="1:23" x14ac:dyDescent="0.25">
      <c r="A2110" t="s">
        <v>53</v>
      </c>
      <c r="B2110" t="s">
        <v>5</v>
      </c>
      <c r="C2110" t="s">
        <v>15</v>
      </c>
      <c r="D2110" t="s">
        <v>16</v>
      </c>
      <c r="E2110" t="s">
        <v>193</v>
      </c>
      <c r="F2110" t="s">
        <v>194</v>
      </c>
      <c r="G2110" t="s">
        <v>6</v>
      </c>
    </row>
    <row r="2111" spans="1:23" x14ac:dyDescent="0.25">
      <c r="A2111" t="s">
        <v>53</v>
      </c>
      <c r="B2111" t="s">
        <v>5</v>
      </c>
      <c r="C2111" t="s">
        <v>15</v>
      </c>
      <c r="D2111" t="s">
        <v>16</v>
      </c>
      <c r="E2111" t="s">
        <v>193</v>
      </c>
      <c r="F2111" t="s">
        <v>194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1980</v>
      </c>
      <c r="N2111">
        <f t="shared" ref="N2111:W2113" ca="1" si="447">M2111</f>
        <v>1980</v>
      </c>
      <c r="O2111">
        <f t="shared" ca="1" si="447"/>
        <v>1980</v>
      </c>
      <c r="P2111">
        <f t="shared" ca="1" si="447"/>
        <v>1980</v>
      </c>
      <c r="Q2111">
        <f t="shared" ca="1" si="447"/>
        <v>1980</v>
      </c>
      <c r="R2111">
        <f t="shared" ca="1" si="447"/>
        <v>1980</v>
      </c>
      <c r="S2111">
        <f t="shared" ca="1" si="447"/>
        <v>1980</v>
      </c>
      <c r="T2111">
        <f t="shared" ca="1" si="447"/>
        <v>1980</v>
      </c>
      <c r="U2111">
        <f t="shared" ca="1" si="447"/>
        <v>1980</v>
      </c>
      <c r="V2111">
        <f t="shared" ca="1" si="447"/>
        <v>1980</v>
      </c>
      <c r="W2111">
        <f t="shared" ca="1" si="447"/>
        <v>1980</v>
      </c>
    </row>
    <row r="2112" spans="1:23" x14ac:dyDescent="0.25">
      <c r="A2112" t="s">
        <v>53</v>
      </c>
      <c r="B2112" t="s">
        <v>5</v>
      </c>
      <c r="C2112" t="s">
        <v>15</v>
      </c>
      <c r="D2112" t="s">
        <v>16</v>
      </c>
      <c r="E2112" t="s">
        <v>193</v>
      </c>
      <c r="F2112" t="s">
        <v>194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2001</v>
      </c>
      <c r="N2112">
        <f t="shared" ca="1" si="447"/>
        <v>2001</v>
      </c>
      <c r="O2112">
        <f t="shared" ca="1" si="447"/>
        <v>2001</v>
      </c>
      <c r="P2112">
        <f t="shared" ca="1" si="447"/>
        <v>2001</v>
      </c>
      <c r="Q2112">
        <f t="shared" ca="1" si="447"/>
        <v>2001</v>
      </c>
      <c r="R2112">
        <f t="shared" ca="1" si="447"/>
        <v>2001</v>
      </c>
      <c r="S2112">
        <f t="shared" ca="1" si="447"/>
        <v>2001</v>
      </c>
      <c r="T2112">
        <f t="shared" ca="1" si="447"/>
        <v>2001</v>
      </c>
      <c r="U2112">
        <f t="shared" ca="1" si="447"/>
        <v>2001</v>
      </c>
      <c r="V2112">
        <f t="shared" ca="1" si="447"/>
        <v>2001</v>
      </c>
      <c r="W2112">
        <f t="shared" ca="1" si="447"/>
        <v>2001</v>
      </c>
    </row>
    <row r="2113" spans="1:23" x14ac:dyDescent="0.25">
      <c r="A2113" t="s">
        <v>53</v>
      </c>
      <c r="B2113" t="s">
        <v>5</v>
      </c>
      <c r="C2113" t="s">
        <v>15</v>
      </c>
      <c r="D2113" t="s">
        <v>16</v>
      </c>
      <c r="E2113" t="s">
        <v>193</v>
      </c>
      <c r="F2113" t="s">
        <v>194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20</v>
      </c>
      <c r="N2113">
        <f t="shared" ca="1" si="447"/>
        <v>20</v>
      </c>
      <c r="O2113">
        <f t="shared" ca="1" si="447"/>
        <v>20</v>
      </c>
      <c r="P2113">
        <f t="shared" ca="1" si="447"/>
        <v>20</v>
      </c>
      <c r="Q2113">
        <f t="shared" ca="1" si="447"/>
        <v>20</v>
      </c>
      <c r="R2113">
        <f t="shared" ca="1" si="447"/>
        <v>20</v>
      </c>
      <c r="S2113">
        <f t="shared" ca="1" si="447"/>
        <v>20</v>
      </c>
      <c r="T2113">
        <f t="shared" ca="1" si="447"/>
        <v>20</v>
      </c>
      <c r="U2113">
        <f t="shared" ca="1" si="447"/>
        <v>20</v>
      </c>
      <c r="V2113">
        <f t="shared" ca="1" si="447"/>
        <v>20</v>
      </c>
      <c r="W2113">
        <f t="shared" ca="1" si="447"/>
        <v>20</v>
      </c>
    </row>
    <row r="2114" spans="1:23" x14ac:dyDescent="0.25">
      <c r="A2114" t="s">
        <v>53</v>
      </c>
      <c r="B2114" t="s">
        <v>5</v>
      </c>
      <c r="C2114" t="s">
        <v>15</v>
      </c>
      <c r="D2114" t="s">
        <v>16</v>
      </c>
      <c r="E2114" t="s">
        <v>193</v>
      </c>
      <c r="F2114" t="s">
        <v>194</v>
      </c>
      <c r="G2114" t="s">
        <v>62</v>
      </c>
      <c r="K2114" t="s">
        <v>47</v>
      </c>
      <c r="L2114" t="s">
        <v>64</v>
      </c>
      <c r="M2114" cm="1">
        <f t="array" aca="1" ref="M2114" ca="1">INDEX([1]!annual_data,_xlfn.XMATCH(_xlfn.CONCAT(
SUBSTITUTE($A2114,LEFT($A2114,FIND($C2114,$A2114)+LEN($C2114)-1),),
$F2114,
$G2114:$I2114,
SUBSTITUTE($J2114,LEFT($A2114,FIND($C2114,$A2114)+LEN($C2114)-1),)),
[1]!annual_index),_xlfn.XMATCH(M$2,[1]!annual_header))</f>
        <v>0.9</v>
      </c>
    </row>
    <row r="2115" spans="1:23" x14ac:dyDescent="0.25">
      <c r="A2115" t="s">
        <v>53</v>
      </c>
      <c r="B2115" t="s">
        <v>5</v>
      </c>
      <c r="C2115" t="s">
        <v>15</v>
      </c>
      <c r="D2115" t="s">
        <v>16</v>
      </c>
      <c r="E2115" t="s">
        <v>193</v>
      </c>
      <c r="F2115" t="s">
        <v>194</v>
      </c>
      <c r="G2115" t="s">
        <v>100</v>
      </c>
      <c r="K2115" t="s">
        <v>21</v>
      </c>
      <c r="L2115" t="s">
        <v>101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755.00383880000004</v>
      </c>
      <c r="N2115">
        <f t="shared" ref="N2115:W2117" ca="1" si="448">M2115</f>
        <v>755.00383880000004</v>
      </c>
      <c r="O2115">
        <f t="shared" ca="1" si="448"/>
        <v>755.00383880000004</v>
      </c>
      <c r="P2115">
        <f t="shared" ca="1" si="448"/>
        <v>755.00383880000004</v>
      </c>
      <c r="Q2115">
        <f t="shared" ca="1" si="448"/>
        <v>755.00383880000004</v>
      </c>
      <c r="R2115">
        <f t="shared" ca="1" si="448"/>
        <v>755.00383880000004</v>
      </c>
      <c r="S2115">
        <f t="shared" ca="1" si="448"/>
        <v>755.00383880000004</v>
      </c>
      <c r="T2115">
        <f t="shared" ca="1" si="448"/>
        <v>755.00383880000004</v>
      </c>
      <c r="U2115">
        <f t="shared" ca="1" si="448"/>
        <v>755.00383880000004</v>
      </c>
      <c r="V2115">
        <f t="shared" ca="1" si="448"/>
        <v>755.00383880000004</v>
      </c>
      <c r="W2115">
        <f t="shared" ca="1" si="448"/>
        <v>755.00383880000004</v>
      </c>
    </row>
    <row r="2116" spans="1:23" x14ac:dyDescent="0.25">
      <c r="A2116" t="s">
        <v>53</v>
      </c>
      <c r="B2116" t="s">
        <v>5</v>
      </c>
      <c r="C2116" t="s">
        <v>15</v>
      </c>
      <c r="D2116" t="s">
        <v>16</v>
      </c>
      <c r="E2116" t="s">
        <v>193</v>
      </c>
      <c r="F2116" t="s">
        <v>194</v>
      </c>
      <c r="G2116" t="s">
        <v>110</v>
      </c>
      <c r="K2116" t="s">
        <v>21</v>
      </c>
      <c r="L2116" t="s">
        <v>101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12.499291080000001</v>
      </c>
      <c r="N2116">
        <f t="shared" ca="1" si="448"/>
        <v>12.499291080000001</v>
      </c>
      <c r="O2116">
        <f t="shared" ca="1" si="448"/>
        <v>12.499291080000001</v>
      </c>
      <c r="P2116">
        <f t="shared" ca="1" si="448"/>
        <v>12.499291080000001</v>
      </c>
      <c r="Q2116">
        <f t="shared" ca="1" si="448"/>
        <v>12.499291080000001</v>
      </c>
      <c r="R2116">
        <f t="shared" ca="1" si="448"/>
        <v>12.499291080000001</v>
      </c>
      <c r="S2116">
        <f t="shared" ca="1" si="448"/>
        <v>12.499291080000001</v>
      </c>
      <c r="T2116">
        <f t="shared" ca="1" si="448"/>
        <v>12.499291080000001</v>
      </c>
      <c r="U2116">
        <f t="shared" ca="1" si="448"/>
        <v>12.499291080000001</v>
      </c>
      <c r="V2116">
        <f t="shared" ca="1" si="448"/>
        <v>12.499291080000001</v>
      </c>
      <c r="W2116">
        <f t="shared" ca="1" si="448"/>
        <v>12.499291080000001</v>
      </c>
    </row>
    <row r="2117" spans="1:23" x14ac:dyDescent="0.25">
      <c r="A2117" t="s">
        <v>53</v>
      </c>
      <c r="B2117" t="s">
        <v>5</v>
      </c>
      <c r="C2117" t="s">
        <v>15</v>
      </c>
      <c r="D2117" t="s">
        <v>16</v>
      </c>
      <c r="E2117" t="s">
        <v>193</v>
      </c>
      <c r="F2117" t="s">
        <v>194</v>
      </c>
      <c r="G2117" t="s">
        <v>17</v>
      </c>
      <c r="J2117" t="s">
        <v>31</v>
      </c>
      <c r="K2117" t="s">
        <v>47</v>
      </c>
      <c r="L2117" t="str" cm="1">
        <f t="array" aca="1" ref="L2117" ca="1">INDEX([1]!annual_data,_xlfn.XMATCH(_xlfn.CONCAT(
SUBSTITUTE($A2117,LEFT($A2117,FIND($C2117,$A2117)+LEN($C2117)-1),),
$F2117,
$G2117:$I2117,
SUBSTITUTE($J2117,LEFT($A2117,FIND($C2117,$A2117)+LEN($C2117)-1),)),
[1]!annual_index),_xlfn.XMATCH(L$2,[1]!annual_header))</f>
        <v>GJ</v>
      </c>
      <c r="M2117" cm="1">
        <f t="array" aca="1" ref="M2117" ca="1">INDEX([1]!annual_data,_xlfn.XMATCH(_xlfn.CONCAT(
SUBSTITUTE($A2117,LEFT($A2117,FIND($C2117,$A2117)+LEN($C2117)-1),),
$F2117,
$G2117:$I2117,
SUBSTITUTE($J2117,LEFT($A2117,FIND($C2117,$A2117)+LEN($C2117)-1),)),
[1]!annual_index),_xlfn.XMATCH(M$2,[1]!annual_header))</f>
        <v>3.0045600000000001</v>
      </c>
      <c r="N2117">
        <f t="shared" ca="1" si="448"/>
        <v>3.0045600000000001</v>
      </c>
      <c r="O2117">
        <f t="shared" ca="1" si="448"/>
        <v>3.0045600000000001</v>
      </c>
      <c r="P2117">
        <f t="shared" ca="1" si="448"/>
        <v>3.0045600000000001</v>
      </c>
      <c r="Q2117">
        <f t="shared" ca="1" si="448"/>
        <v>3.0045600000000001</v>
      </c>
      <c r="R2117">
        <f t="shared" ca="1" si="448"/>
        <v>3.0045600000000001</v>
      </c>
      <c r="S2117">
        <f t="shared" ca="1" si="448"/>
        <v>3.0045600000000001</v>
      </c>
      <c r="T2117">
        <f t="shared" ca="1" si="448"/>
        <v>3.0045600000000001</v>
      </c>
      <c r="U2117">
        <f t="shared" ca="1" si="448"/>
        <v>3.0045600000000001</v>
      </c>
      <c r="V2117">
        <f t="shared" ca="1" si="448"/>
        <v>3.0045600000000001</v>
      </c>
      <c r="W2117">
        <f t="shared" ca="1" si="448"/>
        <v>3.0045600000000001</v>
      </c>
    </row>
    <row r="2118" spans="1:23" x14ac:dyDescent="0.25">
      <c r="A2118" t="s">
        <v>53</v>
      </c>
      <c r="B2118" t="s">
        <v>5</v>
      </c>
      <c r="C2118" t="s">
        <v>15</v>
      </c>
      <c r="D2118" t="s">
        <v>16</v>
      </c>
      <c r="E2118" t="s">
        <v>193</v>
      </c>
      <c r="F2118" t="s">
        <v>195</v>
      </c>
      <c r="G2118" t="s">
        <v>6</v>
      </c>
    </row>
    <row r="2119" spans="1:23" x14ac:dyDescent="0.25">
      <c r="A2119" t="s">
        <v>53</v>
      </c>
      <c r="B2119" t="s">
        <v>5</v>
      </c>
      <c r="C2119" t="s">
        <v>15</v>
      </c>
      <c r="D2119" t="s">
        <v>16</v>
      </c>
      <c r="E2119" t="s">
        <v>193</v>
      </c>
      <c r="F2119" t="s">
        <v>195</v>
      </c>
      <c r="G2119" t="s">
        <v>78</v>
      </c>
      <c r="K2119" t="s">
        <v>21</v>
      </c>
      <c r="L2119" t="s">
        <v>79</v>
      </c>
      <c r="M2119" cm="1">
        <f t="array" aca="1" ref="M2119" ca="1">INDEX([1]!constant_data,_xlfn.XMATCH(_xlfn.CONCAT(
SUBSTITUTE($A2119,LEFT($A2119,FIND($C2119,$A2119)+LEN($C2119)-1),),
$F2119,
$H2119:$I2119,
SUBSTITUTE($J2119,LEFT($A2119,FIND($C2119,$A2119)+LEN($C2119)-1),)),
[1]!constant_index),_xlfn.XMATCH($G2119,[1]!constant_header))</f>
        <v>2000</v>
      </c>
      <c r="N2119">
        <f t="shared" ref="N2119:W2121" ca="1" si="449">M2119</f>
        <v>2000</v>
      </c>
      <c r="O2119">
        <f t="shared" ca="1" si="449"/>
        <v>2000</v>
      </c>
      <c r="P2119">
        <f t="shared" ca="1" si="449"/>
        <v>2000</v>
      </c>
      <c r="Q2119">
        <f t="shared" ca="1" si="449"/>
        <v>2000</v>
      </c>
      <c r="R2119">
        <f t="shared" ca="1" si="449"/>
        <v>2000</v>
      </c>
      <c r="S2119">
        <f t="shared" ca="1" si="449"/>
        <v>2000</v>
      </c>
      <c r="T2119">
        <f t="shared" ca="1" si="449"/>
        <v>2000</v>
      </c>
      <c r="U2119">
        <f t="shared" ca="1" si="449"/>
        <v>2000</v>
      </c>
      <c r="V2119">
        <f t="shared" ca="1" si="449"/>
        <v>2000</v>
      </c>
      <c r="W2119">
        <f t="shared" ca="1" si="449"/>
        <v>2000</v>
      </c>
    </row>
    <row r="2120" spans="1:23" x14ac:dyDescent="0.25">
      <c r="A2120" t="s">
        <v>53</v>
      </c>
      <c r="B2120" t="s">
        <v>5</v>
      </c>
      <c r="C2120" t="s">
        <v>15</v>
      </c>
      <c r="D2120" t="s">
        <v>16</v>
      </c>
      <c r="E2120" t="s">
        <v>193</v>
      </c>
      <c r="F2120" t="s">
        <v>195</v>
      </c>
      <c r="G2120" t="s">
        <v>80</v>
      </c>
      <c r="K2120" t="s">
        <v>21</v>
      </c>
      <c r="L2120" t="s">
        <v>79</v>
      </c>
      <c r="M2120" cm="1">
        <f t="array" aca="1" ref="M2120" ca="1">INDEX([1]!constant_data,_xlfn.XMATCH(_xlfn.CONCAT(
SUBSTITUTE($A2120,LEFT($A2120,FIND($C2120,$A2120)+LEN($C2120)-1),),
$F2120,
$H2120:$I2120,
SUBSTITUTE($J2120,LEFT($A2120,FIND($C2120,$A2120)+LEN($C2120)-1),)),
[1]!constant_index),_xlfn.XMATCH($G2120,[1]!constant_header))</f>
        <v>2101</v>
      </c>
      <c r="N2120">
        <f t="shared" ca="1" si="449"/>
        <v>2101</v>
      </c>
      <c r="O2120">
        <f t="shared" ca="1" si="449"/>
        <v>2101</v>
      </c>
      <c r="P2120">
        <f t="shared" ca="1" si="449"/>
        <v>2101</v>
      </c>
      <c r="Q2120">
        <f t="shared" ca="1" si="449"/>
        <v>2101</v>
      </c>
      <c r="R2120">
        <f t="shared" ca="1" si="449"/>
        <v>2101</v>
      </c>
      <c r="S2120">
        <f t="shared" ca="1" si="449"/>
        <v>2101</v>
      </c>
      <c r="T2120">
        <f t="shared" ca="1" si="449"/>
        <v>2101</v>
      </c>
      <c r="U2120">
        <f t="shared" ca="1" si="449"/>
        <v>2101</v>
      </c>
      <c r="V2120">
        <f t="shared" ca="1" si="449"/>
        <v>2101</v>
      </c>
      <c r="W2120">
        <f t="shared" ca="1" si="449"/>
        <v>2101</v>
      </c>
    </row>
    <row r="2121" spans="1:23" x14ac:dyDescent="0.25">
      <c r="A2121" t="s">
        <v>53</v>
      </c>
      <c r="B2121" t="s">
        <v>5</v>
      </c>
      <c r="C2121" t="s">
        <v>15</v>
      </c>
      <c r="D2121" t="s">
        <v>16</v>
      </c>
      <c r="E2121" t="s">
        <v>193</v>
      </c>
      <c r="F2121" t="s">
        <v>195</v>
      </c>
      <c r="G2121" t="s">
        <v>81</v>
      </c>
      <c r="K2121" t="s">
        <v>21</v>
      </c>
      <c r="L2121" t="s">
        <v>82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20</v>
      </c>
      <c r="N2121">
        <f t="shared" ca="1" si="449"/>
        <v>20</v>
      </c>
      <c r="O2121">
        <f t="shared" ca="1" si="449"/>
        <v>20</v>
      </c>
      <c r="P2121">
        <f t="shared" ca="1" si="449"/>
        <v>20</v>
      </c>
      <c r="Q2121">
        <f t="shared" ca="1" si="449"/>
        <v>20</v>
      </c>
      <c r="R2121">
        <f t="shared" ca="1" si="449"/>
        <v>20</v>
      </c>
      <c r="S2121">
        <f t="shared" ca="1" si="449"/>
        <v>20</v>
      </c>
      <c r="T2121">
        <f t="shared" ca="1" si="449"/>
        <v>20</v>
      </c>
      <c r="U2121">
        <f t="shared" ca="1" si="449"/>
        <v>20</v>
      </c>
      <c r="V2121">
        <f t="shared" ca="1" si="449"/>
        <v>20</v>
      </c>
      <c r="W2121">
        <f t="shared" ca="1" si="449"/>
        <v>20</v>
      </c>
    </row>
    <row r="2122" spans="1:23" x14ac:dyDescent="0.25">
      <c r="A2122" t="s">
        <v>53</v>
      </c>
      <c r="B2122" t="s">
        <v>5</v>
      </c>
      <c r="C2122" t="s">
        <v>15</v>
      </c>
      <c r="D2122" t="s">
        <v>16</v>
      </c>
      <c r="E2122" t="s">
        <v>193</v>
      </c>
      <c r="F2122" t="s">
        <v>195</v>
      </c>
      <c r="G2122" t="s">
        <v>62</v>
      </c>
      <c r="K2122" t="s">
        <v>47</v>
      </c>
      <c r="L2122" t="s">
        <v>64</v>
      </c>
      <c r="M2122" cm="1">
        <f t="array" aca="1" ref="M2122" ca="1">INDEX([1]!annual_data,_xlfn.XMATCH(_xlfn.CONCAT(
SUBSTITUTE($A2122,LEFT($A2122,FIND($C2122,$A2122)+LEN($C2122)-1),),
$F2122,
$G2122:$I2122,
SUBSTITUTE($J2122,LEFT($A2122,FIND($C2122,$A2122)+LEN($C2122)-1),)),
[1]!annual_index),_xlfn.XMATCH(M$2,[1]!annual_header))</f>
        <v>0</v>
      </c>
    </row>
    <row r="2123" spans="1:23" x14ac:dyDescent="0.25">
      <c r="A2123" t="s">
        <v>53</v>
      </c>
      <c r="B2123" t="s">
        <v>5</v>
      </c>
      <c r="C2123" t="s">
        <v>15</v>
      </c>
      <c r="D2123" t="s">
        <v>16</v>
      </c>
      <c r="E2123" t="s">
        <v>193</v>
      </c>
      <c r="F2123" t="s">
        <v>195</v>
      </c>
      <c r="G2123" t="s">
        <v>100</v>
      </c>
      <c r="K2123" t="s">
        <v>21</v>
      </c>
      <c r="L2123" t="s">
        <v>101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755.00383880000004</v>
      </c>
      <c r="N2123">
        <f t="shared" ref="N2123:W2125" ca="1" si="450">M2123</f>
        <v>755.00383880000004</v>
      </c>
      <c r="O2123">
        <f t="shared" ca="1" si="450"/>
        <v>755.00383880000004</v>
      </c>
      <c r="P2123">
        <f t="shared" ca="1" si="450"/>
        <v>755.00383880000004</v>
      </c>
      <c r="Q2123">
        <f t="shared" ca="1" si="450"/>
        <v>755.00383880000004</v>
      </c>
      <c r="R2123">
        <f t="shared" ca="1" si="450"/>
        <v>755.00383880000004</v>
      </c>
      <c r="S2123">
        <f t="shared" ca="1" si="450"/>
        <v>755.00383880000004</v>
      </c>
      <c r="T2123">
        <f t="shared" ca="1" si="450"/>
        <v>755.00383880000004</v>
      </c>
      <c r="U2123">
        <f t="shared" ca="1" si="450"/>
        <v>755.00383880000004</v>
      </c>
      <c r="V2123">
        <f t="shared" ca="1" si="450"/>
        <v>755.00383880000004</v>
      </c>
      <c r="W2123">
        <f t="shared" ca="1" si="450"/>
        <v>755.00383880000004</v>
      </c>
    </row>
    <row r="2124" spans="1:23" x14ac:dyDescent="0.25">
      <c r="A2124" t="s">
        <v>53</v>
      </c>
      <c r="B2124" t="s">
        <v>5</v>
      </c>
      <c r="C2124" t="s">
        <v>15</v>
      </c>
      <c r="D2124" t="s">
        <v>16</v>
      </c>
      <c r="E2124" t="s">
        <v>193</v>
      </c>
      <c r="F2124" t="s">
        <v>195</v>
      </c>
      <c r="G2124" t="s">
        <v>110</v>
      </c>
      <c r="K2124" t="s">
        <v>21</v>
      </c>
      <c r="L2124" t="s">
        <v>101</v>
      </c>
      <c r="M2124" cm="1">
        <f t="array" aca="1" ref="M2124" ca="1">INDEX([1]!constant_data,_xlfn.XMATCH(_xlfn.CONCAT(
SUBSTITUTE($A2124,LEFT($A2124,FIND($C2124,$A2124)+LEN($C2124)-1),),
$F2124,
$H2124:$I2124,
SUBSTITUTE($J2124,LEFT($A2124,FIND($C2124,$A2124)+LEN($C2124)-1),)),
[1]!constant_index),_xlfn.XMATCH($G2124,[1]!constant_header))</f>
        <v>12.499291080000001</v>
      </c>
      <c r="N2124">
        <f t="shared" ca="1" si="450"/>
        <v>12.499291080000001</v>
      </c>
      <c r="O2124">
        <f t="shared" ca="1" si="450"/>
        <v>12.499291080000001</v>
      </c>
      <c r="P2124">
        <f t="shared" ca="1" si="450"/>
        <v>12.499291080000001</v>
      </c>
      <c r="Q2124">
        <f t="shared" ca="1" si="450"/>
        <v>12.499291080000001</v>
      </c>
      <c r="R2124">
        <f t="shared" ca="1" si="450"/>
        <v>12.499291080000001</v>
      </c>
      <c r="S2124">
        <f t="shared" ca="1" si="450"/>
        <v>12.499291080000001</v>
      </c>
      <c r="T2124">
        <f t="shared" ca="1" si="450"/>
        <v>12.499291080000001</v>
      </c>
      <c r="U2124">
        <f t="shared" ca="1" si="450"/>
        <v>12.499291080000001</v>
      </c>
      <c r="V2124">
        <f t="shared" ca="1" si="450"/>
        <v>12.499291080000001</v>
      </c>
      <c r="W2124">
        <f t="shared" ca="1" si="450"/>
        <v>12.499291080000001</v>
      </c>
    </row>
    <row r="2125" spans="1:23" x14ac:dyDescent="0.25">
      <c r="A2125" t="s">
        <v>53</v>
      </c>
      <c r="B2125" t="s">
        <v>5</v>
      </c>
      <c r="C2125" t="s">
        <v>15</v>
      </c>
      <c r="D2125" t="s">
        <v>16</v>
      </c>
      <c r="E2125" t="s">
        <v>193</v>
      </c>
      <c r="F2125" t="s">
        <v>195</v>
      </c>
      <c r="G2125" t="s">
        <v>17</v>
      </c>
      <c r="J2125" t="s">
        <v>31</v>
      </c>
      <c r="K2125" t="s">
        <v>47</v>
      </c>
      <c r="L2125" t="str" cm="1">
        <f t="array" aca="1" ref="L2125" ca="1">INDEX([1]!annual_data,_xlfn.XMATCH(_xlfn.CONCAT(
SUBSTITUTE($A2125,LEFT($A2125,FIND($C2125,$A2125)+LEN($C2125)-1),),
$F2125,
$G2125:$I2125,
SUBSTITUTE($J2125,LEFT($A2125,FIND($C2125,$A2125)+LEN($C2125)-1),)),
[1]!annual_index),_xlfn.XMATCH(L$2,[1]!annual_header))</f>
        <v>GJ</v>
      </c>
      <c r="M2125" cm="1">
        <f t="array" aca="1" ref="M2125" ca="1">INDEX([1]!annual_data,_xlfn.XMATCH(_xlfn.CONCAT(
SUBSTITUTE($A2125,LEFT($A2125,FIND($C2125,$A2125)+LEN($C2125)-1),),
$F2125,
$G2125:$I2125,
SUBSTITUTE($J2125,LEFT($A2125,FIND($C2125,$A2125)+LEN($C2125)-1),)),
[1]!annual_index),_xlfn.XMATCH(M$2,[1]!annual_header))</f>
        <v>2.303496</v>
      </c>
      <c r="N2125">
        <f t="shared" ca="1" si="450"/>
        <v>2.303496</v>
      </c>
      <c r="O2125">
        <f t="shared" ca="1" si="450"/>
        <v>2.303496</v>
      </c>
      <c r="P2125">
        <f t="shared" ca="1" si="450"/>
        <v>2.303496</v>
      </c>
      <c r="Q2125">
        <f t="shared" ca="1" si="450"/>
        <v>2.303496</v>
      </c>
      <c r="R2125">
        <f t="shared" ca="1" si="450"/>
        <v>2.303496</v>
      </c>
      <c r="S2125">
        <f t="shared" ca="1" si="450"/>
        <v>2.303496</v>
      </c>
      <c r="T2125">
        <f t="shared" ca="1" si="450"/>
        <v>2.303496</v>
      </c>
      <c r="U2125">
        <f t="shared" ca="1" si="450"/>
        <v>2.303496</v>
      </c>
      <c r="V2125">
        <f t="shared" ca="1" si="450"/>
        <v>2.303496</v>
      </c>
      <c r="W2125">
        <f t="shared" ca="1" si="450"/>
        <v>2.303496</v>
      </c>
    </row>
    <row r="2126" spans="1:23" x14ac:dyDescent="0.25">
      <c r="A2126" t="s">
        <v>53</v>
      </c>
      <c r="B2126" t="s">
        <v>5</v>
      </c>
      <c r="C2126" t="s">
        <v>15</v>
      </c>
      <c r="D2126" t="s">
        <v>16</v>
      </c>
      <c r="E2126" t="s">
        <v>193</v>
      </c>
      <c r="F2126" t="s">
        <v>196</v>
      </c>
      <c r="G2126" t="s">
        <v>6</v>
      </c>
    </row>
    <row r="2127" spans="1:23" x14ac:dyDescent="0.25">
      <c r="A2127" t="s">
        <v>53</v>
      </c>
      <c r="B2127" t="s">
        <v>5</v>
      </c>
      <c r="C2127" t="s">
        <v>15</v>
      </c>
      <c r="D2127" t="s">
        <v>16</v>
      </c>
      <c r="E2127" t="s">
        <v>193</v>
      </c>
      <c r="F2127" t="s">
        <v>196</v>
      </c>
      <c r="G2127" t="s">
        <v>78</v>
      </c>
      <c r="K2127" t="s">
        <v>21</v>
      </c>
      <c r="L2127" t="s">
        <v>79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2020</v>
      </c>
      <c r="N2127">
        <f t="shared" ref="N2127:W2129" ca="1" si="451">M2127</f>
        <v>2020</v>
      </c>
      <c r="O2127">
        <f t="shared" ca="1" si="451"/>
        <v>2020</v>
      </c>
      <c r="P2127">
        <f t="shared" ca="1" si="451"/>
        <v>2020</v>
      </c>
      <c r="Q2127">
        <f t="shared" ca="1" si="451"/>
        <v>2020</v>
      </c>
      <c r="R2127">
        <f t="shared" ca="1" si="451"/>
        <v>2020</v>
      </c>
      <c r="S2127">
        <f t="shared" ca="1" si="451"/>
        <v>2020</v>
      </c>
      <c r="T2127">
        <f t="shared" ca="1" si="451"/>
        <v>2020</v>
      </c>
      <c r="U2127">
        <f t="shared" ca="1" si="451"/>
        <v>2020</v>
      </c>
      <c r="V2127">
        <f t="shared" ca="1" si="451"/>
        <v>2020</v>
      </c>
      <c r="W2127">
        <f t="shared" ca="1" si="451"/>
        <v>2020</v>
      </c>
    </row>
    <row r="2128" spans="1:23" x14ac:dyDescent="0.25">
      <c r="A2128" t="s">
        <v>53</v>
      </c>
      <c r="B2128" t="s">
        <v>5</v>
      </c>
      <c r="C2128" t="s">
        <v>15</v>
      </c>
      <c r="D2128" t="s">
        <v>16</v>
      </c>
      <c r="E2128" t="s">
        <v>193</v>
      </c>
      <c r="F2128" t="s">
        <v>196</v>
      </c>
      <c r="G2128" t="s">
        <v>80</v>
      </c>
      <c r="K2128" t="s">
        <v>21</v>
      </c>
      <c r="L2128" t="s">
        <v>79</v>
      </c>
      <c r="M2128" cm="1">
        <f t="array" aca="1" ref="M2128" ca="1">INDEX([1]!constant_data,_xlfn.XMATCH(_xlfn.CONCAT(
SUBSTITUTE($A2128,LEFT($A2128,FIND($C2128,$A2128)+LEN($C2128)-1),),
$F2128,
$H2128:$I2128,
SUBSTITUTE($J2128,LEFT($A2128,FIND($C2128,$A2128)+LEN($C2128)-1),)),
[1]!constant_index),_xlfn.XMATCH($G2128,[1]!constant_header))</f>
        <v>2101</v>
      </c>
      <c r="N2128">
        <f t="shared" ca="1" si="451"/>
        <v>2101</v>
      </c>
      <c r="O2128">
        <f t="shared" ca="1" si="451"/>
        <v>2101</v>
      </c>
      <c r="P2128">
        <f t="shared" ca="1" si="451"/>
        <v>2101</v>
      </c>
      <c r="Q2128">
        <f t="shared" ca="1" si="451"/>
        <v>2101</v>
      </c>
      <c r="R2128">
        <f t="shared" ca="1" si="451"/>
        <v>2101</v>
      </c>
      <c r="S2128">
        <f t="shared" ca="1" si="451"/>
        <v>2101</v>
      </c>
      <c r="T2128">
        <f t="shared" ca="1" si="451"/>
        <v>2101</v>
      </c>
      <c r="U2128">
        <f t="shared" ca="1" si="451"/>
        <v>2101</v>
      </c>
      <c r="V2128">
        <f t="shared" ca="1" si="451"/>
        <v>2101</v>
      </c>
      <c r="W2128">
        <f t="shared" ca="1" si="451"/>
        <v>2101</v>
      </c>
    </row>
    <row r="2129" spans="1:23" x14ac:dyDescent="0.25">
      <c r="A2129" t="s">
        <v>53</v>
      </c>
      <c r="B2129" t="s">
        <v>5</v>
      </c>
      <c r="C2129" t="s">
        <v>15</v>
      </c>
      <c r="D2129" t="s">
        <v>16</v>
      </c>
      <c r="E2129" t="s">
        <v>193</v>
      </c>
      <c r="F2129" t="s">
        <v>196</v>
      </c>
      <c r="G2129" t="s">
        <v>81</v>
      </c>
      <c r="K2129" t="s">
        <v>21</v>
      </c>
      <c r="L2129" t="s">
        <v>82</v>
      </c>
      <c r="M2129" cm="1">
        <f t="array" aca="1" ref="M2129" ca="1">INDEX([1]!constant_data,_xlfn.XMATCH(_xlfn.CONCAT(
SUBSTITUTE($A2129,LEFT($A2129,FIND($C2129,$A2129)+LEN($C2129)-1),),
$F2129,
$H2129:$I2129,
SUBSTITUTE($J2129,LEFT($A2129,FIND($C2129,$A2129)+LEN($C2129)-1),)),
[1]!constant_index),_xlfn.XMATCH($G2129,[1]!constant_header))</f>
        <v>20</v>
      </c>
      <c r="N2129">
        <f t="shared" ca="1" si="451"/>
        <v>20</v>
      </c>
      <c r="O2129">
        <f t="shared" ca="1" si="451"/>
        <v>20</v>
      </c>
      <c r="P2129">
        <f t="shared" ca="1" si="451"/>
        <v>20</v>
      </c>
      <c r="Q2129">
        <f t="shared" ca="1" si="451"/>
        <v>20</v>
      </c>
      <c r="R2129">
        <f t="shared" ca="1" si="451"/>
        <v>20</v>
      </c>
      <c r="S2129">
        <f t="shared" ca="1" si="451"/>
        <v>20</v>
      </c>
      <c r="T2129">
        <f t="shared" ca="1" si="451"/>
        <v>20</v>
      </c>
      <c r="U2129">
        <f t="shared" ca="1" si="451"/>
        <v>20</v>
      </c>
      <c r="V2129">
        <f t="shared" ca="1" si="451"/>
        <v>20</v>
      </c>
      <c r="W2129">
        <f t="shared" ca="1" si="451"/>
        <v>20</v>
      </c>
    </row>
    <row r="2130" spans="1:23" x14ac:dyDescent="0.25">
      <c r="A2130" t="s">
        <v>53</v>
      </c>
      <c r="B2130" t="s">
        <v>5</v>
      </c>
      <c r="C2130" t="s">
        <v>15</v>
      </c>
      <c r="D2130" t="s">
        <v>16</v>
      </c>
      <c r="E2130" t="s">
        <v>193</v>
      </c>
      <c r="F2130" t="s">
        <v>196</v>
      </c>
      <c r="G2130" t="s">
        <v>62</v>
      </c>
      <c r="K2130" t="s">
        <v>47</v>
      </c>
      <c r="L2130" t="s">
        <v>64</v>
      </c>
      <c r="M2130" cm="1">
        <f t="array" aca="1" ref="M2130" ca="1">INDEX([1]!annual_data,_xlfn.XMATCH(_xlfn.CONCAT(
SUBSTITUTE($A2130,LEFT($A2130,FIND($C2130,$A2130)+LEN($C2130)-1),),
$F2130,
$G2130:$I2130,
SUBSTITUTE($J2130,LEFT($A2130,FIND($C2130,$A2130)+LEN($C2130)-1),)),
[1]!annual_index),_xlfn.XMATCH(M$2,[1]!annual_header))</f>
        <v>0</v>
      </c>
    </row>
    <row r="2131" spans="1:23" x14ac:dyDescent="0.25">
      <c r="A2131" t="s">
        <v>53</v>
      </c>
      <c r="B2131" t="s">
        <v>5</v>
      </c>
      <c r="C2131" t="s">
        <v>15</v>
      </c>
      <c r="D2131" t="s">
        <v>16</v>
      </c>
      <c r="E2131" t="s">
        <v>193</v>
      </c>
      <c r="F2131" t="s">
        <v>196</v>
      </c>
      <c r="G2131" t="s">
        <v>100</v>
      </c>
      <c r="K2131" t="s">
        <v>21</v>
      </c>
      <c r="L2131" t="s">
        <v>101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3665.0671790000001</v>
      </c>
      <c r="N2131">
        <f t="shared" ref="N2131:W2133" ca="1" si="452">M2131</f>
        <v>3665.0671790000001</v>
      </c>
      <c r="O2131">
        <f t="shared" ca="1" si="452"/>
        <v>3665.0671790000001</v>
      </c>
      <c r="P2131">
        <f t="shared" ca="1" si="452"/>
        <v>3665.0671790000001</v>
      </c>
      <c r="Q2131">
        <f t="shared" ca="1" si="452"/>
        <v>3665.0671790000001</v>
      </c>
      <c r="R2131">
        <f t="shared" ca="1" si="452"/>
        <v>3665.0671790000001</v>
      </c>
      <c r="S2131">
        <f t="shared" ca="1" si="452"/>
        <v>3665.0671790000001</v>
      </c>
      <c r="T2131">
        <f t="shared" ca="1" si="452"/>
        <v>3665.0671790000001</v>
      </c>
      <c r="U2131">
        <f t="shared" ca="1" si="452"/>
        <v>3665.0671790000001</v>
      </c>
      <c r="V2131">
        <f t="shared" ca="1" si="452"/>
        <v>3665.0671790000001</v>
      </c>
      <c r="W2131">
        <f t="shared" ca="1" si="452"/>
        <v>3665.0671790000001</v>
      </c>
    </row>
    <row r="2132" spans="1:23" x14ac:dyDescent="0.25">
      <c r="A2132" t="s">
        <v>53</v>
      </c>
      <c r="B2132" t="s">
        <v>5</v>
      </c>
      <c r="C2132" t="s">
        <v>15</v>
      </c>
      <c r="D2132" t="s">
        <v>16</v>
      </c>
      <c r="E2132" t="s">
        <v>193</v>
      </c>
      <c r="F2132" t="s">
        <v>196</v>
      </c>
      <c r="G2132" t="s">
        <v>110</v>
      </c>
      <c r="K2132" t="s">
        <v>21</v>
      </c>
      <c r="L2132" t="s">
        <v>101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12.499291080000001</v>
      </c>
      <c r="N2132">
        <f t="shared" ca="1" si="452"/>
        <v>12.499291080000001</v>
      </c>
      <c r="O2132">
        <f t="shared" ca="1" si="452"/>
        <v>12.499291080000001</v>
      </c>
      <c r="P2132">
        <f t="shared" ca="1" si="452"/>
        <v>12.499291080000001</v>
      </c>
      <c r="Q2132">
        <f t="shared" ca="1" si="452"/>
        <v>12.499291080000001</v>
      </c>
      <c r="R2132">
        <f t="shared" ca="1" si="452"/>
        <v>12.499291080000001</v>
      </c>
      <c r="S2132">
        <f t="shared" ca="1" si="452"/>
        <v>12.499291080000001</v>
      </c>
      <c r="T2132">
        <f t="shared" ca="1" si="452"/>
        <v>12.499291080000001</v>
      </c>
      <c r="U2132">
        <f t="shared" ca="1" si="452"/>
        <v>12.499291080000001</v>
      </c>
      <c r="V2132">
        <f t="shared" ca="1" si="452"/>
        <v>12.499291080000001</v>
      </c>
      <c r="W2132">
        <f t="shared" ca="1" si="452"/>
        <v>12.499291080000001</v>
      </c>
    </row>
    <row r="2133" spans="1:23" x14ac:dyDescent="0.25">
      <c r="A2133" t="s">
        <v>53</v>
      </c>
      <c r="B2133" t="s">
        <v>5</v>
      </c>
      <c r="C2133" t="s">
        <v>15</v>
      </c>
      <c r="D2133" t="s">
        <v>16</v>
      </c>
      <c r="E2133" t="s">
        <v>193</v>
      </c>
      <c r="F2133" t="s">
        <v>196</v>
      </c>
      <c r="G2133" t="s">
        <v>17</v>
      </c>
      <c r="J2133" t="s">
        <v>31</v>
      </c>
      <c r="K2133" t="s">
        <v>47</v>
      </c>
      <c r="L2133" t="str" cm="1">
        <f t="array" aca="1" ref="L2133" ca="1">INDEX([1]!annual_data,_xlfn.XMATCH(_xlfn.CONCAT(
SUBSTITUTE($A2133,LEFT($A2133,FIND($C2133,$A2133)+LEN($C2133)-1),),
$F2133,
$G2133:$I2133,
SUBSTITUTE($J2133,LEFT($A2133,FIND($C2133,$A2133)+LEN($C2133)-1),)),
[1]!annual_index),_xlfn.XMATCH(L$2,[1]!annual_header))</f>
        <v>GJ</v>
      </c>
      <c r="M2133" cm="1">
        <f t="array" aca="1" ref="M2133" ca="1">INDEX([1]!annual_data,_xlfn.XMATCH(_xlfn.CONCAT(
SUBSTITUTE($A2133,LEFT($A2133,FIND($C2133,$A2133)+LEN($C2133)-1),),
$F2133,
$G2133:$I2133,
SUBSTITUTE($J2133,LEFT($A2133,FIND($C2133,$A2133)+LEN($C2133)-1),)),
[1]!annual_index),_xlfn.XMATCH(M$2,[1]!annual_header))</f>
        <v>1.151748</v>
      </c>
      <c r="N2133">
        <f t="shared" ca="1" si="452"/>
        <v>1.151748</v>
      </c>
      <c r="O2133">
        <f t="shared" ca="1" si="452"/>
        <v>1.151748</v>
      </c>
      <c r="P2133">
        <f t="shared" ca="1" si="452"/>
        <v>1.151748</v>
      </c>
      <c r="Q2133">
        <f t="shared" ca="1" si="452"/>
        <v>1.151748</v>
      </c>
      <c r="R2133">
        <f t="shared" ca="1" si="452"/>
        <v>1.151748</v>
      </c>
      <c r="S2133">
        <f t="shared" ca="1" si="452"/>
        <v>1.151748</v>
      </c>
      <c r="T2133">
        <f t="shared" ca="1" si="452"/>
        <v>1.151748</v>
      </c>
      <c r="U2133">
        <f t="shared" ca="1" si="452"/>
        <v>1.151748</v>
      </c>
      <c r="V2133">
        <f t="shared" ca="1" si="452"/>
        <v>1.151748</v>
      </c>
      <c r="W2133">
        <f t="shared" ca="1" si="452"/>
        <v>1.151748</v>
      </c>
    </row>
    <row r="2134" spans="1:23" x14ac:dyDescent="0.25">
      <c r="A2134" t="s">
        <v>53</v>
      </c>
      <c r="B2134" t="s">
        <v>5</v>
      </c>
      <c r="C2134" t="s">
        <v>15</v>
      </c>
      <c r="D2134" t="s">
        <v>16</v>
      </c>
      <c r="E2134" t="s">
        <v>193</v>
      </c>
      <c r="F2134" t="s">
        <v>197</v>
      </c>
      <c r="G2134" t="s">
        <v>6</v>
      </c>
    </row>
    <row r="2135" spans="1:23" x14ac:dyDescent="0.25">
      <c r="A2135" t="s">
        <v>53</v>
      </c>
      <c r="B2135" t="s">
        <v>5</v>
      </c>
      <c r="C2135" t="s">
        <v>15</v>
      </c>
      <c r="D2135" t="s">
        <v>16</v>
      </c>
      <c r="E2135" t="s">
        <v>193</v>
      </c>
      <c r="F2135" t="s">
        <v>197</v>
      </c>
      <c r="G2135" t="s">
        <v>78</v>
      </c>
      <c r="K2135" t="s">
        <v>21</v>
      </c>
      <c r="L2135" t="s">
        <v>79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1980</v>
      </c>
      <c r="N2135">
        <f t="shared" ref="N2135:W2137" ca="1" si="453">M2135</f>
        <v>1980</v>
      </c>
      <c r="O2135">
        <f t="shared" ca="1" si="453"/>
        <v>1980</v>
      </c>
      <c r="P2135">
        <f t="shared" ca="1" si="453"/>
        <v>1980</v>
      </c>
      <c r="Q2135">
        <f t="shared" ca="1" si="453"/>
        <v>1980</v>
      </c>
      <c r="R2135">
        <f t="shared" ca="1" si="453"/>
        <v>1980</v>
      </c>
      <c r="S2135">
        <f t="shared" ca="1" si="453"/>
        <v>1980</v>
      </c>
      <c r="T2135">
        <f t="shared" ca="1" si="453"/>
        <v>1980</v>
      </c>
      <c r="U2135">
        <f t="shared" ca="1" si="453"/>
        <v>1980</v>
      </c>
      <c r="V2135">
        <f t="shared" ca="1" si="453"/>
        <v>1980</v>
      </c>
      <c r="W2135">
        <f t="shared" ca="1" si="453"/>
        <v>1980</v>
      </c>
    </row>
    <row r="2136" spans="1:23" x14ac:dyDescent="0.25">
      <c r="A2136" t="s">
        <v>53</v>
      </c>
      <c r="B2136" t="s">
        <v>5</v>
      </c>
      <c r="C2136" t="s">
        <v>15</v>
      </c>
      <c r="D2136" t="s">
        <v>16</v>
      </c>
      <c r="E2136" t="s">
        <v>193</v>
      </c>
      <c r="F2136" t="s">
        <v>197</v>
      </c>
      <c r="G2136" t="s">
        <v>80</v>
      </c>
      <c r="K2136" t="s">
        <v>21</v>
      </c>
      <c r="L2136" t="s">
        <v>79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2001</v>
      </c>
      <c r="N2136">
        <f t="shared" ca="1" si="453"/>
        <v>2001</v>
      </c>
      <c r="O2136">
        <f t="shared" ca="1" si="453"/>
        <v>2001</v>
      </c>
      <c r="P2136">
        <f t="shared" ca="1" si="453"/>
        <v>2001</v>
      </c>
      <c r="Q2136">
        <f t="shared" ca="1" si="453"/>
        <v>2001</v>
      </c>
      <c r="R2136">
        <f t="shared" ca="1" si="453"/>
        <v>2001</v>
      </c>
      <c r="S2136">
        <f t="shared" ca="1" si="453"/>
        <v>2001</v>
      </c>
      <c r="T2136">
        <f t="shared" ca="1" si="453"/>
        <v>2001</v>
      </c>
      <c r="U2136">
        <f t="shared" ca="1" si="453"/>
        <v>2001</v>
      </c>
      <c r="V2136">
        <f t="shared" ca="1" si="453"/>
        <v>2001</v>
      </c>
      <c r="W2136">
        <f t="shared" ca="1" si="453"/>
        <v>2001</v>
      </c>
    </row>
    <row r="2137" spans="1:23" x14ac:dyDescent="0.25">
      <c r="A2137" t="s">
        <v>53</v>
      </c>
      <c r="B2137" t="s">
        <v>5</v>
      </c>
      <c r="C2137" t="s">
        <v>15</v>
      </c>
      <c r="D2137" t="s">
        <v>16</v>
      </c>
      <c r="E2137" t="s">
        <v>193</v>
      </c>
      <c r="F2137" t="s">
        <v>197</v>
      </c>
      <c r="G2137" t="s">
        <v>81</v>
      </c>
      <c r="K2137" t="s">
        <v>21</v>
      </c>
      <c r="L2137" t="s">
        <v>82</v>
      </c>
      <c r="M2137" cm="1">
        <f t="array" aca="1" ref="M2137" ca="1">INDEX([1]!constant_data,_xlfn.XMATCH(_xlfn.CONCAT(
SUBSTITUTE($A2137,LEFT($A2137,FIND($C2137,$A2137)+LEN($C2137)-1),),
$F2137,
$H2137:$I2137,
SUBSTITUTE($J2137,LEFT($A2137,FIND($C2137,$A2137)+LEN($C2137)-1),)),
[1]!constant_index),_xlfn.XMATCH($G2137,[1]!constant_header))</f>
        <v>20</v>
      </c>
      <c r="N2137">
        <f t="shared" ca="1" si="453"/>
        <v>20</v>
      </c>
      <c r="O2137">
        <f t="shared" ca="1" si="453"/>
        <v>20</v>
      </c>
      <c r="P2137">
        <f t="shared" ca="1" si="453"/>
        <v>20</v>
      </c>
      <c r="Q2137">
        <f t="shared" ca="1" si="453"/>
        <v>20</v>
      </c>
      <c r="R2137">
        <f t="shared" ca="1" si="453"/>
        <v>20</v>
      </c>
      <c r="S2137">
        <f t="shared" ca="1" si="453"/>
        <v>20</v>
      </c>
      <c r="T2137">
        <f t="shared" ca="1" si="453"/>
        <v>20</v>
      </c>
      <c r="U2137">
        <f t="shared" ca="1" si="453"/>
        <v>20</v>
      </c>
      <c r="V2137">
        <f t="shared" ca="1" si="453"/>
        <v>20</v>
      </c>
      <c r="W2137">
        <f t="shared" ca="1" si="453"/>
        <v>20</v>
      </c>
    </row>
    <row r="2138" spans="1:23" x14ac:dyDescent="0.25">
      <c r="A2138" t="s">
        <v>53</v>
      </c>
      <c r="B2138" t="s">
        <v>5</v>
      </c>
      <c r="C2138" t="s">
        <v>15</v>
      </c>
      <c r="D2138" t="s">
        <v>16</v>
      </c>
      <c r="E2138" t="s">
        <v>193</v>
      </c>
      <c r="F2138" t="s">
        <v>197</v>
      </c>
      <c r="G2138" t="s">
        <v>62</v>
      </c>
      <c r="K2138" t="s">
        <v>47</v>
      </c>
      <c r="L2138" t="s">
        <v>64</v>
      </c>
      <c r="M2138" cm="1">
        <f t="array" aca="1" ref="M2138" ca="1">INDEX([1]!annual_data,_xlfn.XMATCH(_xlfn.CONCAT(
SUBSTITUTE($A2138,LEFT($A2138,FIND($C2138,$A2138)+LEN($C2138)-1),),
$F2138,
$G2138:$I2138,
SUBSTITUTE($J2138,LEFT($A2138,FIND($C2138,$A2138)+LEN($C2138)-1),)),
[1]!annual_index),_xlfn.XMATCH(M$2,[1]!annual_header))</f>
        <v>0.1</v>
      </c>
    </row>
    <row r="2139" spans="1:23" x14ac:dyDescent="0.25">
      <c r="A2139" t="s">
        <v>53</v>
      </c>
      <c r="B2139" t="s">
        <v>5</v>
      </c>
      <c r="C2139" t="s">
        <v>15</v>
      </c>
      <c r="D2139" t="s">
        <v>16</v>
      </c>
      <c r="E2139" t="s">
        <v>193</v>
      </c>
      <c r="F2139" t="s">
        <v>197</v>
      </c>
      <c r="G2139" t="s">
        <v>100</v>
      </c>
      <c r="K2139" t="s">
        <v>21</v>
      </c>
      <c r="L2139" t="s">
        <v>101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1604.6218490000001</v>
      </c>
      <c r="N2139">
        <f t="shared" ref="N2139:W2141" ca="1" si="454">M2139</f>
        <v>1604.6218490000001</v>
      </c>
      <c r="O2139">
        <f t="shared" ca="1" si="454"/>
        <v>1604.6218490000001</v>
      </c>
      <c r="P2139">
        <f t="shared" ca="1" si="454"/>
        <v>1604.6218490000001</v>
      </c>
      <c r="Q2139">
        <f t="shared" ca="1" si="454"/>
        <v>1604.6218490000001</v>
      </c>
      <c r="R2139">
        <f t="shared" ca="1" si="454"/>
        <v>1604.6218490000001</v>
      </c>
      <c r="S2139">
        <f t="shared" ca="1" si="454"/>
        <v>1604.6218490000001</v>
      </c>
      <c r="T2139">
        <f t="shared" ca="1" si="454"/>
        <v>1604.6218490000001</v>
      </c>
      <c r="U2139">
        <f t="shared" ca="1" si="454"/>
        <v>1604.6218490000001</v>
      </c>
      <c r="V2139">
        <f t="shared" ca="1" si="454"/>
        <v>1604.6218490000001</v>
      </c>
      <c r="W2139">
        <f t="shared" ca="1" si="454"/>
        <v>1604.6218490000001</v>
      </c>
    </row>
    <row r="2140" spans="1:23" x14ac:dyDescent="0.25">
      <c r="A2140" t="s">
        <v>53</v>
      </c>
      <c r="B2140" t="s">
        <v>5</v>
      </c>
      <c r="C2140" t="s">
        <v>15</v>
      </c>
      <c r="D2140" t="s">
        <v>16</v>
      </c>
      <c r="E2140" t="s">
        <v>193</v>
      </c>
      <c r="F2140" t="s">
        <v>197</v>
      </c>
      <c r="G2140" t="s">
        <v>110</v>
      </c>
      <c r="K2140" t="s">
        <v>21</v>
      </c>
      <c r="L2140" t="s">
        <v>101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12.499291080000001</v>
      </c>
      <c r="N2140">
        <f t="shared" ca="1" si="454"/>
        <v>12.499291080000001</v>
      </c>
      <c r="O2140">
        <f t="shared" ca="1" si="454"/>
        <v>12.499291080000001</v>
      </c>
      <c r="P2140">
        <f t="shared" ca="1" si="454"/>
        <v>12.499291080000001</v>
      </c>
      <c r="Q2140">
        <f t="shared" ca="1" si="454"/>
        <v>12.499291080000001</v>
      </c>
      <c r="R2140">
        <f t="shared" ca="1" si="454"/>
        <v>12.499291080000001</v>
      </c>
      <c r="S2140">
        <f t="shared" ca="1" si="454"/>
        <v>12.499291080000001</v>
      </c>
      <c r="T2140">
        <f t="shared" ca="1" si="454"/>
        <v>12.499291080000001</v>
      </c>
      <c r="U2140">
        <f t="shared" ca="1" si="454"/>
        <v>12.499291080000001</v>
      </c>
      <c r="V2140">
        <f t="shared" ca="1" si="454"/>
        <v>12.499291080000001</v>
      </c>
      <c r="W2140">
        <f t="shared" ca="1" si="454"/>
        <v>12.499291080000001</v>
      </c>
    </row>
    <row r="2141" spans="1:23" x14ac:dyDescent="0.25">
      <c r="A2141" t="s">
        <v>53</v>
      </c>
      <c r="B2141" t="s">
        <v>5</v>
      </c>
      <c r="C2141" t="s">
        <v>15</v>
      </c>
      <c r="D2141" t="s">
        <v>16</v>
      </c>
      <c r="E2141" t="s">
        <v>193</v>
      </c>
      <c r="F2141" t="s">
        <v>197</v>
      </c>
      <c r="G2141" t="s">
        <v>17</v>
      </c>
      <c r="J2141" t="s">
        <v>111</v>
      </c>
      <c r="K2141" t="s">
        <v>47</v>
      </c>
      <c r="L2141" t="str" cm="1">
        <f t="array" aca="1" ref="L2141" ca="1">INDEX([1]!annual_data,_xlfn.XMATCH(_xlfn.CONCAT(
SUBSTITUTE($A2141,LEFT($A2141,FIND($C2141,$A2141)+LEN($C2141)-1),),
$F2141,
$G2141:$I2141,
SUBSTITUTE($J2141,LEFT($A2141,FIND($C2141,$A2141)+LEN($C2141)-1),)),
[1]!annual_index),_xlfn.XMATCH(L$2,[1]!annual_header))</f>
        <v>GJ</v>
      </c>
      <c r="M2141" cm="1">
        <f t="array" aca="1" ref="M2141" ca="1">INDEX([1]!annual_data,_xlfn.XMATCH(_xlfn.CONCAT(
SUBSTITUTE($A2141,LEFT($A2141,FIND($C2141,$A2141)+LEN($C2141)-1),),
$F2141,
$G2141:$I2141,
SUBSTITUTE($J2141,LEFT($A2141,FIND($C2141,$A2141)+LEN($C2141)-1),)),
[1]!annual_index),_xlfn.XMATCH(M$2,[1]!annual_header))</f>
        <v>5.1077519999999996</v>
      </c>
      <c r="N2141">
        <f t="shared" ca="1" si="454"/>
        <v>5.1077519999999996</v>
      </c>
      <c r="O2141">
        <f t="shared" ca="1" si="454"/>
        <v>5.1077519999999996</v>
      </c>
      <c r="P2141">
        <f t="shared" ca="1" si="454"/>
        <v>5.1077519999999996</v>
      </c>
      <c r="Q2141">
        <f t="shared" ca="1" si="454"/>
        <v>5.1077519999999996</v>
      </c>
      <c r="R2141">
        <f t="shared" ca="1" si="454"/>
        <v>5.1077519999999996</v>
      </c>
      <c r="S2141">
        <f t="shared" ca="1" si="454"/>
        <v>5.1077519999999996</v>
      </c>
      <c r="T2141">
        <f t="shared" ca="1" si="454"/>
        <v>5.1077519999999996</v>
      </c>
      <c r="U2141">
        <f t="shared" ca="1" si="454"/>
        <v>5.1077519999999996</v>
      </c>
      <c r="V2141">
        <f t="shared" ca="1" si="454"/>
        <v>5.1077519999999996</v>
      </c>
      <c r="W2141">
        <f t="shared" ca="1" si="454"/>
        <v>5.1077519999999996</v>
      </c>
    </row>
    <row r="2142" spans="1:23" x14ac:dyDescent="0.25">
      <c r="A2142" t="s">
        <v>53</v>
      </c>
      <c r="B2142" t="s">
        <v>5</v>
      </c>
      <c r="C2142" t="s">
        <v>15</v>
      </c>
      <c r="D2142" t="s">
        <v>16</v>
      </c>
      <c r="E2142" t="s">
        <v>193</v>
      </c>
      <c r="F2142" t="s">
        <v>198</v>
      </c>
      <c r="G2142" t="s">
        <v>6</v>
      </c>
    </row>
    <row r="2143" spans="1:23" x14ac:dyDescent="0.25">
      <c r="A2143" t="s">
        <v>53</v>
      </c>
      <c r="B2143" t="s">
        <v>5</v>
      </c>
      <c r="C2143" t="s">
        <v>15</v>
      </c>
      <c r="D2143" t="s">
        <v>16</v>
      </c>
      <c r="E2143" t="s">
        <v>193</v>
      </c>
      <c r="F2143" t="s">
        <v>198</v>
      </c>
      <c r="G2143" t="s">
        <v>78</v>
      </c>
      <c r="K2143" t="s">
        <v>21</v>
      </c>
      <c r="L2143" t="s">
        <v>79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2000</v>
      </c>
      <c r="N2143">
        <f t="shared" ref="N2143:W2145" ca="1" si="455">M2143</f>
        <v>2000</v>
      </c>
      <c r="O2143">
        <f t="shared" ca="1" si="455"/>
        <v>2000</v>
      </c>
      <c r="P2143">
        <f t="shared" ca="1" si="455"/>
        <v>2000</v>
      </c>
      <c r="Q2143">
        <f t="shared" ca="1" si="455"/>
        <v>2000</v>
      </c>
      <c r="R2143">
        <f t="shared" ca="1" si="455"/>
        <v>2000</v>
      </c>
      <c r="S2143">
        <f t="shared" ca="1" si="455"/>
        <v>2000</v>
      </c>
      <c r="T2143">
        <f t="shared" ca="1" si="455"/>
        <v>2000</v>
      </c>
      <c r="U2143">
        <f t="shared" ca="1" si="455"/>
        <v>2000</v>
      </c>
      <c r="V2143">
        <f t="shared" ca="1" si="455"/>
        <v>2000</v>
      </c>
      <c r="W2143">
        <f t="shared" ca="1" si="455"/>
        <v>2000</v>
      </c>
    </row>
    <row r="2144" spans="1:23" x14ac:dyDescent="0.25">
      <c r="A2144" t="s">
        <v>53</v>
      </c>
      <c r="B2144" t="s">
        <v>5</v>
      </c>
      <c r="C2144" t="s">
        <v>15</v>
      </c>
      <c r="D2144" t="s">
        <v>16</v>
      </c>
      <c r="E2144" t="s">
        <v>193</v>
      </c>
      <c r="F2144" t="s">
        <v>198</v>
      </c>
      <c r="G2144" t="s">
        <v>80</v>
      </c>
      <c r="K2144" t="s">
        <v>21</v>
      </c>
      <c r="L2144" t="s">
        <v>79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2101</v>
      </c>
      <c r="N2144">
        <f t="shared" ca="1" si="455"/>
        <v>2101</v>
      </c>
      <c r="O2144">
        <f t="shared" ca="1" si="455"/>
        <v>2101</v>
      </c>
      <c r="P2144">
        <f t="shared" ca="1" si="455"/>
        <v>2101</v>
      </c>
      <c r="Q2144">
        <f t="shared" ca="1" si="455"/>
        <v>2101</v>
      </c>
      <c r="R2144">
        <f t="shared" ca="1" si="455"/>
        <v>2101</v>
      </c>
      <c r="S2144">
        <f t="shared" ca="1" si="455"/>
        <v>2101</v>
      </c>
      <c r="T2144">
        <f t="shared" ca="1" si="455"/>
        <v>2101</v>
      </c>
      <c r="U2144">
        <f t="shared" ca="1" si="455"/>
        <v>2101</v>
      </c>
      <c r="V2144">
        <f t="shared" ca="1" si="455"/>
        <v>2101</v>
      </c>
      <c r="W2144">
        <f t="shared" ca="1" si="455"/>
        <v>2101</v>
      </c>
    </row>
    <row r="2145" spans="1:23" x14ac:dyDescent="0.25">
      <c r="A2145" t="s">
        <v>53</v>
      </c>
      <c r="B2145" t="s">
        <v>5</v>
      </c>
      <c r="C2145" t="s">
        <v>15</v>
      </c>
      <c r="D2145" t="s">
        <v>16</v>
      </c>
      <c r="E2145" t="s">
        <v>193</v>
      </c>
      <c r="F2145" t="s">
        <v>198</v>
      </c>
      <c r="G2145" t="s">
        <v>81</v>
      </c>
      <c r="K2145" t="s">
        <v>21</v>
      </c>
      <c r="L2145" t="s">
        <v>82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20</v>
      </c>
      <c r="N2145">
        <f t="shared" ca="1" si="455"/>
        <v>20</v>
      </c>
      <c r="O2145">
        <f t="shared" ca="1" si="455"/>
        <v>20</v>
      </c>
      <c r="P2145">
        <f t="shared" ca="1" si="455"/>
        <v>20</v>
      </c>
      <c r="Q2145">
        <f t="shared" ca="1" si="455"/>
        <v>20</v>
      </c>
      <c r="R2145">
        <f t="shared" ca="1" si="455"/>
        <v>20</v>
      </c>
      <c r="S2145">
        <f t="shared" ca="1" si="455"/>
        <v>20</v>
      </c>
      <c r="T2145">
        <f t="shared" ca="1" si="455"/>
        <v>20</v>
      </c>
      <c r="U2145">
        <f t="shared" ca="1" si="455"/>
        <v>20</v>
      </c>
      <c r="V2145">
        <f t="shared" ca="1" si="455"/>
        <v>20</v>
      </c>
      <c r="W2145">
        <f t="shared" ca="1" si="455"/>
        <v>20</v>
      </c>
    </row>
    <row r="2146" spans="1:23" x14ac:dyDescent="0.25">
      <c r="A2146" t="s">
        <v>53</v>
      </c>
      <c r="B2146" t="s">
        <v>5</v>
      </c>
      <c r="C2146" t="s">
        <v>15</v>
      </c>
      <c r="D2146" t="s">
        <v>16</v>
      </c>
      <c r="E2146" t="s">
        <v>193</v>
      </c>
      <c r="F2146" t="s">
        <v>198</v>
      </c>
      <c r="G2146" t="s">
        <v>62</v>
      </c>
      <c r="K2146" t="s">
        <v>47</v>
      </c>
      <c r="L2146" t="s">
        <v>64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0</v>
      </c>
    </row>
    <row r="2147" spans="1:23" x14ac:dyDescent="0.25">
      <c r="A2147" t="s">
        <v>53</v>
      </c>
      <c r="B2147" t="s">
        <v>5</v>
      </c>
      <c r="C2147" t="s">
        <v>15</v>
      </c>
      <c r="D2147" t="s">
        <v>16</v>
      </c>
      <c r="E2147" t="s">
        <v>193</v>
      </c>
      <c r="F2147" t="s">
        <v>198</v>
      </c>
      <c r="G2147" t="s">
        <v>100</v>
      </c>
      <c r="K2147" t="s">
        <v>21</v>
      </c>
      <c r="L2147" t="s">
        <v>101</v>
      </c>
      <c r="M2147" cm="1">
        <f t="array" aca="1" ref="M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1604.6218490000001</v>
      </c>
      <c r="N2147">
        <f t="shared" ref="N2147:W2149" ca="1" si="456">M2147</f>
        <v>1604.6218490000001</v>
      </c>
      <c r="O2147">
        <f t="shared" ca="1" si="456"/>
        <v>1604.6218490000001</v>
      </c>
      <c r="P2147">
        <f t="shared" ca="1" si="456"/>
        <v>1604.6218490000001</v>
      </c>
      <c r="Q2147">
        <f t="shared" ca="1" si="456"/>
        <v>1604.6218490000001</v>
      </c>
      <c r="R2147">
        <f t="shared" ca="1" si="456"/>
        <v>1604.6218490000001</v>
      </c>
      <c r="S2147">
        <f t="shared" ca="1" si="456"/>
        <v>1604.6218490000001</v>
      </c>
      <c r="T2147">
        <f t="shared" ca="1" si="456"/>
        <v>1604.6218490000001</v>
      </c>
      <c r="U2147">
        <f t="shared" ca="1" si="456"/>
        <v>1604.6218490000001</v>
      </c>
      <c r="V2147">
        <f t="shared" ca="1" si="456"/>
        <v>1604.6218490000001</v>
      </c>
      <c r="W2147">
        <f t="shared" ca="1" si="456"/>
        <v>1604.6218490000001</v>
      </c>
    </row>
    <row r="2148" spans="1:23" x14ac:dyDescent="0.25">
      <c r="A2148" t="s">
        <v>53</v>
      </c>
      <c r="B2148" t="s">
        <v>5</v>
      </c>
      <c r="C2148" t="s">
        <v>15</v>
      </c>
      <c r="D2148" t="s">
        <v>16</v>
      </c>
      <c r="E2148" t="s">
        <v>193</v>
      </c>
      <c r="F2148" t="s">
        <v>198</v>
      </c>
      <c r="G2148" t="s">
        <v>110</v>
      </c>
      <c r="K2148" t="s">
        <v>21</v>
      </c>
      <c r="L2148" t="s">
        <v>101</v>
      </c>
      <c r="M2148" cm="1">
        <f t="array" aca="1" ref="M2148" ca="1">INDEX([1]!constant_data,_xlfn.XMATCH(_xlfn.CONCAT(
SUBSTITUTE($A2148,LEFT($A2148,FIND($C2148,$A2148)+LEN($C2148)-1),),
$F2148,
$H2148:$I2148,
SUBSTITUTE($J2148,LEFT($A2148,FIND($C2148,$A2148)+LEN($C2148)-1),)),
[1]!constant_index),_xlfn.XMATCH($G2148,[1]!constant_header))</f>
        <v>12.499291080000001</v>
      </c>
      <c r="N2148">
        <f t="shared" ca="1" si="456"/>
        <v>12.499291080000001</v>
      </c>
      <c r="O2148">
        <f t="shared" ca="1" si="456"/>
        <v>12.499291080000001</v>
      </c>
      <c r="P2148">
        <f t="shared" ca="1" si="456"/>
        <v>12.499291080000001</v>
      </c>
      <c r="Q2148">
        <f t="shared" ca="1" si="456"/>
        <v>12.499291080000001</v>
      </c>
      <c r="R2148">
        <f t="shared" ca="1" si="456"/>
        <v>12.499291080000001</v>
      </c>
      <c r="S2148">
        <f t="shared" ca="1" si="456"/>
        <v>12.499291080000001</v>
      </c>
      <c r="T2148">
        <f t="shared" ca="1" si="456"/>
        <v>12.499291080000001</v>
      </c>
      <c r="U2148">
        <f t="shared" ca="1" si="456"/>
        <v>12.499291080000001</v>
      </c>
      <c r="V2148">
        <f t="shared" ca="1" si="456"/>
        <v>12.499291080000001</v>
      </c>
      <c r="W2148">
        <f t="shared" ca="1" si="456"/>
        <v>12.499291080000001</v>
      </c>
    </row>
    <row r="2149" spans="1:23" x14ac:dyDescent="0.25">
      <c r="A2149" t="s">
        <v>53</v>
      </c>
      <c r="B2149" t="s">
        <v>5</v>
      </c>
      <c r="C2149" t="s">
        <v>15</v>
      </c>
      <c r="D2149" t="s">
        <v>16</v>
      </c>
      <c r="E2149" t="s">
        <v>193</v>
      </c>
      <c r="F2149" t="s">
        <v>198</v>
      </c>
      <c r="G2149" t="s">
        <v>17</v>
      </c>
      <c r="J2149" t="s">
        <v>111</v>
      </c>
      <c r="K2149" t="s">
        <v>47</v>
      </c>
      <c r="L2149" t="str" cm="1">
        <f t="array" aca="1" ref="L2149" ca="1">INDEX([1]!annual_data,_xlfn.XMATCH(_xlfn.CONCAT(
SUBSTITUTE($A2149,LEFT($A2149,FIND($C2149,$A2149)+LEN($C2149)-1),),
$F2149,
$G2149:$I2149,
SUBSTITUTE($J2149,LEFT($A2149,FIND($C2149,$A2149)+LEN($C2149)-1),)),
[1]!annual_index),_xlfn.XMATCH(L$2,[1]!annual_header))</f>
        <v>GJ</v>
      </c>
      <c r="M2149" cm="1">
        <f t="array" aca="1" ref="M2149" ca="1">INDEX([1]!annual_data,_xlfn.XMATCH(_xlfn.CONCAT(
SUBSTITUTE($A2149,LEFT($A2149,FIND($C2149,$A2149)+LEN($C2149)-1),),
$F2149,
$G2149:$I2149,
SUBSTITUTE($J2149,LEFT($A2149,FIND($C2149,$A2149)+LEN($C2149)-1),)),
[1]!annual_index),_xlfn.XMATCH(M$2,[1]!annual_header))</f>
        <v>4.7225520000000003</v>
      </c>
      <c r="N2149">
        <f t="shared" ca="1" si="456"/>
        <v>4.7225520000000003</v>
      </c>
      <c r="O2149">
        <f t="shared" ca="1" si="456"/>
        <v>4.7225520000000003</v>
      </c>
      <c r="P2149">
        <f t="shared" ca="1" si="456"/>
        <v>4.7225520000000003</v>
      </c>
      <c r="Q2149">
        <f t="shared" ca="1" si="456"/>
        <v>4.7225520000000003</v>
      </c>
      <c r="R2149">
        <f t="shared" ca="1" si="456"/>
        <v>4.7225520000000003</v>
      </c>
      <c r="S2149">
        <f t="shared" ca="1" si="456"/>
        <v>4.7225520000000003</v>
      </c>
      <c r="T2149">
        <f t="shared" ca="1" si="456"/>
        <v>4.7225520000000003</v>
      </c>
      <c r="U2149">
        <f t="shared" ca="1" si="456"/>
        <v>4.7225520000000003</v>
      </c>
      <c r="V2149">
        <f t="shared" ca="1" si="456"/>
        <v>4.7225520000000003</v>
      </c>
      <c r="W2149">
        <f t="shared" ca="1" si="456"/>
        <v>4.7225520000000003</v>
      </c>
    </row>
    <row r="2150" spans="1:23" x14ac:dyDescent="0.25">
      <c r="A2150" t="s">
        <v>54</v>
      </c>
      <c r="B2150" t="s">
        <v>5</v>
      </c>
      <c r="C2150" t="s">
        <v>15</v>
      </c>
      <c r="D2150" t="s">
        <v>16</v>
      </c>
      <c r="E2150" t="s">
        <v>199</v>
      </c>
      <c r="G2150" t="s">
        <v>20</v>
      </c>
      <c r="K2150" t="s">
        <v>21</v>
      </c>
      <c r="L2150" t="str" cm="1">
        <f t="array" aca="1" ref="L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unit</v>
      </c>
    </row>
    <row r="2151" spans="1:23" x14ac:dyDescent="0.25">
      <c r="A2151" t="s">
        <v>54</v>
      </c>
      <c r="B2151" t="s">
        <v>5</v>
      </c>
      <c r="C2151" t="s">
        <v>15</v>
      </c>
      <c r="D2151" t="s">
        <v>16</v>
      </c>
      <c r="E2151" t="s">
        <v>199</v>
      </c>
      <c r="G2151" t="s">
        <v>22</v>
      </c>
      <c r="H2151" t="s">
        <v>49</v>
      </c>
    </row>
    <row r="2152" spans="1:23" x14ac:dyDescent="0.25">
      <c r="A2152" t="s">
        <v>54</v>
      </c>
      <c r="B2152" t="s">
        <v>5</v>
      </c>
      <c r="C2152" t="s">
        <v>15</v>
      </c>
      <c r="D2152" t="s">
        <v>16</v>
      </c>
      <c r="E2152" t="s">
        <v>199</v>
      </c>
      <c r="G2152" t="s">
        <v>17</v>
      </c>
      <c r="J2152" t="s">
        <v>200</v>
      </c>
      <c r="K2152" t="s">
        <v>47</v>
      </c>
      <c r="L2152" t="str" cm="1">
        <f t="array" aca="1" ref="L2152" ca="1">INDEX([1]!annual_data,_xlfn.XMATCH(_xlfn.CONCAT(
SUBSTITUTE($A2152,LEFT($A2152,FIND($C2152,$A2152)+LEN($C2152)-1),),
$F2152,
$G2152:$I2152,
SUBSTITUTE($J2152,LEFT($A2152,FIND($C2152,$A2152)+LEN($C2152)-1),)),
[1]!annual_index),_xlfn.XMATCH(L$2,[1]!annual_header))</f>
        <v>GJ</v>
      </c>
      <c r="M2152" cm="1">
        <f t="array" aca="1" ref="M2152" ca="1">INDEX([1]!annual_data,_xlfn.XMATCH(_xlfn.CONCAT(
SUBSTITUTE($A2152,LEFT($A2152,FIND($C2152,$A2152)+LEN($C2152)-1),),
$F2152,
$G2152:$I2152,
SUBSTITUTE($J2152,LEFT($A2152,FIND($C2152,$A2152)+LEN($C2152)-1),)),
[1]!annual_index),_xlfn.XMATCH(M$2,[1]!annual_header))</f>
        <v>0.6</v>
      </c>
      <c r="N2152" cm="1">
        <f t="array" aca="1" ref="N2152" ca="1">INDEX([1]!annual_data,_xlfn.XMATCH(_xlfn.CONCAT(
SUBSTITUTE($A2152,LEFT($A2152,FIND($C2152,$A2152)+LEN($C2152)-1),),
$F2152,
$G2152:$I2152,
SUBSTITUTE($J2152,LEFT($A2152,FIND($C2152,$A2152)+LEN($C2152)-1),)),
[1]!annual_index),_xlfn.XMATCH(N$2,[1]!annual_header))</f>
        <v>0.63</v>
      </c>
      <c r="O2152" cm="1">
        <f t="array" aca="1" ref="O2152" ca="1">INDEX([1]!annual_data,_xlfn.XMATCH(_xlfn.CONCAT(
SUBSTITUTE($A2152,LEFT($A2152,FIND($C2152,$A2152)+LEN($C2152)-1),),
$F2152,
$G2152:$I2152,
SUBSTITUTE($J2152,LEFT($A2152,FIND($C2152,$A2152)+LEN($C2152)-1),)),
[1]!annual_index),_xlfn.XMATCH(O$2,[1]!annual_header))</f>
        <v>0.69</v>
      </c>
      <c r="P2152" cm="1">
        <f t="array" aca="1" ref="P2152" ca="1">INDEX([1]!annual_data,_xlfn.XMATCH(_xlfn.CONCAT(
SUBSTITUTE($A2152,LEFT($A2152,FIND($C2152,$A2152)+LEN($C2152)-1),),
$F2152,
$G2152:$I2152,
SUBSTITUTE($J2152,LEFT($A2152,FIND($C2152,$A2152)+LEN($C2152)-1),)),
[1]!annual_index),_xlfn.XMATCH(P$2,[1]!annual_header))</f>
        <v>0.71</v>
      </c>
      <c r="Q2152" cm="1">
        <f t="array" aca="1" ref="Q2152" ca="1">INDEX([1]!annual_data,_xlfn.XMATCH(_xlfn.CONCAT(
SUBSTITUTE($A2152,LEFT($A2152,FIND($C2152,$A2152)+LEN($C2152)-1),),
$F2152,
$G2152:$I2152,
SUBSTITUTE($J2152,LEFT($A2152,FIND($C2152,$A2152)+LEN($C2152)-1),)),
[1]!annual_index),_xlfn.XMATCH(Q$2,[1]!annual_header))</f>
        <v>0.72</v>
      </c>
      <c r="R2152" cm="1">
        <f t="array" aca="1" ref="R2152" ca="1">INDEX([1]!annual_data,_xlfn.XMATCH(_xlfn.CONCAT(
SUBSTITUTE($A2152,LEFT($A2152,FIND($C2152,$A2152)+LEN($C2152)-1),),
$F2152,
$G2152:$I2152,
SUBSTITUTE($J2152,LEFT($A2152,FIND($C2152,$A2152)+LEN($C2152)-1),)),
[1]!annual_index),_xlfn.XMATCH(R$2,[1]!annual_header))</f>
        <v>0.73</v>
      </c>
      <c r="S2152" cm="1">
        <f t="array" aca="1" ref="S2152" ca="1">INDEX([1]!annual_data,_xlfn.XMATCH(_xlfn.CONCAT(
SUBSTITUTE($A2152,LEFT($A2152,FIND($C2152,$A2152)+LEN($C2152)-1),),
$F2152,
$G2152:$I2152,
SUBSTITUTE($J2152,LEFT($A2152,FIND($C2152,$A2152)+LEN($C2152)-1),)),
[1]!annual_index),_xlfn.XMATCH(S$2,[1]!annual_header))</f>
        <v>0.75</v>
      </c>
      <c r="T2152" cm="1">
        <f t="array" aca="1" ref="T2152" ca="1">INDEX([1]!annual_data,_xlfn.XMATCH(_xlfn.CONCAT(
SUBSTITUTE($A2152,LEFT($A2152,FIND($C2152,$A2152)+LEN($C2152)-1),),
$F2152,
$G2152:$I2152,
SUBSTITUTE($J2152,LEFT($A2152,FIND($C2152,$A2152)+LEN($C2152)-1),)),
[1]!annual_index),_xlfn.XMATCH(T$2,[1]!annual_header))</f>
        <v>0.76</v>
      </c>
      <c r="U2152" cm="1">
        <f t="array" aca="1" ref="U2152" ca="1">INDEX([1]!annual_data,_xlfn.XMATCH(_xlfn.CONCAT(
SUBSTITUTE($A2152,LEFT($A2152,FIND($C2152,$A2152)+LEN($C2152)-1),),
$F2152,
$G2152:$I2152,
SUBSTITUTE($J2152,LEFT($A2152,FIND($C2152,$A2152)+LEN($C2152)-1),)),
[1]!annual_index),_xlfn.XMATCH(U$2,[1]!annual_header))</f>
        <v>0.77</v>
      </c>
      <c r="V2152" cm="1">
        <f t="array" aca="1" ref="V2152" ca="1">INDEX([1]!annual_data,_xlfn.XMATCH(_xlfn.CONCAT(
SUBSTITUTE($A2152,LEFT($A2152,FIND($C2152,$A2152)+LEN($C2152)-1),),
$F2152,
$G2152:$I2152,
SUBSTITUTE($J2152,LEFT($A2152,FIND($C2152,$A2152)+LEN($C2152)-1),)),
[1]!annual_index),_xlfn.XMATCH(V$2,[1]!annual_header))</f>
        <v>0.77</v>
      </c>
      <c r="W2152" cm="1">
        <f t="array" aca="1" ref="W2152" ca="1">INDEX([1]!annual_data,_xlfn.XMATCH(_xlfn.CONCAT(
SUBSTITUTE($A2152,LEFT($A2152,FIND($C2152,$A2152)+LEN($C2152)-1),),
$F2152,
$G2152:$I2152,
SUBSTITUTE($J2152,LEFT($A2152,FIND($C2152,$A2152)+LEN($C2152)-1),)),
[1]!annual_index),_xlfn.XMATCH(W$2,[1]!annual_header))</f>
        <v>0.77</v>
      </c>
    </row>
    <row r="2153" spans="1:23" x14ac:dyDescent="0.25">
      <c r="A2153" t="s">
        <v>54</v>
      </c>
      <c r="B2153" t="s">
        <v>5</v>
      </c>
      <c r="C2153" t="s">
        <v>15</v>
      </c>
      <c r="D2153" t="s">
        <v>16</v>
      </c>
      <c r="E2153" t="s">
        <v>199</v>
      </c>
      <c r="G2153" t="s">
        <v>17</v>
      </c>
      <c r="J2153" t="s">
        <v>201</v>
      </c>
      <c r="K2153" t="s">
        <v>47</v>
      </c>
      <c r="L2153" t="str" cm="1">
        <f t="array" aca="1" ref="L2153" ca="1">INDEX([1]!annual_data,_xlfn.XMATCH(_xlfn.CONCAT(
SUBSTITUTE($A2153,LEFT($A2153,FIND($C2153,$A2153)+LEN($C2153)-1),),
$F2153,
$G2153:$I2153,
SUBSTITUTE($J2153,LEFT($A2153,FIND($C2153,$A2153)+LEN($C2153)-1),)),
[1]!annual_index),_xlfn.XMATCH(L$2,[1]!annual_header))</f>
        <v>GJ</v>
      </c>
      <c r="M2153" cm="1">
        <f t="array" aca="1" ref="M2153" ca="1">INDEX([1]!annual_data,_xlfn.XMATCH(_xlfn.CONCAT(
SUBSTITUTE($A2153,LEFT($A2153,FIND($C2153,$A2153)+LEN($C2153)-1),),
$F2153,
$G2153:$I2153,
SUBSTITUTE($J2153,LEFT($A2153,FIND($C2153,$A2153)+LEN($C2153)-1),)),
[1]!annual_index),_xlfn.XMATCH(M$2,[1]!annual_header))</f>
        <v>0.4</v>
      </c>
      <c r="N2153" cm="1">
        <f t="array" aca="1" ref="N2153" ca="1">INDEX([1]!annual_data,_xlfn.XMATCH(_xlfn.CONCAT(
SUBSTITUTE($A2153,LEFT($A2153,FIND($C2153,$A2153)+LEN($C2153)-1),),
$F2153,
$G2153:$I2153,
SUBSTITUTE($J2153,LEFT($A2153,FIND($C2153,$A2153)+LEN($C2153)-1),)),
[1]!annual_index),_xlfn.XMATCH(N$2,[1]!annual_header))</f>
        <v>0.37</v>
      </c>
      <c r="O2153" cm="1">
        <f t="array" aca="1" ref="O2153" ca="1">INDEX([1]!annual_data,_xlfn.XMATCH(_xlfn.CONCAT(
SUBSTITUTE($A2153,LEFT($A2153,FIND($C2153,$A2153)+LEN($C2153)-1),),
$F2153,
$G2153:$I2153,
SUBSTITUTE($J2153,LEFT($A2153,FIND($C2153,$A2153)+LEN($C2153)-1),)),
[1]!annual_index),_xlfn.XMATCH(O$2,[1]!annual_header))</f>
        <v>0.31000000000000005</v>
      </c>
      <c r="P2153" cm="1">
        <f t="array" aca="1" ref="P2153" ca="1">INDEX([1]!annual_data,_xlfn.XMATCH(_xlfn.CONCAT(
SUBSTITUTE($A2153,LEFT($A2153,FIND($C2153,$A2153)+LEN($C2153)-1),),
$F2153,
$G2153:$I2153,
SUBSTITUTE($J2153,LEFT($A2153,FIND($C2153,$A2153)+LEN($C2153)-1),)),
[1]!annual_index),_xlfn.XMATCH(P$2,[1]!annual_header))</f>
        <v>0.29000000000000004</v>
      </c>
      <c r="Q2153" cm="1">
        <f t="array" aca="1" ref="Q2153" ca="1">INDEX([1]!annual_data,_xlfn.XMATCH(_xlfn.CONCAT(
SUBSTITUTE($A2153,LEFT($A2153,FIND($C2153,$A2153)+LEN($C2153)-1),),
$F2153,
$G2153:$I2153,
SUBSTITUTE($J2153,LEFT($A2153,FIND($C2153,$A2153)+LEN($C2153)-1),)),
[1]!annual_index),_xlfn.XMATCH(Q$2,[1]!annual_header))</f>
        <v>0.28000000000000003</v>
      </c>
      <c r="R2153" cm="1">
        <f t="array" aca="1" ref="R2153" ca="1">INDEX([1]!annual_data,_xlfn.XMATCH(_xlfn.CONCAT(
SUBSTITUTE($A2153,LEFT($A2153,FIND($C2153,$A2153)+LEN($C2153)-1),),
$F2153,
$G2153:$I2153,
SUBSTITUTE($J2153,LEFT($A2153,FIND($C2153,$A2153)+LEN($C2153)-1),)),
[1]!annual_index),_xlfn.XMATCH(R$2,[1]!annual_header))</f>
        <v>0.27</v>
      </c>
      <c r="S2153" cm="1">
        <f t="array" aca="1" ref="S2153" ca="1">INDEX([1]!annual_data,_xlfn.XMATCH(_xlfn.CONCAT(
SUBSTITUTE($A2153,LEFT($A2153,FIND($C2153,$A2153)+LEN($C2153)-1),),
$F2153,
$G2153:$I2153,
SUBSTITUTE($J2153,LEFT($A2153,FIND($C2153,$A2153)+LEN($C2153)-1),)),
[1]!annual_index),_xlfn.XMATCH(S$2,[1]!annual_header))</f>
        <v>0.25</v>
      </c>
      <c r="T2153" cm="1">
        <f t="array" aca="1" ref="T2153" ca="1">INDEX([1]!annual_data,_xlfn.XMATCH(_xlfn.CONCAT(
SUBSTITUTE($A2153,LEFT($A2153,FIND($C2153,$A2153)+LEN($C2153)-1),),
$F2153,
$G2153:$I2153,
SUBSTITUTE($J2153,LEFT($A2153,FIND($C2153,$A2153)+LEN($C2153)-1),)),
[1]!annual_index),_xlfn.XMATCH(T$2,[1]!annual_header))</f>
        <v>0.24</v>
      </c>
      <c r="U2153" cm="1">
        <f t="array" aca="1" ref="U2153" ca="1">INDEX([1]!annual_data,_xlfn.XMATCH(_xlfn.CONCAT(
SUBSTITUTE($A2153,LEFT($A2153,FIND($C2153,$A2153)+LEN($C2153)-1),),
$F2153,
$G2153:$I2153,
SUBSTITUTE($J2153,LEFT($A2153,FIND($C2153,$A2153)+LEN($C2153)-1),)),
[1]!annual_index),_xlfn.XMATCH(U$2,[1]!annual_header))</f>
        <v>0.22999999999999998</v>
      </c>
      <c r="V2153" cm="1">
        <f t="array" aca="1" ref="V2153" ca="1">INDEX([1]!annual_data,_xlfn.XMATCH(_xlfn.CONCAT(
SUBSTITUTE($A2153,LEFT($A2153,FIND($C2153,$A2153)+LEN($C2153)-1),),
$F2153,
$G2153:$I2153,
SUBSTITUTE($J2153,LEFT($A2153,FIND($C2153,$A2153)+LEN($C2153)-1),)),
[1]!annual_index),_xlfn.XMATCH(V$2,[1]!annual_header))</f>
        <v>0.22999999999999998</v>
      </c>
      <c r="W2153" cm="1">
        <f t="array" aca="1" ref="W2153" ca="1">INDEX([1]!annual_data,_xlfn.XMATCH(_xlfn.CONCAT(
SUBSTITUTE($A2153,LEFT($A2153,FIND($C2153,$A2153)+LEN($C2153)-1),),
$F2153,
$G2153:$I2153,
SUBSTITUTE($J2153,LEFT($A2153,FIND($C2153,$A2153)+LEN($C2153)-1),)),
[1]!annual_index),_xlfn.XMATCH(W$2,[1]!annual_header))</f>
        <v>0.22999999999999998</v>
      </c>
    </row>
    <row r="2154" spans="1:23" x14ac:dyDescent="0.25">
      <c r="A2154" t="s">
        <v>200</v>
      </c>
      <c r="B2154" t="s">
        <v>5</v>
      </c>
      <c r="C2154" t="s">
        <v>15</v>
      </c>
      <c r="D2154" t="s">
        <v>16</v>
      </c>
      <c r="E2154" t="s">
        <v>202</v>
      </c>
      <c r="G2154" t="s">
        <v>20</v>
      </c>
      <c r="K2154" t="s">
        <v>21</v>
      </c>
      <c r="L2154" t="str" cm="1">
        <f t="array" aca="1" ref="L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unit</v>
      </c>
    </row>
    <row r="2155" spans="1:23" x14ac:dyDescent="0.25">
      <c r="A2155" t="s">
        <v>200</v>
      </c>
      <c r="B2155" t="s">
        <v>5</v>
      </c>
      <c r="C2155" t="s">
        <v>15</v>
      </c>
      <c r="D2155" t="s">
        <v>16</v>
      </c>
      <c r="E2155" t="s">
        <v>202</v>
      </c>
      <c r="G2155" t="s">
        <v>22</v>
      </c>
      <c r="H2155" t="s">
        <v>59</v>
      </c>
    </row>
    <row r="2156" spans="1:23" x14ac:dyDescent="0.25">
      <c r="A2156" t="s">
        <v>200</v>
      </c>
      <c r="B2156" t="s">
        <v>5</v>
      </c>
      <c r="C2156" t="s">
        <v>15</v>
      </c>
      <c r="D2156" t="s">
        <v>16</v>
      </c>
      <c r="E2156" t="s">
        <v>202</v>
      </c>
      <c r="G2156" t="s">
        <v>76</v>
      </c>
      <c r="K2156" t="s">
        <v>21</v>
      </c>
      <c r="L2156" t="s">
        <v>64</v>
      </c>
      <c r="M2156" cm="1">
        <f t="array" aca="1" ref="M2156" ca="1">INDEX([1]!constant_data,_xlfn.XMATCH(_xlfn.CONCAT(
SUBSTITUTE($A2156,LEFT($A2156,FIND($C2156,$A2156)+LEN($C2156)-1),),
$F2156,
$H2156:$I2156,
SUBSTITUTE($J2156,LEFT($A2156,FIND($C2156,$A2156)+LEN($C2156)-1),)),
[1]!constant_index),_xlfn.XMATCH($G2156,[1]!constant_header))</f>
        <v>0.3</v>
      </c>
      <c r="N2156">
        <f t="shared" ref="N2156:W2158" ca="1" si="457">M2156</f>
        <v>0.3</v>
      </c>
      <c r="O2156">
        <f t="shared" ca="1" si="457"/>
        <v>0.3</v>
      </c>
      <c r="P2156">
        <f t="shared" ca="1" si="457"/>
        <v>0.3</v>
      </c>
      <c r="Q2156">
        <f t="shared" ca="1" si="457"/>
        <v>0.3</v>
      </c>
      <c r="R2156">
        <f t="shared" ca="1" si="457"/>
        <v>0.3</v>
      </c>
      <c r="S2156">
        <f t="shared" ca="1" si="457"/>
        <v>0.3</v>
      </c>
      <c r="T2156">
        <f t="shared" ca="1" si="457"/>
        <v>0.3</v>
      </c>
      <c r="U2156">
        <f t="shared" ca="1" si="457"/>
        <v>0.3</v>
      </c>
      <c r="V2156">
        <f t="shared" ca="1" si="457"/>
        <v>0.3</v>
      </c>
      <c r="W2156">
        <f t="shared" ca="1" si="457"/>
        <v>0.3</v>
      </c>
    </row>
    <row r="2157" spans="1:23" x14ac:dyDescent="0.25">
      <c r="A2157" t="s">
        <v>200</v>
      </c>
      <c r="B2157" t="s">
        <v>5</v>
      </c>
      <c r="C2157" t="s">
        <v>15</v>
      </c>
      <c r="D2157" t="s">
        <v>16</v>
      </c>
      <c r="E2157" t="s">
        <v>202</v>
      </c>
      <c r="G2157" t="s">
        <v>167</v>
      </c>
      <c r="K2157" t="s">
        <v>21</v>
      </c>
      <c r="L2157" t="s">
        <v>64</v>
      </c>
      <c r="M2157" cm="1">
        <f t="array" aca="1" ref="M2157" ca="1">INDEX([1]!constant_data,_xlfn.XMATCH(_xlfn.CONCAT(
SUBSTITUTE($A2157,LEFT($A2157,FIND($C2157,$A2157)+LEN($C2157)-1),),
$F2157,
$H2157:$I2157,
SUBSTITUTE($J2157,LEFT($A2157,FIND($C2157,$A2157)+LEN($C2157)-1),)),
[1]!constant_index),_xlfn.XMATCH($G2157,[1]!constant_header))</f>
        <v>0.65</v>
      </c>
      <c r="N2157">
        <f t="shared" ca="1" si="457"/>
        <v>0.65</v>
      </c>
      <c r="O2157">
        <f t="shared" ca="1" si="457"/>
        <v>0.65</v>
      </c>
      <c r="P2157">
        <f t="shared" ca="1" si="457"/>
        <v>0.65</v>
      </c>
      <c r="Q2157">
        <f t="shared" ca="1" si="457"/>
        <v>0.65</v>
      </c>
      <c r="R2157">
        <f t="shared" ca="1" si="457"/>
        <v>0.65</v>
      </c>
      <c r="S2157">
        <f t="shared" ca="1" si="457"/>
        <v>0.65</v>
      </c>
      <c r="T2157">
        <f t="shared" ca="1" si="457"/>
        <v>0.65</v>
      </c>
      <c r="U2157">
        <f t="shared" ca="1" si="457"/>
        <v>0.65</v>
      </c>
      <c r="V2157">
        <f t="shared" ca="1" si="457"/>
        <v>0.65</v>
      </c>
      <c r="W2157">
        <f t="shared" ca="1" si="457"/>
        <v>0.65</v>
      </c>
    </row>
    <row r="2158" spans="1:23" x14ac:dyDescent="0.25">
      <c r="A2158" t="s">
        <v>200</v>
      </c>
      <c r="B2158" t="s">
        <v>5</v>
      </c>
      <c r="C2158" t="s">
        <v>15</v>
      </c>
      <c r="D2158" t="s">
        <v>16</v>
      </c>
      <c r="E2158" t="s">
        <v>202</v>
      </c>
      <c r="G2158" t="s">
        <v>96</v>
      </c>
      <c r="K2158" t="s">
        <v>21</v>
      </c>
      <c r="M2158" cm="1">
        <f t="array" aca="1" ref="M2158" ca="1">INDEX([1]!constant_data,_xlfn.XMATCH(_xlfn.CONCAT(
SUBSTITUTE($A2158,LEFT($A2158,FIND($C2158,$A2158)+LEN($C2158)-1),),
$F2158,
$H2158:$I2158,
SUBSTITUTE($J2158,LEFT($A2158,FIND($C2158,$A2158)+LEN($C2158)-1),)),
[1]!constant_index),_xlfn.XMATCH($G2158,[1]!constant_header))</f>
        <v>10</v>
      </c>
      <c r="N2158">
        <f t="shared" ca="1" si="457"/>
        <v>10</v>
      </c>
      <c r="O2158">
        <f t="shared" ca="1" si="457"/>
        <v>10</v>
      </c>
      <c r="P2158">
        <f t="shared" ca="1" si="457"/>
        <v>10</v>
      </c>
      <c r="Q2158">
        <f t="shared" ca="1" si="457"/>
        <v>10</v>
      </c>
      <c r="R2158">
        <f t="shared" ca="1" si="457"/>
        <v>10</v>
      </c>
      <c r="S2158">
        <f t="shared" ca="1" si="457"/>
        <v>10</v>
      </c>
      <c r="T2158">
        <f t="shared" ca="1" si="457"/>
        <v>10</v>
      </c>
      <c r="U2158">
        <f t="shared" ca="1" si="457"/>
        <v>10</v>
      </c>
      <c r="V2158">
        <f t="shared" ca="1" si="457"/>
        <v>10</v>
      </c>
      <c r="W2158">
        <f t="shared" ca="1" si="457"/>
        <v>10</v>
      </c>
    </row>
    <row r="2159" spans="1:23" x14ac:dyDescent="0.25">
      <c r="A2159" t="s">
        <v>200</v>
      </c>
      <c r="B2159" t="s">
        <v>5</v>
      </c>
      <c r="C2159" t="s">
        <v>15</v>
      </c>
      <c r="D2159" t="s">
        <v>16</v>
      </c>
      <c r="E2159" t="s">
        <v>202</v>
      </c>
      <c r="F2159" t="s">
        <v>188</v>
      </c>
      <c r="G2159" t="s">
        <v>6</v>
      </c>
    </row>
    <row r="2160" spans="1:23" x14ac:dyDescent="0.25">
      <c r="A2160" t="s">
        <v>200</v>
      </c>
      <c r="B2160" t="s">
        <v>5</v>
      </c>
      <c r="C2160" t="s">
        <v>15</v>
      </c>
      <c r="D2160" t="s">
        <v>16</v>
      </c>
      <c r="E2160" t="s">
        <v>202</v>
      </c>
      <c r="F2160" t="s">
        <v>188</v>
      </c>
      <c r="G2160" t="s">
        <v>78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1987</v>
      </c>
      <c r="N2160">
        <f t="shared" ref="N2160:W2162" ca="1" si="458">M2160</f>
        <v>1987</v>
      </c>
      <c r="O2160">
        <f t="shared" ca="1" si="458"/>
        <v>1987</v>
      </c>
      <c r="P2160">
        <f t="shared" ca="1" si="458"/>
        <v>1987</v>
      </c>
      <c r="Q2160">
        <f t="shared" ca="1" si="458"/>
        <v>1987</v>
      </c>
      <c r="R2160">
        <f t="shared" ca="1" si="458"/>
        <v>1987</v>
      </c>
      <c r="S2160">
        <f t="shared" ca="1" si="458"/>
        <v>1987</v>
      </c>
      <c r="T2160">
        <f t="shared" ca="1" si="458"/>
        <v>1987</v>
      </c>
      <c r="U2160">
        <f t="shared" ca="1" si="458"/>
        <v>1987</v>
      </c>
      <c r="V2160">
        <f t="shared" ca="1" si="458"/>
        <v>1987</v>
      </c>
      <c r="W2160">
        <f t="shared" ca="1" si="458"/>
        <v>1987</v>
      </c>
    </row>
    <row r="2161" spans="1:23" x14ac:dyDescent="0.25">
      <c r="A2161" t="s">
        <v>200</v>
      </c>
      <c r="B2161" t="s">
        <v>5</v>
      </c>
      <c r="C2161" t="s">
        <v>15</v>
      </c>
      <c r="D2161" t="s">
        <v>16</v>
      </c>
      <c r="E2161" t="s">
        <v>202</v>
      </c>
      <c r="F2161" t="s">
        <v>188</v>
      </c>
      <c r="G2161" t="s">
        <v>80</v>
      </c>
      <c r="K2161" t="s">
        <v>21</v>
      </c>
      <c r="L2161" t="s">
        <v>79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2001</v>
      </c>
      <c r="N2161">
        <f t="shared" ca="1" si="458"/>
        <v>2001</v>
      </c>
      <c r="O2161">
        <f t="shared" ca="1" si="458"/>
        <v>2001</v>
      </c>
      <c r="P2161">
        <f t="shared" ca="1" si="458"/>
        <v>2001</v>
      </c>
      <c r="Q2161">
        <f t="shared" ca="1" si="458"/>
        <v>2001</v>
      </c>
      <c r="R2161">
        <f t="shared" ca="1" si="458"/>
        <v>2001</v>
      </c>
      <c r="S2161">
        <f t="shared" ca="1" si="458"/>
        <v>2001</v>
      </c>
      <c r="T2161">
        <f t="shared" ca="1" si="458"/>
        <v>2001</v>
      </c>
      <c r="U2161">
        <f t="shared" ca="1" si="458"/>
        <v>2001</v>
      </c>
      <c r="V2161">
        <f t="shared" ca="1" si="458"/>
        <v>2001</v>
      </c>
      <c r="W2161">
        <f t="shared" ca="1" si="458"/>
        <v>2001</v>
      </c>
    </row>
    <row r="2162" spans="1:23" x14ac:dyDescent="0.25">
      <c r="A2162" t="s">
        <v>200</v>
      </c>
      <c r="B2162" t="s">
        <v>5</v>
      </c>
      <c r="C2162" t="s">
        <v>15</v>
      </c>
      <c r="D2162" t="s">
        <v>16</v>
      </c>
      <c r="E2162" t="s">
        <v>202</v>
      </c>
      <c r="F2162" t="s">
        <v>188</v>
      </c>
      <c r="G2162" t="s">
        <v>81</v>
      </c>
      <c r="K2162" t="s">
        <v>21</v>
      </c>
      <c r="L2162" t="s">
        <v>82</v>
      </c>
      <c r="M2162" cm="1">
        <f t="array" aca="1" ref="M2162" ca="1">INDEX([1]!constant_data,_xlfn.XMATCH(_xlfn.CONCAT(
SUBSTITUTE($A2162,LEFT($A2162,FIND($C2162,$A2162)+LEN($C2162)-1),),
$F2162,
$H2162:$I2162,
SUBSTITUTE($J2162,LEFT($A2162,FIND($C2162,$A2162)+LEN($C2162)-1),)),
[1]!constant_index),_xlfn.XMATCH($G2162,[1]!constant_header))</f>
        <v>13</v>
      </c>
      <c r="N2162">
        <f t="shared" ca="1" si="458"/>
        <v>13</v>
      </c>
      <c r="O2162">
        <f t="shared" ca="1" si="458"/>
        <v>13</v>
      </c>
      <c r="P2162">
        <f t="shared" ca="1" si="458"/>
        <v>13</v>
      </c>
      <c r="Q2162">
        <f t="shared" ca="1" si="458"/>
        <v>13</v>
      </c>
      <c r="R2162">
        <f t="shared" ca="1" si="458"/>
        <v>13</v>
      </c>
      <c r="S2162">
        <f t="shared" ca="1" si="458"/>
        <v>13</v>
      </c>
      <c r="T2162">
        <f t="shared" ca="1" si="458"/>
        <v>13</v>
      </c>
      <c r="U2162">
        <f t="shared" ca="1" si="458"/>
        <v>13</v>
      </c>
      <c r="V2162">
        <f t="shared" ca="1" si="458"/>
        <v>13</v>
      </c>
      <c r="W2162">
        <f t="shared" ca="1" si="458"/>
        <v>13</v>
      </c>
    </row>
    <row r="2163" spans="1:23" x14ac:dyDescent="0.25">
      <c r="A2163" t="s">
        <v>200</v>
      </c>
      <c r="B2163" t="s">
        <v>5</v>
      </c>
      <c r="C2163" t="s">
        <v>15</v>
      </c>
      <c r="D2163" t="s">
        <v>16</v>
      </c>
      <c r="E2163" t="s">
        <v>202</v>
      </c>
      <c r="F2163" t="s">
        <v>188</v>
      </c>
      <c r="G2163" t="s">
        <v>62</v>
      </c>
      <c r="K2163" t="s">
        <v>47</v>
      </c>
      <c r="L2163" t="s">
        <v>64</v>
      </c>
      <c r="M2163" cm="1">
        <f t="array" aca="1" ref="M2163" ca="1">INDEX([1]!annual_data,_xlfn.XMATCH(_xlfn.CONCAT(
SUBSTITUTE($A2163,LEFT($A2163,FIND($C2163,$A2163)+LEN($C2163)-1),),
$F2163,
$G2163:$I2163,
SUBSTITUTE($J2163,LEFT($A2163,FIND($C2163,$A2163)+LEN($C2163)-1),)),
[1]!annual_index),_xlfn.XMATCH(M$2,[1]!annual_header))</f>
        <v>1</v>
      </c>
    </row>
    <row r="2164" spans="1:23" x14ac:dyDescent="0.25">
      <c r="A2164" t="s">
        <v>200</v>
      </c>
      <c r="B2164" t="s">
        <v>5</v>
      </c>
      <c r="C2164" t="s">
        <v>15</v>
      </c>
      <c r="D2164" t="s">
        <v>16</v>
      </c>
      <c r="E2164" t="s">
        <v>202</v>
      </c>
      <c r="F2164" t="s">
        <v>188</v>
      </c>
      <c r="G2164" t="s">
        <v>100</v>
      </c>
      <c r="K2164" t="s">
        <v>21</v>
      </c>
      <c r="L2164" t="s">
        <v>101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746.44458020000002</v>
      </c>
      <c r="N2164">
        <f t="shared" ref="N2164:W2167" ca="1" si="459">M2164</f>
        <v>746.44458020000002</v>
      </c>
      <c r="O2164">
        <f t="shared" ca="1" si="459"/>
        <v>746.44458020000002</v>
      </c>
      <c r="P2164">
        <f t="shared" ca="1" si="459"/>
        <v>746.44458020000002</v>
      </c>
      <c r="Q2164">
        <f t="shared" ca="1" si="459"/>
        <v>746.44458020000002</v>
      </c>
      <c r="R2164">
        <f t="shared" ca="1" si="459"/>
        <v>746.44458020000002</v>
      </c>
      <c r="S2164">
        <f t="shared" ca="1" si="459"/>
        <v>746.44458020000002</v>
      </c>
      <c r="T2164">
        <f t="shared" ca="1" si="459"/>
        <v>746.44458020000002</v>
      </c>
      <c r="U2164">
        <f t="shared" ca="1" si="459"/>
        <v>746.44458020000002</v>
      </c>
      <c r="V2164">
        <f t="shared" ca="1" si="459"/>
        <v>746.44458020000002</v>
      </c>
      <c r="W2164">
        <f t="shared" ca="1" si="459"/>
        <v>746.44458020000002</v>
      </c>
    </row>
    <row r="2165" spans="1:23" x14ac:dyDescent="0.25">
      <c r="A2165" t="s">
        <v>200</v>
      </c>
      <c r="B2165" t="s">
        <v>5</v>
      </c>
      <c r="C2165" t="s">
        <v>15</v>
      </c>
      <c r="D2165" t="s">
        <v>16</v>
      </c>
      <c r="E2165" t="s">
        <v>202</v>
      </c>
      <c r="F2165" t="s">
        <v>188</v>
      </c>
      <c r="G2165" t="s">
        <v>110</v>
      </c>
      <c r="K2165" t="s">
        <v>21</v>
      </c>
      <c r="L2165" t="s">
        <v>101</v>
      </c>
      <c r="M2165" cm="1">
        <f t="array" aca="1" ref="M2165" ca="1">INDEX([1]!constant_data,_xlfn.XMATCH(_xlfn.CONCAT(
SUBSTITUTE($A2165,LEFT($A2165,FIND($C2165,$A2165)+LEN($C2165)-1),),
$F2165,
$H2165:$I2165,
SUBSTITUTE($J2165,LEFT($A2165,FIND($C2165,$A2165)+LEN($C2165)-1),)),
[1]!constant_index),_xlfn.XMATCH($G2165,[1]!constant_header))</f>
        <v>11.249361970000001</v>
      </c>
      <c r="N2165">
        <f t="shared" ca="1" si="459"/>
        <v>11.249361970000001</v>
      </c>
      <c r="O2165">
        <f t="shared" ca="1" si="459"/>
        <v>11.249361970000001</v>
      </c>
      <c r="P2165">
        <f t="shared" ca="1" si="459"/>
        <v>11.249361970000001</v>
      </c>
      <c r="Q2165">
        <f t="shared" ca="1" si="459"/>
        <v>11.249361970000001</v>
      </c>
      <c r="R2165">
        <f t="shared" ca="1" si="459"/>
        <v>11.249361970000001</v>
      </c>
      <c r="S2165">
        <f t="shared" ca="1" si="459"/>
        <v>11.249361970000001</v>
      </c>
      <c r="T2165">
        <f t="shared" ca="1" si="459"/>
        <v>11.249361970000001</v>
      </c>
      <c r="U2165">
        <f t="shared" ca="1" si="459"/>
        <v>11.249361970000001</v>
      </c>
      <c r="V2165">
        <f t="shared" ca="1" si="459"/>
        <v>11.249361970000001</v>
      </c>
      <c r="W2165">
        <f t="shared" ca="1" si="459"/>
        <v>11.249361970000001</v>
      </c>
    </row>
    <row r="2166" spans="1:23" x14ac:dyDescent="0.25">
      <c r="A2166" t="s">
        <v>200</v>
      </c>
      <c r="B2166" t="s">
        <v>5</v>
      </c>
      <c r="C2166" t="s">
        <v>15</v>
      </c>
      <c r="D2166" t="s">
        <v>16</v>
      </c>
      <c r="E2166" t="s">
        <v>202</v>
      </c>
      <c r="F2166" t="s">
        <v>188</v>
      </c>
      <c r="G2166" t="s">
        <v>17</v>
      </c>
      <c r="J2166" t="s">
        <v>31</v>
      </c>
      <c r="K2166" t="s">
        <v>47</v>
      </c>
      <c r="L2166" t="str" cm="1">
        <f t="array" aca="1" ref="L2166" ca="1">INDEX([1]!annual_data,_xlfn.XMATCH(_xlfn.CONCAT(
SUBSTITUTE($A2166,LEFT($A2166,FIND($C2166,$A2166)+LEN($C2166)-1),),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$F2166,
$G2166:$I2166,
SUBSTITUTE($J2166,LEFT($A2166,FIND($C2166,$A2166)+LEN($C2166)-1),)),
[1]!annual_index),_xlfn.XMATCH(M$2,[1]!annual_header))</f>
        <v>0.45</v>
      </c>
      <c r="N2166">
        <f t="shared" ca="1" si="459"/>
        <v>0.45</v>
      </c>
      <c r="O2166">
        <f t="shared" ca="1" si="459"/>
        <v>0.45</v>
      </c>
      <c r="P2166">
        <f t="shared" ca="1" si="459"/>
        <v>0.45</v>
      </c>
      <c r="Q2166">
        <f t="shared" ca="1" si="459"/>
        <v>0.45</v>
      </c>
      <c r="R2166">
        <f t="shared" ca="1" si="459"/>
        <v>0.45</v>
      </c>
      <c r="S2166">
        <f t="shared" ca="1" si="459"/>
        <v>0.45</v>
      </c>
      <c r="T2166">
        <f t="shared" ca="1" si="459"/>
        <v>0.45</v>
      </c>
      <c r="U2166">
        <f t="shared" ca="1" si="459"/>
        <v>0.45</v>
      </c>
      <c r="V2166">
        <f t="shared" ca="1" si="459"/>
        <v>0.45</v>
      </c>
      <c r="W2166">
        <f t="shared" ca="1" si="459"/>
        <v>0.45</v>
      </c>
    </row>
    <row r="2167" spans="1:23" x14ac:dyDescent="0.25">
      <c r="A2167" t="s">
        <v>200</v>
      </c>
      <c r="B2167" t="s">
        <v>5</v>
      </c>
      <c r="C2167" t="s">
        <v>15</v>
      </c>
      <c r="D2167" t="s">
        <v>16</v>
      </c>
      <c r="E2167" t="s">
        <v>202</v>
      </c>
      <c r="F2167" t="s">
        <v>188</v>
      </c>
      <c r="G2167" t="s">
        <v>17</v>
      </c>
      <c r="J2167" t="s">
        <v>163</v>
      </c>
      <c r="K2167" t="s">
        <v>47</v>
      </c>
      <c r="L2167" t="str" cm="1">
        <f t="array" aca="1" ref="L2167" ca="1">INDEX([1]!annual_data,_xlfn.XMATCH(_xlfn.CONCAT(
SUBSTITUTE($A2167,LEFT($A2167,FIND($C2167,$A2167)+LEN($C2167)-1),),
$F2167,
$G2167:$I2167,
SUBSTITUTE($J2167,LEFT($A2167,FIND($C2167,$A2167)+LEN($C2167)-1),)),
[1]!annual_index),_xlfn.XMATCH(L$2,[1]!annual_header))</f>
        <v>GJ</v>
      </c>
      <c r="M2167" cm="1">
        <f t="array" aca="1" ref="M2167" ca="1">INDEX([1]!annual_data,_xlfn.XMATCH(_xlfn.CONCAT(
SUBSTITUTE($A2167,LEFT($A2167,FIND($C2167,$A2167)+LEN($C2167)-1),),
$F2167,
$G2167:$I2167,
SUBSTITUTE($J2167,LEFT($A2167,FIND($C2167,$A2167)+LEN($C2167)-1),)),
[1]!annual_index),_xlfn.XMATCH(M$2,[1]!annual_header))</f>
        <v>10.6921</v>
      </c>
      <c r="N2167">
        <f t="shared" ca="1" si="459"/>
        <v>10.6921</v>
      </c>
      <c r="O2167">
        <f t="shared" ca="1" si="459"/>
        <v>10.6921</v>
      </c>
      <c r="P2167">
        <f t="shared" ca="1" si="459"/>
        <v>10.6921</v>
      </c>
      <c r="Q2167">
        <f t="shared" ca="1" si="459"/>
        <v>10.6921</v>
      </c>
      <c r="R2167">
        <f t="shared" ca="1" si="459"/>
        <v>10.6921</v>
      </c>
      <c r="S2167">
        <f t="shared" ca="1" si="459"/>
        <v>10.6921</v>
      </c>
      <c r="T2167">
        <f t="shared" ca="1" si="459"/>
        <v>10.6921</v>
      </c>
      <c r="U2167">
        <f t="shared" ca="1" si="459"/>
        <v>10.6921</v>
      </c>
      <c r="V2167">
        <f t="shared" ca="1" si="459"/>
        <v>10.6921</v>
      </c>
      <c r="W2167">
        <f t="shared" ca="1" si="459"/>
        <v>10.6921</v>
      </c>
    </row>
    <row r="2168" spans="1:23" x14ac:dyDescent="0.25">
      <c r="A2168" t="s">
        <v>200</v>
      </c>
      <c r="B2168" t="s">
        <v>5</v>
      </c>
      <c r="C2168" t="s">
        <v>15</v>
      </c>
      <c r="D2168" t="s">
        <v>16</v>
      </c>
      <c r="E2168" t="s">
        <v>202</v>
      </c>
      <c r="F2168" t="s">
        <v>203</v>
      </c>
      <c r="G2168" t="s">
        <v>6</v>
      </c>
    </row>
    <row r="2169" spans="1:23" x14ac:dyDescent="0.25">
      <c r="A2169" t="s">
        <v>200</v>
      </c>
      <c r="B2169" t="s">
        <v>5</v>
      </c>
      <c r="C2169" t="s">
        <v>15</v>
      </c>
      <c r="D2169" t="s">
        <v>16</v>
      </c>
      <c r="E2169" t="s">
        <v>202</v>
      </c>
      <c r="F2169" t="s">
        <v>203</v>
      </c>
      <c r="G2169" t="s">
        <v>78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2000</v>
      </c>
      <c r="N2169">
        <f t="shared" ref="N2169:W2171" ca="1" si="460">M2169</f>
        <v>2000</v>
      </c>
      <c r="O2169">
        <f t="shared" ca="1" si="460"/>
        <v>2000</v>
      </c>
      <c r="P2169">
        <f t="shared" ca="1" si="460"/>
        <v>2000</v>
      </c>
      <c r="Q2169">
        <f t="shared" ca="1" si="460"/>
        <v>2000</v>
      </c>
      <c r="R2169">
        <f t="shared" ca="1" si="460"/>
        <v>2000</v>
      </c>
      <c r="S2169">
        <f t="shared" ca="1" si="460"/>
        <v>2000</v>
      </c>
      <c r="T2169">
        <f t="shared" ca="1" si="460"/>
        <v>2000</v>
      </c>
      <c r="U2169">
        <f t="shared" ca="1" si="460"/>
        <v>2000</v>
      </c>
      <c r="V2169">
        <f t="shared" ca="1" si="460"/>
        <v>2000</v>
      </c>
      <c r="W2169">
        <f t="shared" ca="1" si="460"/>
        <v>2000</v>
      </c>
    </row>
    <row r="2170" spans="1:23" x14ac:dyDescent="0.25">
      <c r="A2170" t="s">
        <v>200</v>
      </c>
      <c r="B2170" t="s">
        <v>5</v>
      </c>
      <c r="C2170" t="s">
        <v>15</v>
      </c>
      <c r="D2170" t="s">
        <v>16</v>
      </c>
      <c r="E2170" t="s">
        <v>202</v>
      </c>
      <c r="F2170" t="s">
        <v>203</v>
      </c>
      <c r="G2170" t="s">
        <v>80</v>
      </c>
      <c r="K2170" t="s">
        <v>21</v>
      </c>
      <c r="L2170" t="s">
        <v>79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2101</v>
      </c>
      <c r="N2170">
        <f t="shared" ca="1" si="460"/>
        <v>2101</v>
      </c>
      <c r="O2170">
        <f t="shared" ca="1" si="460"/>
        <v>2101</v>
      </c>
      <c r="P2170">
        <f t="shared" ca="1" si="460"/>
        <v>2101</v>
      </c>
      <c r="Q2170">
        <f t="shared" ca="1" si="460"/>
        <v>2101</v>
      </c>
      <c r="R2170">
        <f t="shared" ca="1" si="460"/>
        <v>2101</v>
      </c>
      <c r="S2170">
        <f t="shared" ca="1" si="460"/>
        <v>2101</v>
      </c>
      <c r="T2170">
        <f t="shared" ca="1" si="460"/>
        <v>2101</v>
      </c>
      <c r="U2170">
        <f t="shared" ca="1" si="460"/>
        <v>2101</v>
      </c>
      <c r="V2170">
        <f t="shared" ca="1" si="460"/>
        <v>2101</v>
      </c>
      <c r="W2170">
        <f t="shared" ca="1" si="460"/>
        <v>2101</v>
      </c>
    </row>
    <row r="2171" spans="1:23" x14ac:dyDescent="0.25">
      <c r="A2171" t="s">
        <v>200</v>
      </c>
      <c r="B2171" t="s">
        <v>5</v>
      </c>
      <c r="C2171" t="s">
        <v>15</v>
      </c>
      <c r="D2171" t="s">
        <v>16</v>
      </c>
      <c r="E2171" t="s">
        <v>202</v>
      </c>
      <c r="F2171" t="s">
        <v>203</v>
      </c>
      <c r="G2171" t="s">
        <v>81</v>
      </c>
      <c r="K2171" t="s">
        <v>21</v>
      </c>
      <c r="L2171" t="s">
        <v>82</v>
      </c>
      <c r="M2171" cm="1">
        <f t="array" aca="1" ref="M2171" ca="1">INDEX([1]!constant_data,_xlfn.XMATCH(_xlfn.CONCAT(
SUBSTITUTE($A2171,LEFT($A2171,FIND($C2171,$A2171)+LEN($C2171)-1),),
$F2171,
$H2171:$I2171,
SUBSTITUTE($J2171,LEFT($A2171,FIND($C2171,$A2171)+LEN($C2171)-1),)),
[1]!constant_index),_xlfn.XMATCH($G2171,[1]!constant_header))</f>
        <v>13</v>
      </c>
      <c r="N2171">
        <f t="shared" ca="1" si="460"/>
        <v>13</v>
      </c>
      <c r="O2171">
        <f t="shared" ca="1" si="460"/>
        <v>13</v>
      </c>
      <c r="P2171">
        <f t="shared" ca="1" si="460"/>
        <v>13</v>
      </c>
      <c r="Q2171">
        <f t="shared" ca="1" si="460"/>
        <v>13</v>
      </c>
      <c r="R2171">
        <f t="shared" ca="1" si="460"/>
        <v>13</v>
      </c>
      <c r="S2171">
        <f t="shared" ca="1" si="460"/>
        <v>13</v>
      </c>
      <c r="T2171">
        <f t="shared" ca="1" si="460"/>
        <v>13</v>
      </c>
      <c r="U2171">
        <f t="shared" ca="1" si="460"/>
        <v>13</v>
      </c>
      <c r="V2171">
        <f t="shared" ca="1" si="460"/>
        <v>13</v>
      </c>
      <c r="W2171">
        <f t="shared" ca="1" si="460"/>
        <v>13</v>
      </c>
    </row>
    <row r="2172" spans="1:23" x14ac:dyDescent="0.25">
      <c r="A2172" t="s">
        <v>200</v>
      </c>
      <c r="B2172" t="s">
        <v>5</v>
      </c>
      <c r="C2172" t="s">
        <v>15</v>
      </c>
      <c r="D2172" t="s">
        <v>16</v>
      </c>
      <c r="E2172" t="s">
        <v>202</v>
      </c>
      <c r="F2172" t="s">
        <v>203</v>
      </c>
      <c r="G2172" t="s">
        <v>62</v>
      </c>
      <c r="K2172" t="s">
        <v>47</v>
      </c>
      <c r="L2172" t="s">
        <v>64</v>
      </c>
      <c r="M2172" cm="1">
        <f t="array" aca="1" ref="M2172" ca="1">INDEX([1]!annual_data,_xlfn.XMATCH(_xlfn.CONCAT(
SUBSTITUTE($A2172,LEFT($A2172,FIND($C2172,$A2172)+LEN($C2172)-1),),
$F2172,
$G2172:$I2172,
SUBSTITUTE($J2172,LEFT($A2172,FIND($C2172,$A2172)+LEN($C2172)-1),)),
[1]!annual_index),_xlfn.XMATCH(M$2,[1]!annual_header))</f>
        <v>0</v>
      </c>
    </row>
    <row r="2173" spans="1:23" x14ac:dyDescent="0.25">
      <c r="A2173" t="s">
        <v>200</v>
      </c>
      <c r="B2173" t="s">
        <v>5</v>
      </c>
      <c r="C2173" t="s">
        <v>15</v>
      </c>
      <c r="D2173" t="s">
        <v>16</v>
      </c>
      <c r="E2173" t="s">
        <v>202</v>
      </c>
      <c r="F2173" t="s">
        <v>203</v>
      </c>
      <c r="G2173" t="s">
        <v>100</v>
      </c>
      <c r="K2173" t="s">
        <v>21</v>
      </c>
      <c r="L2173" t="s">
        <v>101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746.44458020000002</v>
      </c>
      <c r="N2173">
        <f t="shared" ref="N2173:W2176" ca="1" si="461">M2173</f>
        <v>746.44458020000002</v>
      </c>
      <c r="O2173">
        <f t="shared" ca="1" si="461"/>
        <v>746.44458020000002</v>
      </c>
      <c r="P2173">
        <f t="shared" ca="1" si="461"/>
        <v>746.44458020000002</v>
      </c>
      <c r="Q2173">
        <f t="shared" ca="1" si="461"/>
        <v>746.44458020000002</v>
      </c>
      <c r="R2173">
        <f t="shared" ca="1" si="461"/>
        <v>746.44458020000002</v>
      </c>
      <c r="S2173">
        <f t="shared" ca="1" si="461"/>
        <v>746.44458020000002</v>
      </c>
      <c r="T2173">
        <f t="shared" ca="1" si="461"/>
        <v>746.44458020000002</v>
      </c>
      <c r="U2173">
        <f t="shared" ca="1" si="461"/>
        <v>746.44458020000002</v>
      </c>
      <c r="V2173">
        <f t="shared" ca="1" si="461"/>
        <v>746.44458020000002</v>
      </c>
      <c r="W2173">
        <f t="shared" ca="1" si="461"/>
        <v>746.44458020000002</v>
      </c>
    </row>
    <row r="2174" spans="1:23" x14ac:dyDescent="0.25">
      <c r="A2174" t="s">
        <v>200</v>
      </c>
      <c r="B2174" t="s">
        <v>5</v>
      </c>
      <c r="C2174" t="s">
        <v>15</v>
      </c>
      <c r="D2174" t="s">
        <v>16</v>
      </c>
      <c r="E2174" t="s">
        <v>202</v>
      </c>
      <c r="F2174" t="s">
        <v>203</v>
      </c>
      <c r="G2174" t="s">
        <v>110</v>
      </c>
      <c r="K2174" t="s">
        <v>21</v>
      </c>
      <c r="L2174" t="s">
        <v>101</v>
      </c>
      <c r="M2174" cm="1">
        <f t="array" aca="1" ref="M2174" ca="1">INDEX([1]!constant_data,_xlfn.XMATCH(_xlfn.CONCAT(
SUBSTITUTE($A2174,LEFT($A2174,FIND($C2174,$A2174)+LEN($C2174)-1),),
$F2174,
$H2174:$I2174,
SUBSTITUTE($J2174,LEFT($A2174,FIND($C2174,$A2174)+LEN($C2174)-1),)),
[1]!constant_index),_xlfn.XMATCH($G2174,[1]!constant_header))</f>
        <v>11.249361970000001</v>
      </c>
      <c r="N2174">
        <f t="shared" ca="1" si="461"/>
        <v>11.249361970000001</v>
      </c>
      <c r="O2174">
        <f t="shared" ca="1" si="461"/>
        <v>11.249361970000001</v>
      </c>
      <c r="P2174">
        <f t="shared" ca="1" si="461"/>
        <v>11.249361970000001</v>
      </c>
      <c r="Q2174">
        <f t="shared" ca="1" si="461"/>
        <v>11.249361970000001</v>
      </c>
      <c r="R2174">
        <f t="shared" ca="1" si="461"/>
        <v>11.249361970000001</v>
      </c>
      <c r="S2174">
        <f t="shared" ca="1" si="461"/>
        <v>11.249361970000001</v>
      </c>
      <c r="T2174">
        <f t="shared" ca="1" si="461"/>
        <v>11.249361970000001</v>
      </c>
      <c r="U2174">
        <f t="shared" ca="1" si="461"/>
        <v>11.249361970000001</v>
      </c>
      <c r="V2174">
        <f t="shared" ca="1" si="461"/>
        <v>11.249361970000001</v>
      </c>
      <c r="W2174">
        <f t="shared" ca="1" si="461"/>
        <v>11.249361970000001</v>
      </c>
    </row>
    <row r="2175" spans="1:23" x14ac:dyDescent="0.25">
      <c r="A2175" t="s">
        <v>200</v>
      </c>
      <c r="B2175" t="s">
        <v>5</v>
      </c>
      <c r="C2175" t="s">
        <v>15</v>
      </c>
      <c r="D2175" t="s">
        <v>16</v>
      </c>
      <c r="E2175" t="s">
        <v>202</v>
      </c>
      <c r="F2175" t="s">
        <v>203</v>
      </c>
      <c r="G2175" t="s">
        <v>17</v>
      </c>
      <c r="J2175" t="s">
        <v>31</v>
      </c>
      <c r="K2175" t="s">
        <v>47</v>
      </c>
      <c r="L2175" t="str" cm="1">
        <f t="array" aca="1" ref="L2175" ca="1">INDEX([1]!annual_data,_xlfn.XMATCH(_xlfn.CONCAT(
SUBSTITUTE($A2175,LEFT($A2175,FIND($C2175,$A2175)+LEN($C2175)-1),),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$F2175,
$G2175:$I2175,
SUBSTITUTE($J2175,LEFT($A2175,FIND($C2175,$A2175)+LEN($C2175)-1),)),
[1]!annual_index),_xlfn.XMATCH(M$2,[1]!annual_header))</f>
        <v>0.82333965899999995</v>
      </c>
      <c r="N2175">
        <f t="shared" ca="1" si="461"/>
        <v>0.82333965899999995</v>
      </c>
      <c r="O2175">
        <f t="shared" ca="1" si="461"/>
        <v>0.82333965899999995</v>
      </c>
      <c r="P2175">
        <f t="shared" ca="1" si="461"/>
        <v>0.82333965899999995</v>
      </c>
      <c r="Q2175">
        <f t="shared" ca="1" si="461"/>
        <v>0.82333965899999995</v>
      </c>
      <c r="R2175">
        <f t="shared" ca="1" si="461"/>
        <v>0.82333965899999995</v>
      </c>
      <c r="S2175">
        <f t="shared" ca="1" si="461"/>
        <v>0.82333965899999995</v>
      </c>
      <c r="T2175">
        <f t="shared" ca="1" si="461"/>
        <v>0.82333965899999995</v>
      </c>
      <c r="U2175">
        <f t="shared" ca="1" si="461"/>
        <v>0.82333965899999995</v>
      </c>
      <c r="V2175">
        <f t="shared" ca="1" si="461"/>
        <v>0.82333965899999995</v>
      </c>
      <c r="W2175">
        <f t="shared" ca="1" si="461"/>
        <v>0.82333965899999995</v>
      </c>
    </row>
    <row r="2176" spans="1:23" x14ac:dyDescent="0.25">
      <c r="A2176" t="s">
        <v>200</v>
      </c>
      <c r="B2176" t="s">
        <v>5</v>
      </c>
      <c r="C2176" t="s">
        <v>15</v>
      </c>
      <c r="D2176" t="s">
        <v>16</v>
      </c>
      <c r="E2176" t="s">
        <v>202</v>
      </c>
      <c r="F2176" t="s">
        <v>203</v>
      </c>
      <c r="G2176" t="s">
        <v>17</v>
      </c>
      <c r="J2176" t="s">
        <v>163</v>
      </c>
      <c r="K2176" t="s">
        <v>47</v>
      </c>
      <c r="L2176" t="str" cm="1">
        <f t="array" aca="1" ref="L2176" ca="1">INDEX([1]!annual_data,_xlfn.XMATCH(_xlfn.CONCAT(
SUBSTITUTE($A2176,LEFT($A2176,FIND($C2176,$A2176)+LEN($C2176)-1),),
$F2176,
$G2176:$I2176,
SUBSTITUTE($J2176,LEFT($A2176,FIND($C2176,$A2176)+LEN($C2176)-1),)),
[1]!annual_index),_xlfn.XMATCH(L$2,[1]!annual_header))</f>
        <v>GJ</v>
      </c>
      <c r="M2176" cm="1">
        <f t="array" aca="1" ref="M2176" ca="1">INDEX([1]!annual_data,_xlfn.XMATCH(_xlfn.CONCAT(
SUBSTITUTE($A2176,LEFT($A2176,FIND($C2176,$A2176)+LEN($C2176)-1),),
$F2176,
$G2176:$I2176,
SUBSTITUTE($J2176,LEFT($A2176,FIND($C2176,$A2176)+LEN($C2176)-1),)),
[1]!annual_index),_xlfn.XMATCH(M$2,[1]!annual_header))</f>
        <v>4.6402000000000001</v>
      </c>
      <c r="N2176">
        <f t="shared" ca="1" si="461"/>
        <v>4.6402000000000001</v>
      </c>
      <c r="O2176">
        <f t="shared" ca="1" si="461"/>
        <v>4.6402000000000001</v>
      </c>
      <c r="P2176">
        <f t="shared" ca="1" si="461"/>
        <v>4.6402000000000001</v>
      </c>
      <c r="Q2176">
        <f t="shared" ca="1" si="461"/>
        <v>4.6402000000000001</v>
      </c>
      <c r="R2176">
        <f t="shared" ca="1" si="461"/>
        <v>4.6402000000000001</v>
      </c>
      <c r="S2176">
        <f t="shared" ca="1" si="461"/>
        <v>4.6402000000000001</v>
      </c>
      <c r="T2176">
        <f t="shared" ca="1" si="461"/>
        <v>4.6402000000000001</v>
      </c>
      <c r="U2176">
        <f t="shared" ca="1" si="461"/>
        <v>4.6402000000000001</v>
      </c>
      <c r="V2176">
        <f t="shared" ca="1" si="461"/>
        <v>4.6402000000000001</v>
      </c>
      <c r="W2176">
        <f t="shared" ca="1" si="461"/>
        <v>4.6402000000000001</v>
      </c>
    </row>
    <row r="2177" spans="1:23" x14ac:dyDescent="0.25">
      <c r="A2177" t="s">
        <v>200</v>
      </c>
      <c r="B2177" t="s">
        <v>5</v>
      </c>
      <c r="C2177" t="s">
        <v>15</v>
      </c>
      <c r="D2177" t="s">
        <v>16</v>
      </c>
      <c r="E2177" t="s">
        <v>202</v>
      </c>
      <c r="F2177" t="s">
        <v>204</v>
      </c>
      <c r="G2177" t="s">
        <v>6</v>
      </c>
    </row>
    <row r="2178" spans="1:23" x14ac:dyDescent="0.25">
      <c r="A2178" t="s">
        <v>200</v>
      </c>
      <c r="B2178" t="s">
        <v>5</v>
      </c>
      <c r="C2178" t="s">
        <v>15</v>
      </c>
      <c r="D2178" t="s">
        <v>16</v>
      </c>
      <c r="E2178" t="s">
        <v>202</v>
      </c>
      <c r="F2178" t="s">
        <v>204</v>
      </c>
      <c r="G2178" t="s">
        <v>78</v>
      </c>
      <c r="K2178" t="s">
        <v>21</v>
      </c>
      <c r="L2178" t="s">
        <v>79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2000</v>
      </c>
      <c r="N2178">
        <f t="shared" ref="N2178:W2180" ca="1" si="462">M2178</f>
        <v>2000</v>
      </c>
      <c r="O2178">
        <f t="shared" ca="1" si="462"/>
        <v>2000</v>
      </c>
      <c r="P2178">
        <f t="shared" ca="1" si="462"/>
        <v>2000</v>
      </c>
      <c r="Q2178">
        <f t="shared" ca="1" si="462"/>
        <v>2000</v>
      </c>
      <c r="R2178">
        <f t="shared" ca="1" si="462"/>
        <v>2000</v>
      </c>
      <c r="S2178">
        <f t="shared" ca="1" si="462"/>
        <v>2000</v>
      </c>
      <c r="T2178">
        <f t="shared" ca="1" si="462"/>
        <v>2000</v>
      </c>
      <c r="U2178">
        <f t="shared" ca="1" si="462"/>
        <v>2000</v>
      </c>
      <c r="V2178">
        <f t="shared" ca="1" si="462"/>
        <v>2000</v>
      </c>
      <c r="W2178">
        <f t="shared" ca="1" si="462"/>
        <v>2000</v>
      </c>
    </row>
    <row r="2179" spans="1:23" x14ac:dyDescent="0.25">
      <c r="A2179" t="s">
        <v>200</v>
      </c>
      <c r="B2179" t="s">
        <v>5</v>
      </c>
      <c r="C2179" t="s">
        <v>15</v>
      </c>
      <c r="D2179" t="s">
        <v>16</v>
      </c>
      <c r="E2179" t="s">
        <v>202</v>
      </c>
      <c r="F2179" t="s">
        <v>204</v>
      </c>
      <c r="G2179" t="s">
        <v>80</v>
      </c>
      <c r="K2179" t="s">
        <v>21</v>
      </c>
      <c r="L2179" t="s">
        <v>79</v>
      </c>
      <c r="M2179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2101</v>
      </c>
      <c r="N2179">
        <f t="shared" ca="1" si="462"/>
        <v>2101</v>
      </c>
      <c r="O2179">
        <f t="shared" ca="1" si="462"/>
        <v>2101</v>
      </c>
      <c r="P2179">
        <f t="shared" ca="1" si="462"/>
        <v>2101</v>
      </c>
      <c r="Q2179">
        <f t="shared" ca="1" si="462"/>
        <v>2101</v>
      </c>
      <c r="R2179">
        <f t="shared" ca="1" si="462"/>
        <v>2101</v>
      </c>
      <c r="S2179">
        <f t="shared" ca="1" si="462"/>
        <v>2101</v>
      </c>
      <c r="T2179">
        <f t="shared" ca="1" si="462"/>
        <v>2101</v>
      </c>
      <c r="U2179">
        <f t="shared" ca="1" si="462"/>
        <v>2101</v>
      </c>
      <c r="V2179">
        <f t="shared" ca="1" si="462"/>
        <v>2101</v>
      </c>
      <c r="W2179">
        <f t="shared" ca="1" si="462"/>
        <v>2101</v>
      </c>
    </row>
    <row r="2180" spans="1:23" x14ac:dyDescent="0.25">
      <c r="A2180" t="s">
        <v>200</v>
      </c>
      <c r="B2180" t="s">
        <v>5</v>
      </c>
      <c r="C2180" t="s">
        <v>15</v>
      </c>
      <c r="D2180" t="s">
        <v>16</v>
      </c>
      <c r="E2180" t="s">
        <v>202</v>
      </c>
      <c r="F2180" t="s">
        <v>204</v>
      </c>
      <c r="G2180" t="s">
        <v>81</v>
      </c>
      <c r="K2180" t="s">
        <v>21</v>
      </c>
      <c r="L2180" t="s">
        <v>82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13</v>
      </c>
      <c r="N2180">
        <f t="shared" ca="1" si="462"/>
        <v>13</v>
      </c>
      <c r="O2180">
        <f t="shared" ca="1" si="462"/>
        <v>13</v>
      </c>
      <c r="P2180">
        <f t="shared" ca="1" si="462"/>
        <v>13</v>
      </c>
      <c r="Q2180">
        <f t="shared" ca="1" si="462"/>
        <v>13</v>
      </c>
      <c r="R2180">
        <f t="shared" ca="1" si="462"/>
        <v>13</v>
      </c>
      <c r="S2180">
        <f t="shared" ca="1" si="462"/>
        <v>13</v>
      </c>
      <c r="T2180">
        <f t="shared" ca="1" si="462"/>
        <v>13</v>
      </c>
      <c r="U2180">
        <f t="shared" ca="1" si="462"/>
        <v>13</v>
      </c>
      <c r="V2180">
        <f t="shared" ca="1" si="462"/>
        <v>13</v>
      </c>
      <c r="W2180">
        <f t="shared" ca="1" si="462"/>
        <v>13</v>
      </c>
    </row>
    <row r="2181" spans="1:23" x14ac:dyDescent="0.25">
      <c r="A2181" t="s">
        <v>200</v>
      </c>
      <c r="B2181" t="s">
        <v>5</v>
      </c>
      <c r="C2181" t="s">
        <v>15</v>
      </c>
      <c r="D2181" t="s">
        <v>16</v>
      </c>
      <c r="E2181" t="s">
        <v>202</v>
      </c>
      <c r="F2181" t="s">
        <v>204</v>
      </c>
      <c r="G2181" t="s">
        <v>62</v>
      </c>
      <c r="K2181" t="s">
        <v>47</v>
      </c>
      <c r="L2181" t="s">
        <v>64</v>
      </c>
      <c r="M2181" cm="1">
        <f t="array" aca="1" ref="M2181" ca="1">INDEX([1]!annual_data,_xlfn.XMATCH(_xlfn.CONCAT(
SUBSTITUTE($A2181,LEFT($A2181,FIND($C2181,$A2181)+LEN($C2181)-1),),
$F2181,
$G2181:$I2181,
SUBSTITUTE($J2181,LEFT($A2181,FIND($C2181,$A2181)+LEN($C2181)-1),)),
[1]!annual_index),_xlfn.XMATCH(M$2,[1]!annual_header))</f>
        <v>0</v>
      </c>
    </row>
    <row r="2182" spans="1:23" x14ac:dyDescent="0.25">
      <c r="A2182" t="s">
        <v>200</v>
      </c>
      <c r="B2182" t="s">
        <v>5</v>
      </c>
      <c r="C2182" t="s">
        <v>15</v>
      </c>
      <c r="D2182" t="s">
        <v>16</v>
      </c>
      <c r="E2182" t="s">
        <v>202</v>
      </c>
      <c r="F2182" t="s">
        <v>204</v>
      </c>
      <c r="G2182" t="s">
        <v>100</v>
      </c>
      <c r="K2182" t="s">
        <v>21</v>
      </c>
      <c r="L2182" t="s">
        <v>101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755.99397780000004</v>
      </c>
      <c r="N2182">
        <f t="shared" ref="N2182:W2185" ca="1" si="463">M2182</f>
        <v>755.99397780000004</v>
      </c>
      <c r="O2182">
        <f t="shared" ca="1" si="463"/>
        <v>755.99397780000004</v>
      </c>
      <c r="P2182">
        <f t="shared" ca="1" si="463"/>
        <v>755.99397780000004</v>
      </c>
      <c r="Q2182">
        <f t="shared" ca="1" si="463"/>
        <v>755.99397780000004</v>
      </c>
      <c r="R2182">
        <f t="shared" ca="1" si="463"/>
        <v>755.99397780000004</v>
      </c>
      <c r="S2182">
        <f t="shared" ca="1" si="463"/>
        <v>755.99397780000004</v>
      </c>
      <c r="T2182">
        <f t="shared" ca="1" si="463"/>
        <v>755.99397780000004</v>
      </c>
      <c r="U2182">
        <f t="shared" ca="1" si="463"/>
        <v>755.99397780000004</v>
      </c>
      <c r="V2182">
        <f t="shared" ca="1" si="463"/>
        <v>755.99397780000004</v>
      </c>
      <c r="W2182">
        <f t="shared" ca="1" si="463"/>
        <v>755.99397780000004</v>
      </c>
    </row>
    <row r="2183" spans="1:23" x14ac:dyDescent="0.25">
      <c r="A2183" t="s">
        <v>200</v>
      </c>
      <c r="B2183" t="s">
        <v>5</v>
      </c>
      <c r="C2183" t="s">
        <v>15</v>
      </c>
      <c r="D2183" t="s">
        <v>16</v>
      </c>
      <c r="E2183" t="s">
        <v>202</v>
      </c>
      <c r="F2183" t="s">
        <v>204</v>
      </c>
      <c r="G2183" t="s">
        <v>110</v>
      </c>
      <c r="K2183" t="s">
        <v>21</v>
      </c>
      <c r="L2183" t="s">
        <v>101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11.249361970000001</v>
      </c>
      <c r="N2183">
        <f t="shared" ca="1" si="463"/>
        <v>11.249361970000001</v>
      </c>
      <c r="O2183">
        <f t="shared" ca="1" si="463"/>
        <v>11.249361970000001</v>
      </c>
      <c r="P2183">
        <f t="shared" ca="1" si="463"/>
        <v>11.249361970000001</v>
      </c>
      <c r="Q2183">
        <f t="shared" ca="1" si="463"/>
        <v>11.249361970000001</v>
      </c>
      <c r="R2183">
        <f t="shared" ca="1" si="463"/>
        <v>11.249361970000001</v>
      </c>
      <c r="S2183">
        <f t="shared" ca="1" si="463"/>
        <v>11.249361970000001</v>
      </c>
      <c r="T2183">
        <f t="shared" ca="1" si="463"/>
        <v>11.249361970000001</v>
      </c>
      <c r="U2183">
        <f t="shared" ca="1" si="463"/>
        <v>11.249361970000001</v>
      </c>
      <c r="V2183">
        <f t="shared" ca="1" si="463"/>
        <v>11.249361970000001</v>
      </c>
      <c r="W2183">
        <f t="shared" ca="1" si="463"/>
        <v>11.249361970000001</v>
      </c>
    </row>
    <row r="2184" spans="1:23" x14ac:dyDescent="0.25">
      <c r="A2184" t="s">
        <v>200</v>
      </c>
      <c r="B2184" t="s">
        <v>5</v>
      </c>
      <c r="C2184" t="s">
        <v>15</v>
      </c>
      <c r="D2184" t="s">
        <v>16</v>
      </c>
      <c r="E2184" t="s">
        <v>202</v>
      </c>
      <c r="F2184" t="s">
        <v>204</v>
      </c>
      <c r="G2184" t="s">
        <v>17</v>
      </c>
      <c r="J2184" t="s">
        <v>31</v>
      </c>
      <c r="K2184" t="s">
        <v>47</v>
      </c>
      <c r="L2184" t="str" cm="1">
        <f t="array" aca="1" ref="L2184" ca="1">INDEX([1]!annual_data,_xlfn.XMATCH(_xlfn.CONCAT(
SUBSTITUTE($A2184,LEFT($A2184,FIND($C2184,$A2184)+LEN($C2184)-1),),
$F2184,
$G2184:$I2184,
SUBSTITUTE($J2184,LEFT($A2184,FIND($C2184,$A2184)+LEN($C2184)-1),)),
[1]!annual_index),_xlfn.XMATCH(L$2,[1]!annual_header))</f>
        <v>GJ</v>
      </c>
      <c r="M2184" cm="1">
        <f t="array" aca="1" ref="M2184" ca="1">INDEX([1]!annual_data,_xlfn.XMATCH(_xlfn.CONCAT(
SUBSTITUTE($A2184,LEFT($A2184,FIND($C2184,$A2184)+LEN($C2184)-1),),
$F2184,
$G2184:$I2184,
SUBSTITUTE($J2184,LEFT($A2184,FIND($C2184,$A2184)+LEN($C2184)-1),)),
[1]!annual_index),_xlfn.XMATCH(M$2,[1]!annual_header))</f>
        <v>0.6129</v>
      </c>
      <c r="N2184">
        <f t="shared" ca="1" si="463"/>
        <v>0.6129</v>
      </c>
      <c r="O2184">
        <f t="shared" ca="1" si="463"/>
        <v>0.6129</v>
      </c>
      <c r="P2184">
        <f t="shared" ca="1" si="463"/>
        <v>0.6129</v>
      </c>
      <c r="Q2184">
        <f t="shared" ca="1" si="463"/>
        <v>0.6129</v>
      </c>
      <c r="R2184">
        <f t="shared" ca="1" si="463"/>
        <v>0.6129</v>
      </c>
      <c r="S2184">
        <f t="shared" ca="1" si="463"/>
        <v>0.6129</v>
      </c>
      <c r="T2184">
        <f t="shared" ca="1" si="463"/>
        <v>0.6129</v>
      </c>
      <c r="U2184">
        <f t="shared" ca="1" si="463"/>
        <v>0.6129</v>
      </c>
      <c r="V2184">
        <f t="shared" ca="1" si="463"/>
        <v>0.6129</v>
      </c>
      <c r="W2184">
        <f t="shared" ca="1" si="463"/>
        <v>0.6129</v>
      </c>
    </row>
    <row r="2185" spans="1:23" x14ac:dyDescent="0.25">
      <c r="A2185" t="s">
        <v>200</v>
      </c>
      <c r="B2185" t="s">
        <v>5</v>
      </c>
      <c r="C2185" t="s">
        <v>15</v>
      </c>
      <c r="D2185" t="s">
        <v>16</v>
      </c>
      <c r="E2185" t="s">
        <v>202</v>
      </c>
      <c r="F2185" t="s">
        <v>204</v>
      </c>
      <c r="G2185" t="s">
        <v>17</v>
      </c>
      <c r="J2185" t="s">
        <v>163</v>
      </c>
      <c r="K2185" t="s">
        <v>47</v>
      </c>
      <c r="L2185" t="str" cm="1">
        <f t="array" aca="1" ref="L2185" ca="1">INDEX([1]!annual_data,_xlfn.XMATCH(_xlfn.CONCAT(
SUBSTITUTE($A2185,LEFT($A2185,FIND($C2185,$A2185)+LEN($C2185)-1),),
$F2185,
$G2185:$I2185,
SUBSTITUTE($J2185,LEFT($A2185,FIND($C2185,$A2185)+LEN($C2185)-1),)),
[1]!annual_index),_xlfn.XMATCH(L$2,[1]!annual_header))</f>
        <v>GJ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3.4371999999999998</v>
      </c>
      <c r="N2185">
        <f t="shared" ca="1" si="463"/>
        <v>3.4371999999999998</v>
      </c>
      <c r="O2185">
        <f t="shared" ca="1" si="463"/>
        <v>3.4371999999999998</v>
      </c>
      <c r="P2185">
        <f t="shared" ca="1" si="463"/>
        <v>3.4371999999999998</v>
      </c>
      <c r="Q2185">
        <f t="shared" ca="1" si="463"/>
        <v>3.4371999999999998</v>
      </c>
      <c r="R2185">
        <f t="shared" ca="1" si="463"/>
        <v>3.4371999999999998</v>
      </c>
      <c r="S2185">
        <f t="shared" ca="1" si="463"/>
        <v>3.4371999999999998</v>
      </c>
      <c r="T2185">
        <f t="shared" ca="1" si="463"/>
        <v>3.4371999999999998</v>
      </c>
      <c r="U2185">
        <f t="shared" ca="1" si="463"/>
        <v>3.4371999999999998</v>
      </c>
      <c r="V2185">
        <f t="shared" ca="1" si="463"/>
        <v>3.4371999999999998</v>
      </c>
      <c r="W2185">
        <f t="shared" ca="1" si="463"/>
        <v>3.4371999999999998</v>
      </c>
    </row>
    <row r="2186" spans="1:23" x14ac:dyDescent="0.25">
      <c r="A2186" t="s">
        <v>200</v>
      </c>
      <c r="B2186" t="s">
        <v>5</v>
      </c>
      <c r="C2186" t="s">
        <v>15</v>
      </c>
      <c r="D2186" t="s">
        <v>16</v>
      </c>
      <c r="E2186" t="s">
        <v>202</v>
      </c>
      <c r="F2186" t="s">
        <v>205</v>
      </c>
      <c r="G2186" t="s">
        <v>6</v>
      </c>
    </row>
    <row r="2187" spans="1:23" x14ac:dyDescent="0.25">
      <c r="A2187" t="s">
        <v>200</v>
      </c>
      <c r="B2187" t="s">
        <v>5</v>
      </c>
      <c r="C2187" t="s">
        <v>15</v>
      </c>
      <c r="D2187" t="s">
        <v>16</v>
      </c>
      <c r="E2187" t="s">
        <v>202</v>
      </c>
      <c r="F2187" t="s">
        <v>205</v>
      </c>
      <c r="G2187" t="s">
        <v>78</v>
      </c>
      <c r="K2187" t="s">
        <v>21</v>
      </c>
      <c r="L2187" t="s">
        <v>79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2000</v>
      </c>
      <c r="N2187">
        <f t="shared" ref="N2187:W2189" ca="1" si="464">M2187</f>
        <v>2000</v>
      </c>
      <c r="O2187">
        <f t="shared" ca="1" si="464"/>
        <v>2000</v>
      </c>
      <c r="P2187">
        <f t="shared" ca="1" si="464"/>
        <v>2000</v>
      </c>
      <c r="Q2187">
        <f t="shared" ca="1" si="464"/>
        <v>2000</v>
      </c>
      <c r="R2187">
        <f t="shared" ca="1" si="464"/>
        <v>2000</v>
      </c>
      <c r="S2187">
        <f t="shared" ca="1" si="464"/>
        <v>2000</v>
      </c>
      <c r="T2187">
        <f t="shared" ca="1" si="464"/>
        <v>2000</v>
      </c>
      <c r="U2187">
        <f t="shared" ca="1" si="464"/>
        <v>2000</v>
      </c>
      <c r="V2187">
        <f t="shared" ca="1" si="464"/>
        <v>2000</v>
      </c>
      <c r="W2187">
        <f t="shared" ca="1" si="464"/>
        <v>2000</v>
      </c>
    </row>
    <row r="2188" spans="1:23" x14ac:dyDescent="0.25">
      <c r="A2188" t="s">
        <v>200</v>
      </c>
      <c r="B2188" t="s">
        <v>5</v>
      </c>
      <c r="C2188" t="s">
        <v>15</v>
      </c>
      <c r="D2188" t="s">
        <v>16</v>
      </c>
      <c r="E2188" t="s">
        <v>202</v>
      </c>
      <c r="F2188" t="s">
        <v>205</v>
      </c>
      <c r="G2188" t="s">
        <v>80</v>
      </c>
      <c r="K2188" t="s">
        <v>21</v>
      </c>
      <c r="L2188" t="s">
        <v>79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2101</v>
      </c>
      <c r="N2188">
        <f t="shared" ca="1" si="464"/>
        <v>2101</v>
      </c>
      <c r="O2188">
        <f t="shared" ca="1" si="464"/>
        <v>2101</v>
      </c>
      <c r="P2188">
        <f t="shared" ca="1" si="464"/>
        <v>2101</v>
      </c>
      <c r="Q2188">
        <f t="shared" ca="1" si="464"/>
        <v>2101</v>
      </c>
      <c r="R2188">
        <f t="shared" ca="1" si="464"/>
        <v>2101</v>
      </c>
      <c r="S2188">
        <f t="shared" ca="1" si="464"/>
        <v>2101</v>
      </c>
      <c r="T2188">
        <f t="shared" ca="1" si="464"/>
        <v>2101</v>
      </c>
      <c r="U2188">
        <f t="shared" ca="1" si="464"/>
        <v>2101</v>
      </c>
      <c r="V2188">
        <f t="shared" ca="1" si="464"/>
        <v>2101</v>
      </c>
      <c r="W2188">
        <f t="shared" ca="1" si="464"/>
        <v>2101</v>
      </c>
    </row>
    <row r="2189" spans="1:23" x14ac:dyDescent="0.25">
      <c r="A2189" t="s">
        <v>200</v>
      </c>
      <c r="B2189" t="s">
        <v>5</v>
      </c>
      <c r="C2189" t="s">
        <v>15</v>
      </c>
      <c r="D2189" t="s">
        <v>16</v>
      </c>
      <c r="E2189" t="s">
        <v>202</v>
      </c>
      <c r="F2189" t="s">
        <v>205</v>
      </c>
      <c r="G2189" t="s">
        <v>81</v>
      </c>
      <c r="K2189" t="s">
        <v>21</v>
      </c>
      <c r="L2189" t="s">
        <v>82</v>
      </c>
      <c r="M2189" cm="1">
        <f t="array" aca="1" ref="M2189" ca="1">INDEX([1]!constant_data,_xlfn.XMATCH(_xlfn.CONCAT(
SUBSTITUTE($A2189,LEFT($A2189,FIND($C2189,$A2189)+LEN($C2189)-1),),
$F2189,
$H2189:$I2189,
SUBSTITUTE($J2189,LEFT($A2189,FIND($C2189,$A2189)+LEN($C2189)-1),)),
[1]!constant_index),_xlfn.XMATCH($G2189,[1]!constant_header))</f>
        <v>13</v>
      </c>
      <c r="N2189">
        <f t="shared" ca="1" si="464"/>
        <v>13</v>
      </c>
      <c r="O2189">
        <f t="shared" ca="1" si="464"/>
        <v>13</v>
      </c>
      <c r="P2189">
        <f t="shared" ca="1" si="464"/>
        <v>13</v>
      </c>
      <c r="Q2189">
        <f t="shared" ca="1" si="464"/>
        <v>13</v>
      </c>
      <c r="R2189">
        <f t="shared" ca="1" si="464"/>
        <v>13</v>
      </c>
      <c r="S2189">
        <f t="shared" ca="1" si="464"/>
        <v>13</v>
      </c>
      <c r="T2189">
        <f t="shared" ca="1" si="464"/>
        <v>13</v>
      </c>
      <c r="U2189">
        <f t="shared" ca="1" si="464"/>
        <v>13</v>
      </c>
      <c r="V2189">
        <f t="shared" ca="1" si="464"/>
        <v>13</v>
      </c>
      <c r="W2189">
        <f t="shared" ca="1" si="464"/>
        <v>13</v>
      </c>
    </row>
    <row r="2190" spans="1:23" x14ac:dyDescent="0.25">
      <c r="A2190" t="s">
        <v>200</v>
      </c>
      <c r="B2190" t="s">
        <v>5</v>
      </c>
      <c r="C2190" t="s">
        <v>15</v>
      </c>
      <c r="D2190" t="s">
        <v>16</v>
      </c>
      <c r="E2190" t="s">
        <v>202</v>
      </c>
      <c r="F2190" t="s">
        <v>205</v>
      </c>
      <c r="G2190" t="s">
        <v>62</v>
      </c>
      <c r="K2190" t="s">
        <v>47</v>
      </c>
      <c r="L2190" t="s">
        <v>64</v>
      </c>
      <c r="M2190" cm="1">
        <f t="array" aca="1" ref="M2190" ca="1">INDEX([1]!annual_data,_xlfn.XMATCH(_xlfn.CONCAT(
SUBSTITUTE($A2190,LEFT($A2190,FIND($C2190,$A2190)+LEN($C2190)-1),),
$F2190,
$G2190:$I2190,
SUBSTITUTE($J2190,LEFT($A2190,FIND($C2190,$A2190)+LEN($C2190)-1),)),
[1]!annual_index),_xlfn.XMATCH(M$2,[1]!annual_header))</f>
        <v>0</v>
      </c>
    </row>
    <row r="2191" spans="1:23" x14ac:dyDescent="0.25">
      <c r="A2191" t="s">
        <v>200</v>
      </c>
      <c r="B2191" t="s">
        <v>5</v>
      </c>
      <c r="C2191" t="s">
        <v>15</v>
      </c>
      <c r="D2191" t="s">
        <v>16</v>
      </c>
      <c r="E2191" t="s">
        <v>202</v>
      </c>
      <c r="F2191" t="s">
        <v>205</v>
      </c>
      <c r="G2191" t="s">
        <v>100</v>
      </c>
      <c r="K2191" t="s">
        <v>21</v>
      </c>
      <c r="L2191" t="s">
        <v>101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1707.7506069999999</v>
      </c>
      <c r="N2191">
        <f t="shared" ref="N2191:W2194" ca="1" si="465">M2191</f>
        <v>1707.7506069999999</v>
      </c>
      <c r="O2191">
        <f t="shared" ca="1" si="465"/>
        <v>1707.7506069999999</v>
      </c>
      <c r="P2191">
        <f t="shared" ca="1" si="465"/>
        <v>1707.7506069999999</v>
      </c>
      <c r="Q2191">
        <f t="shared" ca="1" si="465"/>
        <v>1707.7506069999999</v>
      </c>
      <c r="R2191">
        <f t="shared" ca="1" si="465"/>
        <v>1707.7506069999999</v>
      </c>
      <c r="S2191">
        <f t="shared" ca="1" si="465"/>
        <v>1707.7506069999999</v>
      </c>
      <c r="T2191">
        <f t="shared" ca="1" si="465"/>
        <v>1707.7506069999999</v>
      </c>
      <c r="U2191">
        <f t="shared" ca="1" si="465"/>
        <v>1707.7506069999999</v>
      </c>
      <c r="V2191">
        <f t="shared" ca="1" si="465"/>
        <v>1707.7506069999999</v>
      </c>
      <c r="W2191">
        <f t="shared" ca="1" si="465"/>
        <v>1707.7506069999999</v>
      </c>
    </row>
    <row r="2192" spans="1:23" x14ac:dyDescent="0.25">
      <c r="A2192" t="s">
        <v>200</v>
      </c>
      <c r="B2192" t="s">
        <v>5</v>
      </c>
      <c r="C2192" t="s">
        <v>15</v>
      </c>
      <c r="D2192" t="s">
        <v>16</v>
      </c>
      <c r="E2192" t="s">
        <v>202</v>
      </c>
      <c r="F2192" t="s">
        <v>205</v>
      </c>
      <c r="G2192" t="s">
        <v>110</v>
      </c>
      <c r="K2192" t="s">
        <v>21</v>
      </c>
      <c r="L2192" t="s">
        <v>101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11.249361970000001</v>
      </c>
      <c r="N2192">
        <f t="shared" ca="1" si="465"/>
        <v>11.249361970000001</v>
      </c>
      <c r="O2192">
        <f t="shared" ca="1" si="465"/>
        <v>11.249361970000001</v>
      </c>
      <c r="P2192">
        <f t="shared" ca="1" si="465"/>
        <v>11.249361970000001</v>
      </c>
      <c r="Q2192">
        <f t="shared" ca="1" si="465"/>
        <v>11.249361970000001</v>
      </c>
      <c r="R2192">
        <f t="shared" ca="1" si="465"/>
        <v>11.249361970000001</v>
      </c>
      <c r="S2192">
        <f t="shared" ca="1" si="465"/>
        <v>11.249361970000001</v>
      </c>
      <c r="T2192">
        <f t="shared" ca="1" si="465"/>
        <v>11.249361970000001</v>
      </c>
      <c r="U2192">
        <f t="shared" ca="1" si="465"/>
        <v>11.249361970000001</v>
      </c>
      <c r="V2192">
        <f t="shared" ca="1" si="465"/>
        <v>11.249361970000001</v>
      </c>
      <c r="W2192">
        <f t="shared" ca="1" si="465"/>
        <v>11.249361970000001</v>
      </c>
    </row>
    <row r="2193" spans="1:23" x14ac:dyDescent="0.25">
      <c r="A2193" t="s">
        <v>200</v>
      </c>
      <c r="B2193" t="s">
        <v>5</v>
      </c>
      <c r="C2193" t="s">
        <v>15</v>
      </c>
      <c r="D2193" t="s">
        <v>16</v>
      </c>
      <c r="E2193" t="s">
        <v>202</v>
      </c>
      <c r="F2193" t="s">
        <v>205</v>
      </c>
      <c r="G2193" t="s">
        <v>17</v>
      </c>
      <c r="J2193" t="s">
        <v>31</v>
      </c>
      <c r="K2193" t="s">
        <v>47</v>
      </c>
      <c r="L2193" t="str" cm="1">
        <f t="array" aca="1" ref="L2193" ca="1">INDEX([1]!annual_data,_xlfn.XMATCH(_xlfn.CONCAT(
SUBSTITUTE($A2193,LEFT($A2193,FIND($C2193,$A2193)+LEN($C2193)-1),),
$F2193,
$G2193:$I2193,
SUBSTITUTE($J2193,LEFT($A2193,FIND($C2193,$A2193)+LEN($C2193)-1),)),
[1]!annual_index),_xlfn.XMATCH(L$2,[1]!annual_header))</f>
        <v>GJ</v>
      </c>
      <c r="M2193" cm="1">
        <f t="array" aca="1" ref="M2193" ca="1">INDEX([1]!annual_data,_xlfn.XMATCH(_xlfn.CONCAT(
SUBSTITUTE($A2193,LEFT($A2193,FIND($C2193,$A2193)+LEN($C2193)-1),),
$F2193,
$G2193:$I2193,
SUBSTITUTE($J2193,LEFT($A2193,FIND($C2193,$A2193)+LEN($C2193)-1),)),
[1]!annual_index),_xlfn.XMATCH(M$2,[1]!annual_header))</f>
        <v>5.7391782000000002E-2</v>
      </c>
      <c r="N2193">
        <f t="shared" ca="1" si="465"/>
        <v>5.7391782000000002E-2</v>
      </c>
      <c r="O2193">
        <f t="shared" ca="1" si="465"/>
        <v>5.7391782000000002E-2</v>
      </c>
      <c r="P2193">
        <f t="shared" ca="1" si="465"/>
        <v>5.7391782000000002E-2</v>
      </c>
      <c r="Q2193">
        <f t="shared" ca="1" si="465"/>
        <v>5.7391782000000002E-2</v>
      </c>
      <c r="R2193">
        <f t="shared" ca="1" si="465"/>
        <v>5.7391782000000002E-2</v>
      </c>
      <c r="S2193">
        <f t="shared" ca="1" si="465"/>
        <v>5.7391782000000002E-2</v>
      </c>
      <c r="T2193">
        <f t="shared" ca="1" si="465"/>
        <v>5.7391782000000002E-2</v>
      </c>
      <c r="U2193">
        <f t="shared" ca="1" si="465"/>
        <v>5.7391782000000002E-2</v>
      </c>
      <c r="V2193">
        <f t="shared" ca="1" si="465"/>
        <v>5.7391782000000002E-2</v>
      </c>
      <c r="W2193">
        <f t="shared" ca="1" si="465"/>
        <v>5.7391782000000002E-2</v>
      </c>
    </row>
    <row r="2194" spans="1:23" x14ac:dyDescent="0.25">
      <c r="A2194" t="s">
        <v>200</v>
      </c>
      <c r="B2194" t="s">
        <v>5</v>
      </c>
      <c r="C2194" t="s">
        <v>15</v>
      </c>
      <c r="D2194" t="s">
        <v>16</v>
      </c>
      <c r="E2194" t="s">
        <v>202</v>
      </c>
      <c r="F2194" t="s">
        <v>205</v>
      </c>
      <c r="G2194" t="s">
        <v>17</v>
      </c>
      <c r="J2194" t="s">
        <v>163</v>
      </c>
      <c r="K2194" t="s">
        <v>47</v>
      </c>
      <c r="L2194" t="str" cm="1">
        <f t="array" aca="1" ref="L2194" ca="1">INDEX([1]!annual_data,_xlfn.XMATCH(_xlfn.CONCAT(
SUBSTITUTE($A2194,LEFT($A2194,FIND($C2194,$A2194)+LEN($C2194)-1),),
$F2194,
$G2194:$I2194,
SUBSTITUTE($J2194,LEFT($A2194,FIND($C2194,$A2194)+LEN($C2194)-1),)),
[1]!annual_index),_xlfn.XMATCH(L$2,[1]!annual_header))</f>
        <v>GJ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3.9527000000000001</v>
      </c>
      <c r="N2194">
        <f t="shared" ca="1" si="465"/>
        <v>3.9527000000000001</v>
      </c>
      <c r="O2194">
        <f t="shared" ca="1" si="465"/>
        <v>3.9527000000000001</v>
      </c>
      <c r="P2194">
        <f t="shared" ca="1" si="465"/>
        <v>3.9527000000000001</v>
      </c>
      <c r="Q2194">
        <f t="shared" ca="1" si="465"/>
        <v>3.9527000000000001</v>
      </c>
      <c r="R2194">
        <f t="shared" ca="1" si="465"/>
        <v>3.9527000000000001</v>
      </c>
      <c r="S2194">
        <f t="shared" ca="1" si="465"/>
        <v>3.9527000000000001</v>
      </c>
      <c r="T2194">
        <f t="shared" ca="1" si="465"/>
        <v>3.9527000000000001</v>
      </c>
      <c r="U2194">
        <f t="shared" ca="1" si="465"/>
        <v>3.9527000000000001</v>
      </c>
      <c r="V2194">
        <f t="shared" ca="1" si="465"/>
        <v>3.9527000000000001</v>
      </c>
      <c r="W2194">
        <f t="shared" ca="1" si="465"/>
        <v>3.9527000000000001</v>
      </c>
    </row>
    <row r="2195" spans="1:23" x14ac:dyDescent="0.25">
      <c r="A2195" t="s">
        <v>201</v>
      </c>
      <c r="B2195" t="s">
        <v>5</v>
      </c>
      <c r="C2195" t="s">
        <v>15</v>
      </c>
      <c r="D2195" t="s">
        <v>16</v>
      </c>
      <c r="E2195" t="s">
        <v>206</v>
      </c>
      <c r="G2195" t="s">
        <v>20</v>
      </c>
      <c r="K2195" t="s">
        <v>21</v>
      </c>
      <c r="L2195" t="str" cm="1">
        <f t="array" aca="1" ref="L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unit</v>
      </c>
    </row>
    <row r="2196" spans="1:23" x14ac:dyDescent="0.25">
      <c r="A2196" t="s">
        <v>201</v>
      </c>
      <c r="B2196" t="s">
        <v>5</v>
      </c>
      <c r="C2196" t="s">
        <v>15</v>
      </c>
      <c r="D2196" t="s">
        <v>16</v>
      </c>
      <c r="E2196" t="s">
        <v>206</v>
      </c>
      <c r="G2196" t="s">
        <v>22</v>
      </c>
      <c r="H2196" t="s">
        <v>59</v>
      </c>
    </row>
    <row r="2197" spans="1:23" x14ac:dyDescent="0.25">
      <c r="A2197" t="s">
        <v>201</v>
      </c>
      <c r="B2197" t="s">
        <v>5</v>
      </c>
      <c r="C2197" t="s">
        <v>15</v>
      </c>
      <c r="D2197" t="s">
        <v>16</v>
      </c>
      <c r="E2197" t="s">
        <v>206</v>
      </c>
      <c r="G2197" t="s">
        <v>76</v>
      </c>
      <c r="K2197" t="s">
        <v>21</v>
      </c>
      <c r="L2197" t="s">
        <v>64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0.3</v>
      </c>
      <c r="N2197">
        <f t="shared" ref="N2197:W2199" ca="1" si="466">M2197</f>
        <v>0.3</v>
      </c>
      <c r="O2197">
        <f t="shared" ca="1" si="466"/>
        <v>0.3</v>
      </c>
      <c r="P2197">
        <f t="shared" ca="1" si="466"/>
        <v>0.3</v>
      </c>
      <c r="Q2197">
        <f t="shared" ca="1" si="466"/>
        <v>0.3</v>
      </c>
      <c r="R2197">
        <f t="shared" ca="1" si="466"/>
        <v>0.3</v>
      </c>
      <c r="S2197">
        <f t="shared" ca="1" si="466"/>
        <v>0.3</v>
      </c>
      <c r="T2197">
        <f t="shared" ca="1" si="466"/>
        <v>0.3</v>
      </c>
      <c r="U2197">
        <f t="shared" ca="1" si="466"/>
        <v>0.3</v>
      </c>
      <c r="V2197">
        <f t="shared" ca="1" si="466"/>
        <v>0.3</v>
      </c>
      <c r="W2197">
        <f t="shared" ca="1" si="466"/>
        <v>0.3</v>
      </c>
    </row>
    <row r="2198" spans="1:23" x14ac:dyDescent="0.25">
      <c r="A2198" t="s">
        <v>201</v>
      </c>
      <c r="B2198" t="s">
        <v>5</v>
      </c>
      <c r="C2198" t="s">
        <v>15</v>
      </c>
      <c r="D2198" t="s">
        <v>16</v>
      </c>
      <c r="E2198" t="s">
        <v>206</v>
      </c>
      <c r="G2198" t="s">
        <v>167</v>
      </c>
      <c r="K2198" t="s">
        <v>21</v>
      </c>
      <c r="L2198" t="s">
        <v>64</v>
      </c>
      <c r="M2198" cm="1">
        <f t="array" aca="1" ref="M2198" ca="1">INDEX([1]!constant_data,_xlfn.XMATCH(_xlfn.CONCAT(
SUBSTITUTE($A2198,LEFT($A2198,FIND($C2198,$A2198)+LEN($C2198)-1),),
$F2198,
$H2198:$I2198,
SUBSTITUTE($J2198,LEFT($A2198,FIND($C2198,$A2198)+LEN($C2198)-1),)),
[1]!constant_index),_xlfn.XMATCH($G2198,[1]!constant_header))</f>
        <v>0.65</v>
      </c>
      <c r="N2198">
        <f t="shared" ca="1" si="466"/>
        <v>0.65</v>
      </c>
      <c r="O2198">
        <f t="shared" ca="1" si="466"/>
        <v>0.65</v>
      </c>
      <c r="P2198">
        <f t="shared" ca="1" si="466"/>
        <v>0.65</v>
      </c>
      <c r="Q2198">
        <f t="shared" ca="1" si="466"/>
        <v>0.65</v>
      </c>
      <c r="R2198">
        <f t="shared" ca="1" si="466"/>
        <v>0.65</v>
      </c>
      <c r="S2198">
        <f t="shared" ca="1" si="466"/>
        <v>0.65</v>
      </c>
      <c r="T2198">
        <f t="shared" ca="1" si="466"/>
        <v>0.65</v>
      </c>
      <c r="U2198">
        <f t="shared" ca="1" si="466"/>
        <v>0.65</v>
      </c>
      <c r="V2198">
        <f t="shared" ca="1" si="466"/>
        <v>0.65</v>
      </c>
      <c r="W2198">
        <f t="shared" ca="1" si="466"/>
        <v>0.65</v>
      </c>
    </row>
    <row r="2199" spans="1:23" x14ac:dyDescent="0.25">
      <c r="A2199" t="s">
        <v>201</v>
      </c>
      <c r="B2199" t="s">
        <v>5</v>
      </c>
      <c r="C2199" t="s">
        <v>15</v>
      </c>
      <c r="D2199" t="s">
        <v>16</v>
      </c>
      <c r="E2199" t="s">
        <v>206</v>
      </c>
      <c r="G2199" t="s">
        <v>96</v>
      </c>
      <c r="K2199" t="s">
        <v>21</v>
      </c>
      <c r="M2199" cm="1">
        <f t="array" aca="1" ref="M2199" ca="1">INDEX([1]!constant_data,_xlfn.XMATCH(_xlfn.CONCAT(
SUBSTITUTE($A2199,LEFT($A2199,FIND($C2199,$A2199)+LEN($C2199)-1),),
$F2199,
$H2199:$I2199,
SUBSTITUTE($J2199,LEFT($A2199,FIND($C2199,$A2199)+LEN($C2199)-1),)),
[1]!constant_index),_xlfn.XMATCH($G2199,[1]!constant_header))</f>
        <v>10</v>
      </c>
      <c r="N2199">
        <f t="shared" ca="1" si="466"/>
        <v>10</v>
      </c>
      <c r="O2199">
        <f t="shared" ca="1" si="466"/>
        <v>10</v>
      </c>
      <c r="P2199">
        <f t="shared" ca="1" si="466"/>
        <v>10</v>
      </c>
      <c r="Q2199">
        <f t="shared" ca="1" si="466"/>
        <v>10</v>
      </c>
      <c r="R2199">
        <f t="shared" ca="1" si="466"/>
        <v>10</v>
      </c>
      <c r="S2199">
        <f t="shared" ca="1" si="466"/>
        <v>10</v>
      </c>
      <c r="T2199">
        <f t="shared" ca="1" si="466"/>
        <v>10</v>
      </c>
      <c r="U2199">
        <f t="shared" ca="1" si="466"/>
        <v>10</v>
      </c>
      <c r="V2199">
        <f t="shared" ca="1" si="466"/>
        <v>10</v>
      </c>
      <c r="W2199">
        <f t="shared" ca="1" si="466"/>
        <v>10</v>
      </c>
    </row>
    <row r="2200" spans="1:23" x14ac:dyDescent="0.25">
      <c r="A2200" t="s">
        <v>201</v>
      </c>
      <c r="B2200" t="s">
        <v>5</v>
      </c>
      <c r="C2200" t="s">
        <v>15</v>
      </c>
      <c r="D2200" t="s">
        <v>16</v>
      </c>
      <c r="E2200" t="s">
        <v>206</v>
      </c>
      <c r="F2200" t="s">
        <v>207</v>
      </c>
      <c r="G2200" t="s">
        <v>6</v>
      </c>
    </row>
    <row r="2201" spans="1:23" x14ac:dyDescent="0.25">
      <c r="A2201" t="s">
        <v>201</v>
      </c>
      <c r="B2201" t="s">
        <v>5</v>
      </c>
      <c r="C2201" t="s">
        <v>15</v>
      </c>
      <c r="D2201" t="s">
        <v>16</v>
      </c>
      <c r="E2201" t="s">
        <v>206</v>
      </c>
      <c r="F2201" t="s">
        <v>207</v>
      </c>
      <c r="G2201" t="s">
        <v>78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1990</v>
      </c>
      <c r="N2201">
        <f t="shared" ref="N2201:W2203" ca="1" si="467">M2201</f>
        <v>1990</v>
      </c>
      <c r="O2201">
        <f t="shared" ca="1" si="467"/>
        <v>1990</v>
      </c>
      <c r="P2201">
        <f t="shared" ca="1" si="467"/>
        <v>1990</v>
      </c>
      <c r="Q2201">
        <f t="shared" ca="1" si="467"/>
        <v>1990</v>
      </c>
      <c r="R2201">
        <f t="shared" ca="1" si="467"/>
        <v>1990</v>
      </c>
      <c r="S2201">
        <f t="shared" ca="1" si="467"/>
        <v>1990</v>
      </c>
      <c r="T2201">
        <f t="shared" ca="1" si="467"/>
        <v>1990</v>
      </c>
      <c r="U2201">
        <f t="shared" ca="1" si="467"/>
        <v>1990</v>
      </c>
      <c r="V2201">
        <f t="shared" ca="1" si="467"/>
        <v>1990</v>
      </c>
      <c r="W2201">
        <f t="shared" ca="1" si="467"/>
        <v>1990</v>
      </c>
    </row>
    <row r="2202" spans="1:23" x14ac:dyDescent="0.25">
      <c r="A2202" t="s">
        <v>201</v>
      </c>
      <c r="B2202" t="s">
        <v>5</v>
      </c>
      <c r="C2202" t="s">
        <v>15</v>
      </c>
      <c r="D2202" t="s">
        <v>16</v>
      </c>
      <c r="E2202" t="s">
        <v>206</v>
      </c>
      <c r="F2202" t="s">
        <v>207</v>
      </c>
      <c r="G2202" t="s">
        <v>80</v>
      </c>
      <c r="K2202" t="s">
        <v>21</v>
      </c>
      <c r="L2202" t="s">
        <v>79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2101</v>
      </c>
      <c r="N2202">
        <f t="shared" ca="1" si="467"/>
        <v>2101</v>
      </c>
      <c r="O2202">
        <f t="shared" ca="1" si="467"/>
        <v>2101</v>
      </c>
      <c r="P2202">
        <f t="shared" ca="1" si="467"/>
        <v>2101</v>
      </c>
      <c r="Q2202">
        <f t="shared" ca="1" si="467"/>
        <v>2101</v>
      </c>
      <c r="R2202">
        <f t="shared" ca="1" si="467"/>
        <v>2101</v>
      </c>
      <c r="S2202">
        <f t="shared" ca="1" si="467"/>
        <v>2101</v>
      </c>
      <c r="T2202">
        <f t="shared" ca="1" si="467"/>
        <v>2101</v>
      </c>
      <c r="U2202">
        <f t="shared" ca="1" si="467"/>
        <v>2101</v>
      </c>
      <c r="V2202">
        <f t="shared" ca="1" si="467"/>
        <v>2101</v>
      </c>
      <c r="W2202">
        <f t="shared" ca="1" si="467"/>
        <v>2101</v>
      </c>
    </row>
    <row r="2203" spans="1:23" x14ac:dyDescent="0.25">
      <c r="A2203" t="s">
        <v>201</v>
      </c>
      <c r="B2203" t="s">
        <v>5</v>
      </c>
      <c r="C2203" t="s">
        <v>15</v>
      </c>
      <c r="D2203" t="s">
        <v>16</v>
      </c>
      <c r="E2203" t="s">
        <v>206</v>
      </c>
      <c r="F2203" t="s">
        <v>207</v>
      </c>
      <c r="G2203" t="s">
        <v>81</v>
      </c>
      <c r="K2203" t="s">
        <v>21</v>
      </c>
      <c r="L2203" t="s">
        <v>82</v>
      </c>
      <c r="M2203" cm="1">
        <f t="array" aca="1" ref="M2203" ca="1">INDEX([1]!constant_data,_xlfn.XMATCH(_xlfn.CONCAT(
SUBSTITUTE($A2203,LEFT($A2203,FIND($C2203,$A2203)+LEN($C2203)-1),),
$F2203,
$H2203:$I2203,
SUBSTITUTE($J2203,LEFT($A2203,FIND($C2203,$A2203)+LEN($C2203)-1),)),
[1]!constant_index),_xlfn.XMATCH($G2203,[1]!constant_header))</f>
        <v>10</v>
      </c>
      <c r="N2203">
        <f t="shared" ca="1" si="467"/>
        <v>10</v>
      </c>
      <c r="O2203">
        <f t="shared" ca="1" si="467"/>
        <v>10</v>
      </c>
      <c r="P2203">
        <f t="shared" ca="1" si="467"/>
        <v>10</v>
      </c>
      <c r="Q2203">
        <f t="shared" ca="1" si="467"/>
        <v>10</v>
      </c>
      <c r="R2203">
        <f t="shared" ca="1" si="467"/>
        <v>10</v>
      </c>
      <c r="S2203">
        <f t="shared" ca="1" si="467"/>
        <v>10</v>
      </c>
      <c r="T2203">
        <f t="shared" ca="1" si="467"/>
        <v>10</v>
      </c>
      <c r="U2203">
        <f t="shared" ca="1" si="467"/>
        <v>10</v>
      </c>
      <c r="V2203">
        <f t="shared" ca="1" si="467"/>
        <v>10</v>
      </c>
      <c r="W2203">
        <f t="shared" ca="1" si="467"/>
        <v>10</v>
      </c>
    </row>
    <row r="2204" spans="1:23" x14ac:dyDescent="0.25">
      <c r="A2204" t="s">
        <v>201</v>
      </c>
      <c r="B2204" t="s">
        <v>5</v>
      </c>
      <c r="C2204" t="s">
        <v>15</v>
      </c>
      <c r="D2204" t="s">
        <v>16</v>
      </c>
      <c r="E2204" t="s">
        <v>206</v>
      </c>
      <c r="F2204" t="s">
        <v>207</v>
      </c>
      <c r="G2204" t="s">
        <v>62</v>
      </c>
      <c r="K2204" t="s">
        <v>47</v>
      </c>
      <c r="L2204" t="s">
        <v>64</v>
      </c>
      <c r="M2204" cm="1">
        <f t="array" aca="1" ref="M2204" ca="1">INDEX([1]!annual_data,_xlfn.XMATCH(_xlfn.CONCAT(
SUBSTITUTE($A2204,LEFT($A2204,FIND($C2204,$A2204)+LEN($C2204)-1),),
$F2204,
$G2204:$I2204,
SUBSTITUTE($J2204,LEFT($A2204,FIND($C2204,$A2204)+LEN($C2204)-1),)),
[1]!annual_index),_xlfn.XMATCH(M$2,[1]!annual_header))</f>
        <v>0.9</v>
      </c>
    </row>
    <row r="2205" spans="1:23" x14ac:dyDescent="0.25">
      <c r="A2205" t="s">
        <v>201</v>
      </c>
      <c r="B2205" t="s">
        <v>5</v>
      </c>
      <c r="C2205" t="s">
        <v>15</v>
      </c>
      <c r="D2205" t="s">
        <v>16</v>
      </c>
      <c r="E2205" t="s">
        <v>206</v>
      </c>
      <c r="F2205" t="s">
        <v>207</v>
      </c>
      <c r="G2205" t="s">
        <v>100</v>
      </c>
      <c r="K2205" t="s">
        <v>21</v>
      </c>
      <c r="L2205" t="s">
        <v>101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1.2216890600000001</v>
      </c>
      <c r="N2205">
        <f t="shared" ref="N2205:W2207" ca="1" si="468">M2205</f>
        <v>1.2216890600000001</v>
      </c>
      <c r="O2205">
        <f t="shared" ca="1" si="468"/>
        <v>1.2216890600000001</v>
      </c>
      <c r="P2205">
        <f t="shared" ca="1" si="468"/>
        <v>1.2216890600000001</v>
      </c>
      <c r="Q2205">
        <f t="shared" ca="1" si="468"/>
        <v>1.2216890600000001</v>
      </c>
      <c r="R2205">
        <f t="shared" ca="1" si="468"/>
        <v>1.2216890600000001</v>
      </c>
      <c r="S2205">
        <f t="shared" ca="1" si="468"/>
        <v>1.2216890600000001</v>
      </c>
      <c r="T2205">
        <f t="shared" ca="1" si="468"/>
        <v>1.2216890600000001</v>
      </c>
      <c r="U2205">
        <f t="shared" ca="1" si="468"/>
        <v>1.2216890600000001</v>
      </c>
      <c r="V2205">
        <f t="shared" ca="1" si="468"/>
        <v>1.2216890600000001</v>
      </c>
      <c r="W2205">
        <f t="shared" ca="1" si="468"/>
        <v>1.2216890600000001</v>
      </c>
    </row>
    <row r="2206" spans="1:23" x14ac:dyDescent="0.25">
      <c r="A2206" t="s">
        <v>201</v>
      </c>
      <c r="B2206" t="s">
        <v>5</v>
      </c>
      <c r="C2206" t="s">
        <v>15</v>
      </c>
      <c r="D2206" t="s">
        <v>16</v>
      </c>
      <c r="E2206" t="s">
        <v>206</v>
      </c>
      <c r="F2206" t="s">
        <v>207</v>
      </c>
      <c r="G2206" t="s">
        <v>110</v>
      </c>
      <c r="K2206" t="s">
        <v>21</v>
      </c>
      <c r="L2206" t="s">
        <v>101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0.62496455399999995</v>
      </c>
      <c r="N2206">
        <f t="shared" ca="1" si="468"/>
        <v>0.62496455399999995</v>
      </c>
      <c r="O2206">
        <f t="shared" ca="1" si="468"/>
        <v>0.62496455399999995</v>
      </c>
      <c r="P2206">
        <f t="shared" ca="1" si="468"/>
        <v>0.62496455399999995</v>
      </c>
      <c r="Q2206">
        <f t="shared" ca="1" si="468"/>
        <v>0.62496455399999995</v>
      </c>
      <c r="R2206">
        <f t="shared" ca="1" si="468"/>
        <v>0.62496455399999995</v>
      </c>
      <c r="S2206">
        <f t="shared" ca="1" si="468"/>
        <v>0.62496455399999995</v>
      </c>
      <c r="T2206">
        <f t="shared" ca="1" si="468"/>
        <v>0.62496455399999995</v>
      </c>
      <c r="U2206">
        <f t="shared" ca="1" si="468"/>
        <v>0.62496455399999995</v>
      </c>
      <c r="V2206">
        <f t="shared" ca="1" si="468"/>
        <v>0.62496455399999995</v>
      </c>
      <c r="W2206">
        <f t="shared" ca="1" si="468"/>
        <v>0.62496455399999995</v>
      </c>
    </row>
    <row r="2207" spans="1:23" x14ac:dyDescent="0.25">
      <c r="A2207" t="s">
        <v>201</v>
      </c>
      <c r="B2207" t="s">
        <v>5</v>
      </c>
      <c r="C2207" t="s">
        <v>15</v>
      </c>
      <c r="D2207" t="s">
        <v>16</v>
      </c>
      <c r="E2207" t="s">
        <v>206</v>
      </c>
      <c r="F2207" t="s">
        <v>207</v>
      </c>
      <c r="G2207" t="s">
        <v>17</v>
      </c>
      <c r="J2207" t="s">
        <v>163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10.6945</v>
      </c>
      <c r="N2207">
        <f t="shared" ca="1" si="468"/>
        <v>10.6945</v>
      </c>
      <c r="O2207">
        <f t="shared" ca="1" si="468"/>
        <v>10.6945</v>
      </c>
      <c r="P2207">
        <f t="shared" ca="1" si="468"/>
        <v>10.6945</v>
      </c>
      <c r="Q2207">
        <f t="shared" ca="1" si="468"/>
        <v>10.6945</v>
      </c>
      <c r="R2207">
        <f t="shared" ca="1" si="468"/>
        <v>10.6945</v>
      </c>
      <c r="S2207">
        <f t="shared" ca="1" si="468"/>
        <v>10.6945</v>
      </c>
      <c r="T2207">
        <f t="shared" ca="1" si="468"/>
        <v>10.6945</v>
      </c>
      <c r="U2207">
        <f t="shared" ca="1" si="468"/>
        <v>10.6945</v>
      </c>
      <c r="V2207">
        <f t="shared" ca="1" si="468"/>
        <v>10.6945</v>
      </c>
      <c r="W2207">
        <f t="shared" ca="1" si="468"/>
        <v>10.6945</v>
      </c>
    </row>
    <row r="2208" spans="1:23" x14ac:dyDescent="0.25">
      <c r="A2208" t="s">
        <v>201</v>
      </c>
      <c r="B2208" t="s">
        <v>5</v>
      </c>
      <c r="C2208" t="s">
        <v>15</v>
      </c>
      <c r="D2208" t="s">
        <v>16</v>
      </c>
      <c r="E2208" t="s">
        <v>206</v>
      </c>
      <c r="F2208" t="s">
        <v>208</v>
      </c>
      <c r="G2208" t="s">
        <v>6</v>
      </c>
    </row>
    <row r="2209" spans="1:23" x14ac:dyDescent="0.25">
      <c r="A2209" t="s">
        <v>201</v>
      </c>
      <c r="B2209" t="s">
        <v>5</v>
      </c>
      <c r="C2209" t="s">
        <v>15</v>
      </c>
      <c r="D2209" t="s">
        <v>16</v>
      </c>
      <c r="E2209" t="s">
        <v>206</v>
      </c>
      <c r="F2209" t="s">
        <v>208</v>
      </c>
      <c r="G2209" t="s">
        <v>78</v>
      </c>
      <c r="K2209" t="s">
        <v>21</v>
      </c>
      <c r="L2209" t="s">
        <v>79</v>
      </c>
      <c r="M2209" cm="1">
        <f t="array" aca="1" ref="M2209" ca="1">INDEX([1]!constant_data,_xlfn.XMATCH(_xlfn.CONCAT(
SUBSTITUTE($A2209,LEFT($A2209,FIND($C2209,$A2209)+LEN($C2209)-1),),
$F2209,
$H2209:$I2209,
SUBSTITUTE($J2209,LEFT($A2209,FIND($C2209,$A2209)+LEN($C2209)-1),)),
[1]!constant_index),_xlfn.XMATCH($G2209,[1]!constant_header))</f>
        <v>1990</v>
      </c>
      <c r="N2209">
        <f t="shared" ref="N2209:W2211" ca="1" si="469">M2209</f>
        <v>1990</v>
      </c>
      <c r="O2209">
        <f t="shared" ca="1" si="469"/>
        <v>1990</v>
      </c>
      <c r="P2209">
        <f t="shared" ca="1" si="469"/>
        <v>1990</v>
      </c>
      <c r="Q2209">
        <f t="shared" ca="1" si="469"/>
        <v>1990</v>
      </c>
      <c r="R2209">
        <f t="shared" ca="1" si="469"/>
        <v>1990</v>
      </c>
      <c r="S2209">
        <f t="shared" ca="1" si="469"/>
        <v>1990</v>
      </c>
      <c r="T2209">
        <f t="shared" ca="1" si="469"/>
        <v>1990</v>
      </c>
      <c r="U2209">
        <f t="shared" ca="1" si="469"/>
        <v>1990</v>
      </c>
      <c r="V2209">
        <f t="shared" ca="1" si="469"/>
        <v>1990</v>
      </c>
      <c r="W2209">
        <f t="shared" ca="1" si="469"/>
        <v>1990</v>
      </c>
    </row>
    <row r="2210" spans="1:23" x14ac:dyDescent="0.25">
      <c r="A2210" t="s">
        <v>201</v>
      </c>
      <c r="B2210" t="s">
        <v>5</v>
      </c>
      <c r="C2210" t="s">
        <v>15</v>
      </c>
      <c r="D2210" t="s">
        <v>16</v>
      </c>
      <c r="E2210" t="s">
        <v>206</v>
      </c>
      <c r="F2210" t="s">
        <v>208</v>
      </c>
      <c r="G2210" t="s">
        <v>80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2101</v>
      </c>
      <c r="N2210">
        <f t="shared" ca="1" si="469"/>
        <v>2101</v>
      </c>
      <c r="O2210">
        <f t="shared" ca="1" si="469"/>
        <v>2101</v>
      </c>
      <c r="P2210">
        <f t="shared" ca="1" si="469"/>
        <v>2101</v>
      </c>
      <c r="Q2210">
        <f t="shared" ca="1" si="469"/>
        <v>2101</v>
      </c>
      <c r="R2210">
        <f t="shared" ca="1" si="469"/>
        <v>2101</v>
      </c>
      <c r="S2210">
        <f t="shared" ca="1" si="469"/>
        <v>2101</v>
      </c>
      <c r="T2210">
        <f t="shared" ca="1" si="469"/>
        <v>2101</v>
      </c>
      <c r="U2210">
        <f t="shared" ca="1" si="469"/>
        <v>2101</v>
      </c>
      <c r="V2210">
        <f t="shared" ca="1" si="469"/>
        <v>2101</v>
      </c>
      <c r="W2210">
        <f t="shared" ca="1" si="469"/>
        <v>2101</v>
      </c>
    </row>
    <row r="2211" spans="1:23" x14ac:dyDescent="0.25">
      <c r="A2211" t="s">
        <v>201</v>
      </c>
      <c r="B2211" t="s">
        <v>5</v>
      </c>
      <c r="C2211" t="s">
        <v>15</v>
      </c>
      <c r="D2211" t="s">
        <v>16</v>
      </c>
      <c r="E2211" t="s">
        <v>206</v>
      </c>
      <c r="F2211" t="s">
        <v>208</v>
      </c>
      <c r="G2211" t="s">
        <v>81</v>
      </c>
      <c r="K2211" t="s">
        <v>21</v>
      </c>
      <c r="L2211" t="s">
        <v>82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10</v>
      </c>
      <c r="N2211">
        <f t="shared" ca="1" si="469"/>
        <v>10</v>
      </c>
      <c r="O2211">
        <f t="shared" ca="1" si="469"/>
        <v>10</v>
      </c>
      <c r="P2211">
        <f t="shared" ca="1" si="469"/>
        <v>10</v>
      </c>
      <c r="Q2211">
        <f t="shared" ca="1" si="469"/>
        <v>10</v>
      </c>
      <c r="R2211">
        <f t="shared" ca="1" si="469"/>
        <v>10</v>
      </c>
      <c r="S2211">
        <f t="shared" ca="1" si="469"/>
        <v>10</v>
      </c>
      <c r="T2211">
        <f t="shared" ca="1" si="469"/>
        <v>10</v>
      </c>
      <c r="U2211">
        <f t="shared" ca="1" si="469"/>
        <v>10</v>
      </c>
      <c r="V2211">
        <f t="shared" ca="1" si="469"/>
        <v>10</v>
      </c>
      <c r="W2211">
        <f t="shared" ca="1" si="469"/>
        <v>10</v>
      </c>
    </row>
    <row r="2212" spans="1:23" x14ac:dyDescent="0.25">
      <c r="A2212" t="s">
        <v>201</v>
      </c>
      <c r="B2212" t="s">
        <v>5</v>
      </c>
      <c r="C2212" t="s">
        <v>15</v>
      </c>
      <c r="D2212" t="s">
        <v>16</v>
      </c>
      <c r="E2212" t="s">
        <v>206</v>
      </c>
      <c r="F2212" t="s">
        <v>208</v>
      </c>
      <c r="G2212" t="s">
        <v>62</v>
      </c>
      <c r="K2212" t="s">
        <v>47</v>
      </c>
      <c r="L2212" t="s">
        <v>64</v>
      </c>
      <c r="M2212" cm="1">
        <f t="array" aca="1" ref="M2212" ca="1">INDEX([1]!annual_data,_xlfn.XMATCH(_xlfn.CONCAT(
SUBSTITUTE($A2212,LEFT($A2212,FIND($C2212,$A2212)+LEN($C2212)-1),),
$F2212,
$G2212:$I2212,
SUBSTITUTE($J2212,LEFT($A2212,FIND($C2212,$A2212)+LEN($C2212)-1),)),
[1]!annual_index),_xlfn.XMATCH(M$2,[1]!annual_header))</f>
        <v>0.1</v>
      </c>
    </row>
    <row r="2213" spans="1:23" x14ac:dyDescent="0.25">
      <c r="A2213" t="s">
        <v>201</v>
      </c>
      <c r="B2213" t="s">
        <v>5</v>
      </c>
      <c r="C2213" t="s">
        <v>15</v>
      </c>
      <c r="D2213" t="s">
        <v>16</v>
      </c>
      <c r="E2213" t="s">
        <v>206</v>
      </c>
      <c r="F2213" t="s">
        <v>208</v>
      </c>
      <c r="G2213" t="s">
        <v>100</v>
      </c>
      <c r="K2213" t="s">
        <v>21</v>
      </c>
      <c r="L2213" t="s">
        <v>101</v>
      </c>
      <c r="M2213" cm="1">
        <f t="array" aca="1" ref="M2213" ca="1">INDEX([1]!constant_data,_xlfn.XMATCH(_xlfn.CONCAT(
SUBSTITUTE($A2213,LEFT($A2213,FIND($C2213,$A2213)+LEN($C2213)-1),),
$F2213,
$H2213:$I2213,
SUBSTITUTE($J2213,LEFT($A2213,FIND($C2213,$A2213)+LEN($C2213)-1),)),
[1]!constant_index),_xlfn.XMATCH($G2213,[1]!constant_header))</f>
        <v>8.6671344379999997</v>
      </c>
      <c r="N2213">
        <f t="shared" ref="N2213:W2215" ca="1" si="470">M2213</f>
        <v>8.6671344379999997</v>
      </c>
      <c r="O2213">
        <f t="shared" ca="1" si="470"/>
        <v>8.6671344379999997</v>
      </c>
      <c r="P2213">
        <f t="shared" ca="1" si="470"/>
        <v>8.6671344379999997</v>
      </c>
      <c r="Q2213">
        <f t="shared" ca="1" si="470"/>
        <v>8.6671344379999997</v>
      </c>
      <c r="R2213">
        <f t="shared" ca="1" si="470"/>
        <v>8.6671344379999997</v>
      </c>
      <c r="S2213">
        <f t="shared" ca="1" si="470"/>
        <v>8.6671344379999997</v>
      </c>
      <c r="T2213">
        <f t="shared" ca="1" si="470"/>
        <v>8.6671344379999997</v>
      </c>
      <c r="U2213">
        <f t="shared" ca="1" si="470"/>
        <v>8.6671344379999997</v>
      </c>
      <c r="V2213">
        <f t="shared" ca="1" si="470"/>
        <v>8.6671344379999997</v>
      </c>
      <c r="W2213">
        <f t="shared" ca="1" si="470"/>
        <v>8.6671344379999997</v>
      </c>
    </row>
    <row r="2214" spans="1:23" x14ac:dyDescent="0.25">
      <c r="A2214" t="s">
        <v>201</v>
      </c>
      <c r="B2214" t="s">
        <v>5</v>
      </c>
      <c r="C2214" t="s">
        <v>15</v>
      </c>
      <c r="D2214" t="s">
        <v>16</v>
      </c>
      <c r="E2214" t="s">
        <v>206</v>
      </c>
      <c r="F2214" t="s">
        <v>208</v>
      </c>
      <c r="G2214" t="s">
        <v>110</v>
      </c>
      <c r="K2214" t="s">
        <v>21</v>
      </c>
      <c r="L2214" t="s">
        <v>101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0.62496455399999995</v>
      </c>
      <c r="N2214">
        <f t="shared" ca="1" si="470"/>
        <v>0.62496455399999995</v>
      </c>
      <c r="O2214">
        <f t="shared" ca="1" si="470"/>
        <v>0.62496455399999995</v>
      </c>
      <c r="P2214">
        <f t="shared" ca="1" si="470"/>
        <v>0.62496455399999995</v>
      </c>
      <c r="Q2214">
        <f t="shared" ca="1" si="470"/>
        <v>0.62496455399999995</v>
      </c>
      <c r="R2214">
        <f t="shared" ca="1" si="470"/>
        <v>0.62496455399999995</v>
      </c>
      <c r="S2214">
        <f t="shared" ca="1" si="470"/>
        <v>0.62496455399999995</v>
      </c>
      <c r="T2214">
        <f t="shared" ca="1" si="470"/>
        <v>0.62496455399999995</v>
      </c>
      <c r="U2214">
        <f t="shared" ca="1" si="470"/>
        <v>0.62496455399999995</v>
      </c>
      <c r="V2214">
        <f t="shared" ca="1" si="470"/>
        <v>0.62496455399999995</v>
      </c>
      <c r="W2214">
        <f t="shared" ca="1" si="470"/>
        <v>0.62496455399999995</v>
      </c>
    </row>
    <row r="2215" spans="1:23" x14ac:dyDescent="0.25">
      <c r="A2215" t="s">
        <v>201</v>
      </c>
      <c r="B2215" t="s">
        <v>5</v>
      </c>
      <c r="C2215" t="s">
        <v>15</v>
      </c>
      <c r="D2215" t="s">
        <v>16</v>
      </c>
      <c r="E2215" t="s">
        <v>206</v>
      </c>
      <c r="F2215" t="s">
        <v>208</v>
      </c>
      <c r="G2215" t="s">
        <v>17</v>
      </c>
      <c r="J2215" t="s">
        <v>163</v>
      </c>
      <c r="K2215" t="s">
        <v>47</v>
      </c>
      <c r="L2215" t="str" cm="1">
        <f t="array" aca="1" ref="L2215" ca="1">INDEX([1]!annual_data,_xlfn.XMATCH(_xlfn.CONCAT(
SUBSTITUTE($A2215,LEFT($A2215,FIND($C2215,$A2215)+LEN($C2215)-1),),
$F2215,
$G2215:$I2215,
SUBSTITUTE($J2215,LEFT($A2215,FIND($C2215,$A2215)+LEN($C2215)-1),)),
[1]!annual_index),_xlfn.XMATCH(L$2,[1]!annual_header))</f>
        <v>GJ</v>
      </c>
      <c r="M2215" cm="1">
        <f t="array" aca="1" ref="M2215" ca="1">INDEX([1]!annual_data,_xlfn.XMATCH(_xlfn.CONCAT(
SUBSTITUTE($A2215,LEFT($A2215,FIND($C2215,$A2215)+LEN($C2215)-1),),
$F2215,
$G2215:$I2215,
SUBSTITUTE($J2215,LEFT($A2215,FIND($C2215,$A2215)+LEN($C2215)-1),)),
[1]!annual_index),_xlfn.XMATCH(M$2,[1]!annual_header))</f>
        <v>10.0528</v>
      </c>
      <c r="N2215">
        <f t="shared" ca="1" si="470"/>
        <v>10.0528</v>
      </c>
      <c r="O2215">
        <f t="shared" ca="1" si="470"/>
        <v>10.0528</v>
      </c>
      <c r="P2215">
        <f t="shared" ca="1" si="470"/>
        <v>10.0528</v>
      </c>
      <c r="Q2215">
        <f t="shared" ca="1" si="470"/>
        <v>10.0528</v>
      </c>
      <c r="R2215">
        <f t="shared" ca="1" si="470"/>
        <v>10.0528</v>
      </c>
      <c r="S2215">
        <f t="shared" ca="1" si="470"/>
        <v>10.0528</v>
      </c>
      <c r="T2215">
        <f t="shared" ca="1" si="470"/>
        <v>10.0528</v>
      </c>
      <c r="U2215">
        <f t="shared" ca="1" si="470"/>
        <v>10.0528</v>
      </c>
      <c r="V2215">
        <f t="shared" ca="1" si="470"/>
        <v>10.0528</v>
      </c>
      <c r="W2215">
        <f t="shared" ca="1" si="470"/>
        <v>10.0528</v>
      </c>
    </row>
    <row r="2216" spans="1:23" x14ac:dyDescent="0.25">
      <c r="A2216" t="s">
        <v>55</v>
      </c>
      <c r="B2216" t="s">
        <v>5</v>
      </c>
      <c r="C2216" t="s">
        <v>15</v>
      </c>
      <c r="D2216" t="s">
        <v>16</v>
      </c>
      <c r="E2216" t="s">
        <v>209</v>
      </c>
      <c r="G2216" t="s">
        <v>20</v>
      </c>
      <c r="K2216" t="s">
        <v>21</v>
      </c>
      <c r="L2216" t="str" cm="1">
        <f t="array" aca="1" ref="L2216" ca="1">INDEX([1]!constant_data,_xlfn.XMATCH(_xlfn.CONCAT(
SUBSTITUTE($A2216,LEFT($A2216,FIND($C2216,$A2216)+LEN($C2216)-1),),
$F2216,
$H2216:$I2216,
SUBSTITUTE($J2216,LEFT($A2216,FIND($C2216,$A2216)+LEN($C2216)-1),)),
[1]!constant_index),_xlfn.XMATCH($G2216,[1]!constant_header))</f>
        <v>unit</v>
      </c>
    </row>
    <row r="2217" spans="1:23" x14ac:dyDescent="0.25">
      <c r="A2217" t="s">
        <v>55</v>
      </c>
      <c r="B2217" t="s">
        <v>5</v>
      </c>
      <c r="C2217" t="s">
        <v>15</v>
      </c>
      <c r="D2217" t="s">
        <v>16</v>
      </c>
      <c r="E2217" t="s">
        <v>209</v>
      </c>
      <c r="G2217" t="s">
        <v>22</v>
      </c>
      <c r="H2217" t="s">
        <v>59</v>
      </c>
    </row>
    <row r="2218" spans="1:23" x14ac:dyDescent="0.25">
      <c r="A2218" t="s">
        <v>55</v>
      </c>
      <c r="B2218" t="s">
        <v>5</v>
      </c>
      <c r="C2218" t="s">
        <v>15</v>
      </c>
      <c r="D2218" t="s">
        <v>16</v>
      </c>
      <c r="E2218" t="s">
        <v>209</v>
      </c>
      <c r="G2218" t="s">
        <v>76</v>
      </c>
      <c r="K2218" t="s">
        <v>21</v>
      </c>
      <c r="L2218" t="s">
        <v>64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0.3</v>
      </c>
      <c r="N2218">
        <f t="shared" ref="N2218:W2220" ca="1" si="471">M2218</f>
        <v>0.3</v>
      </c>
      <c r="O2218">
        <f t="shared" ca="1" si="471"/>
        <v>0.3</v>
      </c>
      <c r="P2218">
        <f t="shared" ca="1" si="471"/>
        <v>0.3</v>
      </c>
      <c r="Q2218">
        <f t="shared" ca="1" si="471"/>
        <v>0.3</v>
      </c>
      <c r="R2218">
        <f t="shared" ca="1" si="471"/>
        <v>0.3</v>
      </c>
      <c r="S2218">
        <f t="shared" ca="1" si="471"/>
        <v>0.3</v>
      </c>
      <c r="T2218">
        <f t="shared" ca="1" si="471"/>
        <v>0.3</v>
      </c>
      <c r="U2218">
        <f t="shared" ca="1" si="471"/>
        <v>0.3</v>
      </c>
      <c r="V2218">
        <f t="shared" ca="1" si="471"/>
        <v>0.3</v>
      </c>
      <c r="W2218">
        <f t="shared" ca="1" si="471"/>
        <v>0.3</v>
      </c>
    </row>
    <row r="2219" spans="1:23" x14ac:dyDescent="0.25">
      <c r="A2219" t="s">
        <v>55</v>
      </c>
      <c r="B2219" t="s">
        <v>5</v>
      </c>
      <c r="C2219" t="s">
        <v>15</v>
      </c>
      <c r="D2219" t="s">
        <v>16</v>
      </c>
      <c r="E2219" t="s">
        <v>209</v>
      </c>
      <c r="G2219" t="s">
        <v>167</v>
      </c>
      <c r="K2219" t="s">
        <v>21</v>
      </c>
      <c r="L2219" t="s">
        <v>64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0.65</v>
      </c>
      <c r="N2219">
        <f t="shared" ca="1" si="471"/>
        <v>0.65</v>
      </c>
      <c r="O2219">
        <f t="shared" ca="1" si="471"/>
        <v>0.65</v>
      </c>
      <c r="P2219">
        <f t="shared" ca="1" si="471"/>
        <v>0.65</v>
      </c>
      <c r="Q2219">
        <f t="shared" ca="1" si="471"/>
        <v>0.65</v>
      </c>
      <c r="R2219">
        <f t="shared" ca="1" si="471"/>
        <v>0.65</v>
      </c>
      <c r="S2219">
        <f t="shared" ca="1" si="471"/>
        <v>0.65</v>
      </c>
      <c r="T2219">
        <f t="shared" ca="1" si="471"/>
        <v>0.65</v>
      </c>
      <c r="U2219">
        <f t="shared" ca="1" si="471"/>
        <v>0.65</v>
      </c>
      <c r="V2219">
        <f t="shared" ca="1" si="471"/>
        <v>0.65</v>
      </c>
      <c r="W2219">
        <f t="shared" ca="1" si="471"/>
        <v>0.65</v>
      </c>
    </row>
    <row r="2220" spans="1:23" x14ac:dyDescent="0.25">
      <c r="A2220" t="s">
        <v>55</v>
      </c>
      <c r="B2220" t="s">
        <v>5</v>
      </c>
      <c r="C2220" t="s">
        <v>15</v>
      </c>
      <c r="D2220" t="s">
        <v>16</v>
      </c>
      <c r="E2220" t="s">
        <v>209</v>
      </c>
      <c r="G2220" t="s">
        <v>96</v>
      </c>
      <c r="K2220" t="s">
        <v>21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10</v>
      </c>
      <c r="N2220">
        <f t="shared" ca="1" si="471"/>
        <v>10</v>
      </c>
      <c r="O2220">
        <f t="shared" ca="1" si="471"/>
        <v>10</v>
      </c>
      <c r="P2220">
        <f t="shared" ca="1" si="471"/>
        <v>10</v>
      </c>
      <c r="Q2220">
        <f t="shared" ca="1" si="471"/>
        <v>10</v>
      </c>
      <c r="R2220">
        <f t="shared" ca="1" si="471"/>
        <v>10</v>
      </c>
      <c r="S2220">
        <f t="shared" ca="1" si="471"/>
        <v>10</v>
      </c>
      <c r="T2220">
        <f t="shared" ca="1" si="471"/>
        <v>10</v>
      </c>
      <c r="U2220">
        <f t="shared" ca="1" si="471"/>
        <v>10</v>
      </c>
      <c r="V2220">
        <f t="shared" ca="1" si="471"/>
        <v>10</v>
      </c>
      <c r="W2220">
        <f t="shared" ca="1" si="471"/>
        <v>10</v>
      </c>
    </row>
    <row r="2221" spans="1:23" x14ac:dyDescent="0.25">
      <c r="A2221" t="s">
        <v>55</v>
      </c>
      <c r="B2221" t="s">
        <v>5</v>
      </c>
      <c r="C2221" t="s">
        <v>15</v>
      </c>
      <c r="D2221" t="s">
        <v>16</v>
      </c>
      <c r="E2221" t="s">
        <v>209</v>
      </c>
      <c r="F2221" t="s">
        <v>188</v>
      </c>
      <c r="G2221" t="s">
        <v>6</v>
      </c>
    </row>
    <row r="2222" spans="1:23" x14ac:dyDescent="0.25">
      <c r="A2222" t="s">
        <v>55</v>
      </c>
      <c r="B2222" t="s">
        <v>5</v>
      </c>
      <c r="C2222" t="s">
        <v>15</v>
      </c>
      <c r="D2222" t="s">
        <v>16</v>
      </c>
      <c r="E2222" t="s">
        <v>209</v>
      </c>
      <c r="F2222" t="s">
        <v>188</v>
      </c>
      <c r="G2222" t="s">
        <v>78</v>
      </c>
      <c r="K2222" t="s">
        <v>21</v>
      </c>
      <c r="L2222" t="s">
        <v>79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1980</v>
      </c>
      <c r="N2222">
        <f t="shared" ref="N2222:W2224" ca="1" si="472">M2222</f>
        <v>1980</v>
      </c>
      <c r="O2222">
        <f t="shared" ca="1" si="472"/>
        <v>1980</v>
      </c>
      <c r="P2222">
        <f t="shared" ca="1" si="472"/>
        <v>1980</v>
      </c>
      <c r="Q2222">
        <f t="shared" ca="1" si="472"/>
        <v>1980</v>
      </c>
      <c r="R2222">
        <f t="shared" ca="1" si="472"/>
        <v>1980</v>
      </c>
      <c r="S2222">
        <f t="shared" ca="1" si="472"/>
        <v>1980</v>
      </c>
      <c r="T2222">
        <f t="shared" ca="1" si="472"/>
        <v>1980</v>
      </c>
      <c r="U2222">
        <f t="shared" ca="1" si="472"/>
        <v>1980</v>
      </c>
      <c r="V2222">
        <f t="shared" ca="1" si="472"/>
        <v>1980</v>
      </c>
      <c r="W2222">
        <f t="shared" ca="1" si="472"/>
        <v>1980</v>
      </c>
    </row>
    <row r="2223" spans="1:23" x14ac:dyDescent="0.25">
      <c r="A2223" t="s">
        <v>55</v>
      </c>
      <c r="B2223" t="s">
        <v>5</v>
      </c>
      <c r="C2223" t="s">
        <v>15</v>
      </c>
      <c r="D2223" t="s">
        <v>16</v>
      </c>
      <c r="E2223" t="s">
        <v>209</v>
      </c>
      <c r="F2223" t="s">
        <v>188</v>
      </c>
      <c r="G2223" t="s">
        <v>80</v>
      </c>
      <c r="K2223" t="s">
        <v>21</v>
      </c>
      <c r="L2223" t="s">
        <v>79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2001</v>
      </c>
      <c r="N2223">
        <f t="shared" ca="1" si="472"/>
        <v>2001</v>
      </c>
      <c r="O2223">
        <f t="shared" ca="1" si="472"/>
        <v>2001</v>
      </c>
      <c r="P2223">
        <f t="shared" ca="1" si="472"/>
        <v>2001</v>
      </c>
      <c r="Q2223">
        <f t="shared" ca="1" si="472"/>
        <v>2001</v>
      </c>
      <c r="R2223">
        <f t="shared" ca="1" si="472"/>
        <v>2001</v>
      </c>
      <c r="S2223">
        <f t="shared" ca="1" si="472"/>
        <v>2001</v>
      </c>
      <c r="T2223">
        <f t="shared" ca="1" si="472"/>
        <v>2001</v>
      </c>
      <c r="U2223">
        <f t="shared" ca="1" si="472"/>
        <v>2001</v>
      </c>
      <c r="V2223">
        <f t="shared" ca="1" si="472"/>
        <v>2001</v>
      </c>
      <c r="W2223">
        <f t="shared" ca="1" si="472"/>
        <v>2001</v>
      </c>
    </row>
    <row r="2224" spans="1:23" x14ac:dyDescent="0.25">
      <c r="A2224" t="s">
        <v>55</v>
      </c>
      <c r="B2224" t="s">
        <v>5</v>
      </c>
      <c r="C2224" t="s">
        <v>15</v>
      </c>
      <c r="D2224" t="s">
        <v>16</v>
      </c>
      <c r="E2224" t="s">
        <v>209</v>
      </c>
      <c r="F2224" t="s">
        <v>188</v>
      </c>
      <c r="G2224" t="s">
        <v>81</v>
      </c>
      <c r="K2224" t="s">
        <v>21</v>
      </c>
      <c r="L2224" t="s">
        <v>82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14</v>
      </c>
      <c r="N2224">
        <f t="shared" ca="1" si="472"/>
        <v>14</v>
      </c>
      <c r="O2224">
        <f t="shared" ca="1" si="472"/>
        <v>14</v>
      </c>
      <c r="P2224">
        <f t="shared" ca="1" si="472"/>
        <v>14</v>
      </c>
      <c r="Q2224">
        <f t="shared" ca="1" si="472"/>
        <v>14</v>
      </c>
      <c r="R2224">
        <f t="shared" ca="1" si="472"/>
        <v>14</v>
      </c>
      <c r="S2224">
        <f t="shared" ca="1" si="472"/>
        <v>14</v>
      </c>
      <c r="T2224">
        <f t="shared" ca="1" si="472"/>
        <v>14</v>
      </c>
      <c r="U2224">
        <f t="shared" ca="1" si="472"/>
        <v>14</v>
      </c>
      <c r="V2224">
        <f t="shared" ca="1" si="472"/>
        <v>14</v>
      </c>
      <c r="W2224">
        <f t="shared" ca="1" si="472"/>
        <v>14</v>
      </c>
    </row>
    <row r="2225" spans="1:23" x14ac:dyDescent="0.25">
      <c r="A2225" t="s">
        <v>55</v>
      </c>
      <c r="B2225" t="s">
        <v>5</v>
      </c>
      <c r="C2225" t="s">
        <v>15</v>
      </c>
      <c r="D2225" t="s">
        <v>16</v>
      </c>
      <c r="E2225" t="s">
        <v>209</v>
      </c>
      <c r="F2225" t="s">
        <v>188</v>
      </c>
      <c r="G2225" t="s">
        <v>62</v>
      </c>
      <c r="K2225" t="s">
        <v>47</v>
      </c>
      <c r="L2225" t="s">
        <v>64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1</v>
      </c>
    </row>
    <row r="2226" spans="1:23" x14ac:dyDescent="0.25">
      <c r="A2226" t="s">
        <v>55</v>
      </c>
      <c r="B2226" t="s">
        <v>5</v>
      </c>
      <c r="C2226" t="s">
        <v>15</v>
      </c>
      <c r="D2226" t="s">
        <v>16</v>
      </c>
      <c r="E2226" t="s">
        <v>209</v>
      </c>
      <c r="F2226" t="s">
        <v>188</v>
      </c>
      <c r="G2226" t="s">
        <v>100</v>
      </c>
      <c r="K2226" t="s">
        <v>21</v>
      </c>
      <c r="L2226" t="s">
        <v>101</v>
      </c>
      <c r="M2226" cm="1">
        <f t="array" aca="1" ref="M2226" ca="1">INDEX([1]!constant_data,_xlfn.XMATCH(_xlfn.CONCAT(
SUBSTITUTE($A2226,LEFT($A2226,FIND($C2226,$A2226)+LEN($C2226)-1),),
$F2226,
$H2226:$I2226,
SUBSTITUTE($J2226,LEFT($A2226,FIND($C2226,$A2226)+LEN($C2226)-1),)),
[1]!constant_index),_xlfn.XMATCH($G2226,[1]!constant_header))</f>
        <v>670.14966790000005</v>
      </c>
      <c r="N2226">
        <f t="shared" ref="N2226:W2230" ca="1" si="473">M2226</f>
        <v>670.14966790000005</v>
      </c>
      <c r="O2226">
        <f t="shared" ca="1" si="473"/>
        <v>670.14966790000005</v>
      </c>
      <c r="P2226">
        <f t="shared" ca="1" si="473"/>
        <v>670.14966790000005</v>
      </c>
      <c r="Q2226">
        <f t="shared" ca="1" si="473"/>
        <v>670.14966790000005</v>
      </c>
      <c r="R2226">
        <f t="shared" ca="1" si="473"/>
        <v>670.14966790000005</v>
      </c>
      <c r="S2226">
        <f t="shared" ca="1" si="473"/>
        <v>670.14966790000005</v>
      </c>
      <c r="T2226">
        <f t="shared" ca="1" si="473"/>
        <v>670.14966790000005</v>
      </c>
      <c r="U2226">
        <f t="shared" ca="1" si="473"/>
        <v>670.14966790000005</v>
      </c>
      <c r="V2226">
        <f t="shared" ca="1" si="473"/>
        <v>670.14966790000005</v>
      </c>
      <c r="W2226">
        <f t="shared" ca="1" si="473"/>
        <v>670.14966790000005</v>
      </c>
    </row>
    <row r="2227" spans="1:23" x14ac:dyDescent="0.25">
      <c r="A2227" t="s">
        <v>55</v>
      </c>
      <c r="B2227" t="s">
        <v>5</v>
      </c>
      <c r="C2227" t="s">
        <v>15</v>
      </c>
      <c r="D2227" t="s">
        <v>16</v>
      </c>
      <c r="E2227" t="s">
        <v>209</v>
      </c>
      <c r="F2227" t="s">
        <v>188</v>
      </c>
      <c r="G2227" t="s">
        <v>110</v>
      </c>
      <c r="K2227" t="s">
        <v>21</v>
      </c>
      <c r="L2227" t="s">
        <v>101</v>
      </c>
      <c r="M2227" cm="1">
        <f t="array" aca="1" ref="M2227" ca="1">INDEX([1]!constant_data,_xlfn.XMATCH(_xlfn.CONCAT(
SUBSTITUTE($A2227,LEFT($A2227,FIND($C2227,$A2227)+LEN($C2227)-1),),
$F2227,
$H2227:$I2227,
SUBSTITUTE($J2227,LEFT($A2227,FIND($C2227,$A2227)+LEN($C2227)-1),)),
[1]!constant_index),_xlfn.XMATCH($G2227,[1]!constant_header))</f>
        <v>9.9994328649999993</v>
      </c>
      <c r="N2227">
        <f t="shared" ca="1" si="473"/>
        <v>9.9994328649999993</v>
      </c>
      <c r="O2227">
        <f t="shared" ca="1" si="473"/>
        <v>9.9994328649999993</v>
      </c>
      <c r="P2227">
        <f t="shared" ca="1" si="473"/>
        <v>9.9994328649999993</v>
      </c>
      <c r="Q2227">
        <f t="shared" ca="1" si="473"/>
        <v>9.9994328649999993</v>
      </c>
      <c r="R2227">
        <f t="shared" ca="1" si="473"/>
        <v>9.9994328649999993</v>
      </c>
      <c r="S2227">
        <f t="shared" ca="1" si="473"/>
        <v>9.9994328649999993</v>
      </c>
      <c r="T2227">
        <f t="shared" ca="1" si="473"/>
        <v>9.9994328649999993</v>
      </c>
      <c r="U2227">
        <f t="shared" ca="1" si="473"/>
        <v>9.9994328649999993</v>
      </c>
      <c r="V2227">
        <f t="shared" ca="1" si="473"/>
        <v>9.9994328649999993</v>
      </c>
      <c r="W2227">
        <f t="shared" ca="1" si="473"/>
        <v>9.9994328649999993</v>
      </c>
    </row>
    <row r="2228" spans="1:23" x14ac:dyDescent="0.25">
      <c r="A2228" t="s">
        <v>55</v>
      </c>
      <c r="B2228" t="s">
        <v>5</v>
      </c>
      <c r="C2228" t="s">
        <v>15</v>
      </c>
      <c r="D2228" t="s">
        <v>16</v>
      </c>
      <c r="E2228" t="s">
        <v>209</v>
      </c>
      <c r="F2228" t="s">
        <v>188</v>
      </c>
      <c r="G2228" t="s">
        <v>17</v>
      </c>
      <c r="J2228" t="s">
        <v>31</v>
      </c>
      <c r="K2228" t="s">
        <v>47</v>
      </c>
      <c r="L2228" t="str" cm="1">
        <f t="array" aca="1" ref="L2228" ca="1">INDEX([1]!annual_data,_xlfn.XMATCH(_xlfn.CONCAT(
SUBSTITUTE($A2228,LEFT($A2228,FIND($C2228,$A2228)+LEN($C2228)-1),),
$F2228,
$G2228:$I2228,
SUBSTITUTE($J2228,LEFT($A2228,FIND($C2228,$A2228)+LEN($C2228)-1),)),
[1]!annual_index),_xlfn.XMATCH(L$2,[1]!annual_header))</f>
        <v>GJ</v>
      </c>
      <c r="M2228" cm="1">
        <f t="array" aca="1" ref="M2228" ca="1">INDEX([1]!annual_data,_xlfn.XMATCH(_xlfn.CONCAT(
SUBSTITUTE($A2228,LEFT($A2228,FIND($C2228,$A2228)+LEN($C2228)-1),),
$F2228,
$G2228:$I2228,
SUBSTITUTE($J2228,LEFT($A2228,FIND($C2228,$A2228)+LEN($C2228)-1),)),
[1]!annual_index),_xlfn.XMATCH(M$2,[1]!annual_header))</f>
        <v>0.33500000000000002</v>
      </c>
      <c r="N2228">
        <f t="shared" ca="1" si="473"/>
        <v>0.33500000000000002</v>
      </c>
      <c r="O2228">
        <f t="shared" ca="1" si="473"/>
        <v>0.33500000000000002</v>
      </c>
      <c r="P2228">
        <f t="shared" ca="1" si="473"/>
        <v>0.33500000000000002</v>
      </c>
      <c r="Q2228">
        <f t="shared" ca="1" si="473"/>
        <v>0.33500000000000002</v>
      </c>
      <c r="R2228">
        <f t="shared" ca="1" si="473"/>
        <v>0.33500000000000002</v>
      </c>
      <c r="S2228">
        <f t="shared" ca="1" si="473"/>
        <v>0.33500000000000002</v>
      </c>
      <c r="T2228">
        <f t="shared" ca="1" si="473"/>
        <v>0.33500000000000002</v>
      </c>
      <c r="U2228">
        <f t="shared" ca="1" si="473"/>
        <v>0.33500000000000002</v>
      </c>
      <c r="V2228">
        <f t="shared" ca="1" si="473"/>
        <v>0.33500000000000002</v>
      </c>
      <c r="W2228">
        <f t="shared" ca="1" si="473"/>
        <v>0.33500000000000002</v>
      </c>
    </row>
    <row r="2229" spans="1:23" x14ac:dyDescent="0.25">
      <c r="A2229" t="s">
        <v>55</v>
      </c>
      <c r="B2229" t="s">
        <v>5</v>
      </c>
      <c r="C2229" t="s">
        <v>15</v>
      </c>
      <c r="D2229" t="s">
        <v>16</v>
      </c>
      <c r="E2229" t="s">
        <v>209</v>
      </c>
      <c r="F2229" t="s">
        <v>188</v>
      </c>
      <c r="G2229" t="s">
        <v>17</v>
      </c>
      <c r="J2229" t="s">
        <v>163</v>
      </c>
      <c r="K2229" t="s">
        <v>47</v>
      </c>
      <c r="L2229" t="str" cm="1">
        <f t="array" aca="1" ref="L2229" ca="1">INDEX([1]!annual_data,_xlfn.XMATCH(_xlfn.CONCAT(
SUBSTITUTE($A2229,LEFT($A2229,FIND($C2229,$A2229)+LEN($C2229)-1),),
$F2229,
$G2229:$I2229,
SUBSTITUTE($J2229,LEFT($A2229,FIND($C2229,$A2229)+LEN($C2229)-1),)),
[1]!annual_index),_xlfn.XMATCH(L$2,[1]!annual_header))</f>
        <v>GJ</v>
      </c>
      <c r="M2229" cm="1">
        <f t="array" aca="1" ref="M2229" ca="1">INDEX([1]!annual_data,_xlfn.XMATCH(_xlfn.CONCAT(
SUBSTITUTE($A2229,LEFT($A2229,FIND($C2229,$A2229)+LEN($C2229)-1),),
$F2229,
$G2229:$I2229,
SUBSTITUTE($J2229,LEFT($A2229,FIND($C2229,$A2229)+LEN($C2229)-1),)),
[1]!annual_index),_xlfn.XMATCH(M$2,[1]!annual_header))</f>
        <v>19.8567</v>
      </c>
      <c r="N2229">
        <f t="shared" ca="1" si="473"/>
        <v>19.8567</v>
      </c>
      <c r="O2229">
        <f t="shared" ca="1" si="473"/>
        <v>19.8567</v>
      </c>
      <c r="P2229">
        <f t="shared" ca="1" si="473"/>
        <v>19.8567</v>
      </c>
      <c r="Q2229">
        <f t="shared" ca="1" si="473"/>
        <v>19.8567</v>
      </c>
      <c r="R2229">
        <f t="shared" ca="1" si="473"/>
        <v>19.8567</v>
      </c>
      <c r="S2229">
        <f t="shared" ca="1" si="473"/>
        <v>19.8567</v>
      </c>
      <c r="T2229">
        <f t="shared" ca="1" si="473"/>
        <v>19.8567</v>
      </c>
      <c r="U2229">
        <f t="shared" ca="1" si="473"/>
        <v>19.8567</v>
      </c>
      <c r="V2229">
        <f t="shared" ca="1" si="473"/>
        <v>19.8567</v>
      </c>
      <c r="W2229">
        <f t="shared" ca="1" si="473"/>
        <v>19.8567</v>
      </c>
    </row>
    <row r="2230" spans="1:23" x14ac:dyDescent="0.25">
      <c r="A2230" t="s">
        <v>55</v>
      </c>
      <c r="B2230" t="s">
        <v>5</v>
      </c>
      <c r="C2230" t="s">
        <v>15</v>
      </c>
      <c r="D2230" t="s">
        <v>16</v>
      </c>
      <c r="E2230" t="s">
        <v>209</v>
      </c>
      <c r="F2230" t="s">
        <v>188</v>
      </c>
      <c r="G2230" t="s">
        <v>17</v>
      </c>
      <c r="J2230" t="s">
        <v>210</v>
      </c>
      <c r="K2230" t="s">
        <v>47</v>
      </c>
      <c r="L2230" t="str" cm="1">
        <f t="array" aca="1" ref="L2230" ca="1">INDEX([1]!annual_data,_xlfn.XMATCH(_xlfn.CONCAT(
SUBSTITUTE($A2230,LEFT($A2230,FIND($C2230,$A2230)+LEN($C2230)-1),),
$F2230,
$G2230:$I2230,
SUBSTITUTE($J2230,LEFT($A2230,FIND($C2230,$A2230)+LEN($C2230)-1),)),
[1]!annual_index),_xlfn.XMATCH(L$2,[1]!annual_header))</f>
        <v>GJ</v>
      </c>
      <c r="M2230" cm="1">
        <f t="array" aca="1" ref="M2230" ca="1">INDEX([1]!annual_data,_xlfn.XMATCH(_xlfn.CONCAT(
SUBSTITUTE($A2230,LEFT($A2230,FIND($C2230,$A2230)+LEN($C2230)-1),),
$F2230,
$G2230:$I2230,
SUBSTITUTE($J2230,LEFT($A2230,FIND($C2230,$A2230)+LEN($C2230)-1),)),
[1]!annual_index),_xlfn.XMATCH(M$2,[1]!annual_header))</f>
        <v>327.60000000000002</v>
      </c>
      <c r="N2230">
        <f t="shared" ca="1" si="473"/>
        <v>327.60000000000002</v>
      </c>
      <c r="O2230">
        <f t="shared" ca="1" si="473"/>
        <v>327.60000000000002</v>
      </c>
      <c r="P2230">
        <f t="shared" ca="1" si="473"/>
        <v>327.60000000000002</v>
      </c>
      <c r="Q2230">
        <f t="shared" ca="1" si="473"/>
        <v>327.60000000000002</v>
      </c>
      <c r="R2230">
        <f t="shared" ca="1" si="473"/>
        <v>327.60000000000002</v>
      </c>
      <c r="S2230">
        <f t="shared" ca="1" si="473"/>
        <v>327.60000000000002</v>
      </c>
      <c r="T2230">
        <f t="shared" ca="1" si="473"/>
        <v>327.60000000000002</v>
      </c>
      <c r="U2230">
        <f t="shared" ca="1" si="473"/>
        <v>327.60000000000002</v>
      </c>
      <c r="V2230">
        <f t="shared" ca="1" si="473"/>
        <v>327.60000000000002</v>
      </c>
      <c r="W2230">
        <f t="shared" ca="1" si="473"/>
        <v>327.60000000000002</v>
      </c>
    </row>
    <row r="2231" spans="1:23" x14ac:dyDescent="0.25">
      <c r="A2231" t="s">
        <v>55</v>
      </c>
      <c r="B2231" t="s">
        <v>5</v>
      </c>
      <c r="C2231" t="s">
        <v>15</v>
      </c>
      <c r="D2231" t="s">
        <v>16</v>
      </c>
      <c r="E2231" t="s">
        <v>209</v>
      </c>
      <c r="F2231" t="s">
        <v>189</v>
      </c>
      <c r="G2231" t="s">
        <v>6</v>
      </c>
    </row>
    <row r="2232" spans="1:23" x14ac:dyDescent="0.25">
      <c r="A2232" t="s">
        <v>55</v>
      </c>
      <c r="B2232" t="s">
        <v>5</v>
      </c>
      <c r="C2232" t="s">
        <v>15</v>
      </c>
      <c r="D2232" t="s">
        <v>16</v>
      </c>
      <c r="E2232" t="s">
        <v>209</v>
      </c>
      <c r="F2232" t="s">
        <v>189</v>
      </c>
      <c r="G2232" t="s">
        <v>78</v>
      </c>
      <c r="K2232" t="s">
        <v>21</v>
      </c>
      <c r="L2232" t="s">
        <v>79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2000</v>
      </c>
      <c r="N2232">
        <f t="shared" ref="N2232:W2234" ca="1" si="474">M2232</f>
        <v>2000</v>
      </c>
      <c r="O2232">
        <f t="shared" ca="1" si="474"/>
        <v>2000</v>
      </c>
      <c r="P2232">
        <f t="shared" ca="1" si="474"/>
        <v>2000</v>
      </c>
      <c r="Q2232">
        <f t="shared" ca="1" si="474"/>
        <v>2000</v>
      </c>
      <c r="R2232">
        <f t="shared" ca="1" si="474"/>
        <v>2000</v>
      </c>
      <c r="S2232">
        <f t="shared" ca="1" si="474"/>
        <v>2000</v>
      </c>
      <c r="T2232">
        <f t="shared" ca="1" si="474"/>
        <v>2000</v>
      </c>
      <c r="U2232">
        <f t="shared" ca="1" si="474"/>
        <v>2000</v>
      </c>
      <c r="V2232">
        <f t="shared" ca="1" si="474"/>
        <v>2000</v>
      </c>
      <c r="W2232">
        <f t="shared" ca="1" si="474"/>
        <v>2000</v>
      </c>
    </row>
    <row r="2233" spans="1:23" x14ac:dyDescent="0.25">
      <c r="A2233" t="s">
        <v>55</v>
      </c>
      <c r="B2233" t="s">
        <v>5</v>
      </c>
      <c r="C2233" t="s">
        <v>15</v>
      </c>
      <c r="D2233" t="s">
        <v>16</v>
      </c>
      <c r="E2233" t="s">
        <v>209</v>
      </c>
      <c r="F2233" t="s">
        <v>189</v>
      </c>
      <c r="G2233" t="s">
        <v>80</v>
      </c>
      <c r="K2233" t="s">
        <v>21</v>
      </c>
      <c r="L2233" t="s">
        <v>79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2101</v>
      </c>
      <c r="N2233">
        <f t="shared" ca="1" si="474"/>
        <v>2101</v>
      </c>
      <c r="O2233">
        <f t="shared" ca="1" si="474"/>
        <v>2101</v>
      </c>
      <c r="P2233">
        <f t="shared" ca="1" si="474"/>
        <v>2101</v>
      </c>
      <c r="Q2233">
        <f t="shared" ca="1" si="474"/>
        <v>2101</v>
      </c>
      <c r="R2233">
        <f t="shared" ca="1" si="474"/>
        <v>2101</v>
      </c>
      <c r="S2233">
        <f t="shared" ca="1" si="474"/>
        <v>2101</v>
      </c>
      <c r="T2233">
        <f t="shared" ca="1" si="474"/>
        <v>2101</v>
      </c>
      <c r="U2233">
        <f t="shared" ca="1" si="474"/>
        <v>2101</v>
      </c>
      <c r="V2233">
        <f t="shared" ca="1" si="474"/>
        <v>2101</v>
      </c>
      <c r="W2233">
        <f t="shared" ca="1" si="474"/>
        <v>2101</v>
      </c>
    </row>
    <row r="2234" spans="1:23" x14ac:dyDescent="0.25">
      <c r="A2234" t="s">
        <v>55</v>
      </c>
      <c r="B2234" t="s">
        <v>5</v>
      </c>
      <c r="C2234" t="s">
        <v>15</v>
      </c>
      <c r="D2234" t="s">
        <v>16</v>
      </c>
      <c r="E2234" t="s">
        <v>209</v>
      </c>
      <c r="F2234" t="s">
        <v>189</v>
      </c>
      <c r="G2234" t="s">
        <v>81</v>
      </c>
      <c r="K2234" t="s">
        <v>21</v>
      </c>
      <c r="L2234" t="s">
        <v>82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14</v>
      </c>
      <c r="N2234">
        <f t="shared" ca="1" si="474"/>
        <v>14</v>
      </c>
      <c r="O2234">
        <f t="shared" ca="1" si="474"/>
        <v>14</v>
      </c>
      <c r="P2234">
        <f t="shared" ca="1" si="474"/>
        <v>14</v>
      </c>
      <c r="Q2234">
        <f t="shared" ca="1" si="474"/>
        <v>14</v>
      </c>
      <c r="R2234">
        <f t="shared" ca="1" si="474"/>
        <v>14</v>
      </c>
      <c r="S2234">
        <f t="shared" ca="1" si="474"/>
        <v>14</v>
      </c>
      <c r="T2234">
        <f t="shared" ca="1" si="474"/>
        <v>14</v>
      </c>
      <c r="U2234">
        <f t="shared" ca="1" si="474"/>
        <v>14</v>
      </c>
      <c r="V2234">
        <f t="shared" ca="1" si="474"/>
        <v>14</v>
      </c>
      <c r="W2234">
        <f t="shared" ca="1" si="474"/>
        <v>14</v>
      </c>
    </row>
    <row r="2235" spans="1:23" x14ac:dyDescent="0.25">
      <c r="A2235" t="s">
        <v>55</v>
      </c>
      <c r="B2235" t="s">
        <v>5</v>
      </c>
      <c r="C2235" t="s">
        <v>15</v>
      </c>
      <c r="D2235" t="s">
        <v>16</v>
      </c>
      <c r="E2235" t="s">
        <v>209</v>
      </c>
      <c r="F2235" t="s">
        <v>189</v>
      </c>
      <c r="G2235" t="s">
        <v>62</v>
      </c>
      <c r="K2235" t="s">
        <v>47</v>
      </c>
      <c r="L2235" t="s">
        <v>64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</v>
      </c>
    </row>
    <row r="2236" spans="1:23" x14ac:dyDescent="0.25">
      <c r="A2236" t="s">
        <v>55</v>
      </c>
      <c r="B2236" t="s">
        <v>5</v>
      </c>
      <c r="C2236" t="s">
        <v>15</v>
      </c>
      <c r="D2236" t="s">
        <v>16</v>
      </c>
      <c r="E2236" t="s">
        <v>209</v>
      </c>
      <c r="F2236" t="s">
        <v>189</v>
      </c>
      <c r="G2236" t="s">
        <v>100</v>
      </c>
      <c r="K2236" t="s">
        <v>21</v>
      </c>
      <c r="L2236" t="s">
        <v>101</v>
      </c>
      <c r="M2236" cm="1">
        <f t="array" aca="1" ref="M2236" ca="1">INDEX([1]!constant_data,_xlfn.XMATCH(_xlfn.CONCAT(
SUBSTITUTE($A2236,LEFT($A2236,FIND($C2236,$A2236)+LEN($C2236)-1),),
$F2236,
$H2236:$I2236,
SUBSTITUTE($J2236,LEFT($A2236,FIND($C2236,$A2236)+LEN($C2236)-1),)),
[1]!constant_index),_xlfn.XMATCH($G2236,[1]!constant_header))</f>
        <v>861.0617714</v>
      </c>
      <c r="N2236">
        <f t="shared" ref="N2236:W2240" ca="1" si="475">M2236</f>
        <v>861.0617714</v>
      </c>
      <c r="O2236">
        <f t="shared" ca="1" si="475"/>
        <v>861.0617714</v>
      </c>
      <c r="P2236">
        <f t="shared" ca="1" si="475"/>
        <v>861.0617714</v>
      </c>
      <c r="Q2236">
        <f t="shared" ca="1" si="475"/>
        <v>861.0617714</v>
      </c>
      <c r="R2236">
        <f t="shared" ca="1" si="475"/>
        <v>861.0617714</v>
      </c>
      <c r="S2236">
        <f t="shared" ca="1" si="475"/>
        <v>861.0617714</v>
      </c>
      <c r="T2236">
        <f t="shared" ca="1" si="475"/>
        <v>861.0617714</v>
      </c>
      <c r="U2236">
        <f t="shared" ca="1" si="475"/>
        <v>861.0617714</v>
      </c>
      <c r="V2236">
        <f t="shared" ca="1" si="475"/>
        <v>861.0617714</v>
      </c>
      <c r="W2236">
        <f t="shared" ca="1" si="475"/>
        <v>861.0617714</v>
      </c>
    </row>
    <row r="2237" spans="1:23" x14ac:dyDescent="0.25">
      <c r="A2237" t="s">
        <v>55</v>
      </c>
      <c r="B2237" t="s">
        <v>5</v>
      </c>
      <c r="C2237" t="s">
        <v>15</v>
      </c>
      <c r="D2237" t="s">
        <v>16</v>
      </c>
      <c r="E2237" t="s">
        <v>209</v>
      </c>
      <c r="F2237" t="s">
        <v>189</v>
      </c>
      <c r="G2237" t="s">
        <v>110</v>
      </c>
      <c r="K2237" t="s">
        <v>21</v>
      </c>
      <c r="L2237" t="s">
        <v>101</v>
      </c>
      <c r="M2237" cm="1">
        <f t="array" aca="1" ref="M2237" ca="1">INDEX([1]!constant_data,_xlfn.XMATCH(_xlfn.CONCAT(
SUBSTITUTE($A2237,LEFT($A2237,FIND($C2237,$A2237)+LEN($C2237)-1),),
$F2237,
$H2237:$I2237,
SUBSTITUTE($J2237,LEFT($A2237,FIND($C2237,$A2237)+LEN($C2237)-1),)),
[1]!constant_index),_xlfn.XMATCH($G2237,[1]!constant_header))</f>
        <v>9.9994328649999993</v>
      </c>
      <c r="N2237">
        <f t="shared" ca="1" si="475"/>
        <v>9.9994328649999993</v>
      </c>
      <c r="O2237">
        <f t="shared" ca="1" si="475"/>
        <v>9.9994328649999993</v>
      </c>
      <c r="P2237">
        <f t="shared" ca="1" si="475"/>
        <v>9.9994328649999993</v>
      </c>
      <c r="Q2237">
        <f t="shared" ca="1" si="475"/>
        <v>9.9994328649999993</v>
      </c>
      <c r="R2237">
        <f t="shared" ca="1" si="475"/>
        <v>9.9994328649999993</v>
      </c>
      <c r="S2237">
        <f t="shared" ca="1" si="475"/>
        <v>9.9994328649999993</v>
      </c>
      <c r="T2237">
        <f t="shared" ca="1" si="475"/>
        <v>9.9994328649999993</v>
      </c>
      <c r="U2237">
        <f t="shared" ca="1" si="475"/>
        <v>9.9994328649999993</v>
      </c>
      <c r="V2237">
        <f t="shared" ca="1" si="475"/>
        <v>9.9994328649999993</v>
      </c>
      <c r="W2237">
        <f t="shared" ca="1" si="475"/>
        <v>9.9994328649999993</v>
      </c>
    </row>
    <row r="2238" spans="1:23" x14ac:dyDescent="0.25">
      <c r="A2238" t="s">
        <v>55</v>
      </c>
      <c r="B2238" t="s">
        <v>5</v>
      </c>
      <c r="C2238" t="s">
        <v>15</v>
      </c>
      <c r="D2238" t="s">
        <v>16</v>
      </c>
      <c r="E2238" t="s">
        <v>209</v>
      </c>
      <c r="F2238" t="s">
        <v>189</v>
      </c>
      <c r="G2238" t="s">
        <v>17</v>
      </c>
      <c r="J2238" t="s">
        <v>31</v>
      </c>
      <c r="K2238" t="s">
        <v>47</v>
      </c>
      <c r="L2238" t="str" cm="1">
        <f t="array" aca="1" ref="L2238" ca="1">INDEX([1]!annual_data,_xlfn.XMATCH(_xlfn.CONCAT(
SUBSTITUTE($A2238,LEFT($A2238,FIND($C2238,$A2238)+LEN($C2238)-1),),
$F2238,
$G2238:$I2238,
SUBSTITUTE($J2238,LEFT($A2238,FIND($C2238,$A2238)+LEN($C2238)-1),)),
[1]!annual_index),_xlfn.XMATCH(L$2,[1]!annual_header))</f>
        <v>GJ</v>
      </c>
      <c r="M2238" cm="1">
        <f t="array" aca="1" ref="M2238" ca="1">INDEX([1]!annual_data,_xlfn.XMATCH(_xlfn.CONCAT(
SUBSTITUTE($A2238,LEFT($A2238,FIND($C2238,$A2238)+LEN($C2238)-1),),
$F2238,
$G2238:$I2238,
SUBSTITUTE($J2238,LEFT($A2238,FIND($C2238,$A2238)+LEN($C2238)-1),)),
[1]!annual_index),_xlfn.XMATCH(M$2,[1]!annual_header))</f>
        <v>0.26500000000000001</v>
      </c>
      <c r="N2238">
        <f t="shared" ca="1" si="475"/>
        <v>0.26500000000000001</v>
      </c>
      <c r="O2238">
        <f t="shared" ca="1" si="475"/>
        <v>0.26500000000000001</v>
      </c>
      <c r="P2238">
        <f t="shared" ca="1" si="475"/>
        <v>0.26500000000000001</v>
      </c>
      <c r="Q2238">
        <f t="shared" ca="1" si="475"/>
        <v>0.26500000000000001</v>
      </c>
      <c r="R2238">
        <f t="shared" ca="1" si="475"/>
        <v>0.26500000000000001</v>
      </c>
      <c r="S2238">
        <f t="shared" ca="1" si="475"/>
        <v>0.26500000000000001</v>
      </c>
      <c r="T2238">
        <f t="shared" ca="1" si="475"/>
        <v>0.26500000000000001</v>
      </c>
      <c r="U2238">
        <f t="shared" ca="1" si="475"/>
        <v>0.26500000000000001</v>
      </c>
      <c r="V2238">
        <f t="shared" ca="1" si="475"/>
        <v>0.26500000000000001</v>
      </c>
      <c r="W2238">
        <f t="shared" ca="1" si="475"/>
        <v>0.26500000000000001</v>
      </c>
    </row>
    <row r="2239" spans="1:23" x14ac:dyDescent="0.25">
      <c r="A2239" t="s">
        <v>55</v>
      </c>
      <c r="B2239" t="s">
        <v>5</v>
      </c>
      <c r="C2239" t="s">
        <v>15</v>
      </c>
      <c r="D2239" t="s">
        <v>16</v>
      </c>
      <c r="E2239" t="s">
        <v>209</v>
      </c>
      <c r="F2239" t="s">
        <v>189</v>
      </c>
      <c r="G2239" t="s">
        <v>17</v>
      </c>
      <c r="J2239" t="s">
        <v>163</v>
      </c>
      <c r="K2239" t="s">
        <v>47</v>
      </c>
      <c r="L2239" t="str" cm="1">
        <f t="array" aca="1" ref="L2239" ca="1">INDEX([1]!annual_data,_xlfn.XMATCH(_xlfn.CONCAT(
SUBSTITUTE($A2239,LEFT($A2239,FIND($C2239,$A2239)+LEN($C2239)-1),),
$F2239,
$G2239:$I2239,
SUBSTITUTE($J2239,LEFT($A2239,FIND($C2239,$A2239)+LEN($C2239)-1),)),
[1]!annual_index),_xlfn.XMATCH(L$2,[1]!annual_header))</f>
        <v>GJ</v>
      </c>
      <c r="M2239" cm="1">
        <f t="array" aca="1" ref="M2239" ca="1">INDEX([1]!annual_data,_xlfn.XMATCH(_xlfn.CONCAT(
SUBSTITUTE($A2239,LEFT($A2239,FIND($C2239,$A2239)+LEN($C2239)-1),),
$F2239,
$G2239:$I2239,
SUBSTITUTE($J2239,LEFT($A2239,FIND($C2239,$A2239)+LEN($C2239)-1),)),
[1]!annual_index),_xlfn.XMATCH(M$2,[1]!annual_header))</f>
        <v>5.2927999999999997</v>
      </c>
      <c r="N2239">
        <f t="shared" ca="1" si="475"/>
        <v>5.2927999999999997</v>
      </c>
      <c r="O2239">
        <f t="shared" ca="1" si="475"/>
        <v>5.2927999999999997</v>
      </c>
      <c r="P2239">
        <f t="shared" ca="1" si="475"/>
        <v>5.2927999999999997</v>
      </c>
      <c r="Q2239">
        <f t="shared" ca="1" si="475"/>
        <v>5.2927999999999997</v>
      </c>
      <c r="R2239">
        <f t="shared" ca="1" si="475"/>
        <v>5.2927999999999997</v>
      </c>
      <c r="S2239">
        <f t="shared" ca="1" si="475"/>
        <v>5.2927999999999997</v>
      </c>
      <c r="T2239">
        <f t="shared" ca="1" si="475"/>
        <v>5.2927999999999997</v>
      </c>
      <c r="U2239">
        <f t="shared" ca="1" si="475"/>
        <v>5.2927999999999997</v>
      </c>
      <c r="V2239">
        <f t="shared" ca="1" si="475"/>
        <v>5.2927999999999997</v>
      </c>
      <c r="W2239">
        <f t="shared" ca="1" si="475"/>
        <v>5.2927999999999997</v>
      </c>
    </row>
    <row r="2240" spans="1:23" x14ac:dyDescent="0.25">
      <c r="A2240" t="s">
        <v>55</v>
      </c>
      <c r="B2240" t="s">
        <v>5</v>
      </c>
      <c r="C2240" t="s">
        <v>15</v>
      </c>
      <c r="D2240" t="s">
        <v>16</v>
      </c>
      <c r="E2240" t="s">
        <v>209</v>
      </c>
      <c r="F2240" t="s">
        <v>189</v>
      </c>
      <c r="G2240" t="s">
        <v>17</v>
      </c>
      <c r="J2240" t="s">
        <v>210</v>
      </c>
      <c r="K2240" t="s">
        <v>47</v>
      </c>
      <c r="L2240" t="str" cm="1">
        <f t="array" aca="1" ref="L2240" ca="1">INDEX([1]!annual_data,_xlfn.XMATCH(_xlfn.CONCAT(
SUBSTITUTE($A2240,LEFT($A2240,FIND($C2240,$A2240)+LEN($C2240)-1),),
$F2240,
$G2240:$I2240,
SUBSTITUTE($J2240,LEFT($A2240,FIND($C2240,$A2240)+LEN($C2240)-1),)),
[1]!annual_index),_xlfn.XMATCH(L$2,[1]!annual_header))</f>
        <v>GJ</v>
      </c>
      <c r="M2240" cm="1">
        <f t="array" aca="1" ref="M2240" ca="1">INDEX([1]!annual_data,_xlfn.XMATCH(_xlfn.CONCAT(
SUBSTITUTE($A2240,LEFT($A2240,FIND($C2240,$A2240)+LEN($C2240)-1),),
$F2240,
$G2240:$I2240,
SUBSTITUTE($J2240,LEFT($A2240,FIND($C2240,$A2240)+LEN($C2240)-1),)),
[1]!annual_index),_xlfn.XMATCH(M$2,[1]!annual_header))</f>
        <v>307.94</v>
      </c>
      <c r="N2240">
        <f t="shared" ca="1" si="475"/>
        <v>307.94</v>
      </c>
      <c r="O2240">
        <f t="shared" ca="1" si="475"/>
        <v>307.94</v>
      </c>
      <c r="P2240">
        <f t="shared" ca="1" si="475"/>
        <v>307.94</v>
      </c>
      <c r="Q2240">
        <f t="shared" ca="1" si="475"/>
        <v>307.94</v>
      </c>
      <c r="R2240">
        <f t="shared" ca="1" si="475"/>
        <v>307.94</v>
      </c>
      <c r="S2240">
        <f t="shared" ca="1" si="475"/>
        <v>307.94</v>
      </c>
      <c r="T2240">
        <f t="shared" ca="1" si="475"/>
        <v>307.94</v>
      </c>
      <c r="U2240">
        <f t="shared" ca="1" si="475"/>
        <v>307.94</v>
      </c>
      <c r="V2240">
        <f t="shared" ca="1" si="475"/>
        <v>307.94</v>
      </c>
      <c r="W2240">
        <f t="shared" ca="1" si="475"/>
        <v>307.94</v>
      </c>
    </row>
    <row r="2241" spans="1:23" x14ac:dyDescent="0.25">
      <c r="A2241" t="s">
        <v>55</v>
      </c>
      <c r="B2241" t="s">
        <v>5</v>
      </c>
      <c r="C2241" t="s">
        <v>15</v>
      </c>
      <c r="D2241" t="s">
        <v>16</v>
      </c>
      <c r="E2241" t="s">
        <v>209</v>
      </c>
      <c r="F2241" t="s">
        <v>191</v>
      </c>
      <c r="G2241" t="s">
        <v>6</v>
      </c>
    </row>
    <row r="2242" spans="1:23" x14ac:dyDescent="0.25">
      <c r="A2242" t="s">
        <v>55</v>
      </c>
      <c r="B2242" t="s">
        <v>5</v>
      </c>
      <c r="C2242" t="s">
        <v>15</v>
      </c>
      <c r="D2242" t="s">
        <v>16</v>
      </c>
      <c r="E2242" t="s">
        <v>209</v>
      </c>
      <c r="F2242" t="s">
        <v>191</v>
      </c>
      <c r="G2242" t="s">
        <v>78</v>
      </c>
      <c r="K2242" t="s">
        <v>21</v>
      </c>
      <c r="L2242" t="s">
        <v>79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2000</v>
      </c>
      <c r="N2242">
        <f t="shared" ref="N2242:W2244" ca="1" si="476">M2242</f>
        <v>2000</v>
      </c>
      <c r="O2242">
        <f t="shared" ca="1" si="476"/>
        <v>2000</v>
      </c>
      <c r="P2242">
        <f t="shared" ca="1" si="476"/>
        <v>2000</v>
      </c>
      <c r="Q2242">
        <f t="shared" ca="1" si="476"/>
        <v>2000</v>
      </c>
      <c r="R2242">
        <f t="shared" ca="1" si="476"/>
        <v>2000</v>
      </c>
      <c r="S2242">
        <f t="shared" ca="1" si="476"/>
        <v>2000</v>
      </c>
      <c r="T2242">
        <f t="shared" ca="1" si="476"/>
        <v>2000</v>
      </c>
      <c r="U2242">
        <f t="shared" ca="1" si="476"/>
        <v>2000</v>
      </c>
      <c r="V2242">
        <f t="shared" ca="1" si="476"/>
        <v>2000</v>
      </c>
      <c r="W2242">
        <f t="shared" ca="1" si="476"/>
        <v>2000</v>
      </c>
    </row>
    <row r="2243" spans="1:23" x14ac:dyDescent="0.25">
      <c r="A2243" t="s">
        <v>55</v>
      </c>
      <c r="B2243" t="s">
        <v>5</v>
      </c>
      <c r="C2243" t="s">
        <v>15</v>
      </c>
      <c r="D2243" t="s">
        <v>16</v>
      </c>
      <c r="E2243" t="s">
        <v>209</v>
      </c>
      <c r="F2243" t="s">
        <v>191</v>
      </c>
      <c r="G2243" t="s">
        <v>80</v>
      </c>
      <c r="K2243" t="s">
        <v>21</v>
      </c>
      <c r="L2243" t="s">
        <v>79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2101</v>
      </c>
      <c r="N2243">
        <f t="shared" ca="1" si="476"/>
        <v>2101</v>
      </c>
      <c r="O2243">
        <f t="shared" ca="1" si="476"/>
        <v>2101</v>
      </c>
      <c r="P2243">
        <f t="shared" ca="1" si="476"/>
        <v>2101</v>
      </c>
      <c r="Q2243">
        <f t="shared" ca="1" si="476"/>
        <v>2101</v>
      </c>
      <c r="R2243">
        <f t="shared" ca="1" si="476"/>
        <v>2101</v>
      </c>
      <c r="S2243">
        <f t="shared" ca="1" si="476"/>
        <v>2101</v>
      </c>
      <c r="T2243">
        <f t="shared" ca="1" si="476"/>
        <v>2101</v>
      </c>
      <c r="U2243">
        <f t="shared" ca="1" si="476"/>
        <v>2101</v>
      </c>
      <c r="V2243">
        <f t="shared" ca="1" si="476"/>
        <v>2101</v>
      </c>
      <c r="W2243">
        <f t="shared" ca="1" si="476"/>
        <v>2101</v>
      </c>
    </row>
    <row r="2244" spans="1:23" x14ac:dyDescent="0.25">
      <c r="A2244" t="s">
        <v>55</v>
      </c>
      <c r="B2244" t="s">
        <v>5</v>
      </c>
      <c r="C2244" t="s">
        <v>15</v>
      </c>
      <c r="D2244" t="s">
        <v>16</v>
      </c>
      <c r="E2244" t="s">
        <v>209</v>
      </c>
      <c r="F2244" t="s">
        <v>191</v>
      </c>
      <c r="G2244" t="s">
        <v>81</v>
      </c>
      <c r="K2244" t="s">
        <v>21</v>
      </c>
      <c r="L2244" t="s">
        <v>82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14</v>
      </c>
      <c r="N2244">
        <f t="shared" ca="1" si="476"/>
        <v>14</v>
      </c>
      <c r="O2244">
        <f t="shared" ca="1" si="476"/>
        <v>14</v>
      </c>
      <c r="P2244">
        <f t="shared" ca="1" si="476"/>
        <v>14</v>
      </c>
      <c r="Q2244">
        <f t="shared" ca="1" si="476"/>
        <v>14</v>
      </c>
      <c r="R2244">
        <f t="shared" ca="1" si="476"/>
        <v>14</v>
      </c>
      <c r="S2244">
        <f t="shared" ca="1" si="476"/>
        <v>14</v>
      </c>
      <c r="T2244">
        <f t="shared" ca="1" si="476"/>
        <v>14</v>
      </c>
      <c r="U2244">
        <f t="shared" ca="1" si="476"/>
        <v>14</v>
      </c>
      <c r="V2244">
        <f t="shared" ca="1" si="476"/>
        <v>14</v>
      </c>
      <c r="W2244">
        <f t="shared" ca="1" si="476"/>
        <v>14</v>
      </c>
    </row>
    <row r="2245" spans="1:23" x14ac:dyDescent="0.25">
      <c r="A2245" t="s">
        <v>55</v>
      </c>
      <c r="B2245" t="s">
        <v>5</v>
      </c>
      <c r="C2245" t="s">
        <v>15</v>
      </c>
      <c r="D2245" t="s">
        <v>16</v>
      </c>
      <c r="E2245" t="s">
        <v>209</v>
      </c>
      <c r="F2245" t="s">
        <v>191</v>
      </c>
      <c r="G2245" t="s">
        <v>62</v>
      </c>
      <c r="K2245" t="s">
        <v>47</v>
      </c>
      <c r="L2245" t="s">
        <v>64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0</v>
      </c>
    </row>
    <row r="2246" spans="1:23" x14ac:dyDescent="0.25">
      <c r="A2246" t="s">
        <v>55</v>
      </c>
      <c r="B2246" t="s">
        <v>5</v>
      </c>
      <c r="C2246" t="s">
        <v>15</v>
      </c>
      <c r="D2246" t="s">
        <v>16</v>
      </c>
      <c r="E2246" t="s">
        <v>209</v>
      </c>
      <c r="F2246" t="s">
        <v>191</v>
      </c>
      <c r="G2246" t="s">
        <v>100</v>
      </c>
      <c r="K2246" t="s">
        <v>21</v>
      </c>
      <c r="L2246" t="s">
        <v>101</v>
      </c>
      <c r="M2246" cm="1">
        <f t="array" aca="1" ref="M2246" ca="1">INDEX([1]!constant_data,_xlfn.XMATCH(_xlfn.CONCAT(
SUBSTITUTE($A2246,LEFT($A2246,FIND($C2246,$A2246)+LEN($C2246)-1),),
$F2246,
$H2246:$I2246,
SUBSTITUTE($J2246,LEFT($A2246,FIND($C2246,$A2246)+LEN($C2246)-1),)),
[1]!constant_index),_xlfn.XMATCH($G2246,[1]!constant_header))</f>
        <v>1059.216899</v>
      </c>
      <c r="N2246">
        <f t="shared" ref="N2246:W2250" ca="1" si="477">M2246</f>
        <v>1059.216899</v>
      </c>
      <c r="O2246">
        <f t="shared" ca="1" si="477"/>
        <v>1059.216899</v>
      </c>
      <c r="P2246">
        <f t="shared" ca="1" si="477"/>
        <v>1059.216899</v>
      </c>
      <c r="Q2246">
        <f t="shared" ca="1" si="477"/>
        <v>1059.216899</v>
      </c>
      <c r="R2246">
        <f t="shared" ca="1" si="477"/>
        <v>1059.216899</v>
      </c>
      <c r="S2246">
        <f t="shared" ca="1" si="477"/>
        <v>1059.216899</v>
      </c>
      <c r="T2246">
        <f t="shared" ca="1" si="477"/>
        <v>1059.216899</v>
      </c>
      <c r="U2246">
        <f t="shared" ca="1" si="477"/>
        <v>1059.216899</v>
      </c>
      <c r="V2246">
        <f t="shared" ca="1" si="477"/>
        <v>1059.216899</v>
      </c>
      <c r="W2246">
        <f t="shared" ca="1" si="477"/>
        <v>1059.216899</v>
      </c>
    </row>
    <row r="2247" spans="1:23" x14ac:dyDescent="0.25">
      <c r="A2247" t="s">
        <v>55</v>
      </c>
      <c r="B2247" t="s">
        <v>5</v>
      </c>
      <c r="C2247" t="s">
        <v>15</v>
      </c>
      <c r="D2247" t="s">
        <v>16</v>
      </c>
      <c r="E2247" t="s">
        <v>209</v>
      </c>
      <c r="F2247" t="s">
        <v>191</v>
      </c>
      <c r="G2247" t="s">
        <v>110</v>
      </c>
      <c r="K2247" t="s">
        <v>21</v>
      </c>
      <c r="L2247" t="s">
        <v>101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9.9994328649999993</v>
      </c>
      <c r="N2247">
        <f t="shared" ca="1" si="477"/>
        <v>9.9994328649999993</v>
      </c>
      <c r="O2247">
        <f t="shared" ca="1" si="477"/>
        <v>9.9994328649999993</v>
      </c>
      <c r="P2247">
        <f t="shared" ca="1" si="477"/>
        <v>9.9994328649999993</v>
      </c>
      <c r="Q2247">
        <f t="shared" ca="1" si="477"/>
        <v>9.9994328649999993</v>
      </c>
      <c r="R2247">
        <f t="shared" ca="1" si="477"/>
        <v>9.9994328649999993</v>
      </c>
      <c r="S2247">
        <f t="shared" ca="1" si="477"/>
        <v>9.9994328649999993</v>
      </c>
      <c r="T2247">
        <f t="shared" ca="1" si="477"/>
        <v>9.9994328649999993</v>
      </c>
      <c r="U2247">
        <f t="shared" ca="1" si="477"/>
        <v>9.9994328649999993</v>
      </c>
      <c r="V2247">
        <f t="shared" ca="1" si="477"/>
        <v>9.9994328649999993</v>
      </c>
      <c r="W2247">
        <f t="shared" ca="1" si="477"/>
        <v>9.9994328649999993</v>
      </c>
    </row>
    <row r="2248" spans="1:23" x14ac:dyDescent="0.25">
      <c r="A2248" t="s">
        <v>55</v>
      </c>
      <c r="B2248" t="s">
        <v>5</v>
      </c>
      <c r="C2248" t="s">
        <v>15</v>
      </c>
      <c r="D2248" t="s">
        <v>16</v>
      </c>
      <c r="E2248" t="s">
        <v>209</v>
      </c>
      <c r="F2248" t="s">
        <v>191</v>
      </c>
      <c r="G2248" t="s">
        <v>17</v>
      </c>
      <c r="J2248" t="s">
        <v>31</v>
      </c>
      <c r="K2248" t="s">
        <v>47</v>
      </c>
      <c r="L2248" t="str" cm="1">
        <f t="array" aca="1" ref="L2248" ca="1">INDEX([1]!annual_data,_xlfn.XMATCH(_xlfn.CONCAT(
SUBSTITUTE($A2248,LEFT($A2248,FIND($C2248,$A2248)+LEN($C2248)-1),),
$F2248,
$G2248:$I2248,
SUBSTITUTE($J2248,LEFT($A2248,FIND($C2248,$A2248)+LEN($C2248)-1),)),
[1]!annual_index),_xlfn.XMATCH(L$2,[1]!annual_header))</f>
        <v>GJ</v>
      </c>
      <c r="M2248" cm="1">
        <f t="array" aca="1" ref="M2248" ca="1">INDEX([1]!annual_data,_xlfn.XMATCH(_xlfn.CONCAT(
SUBSTITUTE($A2248,LEFT($A2248,FIND($C2248,$A2248)+LEN($C2248)-1),),
$F2248,
$G2248:$I2248,
SUBSTITUTE($J2248,LEFT($A2248,FIND($C2248,$A2248)+LEN($C2248)-1),)),
[1]!annual_index),_xlfn.XMATCH(M$2,[1]!annual_header))</f>
        <v>0.186</v>
      </c>
      <c r="N2248">
        <f t="shared" ca="1" si="477"/>
        <v>0.186</v>
      </c>
      <c r="O2248">
        <f t="shared" ca="1" si="477"/>
        <v>0.186</v>
      </c>
      <c r="P2248">
        <f t="shared" ca="1" si="477"/>
        <v>0.186</v>
      </c>
      <c r="Q2248">
        <f t="shared" ca="1" si="477"/>
        <v>0.186</v>
      </c>
      <c r="R2248">
        <f t="shared" ca="1" si="477"/>
        <v>0.186</v>
      </c>
      <c r="S2248">
        <f t="shared" ca="1" si="477"/>
        <v>0.186</v>
      </c>
      <c r="T2248">
        <f t="shared" ca="1" si="477"/>
        <v>0.186</v>
      </c>
      <c r="U2248">
        <f t="shared" ca="1" si="477"/>
        <v>0.186</v>
      </c>
      <c r="V2248">
        <f t="shared" ca="1" si="477"/>
        <v>0.186</v>
      </c>
      <c r="W2248">
        <f t="shared" ca="1" si="477"/>
        <v>0.186</v>
      </c>
    </row>
    <row r="2249" spans="1:23" x14ac:dyDescent="0.25">
      <c r="A2249" t="s">
        <v>55</v>
      </c>
      <c r="B2249" t="s">
        <v>5</v>
      </c>
      <c r="C2249" t="s">
        <v>15</v>
      </c>
      <c r="D2249" t="s">
        <v>16</v>
      </c>
      <c r="E2249" t="s">
        <v>209</v>
      </c>
      <c r="F2249" t="s">
        <v>191</v>
      </c>
      <c r="G2249" t="s">
        <v>17</v>
      </c>
      <c r="J2249" t="s">
        <v>163</v>
      </c>
      <c r="K2249" t="s">
        <v>47</v>
      </c>
      <c r="L2249" t="str" cm="1">
        <f t="array" aca="1" ref="L2249" ca="1">INDEX([1]!annual_data,_xlfn.XMATCH(_xlfn.CONCAT(
SUBSTITUTE($A2249,LEFT($A2249,FIND($C2249,$A2249)+LEN($C2249)-1),),
$F2249,
$G2249:$I2249,
SUBSTITUTE($J2249,LEFT($A2249,FIND($C2249,$A2249)+LEN($C2249)-1),)),
[1]!annual_index),_xlfn.XMATCH(L$2,[1]!annual_header))</f>
        <v>GJ</v>
      </c>
      <c r="M2249" cm="1">
        <f t="array" aca="1" ref="M2249" ca="1">INDEX([1]!annual_data,_xlfn.XMATCH(_xlfn.CONCAT(
SUBSTITUTE($A2249,LEFT($A2249,FIND($C2249,$A2249)+LEN($C2249)-1),),
$F2249,
$G2249:$I2249,
SUBSTITUTE($J2249,LEFT($A2249,FIND($C2249,$A2249)+LEN($C2249)-1),)),
[1]!annual_index),_xlfn.XMATCH(M$2,[1]!annual_header))</f>
        <v>3.42</v>
      </c>
      <c r="N2249">
        <f t="shared" ca="1" si="477"/>
        <v>3.42</v>
      </c>
      <c r="O2249">
        <f t="shared" ca="1" si="477"/>
        <v>3.42</v>
      </c>
      <c r="P2249">
        <f t="shared" ca="1" si="477"/>
        <v>3.42</v>
      </c>
      <c r="Q2249">
        <f t="shared" ca="1" si="477"/>
        <v>3.42</v>
      </c>
      <c r="R2249">
        <f t="shared" ca="1" si="477"/>
        <v>3.42</v>
      </c>
      <c r="S2249">
        <f t="shared" ca="1" si="477"/>
        <v>3.42</v>
      </c>
      <c r="T2249">
        <f t="shared" ca="1" si="477"/>
        <v>3.42</v>
      </c>
      <c r="U2249">
        <f t="shared" ca="1" si="477"/>
        <v>3.42</v>
      </c>
      <c r="V2249">
        <f t="shared" ca="1" si="477"/>
        <v>3.42</v>
      </c>
      <c r="W2249">
        <f t="shared" ca="1" si="477"/>
        <v>3.42</v>
      </c>
    </row>
    <row r="2250" spans="1:23" x14ac:dyDescent="0.25">
      <c r="A2250" t="s">
        <v>55</v>
      </c>
      <c r="B2250" t="s">
        <v>5</v>
      </c>
      <c r="C2250" t="s">
        <v>15</v>
      </c>
      <c r="D2250" t="s">
        <v>16</v>
      </c>
      <c r="E2250" t="s">
        <v>209</v>
      </c>
      <c r="F2250" t="s">
        <v>191</v>
      </c>
      <c r="G2250" t="s">
        <v>17</v>
      </c>
      <c r="J2250" t="s">
        <v>210</v>
      </c>
      <c r="K2250" t="s">
        <v>47</v>
      </c>
      <c r="L2250" t="str" cm="1">
        <f t="array" aca="1" ref="L2250" ca="1">INDEX([1]!annual_data,_xlfn.XMATCH(_xlfn.CONCAT(
SUBSTITUTE($A2250,LEFT($A2250,FIND($C2250,$A2250)+LEN($C2250)-1),),
$F2250,
$G2250:$I2250,
SUBSTITUTE($J2250,LEFT($A2250,FIND($C2250,$A2250)+LEN($C2250)-1),)),
[1]!annual_index),_xlfn.XMATCH(L$2,[1]!annual_header))</f>
        <v>GJ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307.94</v>
      </c>
      <c r="N2250">
        <f t="shared" ca="1" si="477"/>
        <v>307.94</v>
      </c>
      <c r="O2250">
        <f t="shared" ca="1" si="477"/>
        <v>307.94</v>
      </c>
      <c r="P2250">
        <f t="shared" ca="1" si="477"/>
        <v>307.94</v>
      </c>
      <c r="Q2250">
        <f t="shared" ca="1" si="477"/>
        <v>307.94</v>
      </c>
      <c r="R2250">
        <f t="shared" ca="1" si="477"/>
        <v>307.94</v>
      </c>
      <c r="S2250">
        <f t="shared" ca="1" si="477"/>
        <v>307.94</v>
      </c>
      <c r="T2250">
        <f t="shared" ca="1" si="477"/>
        <v>307.94</v>
      </c>
      <c r="U2250">
        <f t="shared" ca="1" si="477"/>
        <v>307.94</v>
      </c>
      <c r="V2250">
        <f t="shared" ca="1" si="477"/>
        <v>307.94</v>
      </c>
      <c r="W2250">
        <f t="shared" ca="1" si="477"/>
        <v>307.94</v>
      </c>
    </row>
    <row r="2251" spans="1:23" x14ac:dyDescent="0.25">
      <c r="A2251" t="s">
        <v>55</v>
      </c>
      <c r="B2251" t="s">
        <v>5</v>
      </c>
      <c r="C2251" t="s">
        <v>15</v>
      </c>
      <c r="D2251" t="s">
        <v>16</v>
      </c>
      <c r="E2251" t="s">
        <v>209</v>
      </c>
      <c r="F2251" t="s">
        <v>211</v>
      </c>
      <c r="G2251" t="s">
        <v>6</v>
      </c>
    </row>
    <row r="2252" spans="1:23" x14ac:dyDescent="0.25">
      <c r="A2252" t="s">
        <v>55</v>
      </c>
      <c r="B2252" t="s">
        <v>5</v>
      </c>
      <c r="C2252" t="s">
        <v>15</v>
      </c>
      <c r="D2252" t="s">
        <v>16</v>
      </c>
      <c r="E2252" t="s">
        <v>209</v>
      </c>
      <c r="F2252" t="s">
        <v>211</v>
      </c>
      <c r="G2252" t="s">
        <v>78</v>
      </c>
      <c r="K2252" t="s">
        <v>21</v>
      </c>
      <c r="L2252" t="s">
        <v>79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2000</v>
      </c>
      <c r="N2252">
        <f t="shared" ref="N2252:W2254" ca="1" si="478">M2252</f>
        <v>2000</v>
      </c>
      <c r="O2252">
        <f t="shared" ca="1" si="478"/>
        <v>2000</v>
      </c>
      <c r="P2252">
        <f t="shared" ca="1" si="478"/>
        <v>2000</v>
      </c>
      <c r="Q2252">
        <f t="shared" ca="1" si="478"/>
        <v>2000</v>
      </c>
      <c r="R2252">
        <f t="shared" ca="1" si="478"/>
        <v>2000</v>
      </c>
      <c r="S2252">
        <f t="shared" ca="1" si="478"/>
        <v>2000</v>
      </c>
      <c r="T2252">
        <f t="shared" ca="1" si="478"/>
        <v>2000</v>
      </c>
      <c r="U2252">
        <f t="shared" ca="1" si="478"/>
        <v>2000</v>
      </c>
      <c r="V2252">
        <f t="shared" ca="1" si="478"/>
        <v>2000</v>
      </c>
      <c r="W2252">
        <f t="shared" ca="1" si="478"/>
        <v>2000</v>
      </c>
    </row>
    <row r="2253" spans="1:23" x14ac:dyDescent="0.25">
      <c r="A2253" t="s">
        <v>55</v>
      </c>
      <c r="B2253" t="s">
        <v>5</v>
      </c>
      <c r="C2253" t="s">
        <v>15</v>
      </c>
      <c r="D2253" t="s">
        <v>16</v>
      </c>
      <c r="E2253" t="s">
        <v>209</v>
      </c>
      <c r="F2253" t="s">
        <v>211</v>
      </c>
      <c r="G2253" t="s">
        <v>80</v>
      </c>
      <c r="K2253" t="s">
        <v>21</v>
      </c>
      <c r="L2253" t="s">
        <v>79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2101</v>
      </c>
      <c r="N2253">
        <f t="shared" ca="1" si="478"/>
        <v>2101</v>
      </c>
      <c r="O2253">
        <f t="shared" ca="1" si="478"/>
        <v>2101</v>
      </c>
      <c r="P2253">
        <f t="shared" ca="1" si="478"/>
        <v>2101</v>
      </c>
      <c r="Q2253">
        <f t="shared" ca="1" si="478"/>
        <v>2101</v>
      </c>
      <c r="R2253">
        <f t="shared" ca="1" si="478"/>
        <v>2101</v>
      </c>
      <c r="S2253">
        <f t="shared" ca="1" si="478"/>
        <v>2101</v>
      </c>
      <c r="T2253">
        <f t="shared" ca="1" si="478"/>
        <v>2101</v>
      </c>
      <c r="U2253">
        <f t="shared" ca="1" si="478"/>
        <v>2101</v>
      </c>
      <c r="V2253">
        <f t="shared" ca="1" si="478"/>
        <v>2101</v>
      </c>
      <c r="W2253">
        <f t="shared" ca="1" si="478"/>
        <v>2101</v>
      </c>
    </row>
    <row r="2254" spans="1:23" x14ac:dyDescent="0.25">
      <c r="A2254" t="s">
        <v>55</v>
      </c>
      <c r="B2254" t="s">
        <v>5</v>
      </c>
      <c r="C2254" t="s">
        <v>15</v>
      </c>
      <c r="D2254" t="s">
        <v>16</v>
      </c>
      <c r="E2254" t="s">
        <v>209</v>
      </c>
      <c r="F2254" t="s">
        <v>211</v>
      </c>
      <c r="G2254" t="s">
        <v>81</v>
      </c>
      <c r="K2254" t="s">
        <v>21</v>
      </c>
      <c r="L2254" t="s">
        <v>82</v>
      </c>
      <c r="M2254" cm="1">
        <f t="array" aca="1" ref="M2254" ca="1">INDEX([1]!constant_data,_xlfn.XMATCH(_xlfn.CONCAT(
SUBSTITUTE($A2254,LEFT($A2254,FIND($C2254,$A2254)+LEN($C2254)-1),),
$F2254,
$H2254:$I2254,
SUBSTITUTE($J2254,LEFT($A2254,FIND($C2254,$A2254)+LEN($C2254)-1),)),
[1]!constant_index),_xlfn.XMATCH($G2254,[1]!constant_header))</f>
        <v>14</v>
      </c>
      <c r="N2254">
        <f t="shared" ca="1" si="478"/>
        <v>14</v>
      </c>
      <c r="O2254">
        <f t="shared" ca="1" si="478"/>
        <v>14</v>
      </c>
      <c r="P2254">
        <f t="shared" ca="1" si="478"/>
        <v>14</v>
      </c>
      <c r="Q2254">
        <f t="shared" ca="1" si="478"/>
        <v>14</v>
      </c>
      <c r="R2254">
        <f t="shared" ca="1" si="478"/>
        <v>14</v>
      </c>
      <c r="S2254">
        <f t="shared" ca="1" si="478"/>
        <v>14</v>
      </c>
      <c r="T2254">
        <f t="shared" ca="1" si="478"/>
        <v>14</v>
      </c>
      <c r="U2254">
        <f t="shared" ca="1" si="478"/>
        <v>14</v>
      </c>
      <c r="V2254">
        <f t="shared" ca="1" si="478"/>
        <v>14</v>
      </c>
      <c r="W2254">
        <f t="shared" ca="1" si="478"/>
        <v>14</v>
      </c>
    </row>
    <row r="2255" spans="1:23" x14ac:dyDescent="0.25">
      <c r="A2255" t="s">
        <v>55</v>
      </c>
      <c r="B2255" t="s">
        <v>5</v>
      </c>
      <c r="C2255" t="s">
        <v>15</v>
      </c>
      <c r="D2255" t="s">
        <v>16</v>
      </c>
      <c r="E2255" t="s">
        <v>209</v>
      </c>
      <c r="F2255" t="s">
        <v>211</v>
      </c>
      <c r="G2255" t="s">
        <v>62</v>
      </c>
      <c r="K2255" t="s">
        <v>47</v>
      </c>
      <c r="L2255" t="s">
        <v>64</v>
      </c>
      <c r="M2255" cm="1">
        <f t="array" aca="1" ref="M2255" ca="1">INDEX([1]!annual_data,_xlfn.XMATCH(_xlfn.CONCAT(
SUBSTITUTE($A2255,LEFT($A2255,FIND($C2255,$A2255)+LEN($C2255)-1),),
$F2255,
$G2255:$I2255,
SUBSTITUTE($J2255,LEFT($A2255,FIND($C2255,$A2255)+LEN($C2255)-1),)),
[1]!annual_index),_xlfn.XMATCH(M$2,[1]!annual_header))</f>
        <v>0</v>
      </c>
    </row>
    <row r="2256" spans="1:23" x14ac:dyDescent="0.25">
      <c r="A2256" t="s">
        <v>55</v>
      </c>
      <c r="B2256" t="s">
        <v>5</v>
      </c>
      <c r="C2256" t="s">
        <v>15</v>
      </c>
      <c r="D2256" t="s">
        <v>16</v>
      </c>
      <c r="E2256" t="s">
        <v>209</v>
      </c>
      <c r="F2256" t="s">
        <v>211</v>
      </c>
      <c r="G2256" t="s">
        <v>100</v>
      </c>
      <c r="K2256" t="s">
        <v>21</v>
      </c>
      <c r="L2256" t="s">
        <v>101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2443.378119</v>
      </c>
      <c r="N2256">
        <f t="shared" ref="N2256:W2260" ca="1" si="479">M2256</f>
        <v>2443.378119</v>
      </c>
      <c r="O2256">
        <f t="shared" ca="1" si="479"/>
        <v>2443.378119</v>
      </c>
      <c r="P2256">
        <f t="shared" ca="1" si="479"/>
        <v>2443.378119</v>
      </c>
      <c r="Q2256">
        <f t="shared" ca="1" si="479"/>
        <v>2443.378119</v>
      </c>
      <c r="R2256">
        <f t="shared" ca="1" si="479"/>
        <v>2443.378119</v>
      </c>
      <c r="S2256">
        <f t="shared" ca="1" si="479"/>
        <v>2443.378119</v>
      </c>
      <c r="T2256">
        <f t="shared" ca="1" si="479"/>
        <v>2443.378119</v>
      </c>
      <c r="U2256">
        <f t="shared" ca="1" si="479"/>
        <v>2443.378119</v>
      </c>
      <c r="V2256">
        <f t="shared" ca="1" si="479"/>
        <v>2443.378119</v>
      </c>
      <c r="W2256">
        <f t="shared" ca="1" si="479"/>
        <v>2443.378119</v>
      </c>
    </row>
    <row r="2257" spans="1:23" x14ac:dyDescent="0.25">
      <c r="A2257" t="s">
        <v>55</v>
      </c>
      <c r="B2257" t="s">
        <v>5</v>
      </c>
      <c r="C2257" t="s">
        <v>15</v>
      </c>
      <c r="D2257" t="s">
        <v>16</v>
      </c>
      <c r="E2257" t="s">
        <v>209</v>
      </c>
      <c r="F2257" t="s">
        <v>211</v>
      </c>
      <c r="G2257" t="s">
        <v>110</v>
      </c>
      <c r="K2257" t="s">
        <v>21</v>
      </c>
      <c r="L2257" t="s">
        <v>101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9.9994328649999993</v>
      </c>
      <c r="N2257">
        <f t="shared" ca="1" si="479"/>
        <v>9.9994328649999993</v>
      </c>
      <c r="O2257">
        <f t="shared" ca="1" si="479"/>
        <v>9.9994328649999993</v>
      </c>
      <c r="P2257">
        <f t="shared" ca="1" si="479"/>
        <v>9.9994328649999993</v>
      </c>
      <c r="Q2257">
        <f t="shared" ca="1" si="479"/>
        <v>9.9994328649999993</v>
      </c>
      <c r="R2257">
        <f t="shared" ca="1" si="479"/>
        <v>9.9994328649999993</v>
      </c>
      <c r="S2257">
        <f t="shared" ca="1" si="479"/>
        <v>9.9994328649999993</v>
      </c>
      <c r="T2257">
        <f t="shared" ca="1" si="479"/>
        <v>9.9994328649999993</v>
      </c>
      <c r="U2257">
        <f t="shared" ca="1" si="479"/>
        <v>9.9994328649999993</v>
      </c>
      <c r="V2257">
        <f t="shared" ca="1" si="479"/>
        <v>9.9994328649999993</v>
      </c>
      <c r="W2257">
        <f t="shared" ca="1" si="479"/>
        <v>9.9994328649999993</v>
      </c>
    </row>
    <row r="2258" spans="1:23" x14ac:dyDescent="0.25">
      <c r="A2258" t="s">
        <v>55</v>
      </c>
      <c r="B2258" t="s">
        <v>5</v>
      </c>
      <c r="C2258" t="s">
        <v>15</v>
      </c>
      <c r="D2258" t="s">
        <v>16</v>
      </c>
      <c r="E2258" t="s">
        <v>209</v>
      </c>
      <c r="F2258" t="s">
        <v>211</v>
      </c>
      <c r="G2258" t="s">
        <v>17</v>
      </c>
      <c r="J2258" t="s">
        <v>31</v>
      </c>
      <c r="K2258" t="s">
        <v>47</v>
      </c>
      <c r="L2258" t="str" cm="1">
        <f t="array" aca="1" ref="L2258" ca="1">INDEX([1]!annual_data,_xlfn.XMATCH(_xlfn.CONCAT(
SUBSTITUTE($A2258,LEFT($A2258,FIND($C2258,$A2258)+LEN($C2258)-1),),
$F2258,
$G2258:$I2258,
SUBSTITUTE($J2258,LEFT($A2258,FIND($C2258,$A2258)+LEN($C2258)-1),)),
[1]!annual_index),_xlfn.XMATCH(L$2,[1]!annual_header))</f>
        <v>GJ</v>
      </c>
      <c r="M2258" cm="1">
        <f t="array" aca="1" ref="M2258" ca="1">INDEX([1]!annual_data,_xlfn.XMATCH(_xlfn.CONCAT(
SUBSTITUTE($A2258,LEFT($A2258,FIND($C2258,$A2258)+LEN($C2258)-1),),
$F2258,
$G2258:$I2258,
SUBSTITUTE($J2258,LEFT($A2258,FIND($C2258,$A2258)+LEN($C2258)-1),)),
[1]!annual_index),_xlfn.XMATCH(M$2,[1]!annual_header))</f>
        <v>8.4268999999999997E-2</v>
      </c>
      <c r="N2258">
        <f t="shared" ca="1" si="479"/>
        <v>8.4268999999999997E-2</v>
      </c>
      <c r="O2258">
        <f t="shared" ca="1" si="479"/>
        <v>8.4268999999999997E-2</v>
      </c>
      <c r="P2258">
        <f t="shared" ca="1" si="479"/>
        <v>8.4268999999999997E-2</v>
      </c>
      <c r="Q2258">
        <f t="shared" ca="1" si="479"/>
        <v>8.4268999999999997E-2</v>
      </c>
      <c r="R2258">
        <f t="shared" ca="1" si="479"/>
        <v>8.4268999999999997E-2</v>
      </c>
      <c r="S2258">
        <f t="shared" ca="1" si="479"/>
        <v>8.4268999999999997E-2</v>
      </c>
      <c r="T2258">
        <f t="shared" ca="1" si="479"/>
        <v>8.4268999999999997E-2</v>
      </c>
      <c r="U2258">
        <f t="shared" ca="1" si="479"/>
        <v>8.4268999999999997E-2</v>
      </c>
      <c r="V2258">
        <f t="shared" ca="1" si="479"/>
        <v>8.4268999999999997E-2</v>
      </c>
      <c r="W2258">
        <f t="shared" ca="1" si="479"/>
        <v>8.4268999999999997E-2</v>
      </c>
    </row>
    <row r="2259" spans="1:23" x14ac:dyDescent="0.25">
      <c r="A2259" t="s">
        <v>55</v>
      </c>
      <c r="B2259" t="s">
        <v>5</v>
      </c>
      <c r="C2259" t="s">
        <v>15</v>
      </c>
      <c r="D2259" t="s">
        <v>16</v>
      </c>
      <c r="E2259" t="s">
        <v>209</v>
      </c>
      <c r="F2259" t="s">
        <v>211</v>
      </c>
      <c r="G2259" t="s">
        <v>17</v>
      </c>
      <c r="J2259" t="s">
        <v>163</v>
      </c>
      <c r="K2259" t="s">
        <v>47</v>
      </c>
      <c r="L2259" t="str" cm="1">
        <f t="array" aca="1" ref="L2259" ca="1">INDEX([1]!annual_data,_xlfn.XMATCH(_xlfn.CONCAT(
SUBSTITUTE($A2259,LEFT($A2259,FIND($C2259,$A2259)+LEN($C2259)-1),),
$F2259,
$G2259:$I2259,
SUBSTITUTE($J2259,LEFT($A2259,FIND($C2259,$A2259)+LEN($C2259)-1),)),
[1]!annual_index),_xlfn.XMATCH(L$2,[1]!annual_header))</f>
        <v>GJ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2.0499999999999998</v>
      </c>
      <c r="N2259">
        <f t="shared" ca="1" si="479"/>
        <v>2.0499999999999998</v>
      </c>
      <c r="O2259">
        <f t="shared" ca="1" si="479"/>
        <v>2.0499999999999998</v>
      </c>
      <c r="P2259">
        <f t="shared" ca="1" si="479"/>
        <v>2.0499999999999998</v>
      </c>
      <c r="Q2259">
        <f t="shared" ca="1" si="479"/>
        <v>2.0499999999999998</v>
      </c>
      <c r="R2259">
        <f t="shared" ca="1" si="479"/>
        <v>2.0499999999999998</v>
      </c>
      <c r="S2259">
        <f t="shared" ca="1" si="479"/>
        <v>2.0499999999999998</v>
      </c>
      <c r="T2259">
        <f t="shared" ca="1" si="479"/>
        <v>2.0499999999999998</v>
      </c>
      <c r="U2259">
        <f t="shared" ca="1" si="479"/>
        <v>2.0499999999999998</v>
      </c>
      <c r="V2259">
        <f t="shared" ca="1" si="479"/>
        <v>2.0499999999999998</v>
      </c>
      <c r="W2259">
        <f t="shared" ca="1" si="479"/>
        <v>2.0499999999999998</v>
      </c>
    </row>
    <row r="2260" spans="1:23" x14ac:dyDescent="0.25">
      <c r="A2260" t="s">
        <v>55</v>
      </c>
      <c r="B2260" t="s">
        <v>5</v>
      </c>
      <c r="C2260" t="s">
        <v>15</v>
      </c>
      <c r="D2260" t="s">
        <v>16</v>
      </c>
      <c r="E2260" t="s">
        <v>209</v>
      </c>
      <c r="F2260" t="s">
        <v>211</v>
      </c>
      <c r="G2260" t="s">
        <v>17</v>
      </c>
      <c r="J2260" t="s">
        <v>210</v>
      </c>
      <c r="K2260" t="s">
        <v>47</v>
      </c>
      <c r="L2260" t="str" cm="1">
        <f t="array" aca="1" ref="L2260" ca="1">INDEX([1]!annual_data,_xlfn.XMATCH(_xlfn.CONCAT(
SUBSTITUTE($A2260,LEFT($A2260,FIND($C2260,$A2260)+LEN($C2260)-1),),
$F2260,
$G2260:$I2260,
SUBSTITUTE($J2260,LEFT($A2260,FIND($C2260,$A2260)+LEN($C2260)-1),)),
[1]!annual_index),_xlfn.XMATCH(L$2,[1]!annual_header))</f>
        <v>GJ</v>
      </c>
      <c r="M2260" cm="1">
        <f t="array" aca="1" ref="M2260" ca="1">INDEX([1]!annual_data,_xlfn.XMATCH(_xlfn.CONCAT(
SUBSTITUTE($A2260,LEFT($A2260,FIND($C2260,$A2260)+LEN($C2260)-1),),
$F2260,
$G2260:$I2260,
SUBSTITUTE($J2260,LEFT($A2260,FIND($C2260,$A2260)+LEN($C2260)-1),)),
[1]!annual_index),_xlfn.XMATCH(M$2,[1]!annual_header))</f>
        <v>163.80000000000001</v>
      </c>
      <c r="N2260">
        <f t="shared" ca="1" si="479"/>
        <v>163.80000000000001</v>
      </c>
      <c r="O2260">
        <f t="shared" ca="1" si="479"/>
        <v>163.80000000000001</v>
      </c>
      <c r="P2260">
        <f t="shared" ca="1" si="479"/>
        <v>163.80000000000001</v>
      </c>
      <c r="Q2260">
        <f t="shared" ca="1" si="479"/>
        <v>163.80000000000001</v>
      </c>
      <c r="R2260">
        <f t="shared" ca="1" si="479"/>
        <v>163.80000000000001</v>
      </c>
      <c r="S2260">
        <f t="shared" ca="1" si="479"/>
        <v>163.80000000000001</v>
      </c>
      <c r="T2260">
        <f t="shared" ca="1" si="479"/>
        <v>163.80000000000001</v>
      </c>
      <c r="U2260">
        <f t="shared" ca="1" si="479"/>
        <v>163.80000000000001</v>
      </c>
      <c r="V2260">
        <f t="shared" ca="1" si="479"/>
        <v>163.80000000000001</v>
      </c>
      <c r="W2260">
        <f t="shared" ca="1" si="479"/>
        <v>163.80000000000001</v>
      </c>
    </row>
    <row r="2261" spans="1:23" x14ac:dyDescent="0.25">
      <c r="A2261" t="s">
        <v>56</v>
      </c>
      <c r="B2261" t="s">
        <v>5</v>
      </c>
      <c r="C2261" t="s">
        <v>15</v>
      </c>
      <c r="D2261" t="s">
        <v>16</v>
      </c>
      <c r="E2261" t="s">
        <v>212</v>
      </c>
      <c r="G2261" t="s">
        <v>20</v>
      </c>
      <c r="K2261" t="s">
        <v>21</v>
      </c>
      <c r="L2261" t="str" cm="1">
        <f t="array" aca="1" ref="L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unit</v>
      </c>
    </row>
    <row r="2262" spans="1:23" x14ac:dyDescent="0.25">
      <c r="A2262" t="s">
        <v>56</v>
      </c>
      <c r="B2262" t="s">
        <v>5</v>
      </c>
      <c r="C2262" t="s">
        <v>15</v>
      </c>
      <c r="D2262" t="s">
        <v>16</v>
      </c>
      <c r="E2262" t="s">
        <v>212</v>
      </c>
      <c r="G2262" t="s">
        <v>22</v>
      </c>
      <c r="H2262" t="s">
        <v>59</v>
      </c>
    </row>
    <row r="2263" spans="1:23" x14ac:dyDescent="0.25">
      <c r="A2263" t="s">
        <v>56</v>
      </c>
      <c r="B2263" t="s">
        <v>5</v>
      </c>
      <c r="C2263" t="s">
        <v>15</v>
      </c>
      <c r="D2263" t="s">
        <v>16</v>
      </c>
      <c r="E2263" t="s">
        <v>212</v>
      </c>
      <c r="G2263" t="s">
        <v>76</v>
      </c>
      <c r="K2263" t="s">
        <v>21</v>
      </c>
      <c r="L2263" t="s">
        <v>64</v>
      </c>
      <c r="M2263" cm="1">
        <f t="array" aca="1" ref="M2263" ca="1">INDEX([1]!constant_data,_xlfn.XMATCH(_xlfn.CONCAT(
SUBSTITUTE($A2263,LEFT($A2263,FIND($C2263,$A2263)+LEN($C2263)-1),),
$F2263,
$H2263:$I2263,
SUBSTITUTE($J2263,LEFT($A2263,FIND($C2263,$A2263)+LEN($C2263)-1),)),
[1]!constant_index),_xlfn.XMATCH($G2263,[1]!constant_header))</f>
        <v>0.3</v>
      </c>
      <c r="N2263">
        <f t="shared" ref="N2263:W2265" ca="1" si="480">M2263</f>
        <v>0.3</v>
      </c>
      <c r="O2263">
        <f t="shared" ca="1" si="480"/>
        <v>0.3</v>
      </c>
      <c r="P2263">
        <f t="shared" ca="1" si="480"/>
        <v>0.3</v>
      </c>
      <c r="Q2263">
        <f t="shared" ca="1" si="480"/>
        <v>0.3</v>
      </c>
      <c r="R2263">
        <f t="shared" ca="1" si="480"/>
        <v>0.3</v>
      </c>
      <c r="S2263">
        <f t="shared" ca="1" si="480"/>
        <v>0.3</v>
      </c>
      <c r="T2263">
        <f t="shared" ca="1" si="480"/>
        <v>0.3</v>
      </c>
      <c r="U2263">
        <f t="shared" ca="1" si="480"/>
        <v>0.3</v>
      </c>
      <c r="V2263">
        <f t="shared" ca="1" si="480"/>
        <v>0.3</v>
      </c>
      <c r="W2263">
        <f t="shared" ca="1" si="480"/>
        <v>0.3</v>
      </c>
    </row>
    <row r="2264" spans="1:23" x14ac:dyDescent="0.25">
      <c r="A2264" t="s">
        <v>56</v>
      </c>
      <c r="B2264" t="s">
        <v>5</v>
      </c>
      <c r="C2264" t="s">
        <v>15</v>
      </c>
      <c r="D2264" t="s">
        <v>16</v>
      </c>
      <c r="E2264" t="s">
        <v>212</v>
      </c>
      <c r="G2264" t="s">
        <v>167</v>
      </c>
      <c r="K2264" t="s">
        <v>21</v>
      </c>
      <c r="L2264" t="s">
        <v>64</v>
      </c>
      <c r="M2264" cm="1">
        <f t="array" aca="1" ref="M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0.65</v>
      </c>
      <c r="N2264">
        <f t="shared" ca="1" si="480"/>
        <v>0.65</v>
      </c>
      <c r="O2264">
        <f t="shared" ca="1" si="480"/>
        <v>0.65</v>
      </c>
      <c r="P2264">
        <f t="shared" ca="1" si="480"/>
        <v>0.65</v>
      </c>
      <c r="Q2264">
        <f t="shared" ca="1" si="480"/>
        <v>0.65</v>
      </c>
      <c r="R2264">
        <f t="shared" ca="1" si="480"/>
        <v>0.65</v>
      </c>
      <c r="S2264">
        <f t="shared" ca="1" si="480"/>
        <v>0.65</v>
      </c>
      <c r="T2264">
        <f t="shared" ca="1" si="480"/>
        <v>0.65</v>
      </c>
      <c r="U2264">
        <f t="shared" ca="1" si="480"/>
        <v>0.65</v>
      </c>
      <c r="V2264">
        <f t="shared" ca="1" si="480"/>
        <v>0.65</v>
      </c>
      <c r="W2264">
        <f t="shared" ca="1" si="480"/>
        <v>0.65</v>
      </c>
    </row>
    <row r="2265" spans="1:23" x14ac:dyDescent="0.25">
      <c r="A2265" t="s">
        <v>56</v>
      </c>
      <c r="B2265" t="s">
        <v>5</v>
      </c>
      <c r="C2265" t="s">
        <v>15</v>
      </c>
      <c r="D2265" t="s">
        <v>16</v>
      </c>
      <c r="E2265" t="s">
        <v>212</v>
      </c>
      <c r="G2265" t="s">
        <v>96</v>
      </c>
      <c r="K2265" t="s">
        <v>21</v>
      </c>
      <c r="M2265" cm="1">
        <f t="array" aca="1" ref="M2265" ca="1">INDEX([1]!constant_data,_xlfn.XMATCH(_xlfn.CONCAT(
SUBSTITUTE($A2265,LEFT($A2265,FIND($C2265,$A2265)+LEN($C2265)-1),),
$F2265,
$H2265:$I2265,
SUBSTITUTE($J2265,LEFT($A2265,FIND($C2265,$A2265)+LEN($C2265)-1),)),
[1]!constant_index),_xlfn.XMATCH($G2265,[1]!constant_header))</f>
        <v>10</v>
      </c>
      <c r="N2265">
        <f t="shared" ca="1" si="480"/>
        <v>10</v>
      </c>
      <c r="O2265">
        <f t="shared" ca="1" si="480"/>
        <v>10</v>
      </c>
      <c r="P2265">
        <f t="shared" ca="1" si="480"/>
        <v>10</v>
      </c>
      <c r="Q2265">
        <f t="shared" ca="1" si="480"/>
        <v>10</v>
      </c>
      <c r="R2265">
        <f t="shared" ca="1" si="480"/>
        <v>10</v>
      </c>
      <c r="S2265">
        <f t="shared" ca="1" si="480"/>
        <v>10</v>
      </c>
      <c r="T2265">
        <f t="shared" ca="1" si="480"/>
        <v>10</v>
      </c>
      <c r="U2265">
        <f t="shared" ca="1" si="480"/>
        <v>10</v>
      </c>
      <c r="V2265">
        <f t="shared" ca="1" si="480"/>
        <v>10</v>
      </c>
      <c r="W2265">
        <f t="shared" ca="1" si="480"/>
        <v>10</v>
      </c>
    </row>
    <row r="2266" spans="1:23" x14ac:dyDescent="0.25">
      <c r="A2266" t="s">
        <v>56</v>
      </c>
      <c r="B2266" t="s">
        <v>5</v>
      </c>
      <c r="C2266" t="s">
        <v>15</v>
      </c>
      <c r="D2266" t="s">
        <v>16</v>
      </c>
      <c r="E2266" t="s">
        <v>212</v>
      </c>
      <c r="F2266" t="s">
        <v>188</v>
      </c>
      <c r="G2266" t="s">
        <v>6</v>
      </c>
    </row>
    <row r="2267" spans="1:23" x14ac:dyDescent="0.25">
      <c r="A2267" t="s">
        <v>56</v>
      </c>
      <c r="B2267" t="s">
        <v>5</v>
      </c>
      <c r="C2267" t="s">
        <v>15</v>
      </c>
      <c r="D2267" t="s">
        <v>16</v>
      </c>
      <c r="E2267" t="s">
        <v>212</v>
      </c>
      <c r="F2267" t="s">
        <v>188</v>
      </c>
      <c r="G2267" t="s">
        <v>78</v>
      </c>
      <c r="K2267" t="s">
        <v>21</v>
      </c>
      <c r="L2267" t="s">
        <v>79</v>
      </c>
      <c r="M2267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2000</v>
      </c>
      <c r="N2267">
        <f t="shared" ref="N2267:W2269" ca="1" si="481">M2267</f>
        <v>2000</v>
      </c>
      <c r="O2267">
        <f t="shared" ca="1" si="481"/>
        <v>2000</v>
      </c>
      <c r="P2267">
        <f t="shared" ca="1" si="481"/>
        <v>2000</v>
      </c>
      <c r="Q2267">
        <f t="shared" ca="1" si="481"/>
        <v>2000</v>
      </c>
      <c r="R2267">
        <f t="shared" ca="1" si="481"/>
        <v>2000</v>
      </c>
      <c r="S2267">
        <f t="shared" ca="1" si="481"/>
        <v>2000</v>
      </c>
      <c r="T2267">
        <f t="shared" ca="1" si="481"/>
        <v>2000</v>
      </c>
      <c r="U2267">
        <f t="shared" ca="1" si="481"/>
        <v>2000</v>
      </c>
      <c r="V2267">
        <f t="shared" ca="1" si="481"/>
        <v>2000</v>
      </c>
      <c r="W2267">
        <f t="shared" ca="1" si="481"/>
        <v>2000</v>
      </c>
    </row>
    <row r="2268" spans="1:23" x14ac:dyDescent="0.25">
      <c r="A2268" t="s">
        <v>56</v>
      </c>
      <c r="B2268" t="s">
        <v>5</v>
      </c>
      <c r="C2268" t="s">
        <v>15</v>
      </c>
      <c r="D2268" t="s">
        <v>16</v>
      </c>
      <c r="E2268" t="s">
        <v>212</v>
      </c>
      <c r="F2268" t="s">
        <v>188</v>
      </c>
      <c r="G2268" t="s">
        <v>80</v>
      </c>
      <c r="K2268" t="s">
        <v>21</v>
      </c>
      <c r="L2268" t="s">
        <v>79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2001</v>
      </c>
      <c r="N2268">
        <f t="shared" ca="1" si="481"/>
        <v>2001</v>
      </c>
      <c r="O2268">
        <f t="shared" ca="1" si="481"/>
        <v>2001</v>
      </c>
      <c r="P2268">
        <f t="shared" ca="1" si="481"/>
        <v>2001</v>
      </c>
      <c r="Q2268">
        <f t="shared" ca="1" si="481"/>
        <v>2001</v>
      </c>
      <c r="R2268">
        <f t="shared" ca="1" si="481"/>
        <v>2001</v>
      </c>
      <c r="S2268">
        <f t="shared" ca="1" si="481"/>
        <v>2001</v>
      </c>
      <c r="T2268">
        <f t="shared" ca="1" si="481"/>
        <v>2001</v>
      </c>
      <c r="U2268">
        <f t="shared" ca="1" si="481"/>
        <v>2001</v>
      </c>
      <c r="V2268">
        <f t="shared" ca="1" si="481"/>
        <v>2001</v>
      </c>
      <c r="W2268">
        <f t="shared" ca="1" si="481"/>
        <v>2001</v>
      </c>
    </row>
    <row r="2269" spans="1:23" x14ac:dyDescent="0.25">
      <c r="A2269" t="s">
        <v>56</v>
      </c>
      <c r="B2269" t="s">
        <v>5</v>
      </c>
      <c r="C2269" t="s">
        <v>15</v>
      </c>
      <c r="D2269" t="s">
        <v>16</v>
      </c>
      <c r="E2269" t="s">
        <v>212</v>
      </c>
      <c r="F2269" t="s">
        <v>188</v>
      </c>
      <c r="G2269" t="s">
        <v>81</v>
      </c>
      <c r="K2269" t="s">
        <v>21</v>
      </c>
      <c r="L2269" t="s">
        <v>82</v>
      </c>
      <c r="M2269" cm="1">
        <f t="array" aca="1" ref="M2269" ca="1">INDEX([1]!constant_data,_xlfn.XMATCH(_xlfn.CONCAT(
SUBSTITUTE($A2269,LEFT($A2269,FIND($C2269,$A2269)+LEN($C2269)-1),),
$F2269,
$H2269:$I2269,
SUBSTITUTE($J2269,LEFT($A2269,FIND($C2269,$A2269)+LEN($C2269)-1),)),
[1]!constant_index),_xlfn.XMATCH($G2269,[1]!constant_header))</f>
        <v>20</v>
      </c>
      <c r="N2269">
        <f t="shared" ca="1" si="481"/>
        <v>20</v>
      </c>
      <c r="O2269">
        <f t="shared" ca="1" si="481"/>
        <v>20</v>
      </c>
      <c r="P2269">
        <f t="shared" ca="1" si="481"/>
        <v>20</v>
      </c>
      <c r="Q2269">
        <f t="shared" ca="1" si="481"/>
        <v>20</v>
      </c>
      <c r="R2269">
        <f t="shared" ca="1" si="481"/>
        <v>20</v>
      </c>
      <c r="S2269">
        <f t="shared" ca="1" si="481"/>
        <v>20</v>
      </c>
      <c r="T2269">
        <f t="shared" ca="1" si="481"/>
        <v>20</v>
      </c>
      <c r="U2269">
        <f t="shared" ca="1" si="481"/>
        <v>20</v>
      </c>
      <c r="V2269">
        <f t="shared" ca="1" si="481"/>
        <v>20</v>
      </c>
      <c r="W2269">
        <f t="shared" ca="1" si="481"/>
        <v>20</v>
      </c>
    </row>
    <row r="2270" spans="1:23" x14ac:dyDescent="0.25">
      <c r="A2270" t="s">
        <v>56</v>
      </c>
      <c r="B2270" t="s">
        <v>5</v>
      </c>
      <c r="C2270" t="s">
        <v>15</v>
      </c>
      <c r="D2270" t="s">
        <v>16</v>
      </c>
      <c r="E2270" t="s">
        <v>212</v>
      </c>
      <c r="F2270" t="s">
        <v>188</v>
      </c>
      <c r="G2270" t="s">
        <v>62</v>
      </c>
      <c r="K2270" t="s">
        <v>47</v>
      </c>
      <c r="L2270" t="s">
        <v>64</v>
      </c>
      <c r="M2270" cm="1">
        <f t="array" aca="1" ref="M2270" ca="1">INDEX([1]!annual_data,_xlfn.XMATCH(_xlfn.CONCAT(
SUBSTITUTE($A2270,LEFT($A2270,FIND($C2270,$A2270)+LEN($C2270)-1),),
$F2270,
$G2270:$I2270,
SUBSTITUTE($J2270,LEFT($A2270,FIND($C2270,$A2270)+LEN($C2270)-1),)),
[1]!annual_index),_xlfn.XMATCH(M$2,[1]!annual_header))</f>
        <v>1</v>
      </c>
    </row>
    <row r="2271" spans="1:23" x14ac:dyDescent="0.25">
      <c r="A2271" t="s">
        <v>56</v>
      </c>
      <c r="B2271" t="s">
        <v>5</v>
      </c>
      <c r="C2271" t="s">
        <v>15</v>
      </c>
      <c r="D2271" t="s">
        <v>16</v>
      </c>
      <c r="E2271" t="s">
        <v>212</v>
      </c>
      <c r="F2271" t="s">
        <v>188</v>
      </c>
      <c r="G2271" t="s">
        <v>100</v>
      </c>
      <c r="K2271" t="s">
        <v>21</v>
      </c>
      <c r="L2271" t="s">
        <v>101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3318.45543</v>
      </c>
      <c r="N2271">
        <f t="shared" ref="N2271:W2273" ca="1" si="482">M2271</f>
        <v>3318.45543</v>
      </c>
      <c r="O2271">
        <f t="shared" ca="1" si="482"/>
        <v>3318.45543</v>
      </c>
      <c r="P2271">
        <f t="shared" ca="1" si="482"/>
        <v>3318.45543</v>
      </c>
      <c r="Q2271">
        <f t="shared" ca="1" si="482"/>
        <v>3318.45543</v>
      </c>
      <c r="R2271">
        <f t="shared" ca="1" si="482"/>
        <v>3318.45543</v>
      </c>
      <c r="S2271">
        <f t="shared" ca="1" si="482"/>
        <v>3318.45543</v>
      </c>
      <c r="T2271">
        <f t="shared" ca="1" si="482"/>
        <v>3318.45543</v>
      </c>
      <c r="U2271">
        <f t="shared" ca="1" si="482"/>
        <v>3318.45543</v>
      </c>
      <c r="V2271">
        <f t="shared" ca="1" si="482"/>
        <v>3318.45543</v>
      </c>
      <c r="W2271">
        <f t="shared" ca="1" si="482"/>
        <v>3318.45543</v>
      </c>
    </row>
    <row r="2272" spans="1:23" x14ac:dyDescent="0.25">
      <c r="A2272" t="s">
        <v>56</v>
      </c>
      <c r="B2272" t="s">
        <v>5</v>
      </c>
      <c r="C2272" t="s">
        <v>15</v>
      </c>
      <c r="D2272" t="s">
        <v>16</v>
      </c>
      <c r="E2272" t="s">
        <v>212</v>
      </c>
      <c r="F2272" t="s">
        <v>188</v>
      </c>
      <c r="G2272" t="s">
        <v>110</v>
      </c>
      <c r="K2272" t="s">
        <v>21</v>
      </c>
      <c r="L2272" t="s">
        <v>101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31.248227700000001</v>
      </c>
      <c r="N2272">
        <f t="shared" ca="1" si="482"/>
        <v>31.248227700000001</v>
      </c>
      <c r="O2272">
        <f t="shared" ca="1" si="482"/>
        <v>31.248227700000001</v>
      </c>
      <c r="P2272">
        <f t="shared" ca="1" si="482"/>
        <v>31.248227700000001</v>
      </c>
      <c r="Q2272">
        <f t="shared" ca="1" si="482"/>
        <v>31.248227700000001</v>
      </c>
      <c r="R2272">
        <f t="shared" ca="1" si="482"/>
        <v>31.248227700000001</v>
      </c>
      <c r="S2272">
        <f t="shared" ca="1" si="482"/>
        <v>31.248227700000001</v>
      </c>
      <c r="T2272">
        <f t="shared" ca="1" si="482"/>
        <v>31.248227700000001</v>
      </c>
      <c r="U2272">
        <f t="shared" ca="1" si="482"/>
        <v>31.248227700000001</v>
      </c>
      <c r="V2272">
        <f t="shared" ca="1" si="482"/>
        <v>31.248227700000001</v>
      </c>
      <c r="W2272">
        <f t="shared" ca="1" si="482"/>
        <v>31.248227700000001</v>
      </c>
    </row>
    <row r="2273" spans="1:23" x14ac:dyDescent="0.25">
      <c r="A2273" t="s">
        <v>56</v>
      </c>
      <c r="B2273" t="s">
        <v>5</v>
      </c>
      <c r="C2273" t="s">
        <v>15</v>
      </c>
      <c r="D2273" t="s">
        <v>16</v>
      </c>
      <c r="E2273" t="s">
        <v>212</v>
      </c>
      <c r="F2273" t="s">
        <v>188</v>
      </c>
      <c r="G2273" t="s">
        <v>17</v>
      </c>
      <c r="J2273" t="s">
        <v>31</v>
      </c>
      <c r="K2273" t="s">
        <v>47</v>
      </c>
      <c r="L2273" t="str" cm="1">
        <f t="array" aca="1" ref="L2273" ca="1">INDEX([1]!annual_data,_xlfn.XMATCH(_xlfn.CONCAT(
SUBSTITUTE($A2273,LEFT($A2273,FIND($C2273,$A2273)+LEN($C2273)-1),),
$F2273,
$G2273:$I2273,
SUBSTITUTE($J2273,LEFT($A2273,FIND($C2273,$A2273)+LEN($C2273)-1),)),
[1]!annual_index),_xlfn.XMATCH(L$2,[1]!annual_header))</f>
        <v>GJ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5.044338336</v>
      </c>
      <c r="N2273">
        <f t="shared" ca="1" si="482"/>
        <v>5.044338336</v>
      </c>
      <c r="O2273">
        <f t="shared" ca="1" si="482"/>
        <v>5.044338336</v>
      </c>
      <c r="P2273">
        <f t="shared" ca="1" si="482"/>
        <v>5.044338336</v>
      </c>
      <c r="Q2273">
        <f t="shared" ca="1" si="482"/>
        <v>5.044338336</v>
      </c>
      <c r="R2273">
        <f t="shared" ca="1" si="482"/>
        <v>5.044338336</v>
      </c>
      <c r="S2273">
        <f t="shared" ca="1" si="482"/>
        <v>5.044338336</v>
      </c>
      <c r="T2273">
        <f t="shared" ca="1" si="482"/>
        <v>5.044338336</v>
      </c>
      <c r="U2273">
        <f t="shared" ca="1" si="482"/>
        <v>5.044338336</v>
      </c>
      <c r="V2273">
        <f t="shared" ca="1" si="482"/>
        <v>5.044338336</v>
      </c>
      <c r="W2273">
        <f t="shared" ca="1" si="482"/>
        <v>5.044338336</v>
      </c>
    </row>
    <row r="2274" spans="1:23" x14ac:dyDescent="0.25">
      <c r="A2274" t="s">
        <v>56</v>
      </c>
      <c r="B2274" t="s">
        <v>5</v>
      </c>
      <c r="C2274" t="s">
        <v>15</v>
      </c>
      <c r="D2274" t="s">
        <v>16</v>
      </c>
      <c r="E2274" t="s">
        <v>212</v>
      </c>
      <c r="F2274" t="s">
        <v>213</v>
      </c>
      <c r="G2274" t="s">
        <v>6</v>
      </c>
    </row>
    <row r="2275" spans="1:23" x14ac:dyDescent="0.25">
      <c r="A2275" t="s">
        <v>56</v>
      </c>
      <c r="B2275" t="s">
        <v>5</v>
      </c>
      <c r="C2275" t="s">
        <v>15</v>
      </c>
      <c r="D2275" t="s">
        <v>16</v>
      </c>
      <c r="E2275" t="s">
        <v>212</v>
      </c>
      <c r="F2275" t="s">
        <v>213</v>
      </c>
      <c r="G2275" t="s">
        <v>78</v>
      </c>
      <c r="K2275" t="s">
        <v>21</v>
      </c>
      <c r="L2275" t="s">
        <v>79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2000</v>
      </c>
      <c r="N2275">
        <f t="shared" ref="N2275:W2277" ca="1" si="483">M2275</f>
        <v>2000</v>
      </c>
      <c r="O2275">
        <f t="shared" ca="1" si="483"/>
        <v>2000</v>
      </c>
      <c r="P2275">
        <f t="shared" ca="1" si="483"/>
        <v>2000</v>
      </c>
      <c r="Q2275">
        <f t="shared" ca="1" si="483"/>
        <v>2000</v>
      </c>
      <c r="R2275">
        <f t="shared" ca="1" si="483"/>
        <v>2000</v>
      </c>
      <c r="S2275">
        <f t="shared" ca="1" si="483"/>
        <v>2000</v>
      </c>
      <c r="T2275">
        <f t="shared" ca="1" si="483"/>
        <v>2000</v>
      </c>
      <c r="U2275">
        <f t="shared" ca="1" si="483"/>
        <v>2000</v>
      </c>
      <c r="V2275">
        <f t="shared" ca="1" si="483"/>
        <v>2000</v>
      </c>
      <c r="W2275">
        <f t="shared" ca="1" si="483"/>
        <v>2000</v>
      </c>
    </row>
    <row r="2276" spans="1:23" x14ac:dyDescent="0.25">
      <c r="A2276" t="s">
        <v>56</v>
      </c>
      <c r="B2276" t="s">
        <v>5</v>
      </c>
      <c r="C2276" t="s">
        <v>15</v>
      </c>
      <c r="D2276" t="s">
        <v>16</v>
      </c>
      <c r="E2276" t="s">
        <v>212</v>
      </c>
      <c r="F2276" t="s">
        <v>213</v>
      </c>
      <c r="G2276" t="s">
        <v>80</v>
      </c>
      <c r="K2276" t="s">
        <v>21</v>
      </c>
      <c r="L2276" t="s">
        <v>79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2101</v>
      </c>
      <c r="N2276">
        <f t="shared" ca="1" si="483"/>
        <v>2101</v>
      </c>
      <c r="O2276">
        <f t="shared" ca="1" si="483"/>
        <v>2101</v>
      </c>
      <c r="P2276">
        <f t="shared" ca="1" si="483"/>
        <v>2101</v>
      </c>
      <c r="Q2276">
        <f t="shared" ca="1" si="483"/>
        <v>2101</v>
      </c>
      <c r="R2276">
        <f t="shared" ca="1" si="483"/>
        <v>2101</v>
      </c>
      <c r="S2276">
        <f t="shared" ca="1" si="483"/>
        <v>2101</v>
      </c>
      <c r="T2276">
        <f t="shared" ca="1" si="483"/>
        <v>2101</v>
      </c>
      <c r="U2276">
        <f t="shared" ca="1" si="483"/>
        <v>2101</v>
      </c>
      <c r="V2276">
        <f t="shared" ca="1" si="483"/>
        <v>2101</v>
      </c>
      <c r="W2276">
        <f t="shared" ca="1" si="483"/>
        <v>2101</v>
      </c>
    </row>
    <row r="2277" spans="1:23" x14ac:dyDescent="0.25">
      <c r="A2277" t="s">
        <v>56</v>
      </c>
      <c r="B2277" t="s">
        <v>5</v>
      </c>
      <c r="C2277" t="s">
        <v>15</v>
      </c>
      <c r="D2277" t="s">
        <v>16</v>
      </c>
      <c r="E2277" t="s">
        <v>212</v>
      </c>
      <c r="F2277" t="s">
        <v>213</v>
      </c>
      <c r="G2277" t="s">
        <v>81</v>
      </c>
      <c r="K2277" t="s">
        <v>21</v>
      </c>
      <c r="L2277" t="s">
        <v>82</v>
      </c>
      <c r="M2277" cm="1">
        <f t="array" aca="1" ref="M2277" ca="1">INDEX([1]!constant_data,_xlfn.XMATCH(_xlfn.CONCAT(
SUBSTITUTE($A2277,LEFT($A2277,FIND($C2277,$A2277)+LEN($C2277)-1),),
$F2277,
$H2277:$I2277,
SUBSTITUTE($J2277,LEFT($A2277,FIND($C2277,$A2277)+LEN($C2277)-1),)),
[1]!constant_index),_xlfn.XMATCH($G2277,[1]!constant_header))</f>
        <v>20</v>
      </c>
      <c r="N2277">
        <f t="shared" ca="1" si="483"/>
        <v>20</v>
      </c>
      <c r="O2277">
        <f t="shared" ca="1" si="483"/>
        <v>20</v>
      </c>
      <c r="P2277">
        <f t="shared" ca="1" si="483"/>
        <v>20</v>
      </c>
      <c r="Q2277">
        <f t="shared" ca="1" si="483"/>
        <v>20</v>
      </c>
      <c r="R2277">
        <f t="shared" ca="1" si="483"/>
        <v>20</v>
      </c>
      <c r="S2277">
        <f t="shared" ca="1" si="483"/>
        <v>20</v>
      </c>
      <c r="T2277">
        <f t="shared" ca="1" si="483"/>
        <v>20</v>
      </c>
      <c r="U2277">
        <f t="shared" ca="1" si="483"/>
        <v>20</v>
      </c>
      <c r="V2277">
        <f t="shared" ca="1" si="483"/>
        <v>20</v>
      </c>
      <c r="W2277">
        <f t="shared" ca="1" si="483"/>
        <v>20</v>
      </c>
    </row>
    <row r="2278" spans="1:23" x14ac:dyDescent="0.25">
      <c r="A2278" t="s">
        <v>56</v>
      </c>
      <c r="B2278" t="s">
        <v>5</v>
      </c>
      <c r="C2278" t="s">
        <v>15</v>
      </c>
      <c r="D2278" t="s">
        <v>16</v>
      </c>
      <c r="E2278" t="s">
        <v>212</v>
      </c>
      <c r="F2278" t="s">
        <v>213</v>
      </c>
      <c r="G2278" t="s">
        <v>62</v>
      </c>
      <c r="K2278" t="s">
        <v>47</v>
      </c>
      <c r="L2278" t="s">
        <v>64</v>
      </c>
      <c r="M2278" cm="1">
        <f t="array" aca="1" ref="M2278" ca="1">INDEX([1]!annual_data,_xlfn.XMATCH(_xlfn.CONCAT(
SUBSTITUTE($A2278,LEFT($A2278,FIND($C2278,$A2278)+LEN($C2278)-1),),
$F2278,
$G2278:$I2278,
SUBSTITUTE($J2278,LEFT($A2278,FIND($C2278,$A2278)+LEN($C2278)-1),)),
[1]!annual_index),_xlfn.XMATCH(M$2,[1]!annual_header))</f>
        <v>0</v>
      </c>
    </row>
    <row r="2279" spans="1:23" x14ac:dyDescent="0.25">
      <c r="A2279" t="s">
        <v>56</v>
      </c>
      <c r="B2279" t="s">
        <v>5</v>
      </c>
      <c r="C2279" t="s">
        <v>15</v>
      </c>
      <c r="D2279" t="s">
        <v>16</v>
      </c>
      <c r="E2279" t="s">
        <v>212</v>
      </c>
      <c r="F2279" t="s">
        <v>213</v>
      </c>
      <c r="G2279" t="s">
        <v>100</v>
      </c>
      <c r="K2279" t="s">
        <v>21</v>
      </c>
      <c r="L2279" t="s">
        <v>101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4977.683145</v>
      </c>
      <c r="N2279">
        <f t="shared" ref="N2279:W2281" ca="1" si="484">M2279</f>
        <v>4977.683145</v>
      </c>
      <c r="O2279">
        <f t="shared" ca="1" si="484"/>
        <v>4977.683145</v>
      </c>
      <c r="P2279">
        <f t="shared" ca="1" si="484"/>
        <v>4977.683145</v>
      </c>
      <c r="Q2279">
        <f t="shared" ca="1" si="484"/>
        <v>4977.683145</v>
      </c>
      <c r="R2279">
        <f t="shared" ca="1" si="484"/>
        <v>4977.683145</v>
      </c>
      <c r="S2279">
        <f t="shared" ca="1" si="484"/>
        <v>4977.683145</v>
      </c>
      <c r="T2279">
        <f t="shared" ca="1" si="484"/>
        <v>4977.683145</v>
      </c>
      <c r="U2279">
        <f t="shared" ca="1" si="484"/>
        <v>4977.683145</v>
      </c>
      <c r="V2279">
        <f t="shared" ca="1" si="484"/>
        <v>4977.683145</v>
      </c>
      <c r="W2279">
        <f t="shared" ca="1" si="484"/>
        <v>4977.683145</v>
      </c>
    </row>
    <row r="2280" spans="1:23" x14ac:dyDescent="0.25">
      <c r="A2280" t="s">
        <v>56</v>
      </c>
      <c r="B2280" t="s">
        <v>5</v>
      </c>
      <c r="C2280" t="s">
        <v>15</v>
      </c>
      <c r="D2280" t="s">
        <v>16</v>
      </c>
      <c r="E2280" t="s">
        <v>212</v>
      </c>
      <c r="F2280" t="s">
        <v>213</v>
      </c>
      <c r="G2280" t="s">
        <v>110</v>
      </c>
      <c r="K2280" t="s">
        <v>21</v>
      </c>
      <c r="L2280" t="s">
        <v>101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31.248227700000001</v>
      </c>
      <c r="N2280">
        <f t="shared" ca="1" si="484"/>
        <v>31.248227700000001</v>
      </c>
      <c r="O2280">
        <f t="shared" ca="1" si="484"/>
        <v>31.248227700000001</v>
      </c>
      <c r="P2280">
        <f t="shared" ca="1" si="484"/>
        <v>31.248227700000001</v>
      </c>
      <c r="Q2280">
        <f t="shared" ca="1" si="484"/>
        <v>31.248227700000001</v>
      </c>
      <c r="R2280">
        <f t="shared" ca="1" si="484"/>
        <v>31.248227700000001</v>
      </c>
      <c r="S2280">
        <f t="shared" ca="1" si="484"/>
        <v>31.248227700000001</v>
      </c>
      <c r="T2280">
        <f t="shared" ca="1" si="484"/>
        <v>31.248227700000001</v>
      </c>
      <c r="U2280">
        <f t="shared" ca="1" si="484"/>
        <v>31.248227700000001</v>
      </c>
      <c r="V2280">
        <f t="shared" ca="1" si="484"/>
        <v>31.248227700000001</v>
      </c>
      <c r="W2280">
        <f t="shared" ca="1" si="484"/>
        <v>31.248227700000001</v>
      </c>
    </row>
    <row r="2281" spans="1:23" x14ac:dyDescent="0.25">
      <c r="A2281" t="s">
        <v>56</v>
      </c>
      <c r="B2281" t="s">
        <v>5</v>
      </c>
      <c r="C2281" t="s">
        <v>15</v>
      </c>
      <c r="D2281" t="s">
        <v>16</v>
      </c>
      <c r="E2281" t="s">
        <v>212</v>
      </c>
      <c r="F2281" t="s">
        <v>213</v>
      </c>
      <c r="G2281" t="s">
        <v>17</v>
      </c>
      <c r="J2281" t="s">
        <v>31</v>
      </c>
      <c r="K2281" t="s">
        <v>47</v>
      </c>
      <c r="L2281" t="str" cm="1">
        <f t="array" aca="1" ref="L2281" ca="1">INDEX([1]!annual_data,_xlfn.XMATCH(_xlfn.CONCAT(
SUBSTITUTE($A2281,LEFT($A2281,FIND($C2281,$A2281)+LEN($C2281)-1),),
$F2281,
$G2281:$I2281,
SUBSTITUTE($J2281,LEFT($A2281,FIND($C2281,$A2281)+LEN($C2281)-1),)),
[1]!annual_index),_xlfn.XMATCH(L$2,[1]!annual_header))</f>
        <v>GJ</v>
      </c>
      <c r="M2281" cm="1">
        <f t="array" aca="1" ref="M2281" ca="1">INDEX([1]!annual_data,_xlfn.XMATCH(_xlfn.CONCAT(
SUBSTITUTE($A2281,LEFT($A2281,FIND($C2281,$A2281)+LEN($C2281)-1),),
$F2281,
$G2281:$I2281,
SUBSTITUTE($J2281,LEFT($A2281,FIND($C2281,$A2281)+LEN($C2281)-1),)),
[1]!annual_index),_xlfn.XMATCH(M$2,[1]!annual_header))</f>
        <v>7.5665075030000004</v>
      </c>
      <c r="N2281">
        <f t="shared" ca="1" si="484"/>
        <v>7.5665075030000004</v>
      </c>
      <c r="O2281">
        <f t="shared" ca="1" si="484"/>
        <v>7.5665075030000004</v>
      </c>
      <c r="P2281">
        <f t="shared" ca="1" si="484"/>
        <v>7.5665075030000004</v>
      </c>
      <c r="Q2281">
        <f t="shared" ca="1" si="484"/>
        <v>7.5665075030000004</v>
      </c>
      <c r="R2281">
        <f t="shared" ca="1" si="484"/>
        <v>7.5665075030000004</v>
      </c>
      <c r="S2281">
        <f t="shared" ca="1" si="484"/>
        <v>7.5665075030000004</v>
      </c>
      <c r="T2281">
        <f t="shared" ca="1" si="484"/>
        <v>7.5665075030000004</v>
      </c>
      <c r="U2281">
        <f t="shared" ca="1" si="484"/>
        <v>7.5665075030000004</v>
      </c>
      <c r="V2281">
        <f t="shared" ca="1" si="484"/>
        <v>7.5665075030000004</v>
      </c>
      <c r="W2281">
        <f t="shared" ca="1" si="484"/>
        <v>7.5665075030000004</v>
      </c>
    </row>
    <row r="2282" spans="1:23" x14ac:dyDescent="0.25">
      <c r="A2282" t="s">
        <v>56</v>
      </c>
      <c r="B2282" t="s">
        <v>5</v>
      </c>
      <c r="C2282" t="s">
        <v>15</v>
      </c>
      <c r="D2282" t="s">
        <v>16</v>
      </c>
      <c r="E2282" t="s">
        <v>212</v>
      </c>
      <c r="F2282" t="s">
        <v>214</v>
      </c>
      <c r="G2282" t="s">
        <v>6</v>
      </c>
    </row>
    <row r="2283" spans="1:23" x14ac:dyDescent="0.25">
      <c r="A2283" t="s">
        <v>56</v>
      </c>
      <c r="B2283" t="s">
        <v>5</v>
      </c>
      <c r="C2283" t="s">
        <v>15</v>
      </c>
      <c r="D2283" t="s">
        <v>16</v>
      </c>
      <c r="E2283" t="s">
        <v>212</v>
      </c>
      <c r="F2283" t="s">
        <v>214</v>
      </c>
      <c r="G2283" t="s">
        <v>78</v>
      </c>
      <c r="K2283" t="s">
        <v>21</v>
      </c>
      <c r="L2283" t="s">
        <v>79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2010</v>
      </c>
      <c r="N2283">
        <f t="shared" ref="N2283:W2285" ca="1" si="485">M2283</f>
        <v>2010</v>
      </c>
      <c r="O2283">
        <f t="shared" ca="1" si="485"/>
        <v>2010</v>
      </c>
      <c r="P2283">
        <f t="shared" ca="1" si="485"/>
        <v>2010</v>
      </c>
      <c r="Q2283">
        <f t="shared" ca="1" si="485"/>
        <v>2010</v>
      </c>
      <c r="R2283">
        <f t="shared" ca="1" si="485"/>
        <v>2010</v>
      </c>
      <c r="S2283">
        <f t="shared" ca="1" si="485"/>
        <v>2010</v>
      </c>
      <c r="T2283">
        <f t="shared" ca="1" si="485"/>
        <v>2010</v>
      </c>
      <c r="U2283">
        <f t="shared" ca="1" si="485"/>
        <v>2010</v>
      </c>
      <c r="V2283">
        <f t="shared" ca="1" si="485"/>
        <v>2010</v>
      </c>
      <c r="W2283">
        <f t="shared" ca="1" si="485"/>
        <v>2010</v>
      </c>
    </row>
    <row r="2284" spans="1:23" x14ac:dyDescent="0.25">
      <c r="A2284" t="s">
        <v>56</v>
      </c>
      <c r="B2284" t="s">
        <v>5</v>
      </c>
      <c r="C2284" t="s">
        <v>15</v>
      </c>
      <c r="D2284" t="s">
        <v>16</v>
      </c>
      <c r="E2284" t="s">
        <v>212</v>
      </c>
      <c r="F2284" t="s">
        <v>214</v>
      </c>
      <c r="G2284" t="s">
        <v>80</v>
      </c>
      <c r="K2284" t="s">
        <v>21</v>
      </c>
      <c r="L2284" t="s">
        <v>79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2101</v>
      </c>
      <c r="N2284">
        <f t="shared" ca="1" si="485"/>
        <v>2101</v>
      </c>
      <c r="O2284">
        <f t="shared" ca="1" si="485"/>
        <v>2101</v>
      </c>
      <c r="P2284">
        <f t="shared" ca="1" si="485"/>
        <v>2101</v>
      </c>
      <c r="Q2284">
        <f t="shared" ca="1" si="485"/>
        <v>2101</v>
      </c>
      <c r="R2284">
        <f t="shared" ca="1" si="485"/>
        <v>2101</v>
      </c>
      <c r="S2284">
        <f t="shared" ca="1" si="485"/>
        <v>2101</v>
      </c>
      <c r="T2284">
        <f t="shared" ca="1" si="485"/>
        <v>2101</v>
      </c>
      <c r="U2284">
        <f t="shared" ca="1" si="485"/>
        <v>2101</v>
      </c>
      <c r="V2284">
        <f t="shared" ca="1" si="485"/>
        <v>2101</v>
      </c>
      <c r="W2284">
        <f t="shared" ca="1" si="485"/>
        <v>2101</v>
      </c>
    </row>
    <row r="2285" spans="1:23" x14ac:dyDescent="0.25">
      <c r="A2285" t="s">
        <v>56</v>
      </c>
      <c r="B2285" t="s">
        <v>5</v>
      </c>
      <c r="C2285" t="s">
        <v>15</v>
      </c>
      <c r="D2285" t="s">
        <v>16</v>
      </c>
      <c r="E2285" t="s">
        <v>212</v>
      </c>
      <c r="F2285" t="s">
        <v>214</v>
      </c>
      <c r="G2285" t="s">
        <v>81</v>
      </c>
      <c r="K2285" t="s">
        <v>21</v>
      </c>
      <c r="L2285" t="s">
        <v>82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20</v>
      </c>
      <c r="N2285">
        <f t="shared" ca="1" si="485"/>
        <v>20</v>
      </c>
      <c r="O2285">
        <f t="shared" ca="1" si="485"/>
        <v>20</v>
      </c>
      <c r="P2285">
        <f t="shared" ca="1" si="485"/>
        <v>20</v>
      </c>
      <c r="Q2285">
        <f t="shared" ca="1" si="485"/>
        <v>20</v>
      </c>
      <c r="R2285">
        <f t="shared" ca="1" si="485"/>
        <v>20</v>
      </c>
      <c r="S2285">
        <f t="shared" ca="1" si="485"/>
        <v>20</v>
      </c>
      <c r="T2285">
        <f t="shared" ca="1" si="485"/>
        <v>20</v>
      </c>
      <c r="U2285">
        <f t="shared" ca="1" si="485"/>
        <v>20</v>
      </c>
      <c r="V2285">
        <f t="shared" ca="1" si="485"/>
        <v>20</v>
      </c>
      <c r="W2285">
        <f t="shared" ca="1" si="485"/>
        <v>20</v>
      </c>
    </row>
    <row r="2286" spans="1:23" x14ac:dyDescent="0.25">
      <c r="A2286" t="s">
        <v>56</v>
      </c>
      <c r="B2286" t="s">
        <v>5</v>
      </c>
      <c r="C2286" t="s">
        <v>15</v>
      </c>
      <c r="D2286" t="s">
        <v>16</v>
      </c>
      <c r="E2286" t="s">
        <v>212</v>
      </c>
      <c r="F2286" t="s">
        <v>214</v>
      </c>
      <c r="G2286" t="s">
        <v>62</v>
      </c>
      <c r="K2286" t="s">
        <v>47</v>
      </c>
      <c r="L2286" t="s">
        <v>64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0</v>
      </c>
    </row>
    <row r="2287" spans="1:23" x14ac:dyDescent="0.25">
      <c r="A2287" t="s">
        <v>56</v>
      </c>
      <c r="B2287" t="s">
        <v>5</v>
      </c>
      <c r="C2287" t="s">
        <v>15</v>
      </c>
      <c r="D2287" t="s">
        <v>16</v>
      </c>
      <c r="E2287" t="s">
        <v>212</v>
      </c>
      <c r="F2287" t="s">
        <v>214</v>
      </c>
      <c r="G2287" t="s">
        <v>100</v>
      </c>
      <c r="K2287" t="s">
        <v>21</v>
      </c>
      <c r="L2287" t="s">
        <v>101</v>
      </c>
      <c r="M2287" cm="1">
        <f t="array" aca="1" ref="M2287" ca="1">INDEX([1]!constant_data,_xlfn.XMATCH(_xlfn.CONCAT(
SUBSTITUTE($A2287,LEFT($A2287,FIND($C2287,$A2287)+LEN($C2287)-1),),
$F2287,
$H2287:$I2287,
SUBSTITUTE($J2287,LEFT($A2287,FIND($C2287,$A2287)+LEN($C2287)-1),)),
[1]!constant_index),_xlfn.XMATCH($G2287,[1]!constant_header))</f>
        <v>5022.6446489999998</v>
      </c>
      <c r="N2287">
        <f t="shared" ref="N2287:W2289" ca="1" si="486">M2287</f>
        <v>5022.6446489999998</v>
      </c>
      <c r="O2287">
        <f t="shared" ca="1" si="486"/>
        <v>5022.6446489999998</v>
      </c>
      <c r="P2287">
        <f t="shared" ca="1" si="486"/>
        <v>5022.6446489999998</v>
      </c>
      <c r="Q2287">
        <f t="shared" ca="1" si="486"/>
        <v>5022.6446489999998</v>
      </c>
      <c r="R2287">
        <f t="shared" ca="1" si="486"/>
        <v>5022.6446489999998</v>
      </c>
      <c r="S2287">
        <f t="shared" ca="1" si="486"/>
        <v>5022.6446489999998</v>
      </c>
      <c r="T2287">
        <f t="shared" ca="1" si="486"/>
        <v>5022.6446489999998</v>
      </c>
      <c r="U2287">
        <f t="shared" ca="1" si="486"/>
        <v>5022.6446489999998</v>
      </c>
      <c r="V2287">
        <f t="shared" ca="1" si="486"/>
        <v>5022.6446489999998</v>
      </c>
      <c r="W2287">
        <f t="shared" ca="1" si="486"/>
        <v>5022.6446489999998</v>
      </c>
    </row>
    <row r="2288" spans="1:23" x14ac:dyDescent="0.25">
      <c r="A2288" t="s">
        <v>56</v>
      </c>
      <c r="B2288" t="s">
        <v>5</v>
      </c>
      <c r="C2288" t="s">
        <v>15</v>
      </c>
      <c r="D2288" t="s">
        <v>16</v>
      </c>
      <c r="E2288" t="s">
        <v>212</v>
      </c>
      <c r="F2288" t="s">
        <v>214</v>
      </c>
      <c r="G2288" t="s">
        <v>110</v>
      </c>
      <c r="K2288" t="s">
        <v>21</v>
      </c>
      <c r="L2288" t="s">
        <v>101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31.248227700000001</v>
      </c>
      <c r="N2288">
        <f t="shared" ca="1" si="486"/>
        <v>31.248227700000001</v>
      </c>
      <c r="O2288">
        <f t="shared" ca="1" si="486"/>
        <v>31.248227700000001</v>
      </c>
      <c r="P2288">
        <f t="shared" ca="1" si="486"/>
        <v>31.248227700000001</v>
      </c>
      <c r="Q2288">
        <f t="shared" ca="1" si="486"/>
        <v>31.248227700000001</v>
      </c>
      <c r="R2288">
        <f t="shared" ca="1" si="486"/>
        <v>31.248227700000001</v>
      </c>
      <c r="S2288">
        <f t="shared" ca="1" si="486"/>
        <v>31.248227700000001</v>
      </c>
      <c r="T2288">
        <f t="shared" ca="1" si="486"/>
        <v>31.248227700000001</v>
      </c>
      <c r="U2288">
        <f t="shared" ca="1" si="486"/>
        <v>31.248227700000001</v>
      </c>
      <c r="V2288">
        <f t="shared" ca="1" si="486"/>
        <v>31.248227700000001</v>
      </c>
      <c r="W2288">
        <f t="shared" ca="1" si="486"/>
        <v>31.248227700000001</v>
      </c>
    </row>
    <row r="2289" spans="1:23" x14ac:dyDescent="0.25">
      <c r="A2289" t="s">
        <v>56</v>
      </c>
      <c r="B2289" t="s">
        <v>5</v>
      </c>
      <c r="C2289" t="s">
        <v>15</v>
      </c>
      <c r="D2289" t="s">
        <v>16</v>
      </c>
      <c r="E2289" t="s">
        <v>212</v>
      </c>
      <c r="F2289" t="s">
        <v>214</v>
      </c>
      <c r="G2289" t="s">
        <v>17</v>
      </c>
      <c r="J2289" t="s">
        <v>31</v>
      </c>
      <c r="K2289" t="s">
        <v>47</v>
      </c>
      <c r="L2289" t="str" cm="1">
        <f t="array" aca="1" ref="L2289" ca="1">INDEX([1]!annual_data,_xlfn.XMATCH(_xlfn.CONCAT(
SUBSTITUTE($A2289,LEFT($A2289,FIND($C2289,$A2289)+LEN($C2289)-1),),
$F2289,
$G2289:$I2289,
SUBSTITUTE($J2289,LEFT($A2289,FIND($C2289,$A2289)+LEN($C2289)-1),)),
[1]!annual_index),_xlfn.XMATCH(L$2,[1]!annual_header))</f>
        <v>GJ</v>
      </c>
      <c r="M2289" cm="1">
        <f t="array" aca="1" ref="M2289" ca="1">INDEX([1]!annual_data,_xlfn.XMATCH(_xlfn.CONCAT(
SUBSTITUTE($A2289,LEFT($A2289,FIND($C2289,$A2289)+LEN($C2289)-1),),
$F2289,
$G2289:$I2289,
SUBSTITUTE($J2289,LEFT($A2289,FIND($C2289,$A2289)+LEN($C2289)-1),)),
[1]!annual_index),_xlfn.XMATCH(M$2,[1]!annual_header))</f>
        <v>6.6125075029999998</v>
      </c>
      <c r="N2289">
        <f t="shared" ca="1" si="486"/>
        <v>6.6125075029999998</v>
      </c>
      <c r="O2289">
        <f t="shared" ca="1" si="486"/>
        <v>6.6125075029999998</v>
      </c>
      <c r="P2289">
        <f t="shared" ca="1" si="486"/>
        <v>6.6125075029999998</v>
      </c>
      <c r="Q2289">
        <f t="shared" ca="1" si="486"/>
        <v>6.6125075029999998</v>
      </c>
      <c r="R2289">
        <f t="shared" ca="1" si="486"/>
        <v>6.6125075029999998</v>
      </c>
      <c r="S2289">
        <f t="shared" ca="1" si="486"/>
        <v>6.6125075029999998</v>
      </c>
      <c r="T2289">
        <f t="shared" ca="1" si="486"/>
        <v>6.6125075029999998</v>
      </c>
      <c r="U2289">
        <f t="shared" ca="1" si="486"/>
        <v>6.6125075029999998</v>
      </c>
      <c r="V2289">
        <f t="shared" ca="1" si="486"/>
        <v>6.6125075029999998</v>
      </c>
      <c r="W2289">
        <f t="shared" ca="1" si="486"/>
        <v>6.6125075029999998</v>
      </c>
    </row>
    <row r="2290" spans="1:23" x14ac:dyDescent="0.25">
      <c r="A2290" t="s">
        <v>56</v>
      </c>
      <c r="B2290" t="s">
        <v>5</v>
      </c>
      <c r="C2290" t="s">
        <v>15</v>
      </c>
      <c r="D2290" t="s">
        <v>16</v>
      </c>
      <c r="E2290" t="s">
        <v>212</v>
      </c>
      <c r="F2290" t="s">
        <v>215</v>
      </c>
      <c r="G2290" t="s">
        <v>6</v>
      </c>
    </row>
    <row r="2291" spans="1:23" x14ac:dyDescent="0.25">
      <c r="A2291" t="s">
        <v>56</v>
      </c>
      <c r="B2291" t="s">
        <v>5</v>
      </c>
      <c r="C2291" t="s">
        <v>15</v>
      </c>
      <c r="D2291" t="s">
        <v>16</v>
      </c>
      <c r="E2291" t="s">
        <v>212</v>
      </c>
      <c r="F2291" t="s">
        <v>215</v>
      </c>
      <c r="G2291" t="s">
        <v>78</v>
      </c>
      <c r="K2291" t="s">
        <v>21</v>
      </c>
      <c r="L2291" t="s">
        <v>79</v>
      </c>
      <c r="M2291" cm="1">
        <f t="array" aca="1" ref="M2291" ca="1">INDEX([1]!constant_data,_xlfn.XMATCH(_xlfn.CONCAT(
SUBSTITUTE($A2291,LEFT($A2291,FIND($C2291,$A2291)+LEN($C2291)-1),),
$F2291,
$H2291:$I2291,
SUBSTITUTE($J2291,LEFT($A2291,FIND($C2291,$A2291)+LEN($C2291)-1),)),
[1]!constant_index),_xlfn.XMATCH($G2291,[1]!constant_header))</f>
        <v>2020</v>
      </c>
      <c r="N2291">
        <f t="shared" ref="N2291:W2293" ca="1" si="487">M2291</f>
        <v>2020</v>
      </c>
      <c r="O2291">
        <f t="shared" ca="1" si="487"/>
        <v>2020</v>
      </c>
      <c r="P2291">
        <f t="shared" ca="1" si="487"/>
        <v>2020</v>
      </c>
      <c r="Q2291">
        <f t="shared" ca="1" si="487"/>
        <v>2020</v>
      </c>
      <c r="R2291">
        <f t="shared" ca="1" si="487"/>
        <v>2020</v>
      </c>
      <c r="S2291">
        <f t="shared" ca="1" si="487"/>
        <v>2020</v>
      </c>
      <c r="T2291">
        <f t="shared" ca="1" si="487"/>
        <v>2020</v>
      </c>
      <c r="U2291">
        <f t="shared" ca="1" si="487"/>
        <v>2020</v>
      </c>
      <c r="V2291">
        <f t="shared" ca="1" si="487"/>
        <v>2020</v>
      </c>
      <c r="W2291">
        <f t="shared" ca="1" si="487"/>
        <v>2020</v>
      </c>
    </row>
    <row r="2292" spans="1:23" x14ac:dyDescent="0.25">
      <c r="A2292" t="s">
        <v>56</v>
      </c>
      <c r="B2292" t="s">
        <v>5</v>
      </c>
      <c r="C2292" t="s">
        <v>15</v>
      </c>
      <c r="D2292" t="s">
        <v>16</v>
      </c>
      <c r="E2292" t="s">
        <v>212</v>
      </c>
      <c r="F2292" t="s">
        <v>215</v>
      </c>
      <c r="G2292" t="s">
        <v>80</v>
      </c>
      <c r="K2292" t="s">
        <v>21</v>
      </c>
      <c r="L2292" t="s">
        <v>79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2101</v>
      </c>
      <c r="N2292">
        <f t="shared" ca="1" si="487"/>
        <v>2101</v>
      </c>
      <c r="O2292">
        <f t="shared" ca="1" si="487"/>
        <v>2101</v>
      </c>
      <c r="P2292">
        <f t="shared" ca="1" si="487"/>
        <v>2101</v>
      </c>
      <c r="Q2292">
        <f t="shared" ca="1" si="487"/>
        <v>2101</v>
      </c>
      <c r="R2292">
        <f t="shared" ca="1" si="487"/>
        <v>2101</v>
      </c>
      <c r="S2292">
        <f t="shared" ca="1" si="487"/>
        <v>2101</v>
      </c>
      <c r="T2292">
        <f t="shared" ca="1" si="487"/>
        <v>2101</v>
      </c>
      <c r="U2292">
        <f t="shared" ca="1" si="487"/>
        <v>2101</v>
      </c>
      <c r="V2292">
        <f t="shared" ca="1" si="487"/>
        <v>2101</v>
      </c>
      <c r="W2292">
        <f t="shared" ca="1" si="487"/>
        <v>2101</v>
      </c>
    </row>
    <row r="2293" spans="1:23" x14ac:dyDescent="0.25">
      <c r="A2293" t="s">
        <v>56</v>
      </c>
      <c r="B2293" t="s">
        <v>5</v>
      </c>
      <c r="C2293" t="s">
        <v>15</v>
      </c>
      <c r="D2293" t="s">
        <v>16</v>
      </c>
      <c r="E2293" t="s">
        <v>212</v>
      </c>
      <c r="F2293" t="s">
        <v>215</v>
      </c>
      <c r="G2293" t="s">
        <v>81</v>
      </c>
      <c r="K2293" t="s">
        <v>21</v>
      </c>
      <c r="L2293" t="s">
        <v>82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</v>
      </c>
      <c r="N2293">
        <f t="shared" ca="1" si="487"/>
        <v>20</v>
      </c>
      <c r="O2293">
        <f t="shared" ca="1" si="487"/>
        <v>20</v>
      </c>
      <c r="P2293">
        <f t="shared" ca="1" si="487"/>
        <v>20</v>
      </c>
      <c r="Q2293">
        <f t="shared" ca="1" si="487"/>
        <v>20</v>
      </c>
      <c r="R2293">
        <f t="shared" ca="1" si="487"/>
        <v>20</v>
      </c>
      <c r="S2293">
        <f t="shared" ca="1" si="487"/>
        <v>20</v>
      </c>
      <c r="T2293">
        <f t="shared" ca="1" si="487"/>
        <v>20</v>
      </c>
      <c r="U2293">
        <f t="shared" ca="1" si="487"/>
        <v>20</v>
      </c>
      <c r="V2293">
        <f t="shared" ca="1" si="487"/>
        <v>20</v>
      </c>
      <c r="W2293">
        <f t="shared" ca="1" si="487"/>
        <v>20</v>
      </c>
    </row>
    <row r="2294" spans="1:23" x14ac:dyDescent="0.25">
      <c r="A2294" t="s">
        <v>56</v>
      </c>
      <c r="B2294" t="s">
        <v>5</v>
      </c>
      <c r="C2294" t="s">
        <v>15</v>
      </c>
      <c r="D2294" t="s">
        <v>16</v>
      </c>
      <c r="E2294" t="s">
        <v>212</v>
      </c>
      <c r="F2294" t="s">
        <v>215</v>
      </c>
      <c r="G2294" t="s">
        <v>62</v>
      </c>
      <c r="K2294" t="s">
        <v>47</v>
      </c>
      <c r="L2294" t="s">
        <v>64</v>
      </c>
      <c r="M2294" cm="1">
        <f t="array" aca="1" ref="M2294" ca="1">INDEX([1]!annual_data,_xlfn.XMATCH(_xlfn.CONCAT(
SUBSTITUTE($A2294,LEFT($A2294,FIND($C2294,$A2294)+LEN($C2294)-1),),
$F2294,
$G2294:$I2294,
SUBSTITUTE($J2294,LEFT($A2294,FIND($C2294,$A2294)+LEN($C2294)-1),)),
[1]!annual_index),_xlfn.XMATCH(M$2,[1]!annual_header))</f>
        <v>0</v>
      </c>
    </row>
    <row r="2295" spans="1:23" x14ac:dyDescent="0.25">
      <c r="A2295" t="s">
        <v>56</v>
      </c>
      <c r="B2295" t="s">
        <v>5</v>
      </c>
      <c r="C2295" t="s">
        <v>15</v>
      </c>
      <c r="D2295" t="s">
        <v>16</v>
      </c>
      <c r="E2295" t="s">
        <v>212</v>
      </c>
      <c r="F2295" t="s">
        <v>215</v>
      </c>
      <c r="G2295" t="s">
        <v>100</v>
      </c>
      <c r="K2295" t="s">
        <v>21</v>
      </c>
      <c r="L2295" t="s">
        <v>101</v>
      </c>
      <c r="M2295" cm="1">
        <f t="array" aca="1" ref="M2295" ca="1">INDEX([1]!constant_data,_xlfn.XMATCH(_xlfn.CONCAT(
SUBSTITUTE($A2295,LEFT($A2295,FIND($C2295,$A2295)+LEN($C2295)-1),),
$F2295,
$H2295:$I2295,
SUBSTITUTE($J2295,LEFT($A2295,FIND($C2295,$A2295)+LEN($C2295)-1),)),
[1]!constant_index),_xlfn.XMATCH($G2295,[1]!constant_header))</f>
        <v>22981.473819999999</v>
      </c>
      <c r="N2295">
        <f t="shared" ref="N2295:W2297" ca="1" si="488">M2295</f>
        <v>22981.473819999999</v>
      </c>
      <c r="O2295">
        <f t="shared" ca="1" si="488"/>
        <v>22981.473819999999</v>
      </c>
      <c r="P2295">
        <f t="shared" ca="1" si="488"/>
        <v>22981.473819999999</v>
      </c>
      <c r="Q2295">
        <f t="shared" ca="1" si="488"/>
        <v>22981.473819999999</v>
      </c>
      <c r="R2295">
        <f t="shared" ca="1" si="488"/>
        <v>22981.473819999999</v>
      </c>
      <c r="S2295">
        <f t="shared" ca="1" si="488"/>
        <v>22981.473819999999</v>
      </c>
      <c r="T2295">
        <f t="shared" ca="1" si="488"/>
        <v>22981.473819999999</v>
      </c>
      <c r="U2295">
        <f t="shared" ca="1" si="488"/>
        <v>22981.473819999999</v>
      </c>
      <c r="V2295">
        <f t="shared" ca="1" si="488"/>
        <v>22981.473819999999</v>
      </c>
      <c r="W2295">
        <f t="shared" ca="1" si="488"/>
        <v>22981.473819999999</v>
      </c>
    </row>
    <row r="2296" spans="1:23" x14ac:dyDescent="0.25">
      <c r="A2296" t="s">
        <v>56</v>
      </c>
      <c r="B2296" t="s">
        <v>5</v>
      </c>
      <c r="C2296" t="s">
        <v>15</v>
      </c>
      <c r="D2296" t="s">
        <v>16</v>
      </c>
      <c r="E2296" t="s">
        <v>212</v>
      </c>
      <c r="F2296" t="s">
        <v>215</v>
      </c>
      <c r="G2296" t="s">
        <v>110</v>
      </c>
      <c r="K2296" t="s">
        <v>21</v>
      </c>
      <c r="L2296" t="s">
        <v>101</v>
      </c>
      <c r="M2296" cm="1">
        <f t="array" aca="1" ref="M2296" ca="1">INDEX([1]!constant_data,_xlfn.XMATCH(_xlfn.CONCAT(
SUBSTITUTE($A2296,LEFT($A2296,FIND($C2296,$A2296)+LEN($C2296)-1),),
$F2296,
$H2296:$I2296,
SUBSTITUTE($J2296,LEFT($A2296,FIND($C2296,$A2296)+LEN($C2296)-1),)),
[1]!constant_index),_xlfn.XMATCH($G2296,[1]!constant_header))</f>
        <v>31.248227700000001</v>
      </c>
      <c r="N2296">
        <f t="shared" ca="1" si="488"/>
        <v>31.248227700000001</v>
      </c>
      <c r="O2296">
        <f t="shared" ca="1" si="488"/>
        <v>31.248227700000001</v>
      </c>
      <c r="P2296">
        <f t="shared" ca="1" si="488"/>
        <v>31.248227700000001</v>
      </c>
      <c r="Q2296">
        <f t="shared" ca="1" si="488"/>
        <v>31.248227700000001</v>
      </c>
      <c r="R2296">
        <f t="shared" ca="1" si="488"/>
        <v>31.248227700000001</v>
      </c>
      <c r="S2296">
        <f t="shared" ca="1" si="488"/>
        <v>31.248227700000001</v>
      </c>
      <c r="T2296">
        <f t="shared" ca="1" si="488"/>
        <v>31.248227700000001</v>
      </c>
      <c r="U2296">
        <f t="shared" ca="1" si="488"/>
        <v>31.248227700000001</v>
      </c>
      <c r="V2296">
        <f t="shared" ca="1" si="488"/>
        <v>31.248227700000001</v>
      </c>
      <c r="W2296">
        <f t="shared" ca="1" si="488"/>
        <v>31.248227700000001</v>
      </c>
    </row>
    <row r="2297" spans="1:23" x14ac:dyDescent="0.25">
      <c r="A2297" t="s">
        <v>56</v>
      </c>
      <c r="B2297" t="s">
        <v>5</v>
      </c>
      <c r="C2297" t="s">
        <v>15</v>
      </c>
      <c r="D2297" t="s">
        <v>16</v>
      </c>
      <c r="E2297" t="s">
        <v>212</v>
      </c>
      <c r="F2297" t="s">
        <v>215</v>
      </c>
      <c r="G2297" t="s">
        <v>17</v>
      </c>
      <c r="J2297" t="s">
        <v>31</v>
      </c>
      <c r="K2297" t="s">
        <v>47</v>
      </c>
      <c r="L2297" t="str" cm="1">
        <f t="array" aca="1" ref="L2297" ca="1">INDEX([1]!annual_data,_xlfn.XMATCH(_xlfn.CONCAT(
SUBSTITUTE($A2297,LEFT($A2297,FIND($C2297,$A2297)+LEN($C2297)-1),),
$F2297,
$G2297:$I2297,
SUBSTITUTE($J2297,LEFT($A2297,FIND($C2297,$A2297)+LEN($C2297)-1),)),
[1]!annual_index),_xlfn.XMATCH(L$2,[1]!annual_header))</f>
        <v>GJ</v>
      </c>
      <c r="M2297" cm="1">
        <f t="array" aca="1" ref="M2297" ca="1">INDEX([1]!annual_data,_xlfn.XMATCH(_xlfn.CONCAT(
SUBSTITUTE($A2297,LEFT($A2297,FIND($C2297,$A2297)+LEN($C2297)-1),),
$F2297,
$G2297:$I2297,
SUBSTITUTE($J2297,LEFT($A2297,FIND($C2297,$A2297)+LEN($C2297)-1),)),
[1]!annual_index),_xlfn.XMATCH(M$2,[1]!annual_header))</f>
        <v>-4.2890114800000001</v>
      </c>
      <c r="N2297">
        <f t="shared" ca="1" si="488"/>
        <v>-4.2890114800000001</v>
      </c>
      <c r="O2297">
        <f t="shared" ca="1" si="488"/>
        <v>-4.2890114800000001</v>
      </c>
      <c r="P2297">
        <f t="shared" ca="1" si="488"/>
        <v>-4.2890114800000001</v>
      </c>
      <c r="Q2297">
        <f t="shared" ca="1" si="488"/>
        <v>-4.2890114800000001</v>
      </c>
      <c r="R2297">
        <f t="shared" ca="1" si="488"/>
        <v>-4.2890114800000001</v>
      </c>
      <c r="S2297">
        <f t="shared" ca="1" si="488"/>
        <v>-4.2890114800000001</v>
      </c>
      <c r="T2297">
        <f t="shared" ca="1" si="488"/>
        <v>-4.2890114800000001</v>
      </c>
      <c r="U2297">
        <f t="shared" ca="1" si="488"/>
        <v>-4.2890114800000001</v>
      </c>
      <c r="V2297">
        <f t="shared" ca="1" si="488"/>
        <v>-4.2890114800000001</v>
      </c>
      <c r="W2297">
        <f t="shared" ca="1" si="488"/>
        <v>-4.2890114800000001</v>
      </c>
    </row>
    <row r="2298" spans="1:23" x14ac:dyDescent="0.25">
      <c r="A2298" t="s">
        <v>57</v>
      </c>
      <c r="B2298" t="s">
        <v>5</v>
      </c>
      <c r="C2298" t="s">
        <v>15</v>
      </c>
      <c r="D2298" t="s">
        <v>16</v>
      </c>
      <c r="E2298" t="s">
        <v>216</v>
      </c>
      <c r="G2298" t="s">
        <v>20</v>
      </c>
      <c r="K2298" t="s">
        <v>21</v>
      </c>
      <c r="L2298" t="str" cm="1">
        <f t="array" aca="1" ref="L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unit</v>
      </c>
    </row>
    <row r="2299" spans="1:23" x14ac:dyDescent="0.25">
      <c r="A2299" t="s">
        <v>57</v>
      </c>
      <c r="B2299" t="s">
        <v>5</v>
      </c>
      <c r="C2299" t="s">
        <v>15</v>
      </c>
      <c r="D2299" t="s">
        <v>16</v>
      </c>
      <c r="E2299" t="s">
        <v>216</v>
      </c>
      <c r="G2299" t="s">
        <v>22</v>
      </c>
      <c r="H2299" t="s">
        <v>59</v>
      </c>
    </row>
    <row r="2300" spans="1:23" x14ac:dyDescent="0.25">
      <c r="A2300" t="s">
        <v>57</v>
      </c>
      <c r="B2300" t="s">
        <v>5</v>
      </c>
      <c r="C2300" t="s">
        <v>15</v>
      </c>
      <c r="D2300" t="s">
        <v>16</v>
      </c>
      <c r="E2300" t="s">
        <v>216</v>
      </c>
      <c r="G2300" t="s">
        <v>76</v>
      </c>
      <c r="K2300" t="s">
        <v>21</v>
      </c>
      <c r="L2300" t="s">
        <v>64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0.3</v>
      </c>
      <c r="N2300">
        <f t="shared" ref="N2300:W2302" ca="1" si="489">M2300</f>
        <v>0.3</v>
      </c>
      <c r="O2300">
        <f t="shared" ca="1" si="489"/>
        <v>0.3</v>
      </c>
      <c r="P2300">
        <f t="shared" ca="1" si="489"/>
        <v>0.3</v>
      </c>
      <c r="Q2300">
        <f t="shared" ca="1" si="489"/>
        <v>0.3</v>
      </c>
      <c r="R2300">
        <f t="shared" ca="1" si="489"/>
        <v>0.3</v>
      </c>
      <c r="S2300">
        <f t="shared" ca="1" si="489"/>
        <v>0.3</v>
      </c>
      <c r="T2300">
        <f t="shared" ca="1" si="489"/>
        <v>0.3</v>
      </c>
      <c r="U2300">
        <f t="shared" ca="1" si="489"/>
        <v>0.3</v>
      </c>
      <c r="V2300">
        <f t="shared" ca="1" si="489"/>
        <v>0.3</v>
      </c>
      <c r="W2300">
        <f t="shared" ca="1" si="489"/>
        <v>0.3</v>
      </c>
    </row>
    <row r="2301" spans="1:23" x14ac:dyDescent="0.25">
      <c r="A2301" t="s">
        <v>57</v>
      </c>
      <c r="B2301" t="s">
        <v>5</v>
      </c>
      <c r="C2301" t="s">
        <v>15</v>
      </c>
      <c r="D2301" t="s">
        <v>16</v>
      </c>
      <c r="E2301" t="s">
        <v>216</v>
      </c>
      <c r="G2301" t="s">
        <v>167</v>
      </c>
      <c r="K2301" t="s">
        <v>21</v>
      </c>
      <c r="L2301" t="s">
        <v>64</v>
      </c>
      <c r="M2301" cm="1">
        <f t="array" aca="1" ref="M2301" ca="1">INDEX([1]!constant_data,_xlfn.XMATCH(_xlfn.CONCAT(
SUBSTITUTE($A2301,LEFT($A2301,FIND($C2301,$A2301)+LEN($C2301)-1),),
$F2301,
$H2301:$I2301,
SUBSTITUTE($J2301,LEFT($A2301,FIND($C2301,$A2301)+LEN($C2301)-1),)),
[1]!constant_index),_xlfn.XMATCH($G2301,[1]!constant_header))</f>
        <v>0.65</v>
      </c>
      <c r="N2301">
        <f t="shared" ca="1" si="489"/>
        <v>0.65</v>
      </c>
      <c r="O2301">
        <f t="shared" ca="1" si="489"/>
        <v>0.65</v>
      </c>
      <c r="P2301">
        <f t="shared" ca="1" si="489"/>
        <v>0.65</v>
      </c>
      <c r="Q2301">
        <f t="shared" ca="1" si="489"/>
        <v>0.65</v>
      </c>
      <c r="R2301">
        <f t="shared" ca="1" si="489"/>
        <v>0.65</v>
      </c>
      <c r="S2301">
        <f t="shared" ca="1" si="489"/>
        <v>0.65</v>
      </c>
      <c r="T2301">
        <f t="shared" ca="1" si="489"/>
        <v>0.65</v>
      </c>
      <c r="U2301">
        <f t="shared" ca="1" si="489"/>
        <v>0.65</v>
      </c>
      <c r="V2301">
        <f t="shared" ca="1" si="489"/>
        <v>0.65</v>
      </c>
      <c r="W2301">
        <f t="shared" ca="1" si="489"/>
        <v>0.65</v>
      </c>
    </row>
    <row r="2302" spans="1:23" x14ac:dyDescent="0.25">
      <c r="A2302" t="s">
        <v>57</v>
      </c>
      <c r="B2302" t="s">
        <v>5</v>
      </c>
      <c r="C2302" t="s">
        <v>15</v>
      </c>
      <c r="D2302" t="s">
        <v>16</v>
      </c>
      <c r="E2302" t="s">
        <v>216</v>
      </c>
      <c r="G2302" t="s">
        <v>96</v>
      </c>
      <c r="K2302" t="s">
        <v>21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10</v>
      </c>
      <c r="N2302">
        <f t="shared" ca="1" si="489"/>
        <v>10</v>
      </c>
      <c r="O2302">
        <f t="shared" ca="1" si="489"/>
        <v>10</v>
      </c>
      <c r="P2302">
        <f t="shared" ca="1" si="489"/>
        <v>10</v>
      </c>
      <c r="Q2302">
        <f t="shared" ca="1" si="489"/>
        <v>10</v>
      </c>
      <c r="R2302">
        <f t="shared" ca="1" si="489"/>
        <v>10</v>
      </c>
      <c r="S2302">
        <f t="shared" ca="1" si="489"/>
        <v>10</v>
      </c>
      <c r="T2302">
        <f t="shared" ca="1" si="489"/>
        <v>10</v>
      </c>
      <c r="U2302">
        <f t="shared" ca="1" si="489"/>
        <v>10</v>
      </c>
      <c r="V2302">
        <f t="shared" ca="1" si="489"/>
        <v>10</v>
      </c>
      <c r="W2302">
        <f t="shared" ca="1" si="489"/>
        <v>10</v>
      </c>
    </row>
    <row r="2303" spans="1:23" x14ac:dyDescent="0.25">
      <c r="A2303" t="s">
        <v>57</v>
      </c>
      <c r="B2303" t="s">
        <v>5</v>
      </c>
      <c r="C2303" t="s">
        <v>15</v>
      </c>
      <c r="D2303" t="s">
        <v>16</v>
      </c>
      <c r="E2303" t="s">
        <v>216</v>
      </c>
      <c r="F2303" t="s">
        <v>217</v>
      </c>
      <c r="G2303" t="s">
        <v>6</v>
      </c>
    </row>
    <row r="2304" spans="1:23" x14ac:dyDescent="0.25">
      <c r="A2304" t="s">
        <v>57</v>
      </c>
      <c r="B2304" t="s">
        <v>5</v>
      </c>
      <c r="C2304" t="s">
        <v>15</v>
      </c>
      <c r="D2304" t="s">
        <v>16</v>
      </c>
      <c r="E2304" t="s">
        <v>216</v>
      </c>
      <c r="F2304" t="s">
        <v>217</v>
      </c>
      <c r="G2304" t="s">
        <v>78</v>
      </c>
      <c r="K2304" t="s">
        <v>21</v>
      </c>
      <c r="L2304" t="s">
        <v>79</v>
      </c>
      <c r="M2304" cm="1">
        <f t="array" aca="1" ref="M2304" ca="1">INDEX([1]!constant_data,_xlfn.XMATCH(_xlfn.CONCAT(
SUBSTITUTE($A2304,LEFT($A2304,FIND($C2304,$A2304)+LEN($C2304)-1),),
$F2304,
$H2304:$I2304,
SUBSTITUTE($J2304,LEFT($A2304,FIND($C2304,$A2304)+LEN($C2304)-1),)),
[1]!constant_index),_xlfn.XMATCH($G2304,[1]!constant_header))</f>
        <v>1990</v>
      </c>
      <c r="N2304">
        <f t="shared" ref="N2304:W2306" ca="1" si="490">M2304</f>
        <v>1990</v>
      </c>
      <c r="O2304">
        <f t="shared" ca="1" si="490"/>
        <v>1990</v>
      </c>
      <c r="P2304">
        <f t="shared" ca="1" si="490"/>
        <v>1990</v>
      </c>
      <c r="Q2304">
        <f t="shared" ca="1" si="490"/>
        <v>1990</v>
      </c>
      <c r="R2304">
        <f t="shared" ca="1" si="490"/>
        <v>1990</v>
      </c>
      <c r="S2304">
        <f t="shared" ca="1" si="490"/>
        <v>1990</v>
      </c>
      <c r="T2304">
        <f t="shared" ca="1" si="490"/>
        <v>1990</v>
      </c>
      <c r="U2304">
        <f t="shared" ca="1" si="490"/>
        <v>1990</v>
      </c>
      <c r="V2304">
        <f t="shared" ca="1" si="490"/>
        <v>1990</v>
      </c>
      <c r="W2304">
        <f t="shared" ca="1" si="490"/>
        <v>1990</v>
      </c>
    </row>
    <row r="2305" spans="1:23" x14ac:dyDescent="0.25">
      <c r="A2305" t="s">
        <v>57</v>
      </c>
      <c r="B2305" t="s">
        <v>5</v>
      </c>
      <c r="C2305" t="s">
        <v>15</v>
      </c>
      <c r="D2305" t="s">
        <v>16</v>
      </c>
      <c r="E2305" t="s">
        <v>216</v>
      </c>
      <c r="F2305" t="s">
        <v>217</v>
      </c>
      <c r="G2305" t="s">
        <v>80</v>
      </c>
      <c r="K2305" t="s">
        <v>21</v>
      </c>
      <c r="L2305" t="s">
        <v>79</v>
      </c>
      <c r="M2305" cm="1">
        <f t="array" aca="1" ref="M2305" ca="1">INDEX([1]!constant_data,_xlfn.XMATCH(_xlfn.CONCAT(
SUBSTITUTE($A2305,LEFT($A2305,FIND($C2305,$A2305)+LEN($C2305)-1),),
$F2305,
$H2305:$I2305,
SUBSTITUTE($J2305,LEFT($A2305,FIND($C2305,$A2305)+LEN($C2305)-1),)),
[1]!constant_index),_xlfn.XMATCH($G2305,[1]!constant_header))</f>
        <v>2001</v>
      </c>
      <c r="N2305">
        <f t="shared" ca="1" si="490"/>
        <v>2001</v>
      </c>
      <c r="O2305">
        <f t="shared" ca="1" si="490"/>
        <v>2001</v>
      </c>
      <c r="P2305">
        <f t="shared" ca="1" si="490"/>
        <v>2001</v>
      </c>
      <c r="Q2305">
        <f t="shared" ca="1" si="490"/>
        <v>2001</v>
      </c>
      <c r="R2305">
        <f t="shared" ca="1" si="490"/>
        <v>2001</v>
      </c>
      <c r="S2305">
        <f t="shared" ca="1" si="490"/>
        <v>2001</v>
      </c>
      <c r="T2305">
        <f t="shared" ca="1" si="490"/>
        <v>2001</v>
      </c>
      <c r="U2305">
        <f t="shared" ca="1" si="490"/>
        <v>2001</v>
      </c>
      <c r="V2305">
        <f t="shared" ca="1" si="490"/>
        <v>2001</v>
      </c>
      <c r="W2305">
        <f t="shared" ca="1" si="490"/>
        <v>2001</v>
      </c>
    </row>
    <row r="2306" spans="1:23" x14ac:dyDescent="0.25">
      <c r="A2306" t="s">
        <v>57</v>
      </c>
      <c r="B2306" t="s">
        <v>5</v>
      </c>
      <c r="C2306" t="s">
        <v>15</v>
      </c>
      <c r="D2306" t="s">
        <v>16</v>
      </c>
      <c r="E2306" t="s">
        <v>216</v>
      </c>
      <c r="F2306" t="s">
        <v>217</v>
      </c>
      <c r="G2306" t="s">
        <v>81</v>
      </c>
      <c r="K2306" t="s">
        <v>21</v>
      </c>
      <c r="L2306" t="s">
        <v>82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10</v>
      </c>
      <c r="N2306">
        <f t="shared" ca="1" si="490"/>
        <v>10</v>
      </c>
      <c r="O2306">
        <f t="shared" ca="1" si="490"/>
        <v>10</v>
      </c>
      <c r="P2306">
        <f t="shared" ca="1" si="490"/>
        <v>10</v>
      </c>
      <c r="Q2306">
        <f t="shared" ca="1" si="490"/>
        <v>10</v>
      </c>
      <c r="R2306">
        <f t="shared" ca="1" si="490"/>
        <v>10</v>
      </c>
      <c r="S2306">
        <f t="shared" ca="1" si="490"/>
        <v>10</v>
      </c>
      <c r="T2306">
        <f t="shared" ca="1" si="490"/>
        <v>10</v>
      </c>
      <c r="U2306">
        <f t="shared" ca="1" si="490"/>
        <v>10</v>
      </c>
      <c r="V2306">
        <f t="shared" ca="1" si="490"/>
        <v>10</v>
      </c>
      <c r="W2306">
        <f t="shared" ca="1" si="490"/>
        <v>10</v>
      </c>
    </row>
    <row r="2307" spans="1:23" x14ac:dyDescent="0.25">
      <c r="A2307" t="s">
        <v>57</v>
      </c>
      <c r="B2307" t="s">
        <v>5</v>
      </c>
      <c r="C2307" t="s">
        <v>15</v>
      </c>
      <c r="D2307" t="s">
        <v>16</v>
      </c>
      <c r="E2307" t="s">
        <v>216</v>
      </c>
      <c r="F2307" t="s">
        <v>217</v>
      </c>
      <c r="G2307" t="s">
        <v>62</v>
      </c>
      <c r="K2307" t="s">
        <v>47</v>
      </c>
      <c r="L2307" t="s">
        <v>64</v>
      </c>
      <c r="M2307" cm="1">
        <f t="array" aca="1" ref="M2307" ca="1">INDEX([1]!annual_data,_xlfn.XMATCH(_xlfn.CONCAT(
SUBSTITUTE($A2307,LEFT($A2307,FIND($C2307,$A2307)+LEN($C2307)-1),),
$F2307,
$G2307:$I2307,
SUBSTITUTE($J2307,LEFT($A2307,FIND($C2307,$A2307)+LEN($C2307)-1),)),
[1]!annual_index),_xlfn.XMATCH(M$2,[1]!annual_header))</f>
        <v>0.7</v>
      </c>
    </row>
    <row r="2308" spans="1:23" x14ac:dyDescent="0.25">
      <c r="A2308" t="s">
        <v>57</v>
      </c>
      <c r="B2308" t="s">
        <v>5</v>
      </c>
      <c r="C2308" t="s">
        <v>15</v>
      </c>
      <c r="D2308" t="s">
        <v>16</v>
      </c>
      <c r="E2308" t="s">
        <v>216</v>
      </c>
      <c r="F2308" t="s">
        <v>217</v>
      </c>
      <c r="G2308" t="s">
        <v>100</v>
      </c>
      <c r="K2308" t="s">
        <v>21</v>
      </c>
      <c r="L2308" t="s">
        <v>101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10.95937842</v>
      </c>
      <c r="N2308">
        <f t="shared" ref="N2308:W2310" ca="1" si="491">M2308</f>
        <v>10.95937842</v>
      </c>
      <c r="O2308">
        <f t="shared" ca="1" si="491"/>
        <v>10.95937842</v>
      </c>
      <c r="P2308">
        <f t="shared" ca="1" si="491"/>
        <v>10.95937842</v>
      </c>
      <c r="Q2308">
        <f t="shared" ca="1" si="491"/>
        <v>10.95937842</v>
      </c>
      <c r="R2308">
        <f t="shared" ca="1" si="491"/>
        <v>10.95937842</v>
      </c>
      <c r="S2308">
        <f t="shared" ca="1" si="491"/>
        <v>10.95937842</v>
      </c>
      <c r="T2308">
        <f t="shared" ca="1" si="491"/>
        <v>10.95937842</v>
      </c>
      <c r="U2308">
        <f t="shared" ca="1" si="491"/>
        <v>10.95937842</v>
      </c>
      <c r="V2308">
        <f t="shared" ca="1" si="491"/>
        <v>10.95937842</v>
      </c>
      <c r="W2308">
        <f t="shared" ca="1" si="491"/>
        <v>10.95937842</v>
      </c>
    </row>
    <row r="2309" spans="1:23" x14ac:dyDescent="0.25">
      <c r="A2309" t="s">
        <v>57</v>
      </c>
      <c r="B2309" t="s">
        <v>5</v>
      </c>
      <c r="C2309" t="s">
        <v>15</v>
      </c>
      <c r="D2309" t="s">
        <v>16</v>
      </c>
      <c r="E2309" t="s">
        <v>216</v>
      </c>
      <c r="F2309" t="s">
        <v>217</v>
      </c>
      <c r="G2309" t="s">
        <v>110</v>
      </c>
      <c r="K2309" t="s">
        <v>21</v>
      </c>
      <c r="L2309" t="s">
        <v>101</v>
      </c>
      <c r="M2309" cm="1">
        <f t="array" aca="1" ref="M2309" ca="1">INDEX([1]!constant_data,_xlfn.XMATCH(_xlfn.CONCAT(
SUBSTITUTE($A2309,LEFT($A2309,FIND($C2309,$A2309)+LEN($C2309)-1),),
$F2309,
$H2309:$I2309,
SUBSTITUTE($J2309,LEFT($A2309,FIND($C2309,$A2309)+LEN($C2309)-1),)),
[1]!constant_index),_xlfn.XMATCH($G2309,[1]!constant_header))</f>
        <v>0.62496455399999995</v>
      </c>
      <c r="N2309">
        <f t="shared" ca="1" si="491"/>
        <v>0.62496455399999995</v>
      </c>
      <c r="O2309">
        <f t="shared" ca="1" si="491"/>
        <v>0.62496455399999995</v>
      </c>
      <c r="P2309">
        <f t="shared" ca="1" si="491"/>
        <v>0.62496455399999995</v>
      </c>
      <c r="Q2309">
        <f t="shared" ca="1" si="491"/>
        <v>0.62496455399999995</v>
      </c>
      <c r="R2309">
        <f t="shared" ca="1" si="491"/>
        <v>0.62496455399999995</v>
      </c>
      <c r="S2309">
        <f t="shared" ca="1" si="491"/>
        <v>0.62496455399999995</v>
      </c>
      <c r="T2309">
        <f t="shared" ca="1" si="491"/>
        <v>0.62496455399999995</v>
      </c>
      <c r="U2309">
        <f t="shared" ca="1" si="491"/>
        <v>0.62496455399999995</v>
      </c>
      <c r="V2309">
        <f t="shared" ca="1" si="491"/>
        <v>0.62496455399999995</v>
      </c>
      <c r="W2309">
        <f t="shared" ca="1" si="491"/>
        <v>0.62496455399999995</v>
      </c>
    </row>
    <row r="2310" spans="1:23" x14ac:dyDescent="0.25">
      <c r="A2310" t="s">
        <v>57</v>
      </c>
      <c r="B2310" t="s">
        <v>5</v>
      </c>
      <c r="C2310" t="s">
        <v>15</v>
      </c>
      <c r="D2310" t="s">
        <v>16</v>
      </c>
      <c r="E2310" t="s">
        <v>216</v>
      </c>
      <c r="F2310" t="s">
        <v>217</v>
      </c>
      <c r="G2310" t="s">
        <v>17</v>
      </c>
      <c r="J2310" t="s">
        <v>163</v>
      </c>
      <c r="K2310" t="s">
        <v>47</v>
      </c>
      <c r="L2310" t="str" cm="1">
        <f t="array" aca="1" ref="L2310" ca="1">INDEX([1]!annual_data,_xlfn.XMATCH(_xlfn.CONCAT(
SUBSTITUTE($A2310,LEFT($A2310,FIND($C2310,$A2310)+LEN($C2310)-1),),
$F2310,
$G2310:$I2310,
SUBSTITUTE($J2310,LEFT($A2310,FIND($C2310,$A2310)+LEN($C2310)-1),)),
[1]!annual_index),_xlfn.XMATCH(L$2,[1]!annual_header))</f>
        <v>GJ</v>
      </c>
      <c r="M2310" cm="1">
        <f t="array" aca="1" ref="M2310" ca="1">INDEX([1]!annual_data,_xlfn.XMATCH(_xlfn.CONCAT(
SUBSTITUTE($A2310,LEFT($A2310,FIND($C2310,$A2310)+LEN($C2310)-1),),
$F2310,
$G2310:$I2310,
SUBSTITUTE($J2310,LEFT($A2310,FIND($C2310,$A2310)+LEN($C2310)-1),)),
[1]!annual_index),_xlfn.XMATCH(M$2,[1]!annual_header))</f>
        <v>41.171999999999997</v>
      </c>
      <c r="N2310">
        <f t="shared" ca="1" si="491"/>
        <v>41.171999999999997</v>
      </c>
      <c r="O2310">
        <f t="shared" ca="1" si="491"/>
        <v>41.171999999999997</v>
      </c>
      <c r="P2310">
        <f t="shared" ca="1" si="491"/>
        <v>41.171999999999997</v>
      </c>
      <c r="Q2310">
        <f t="shared" ca="1" si="491"/>
        <v>41.171999999999997</v>
      </c>
      <c r="R2310">
        <f t="shared" ca="1" si="491"/>
        <v>41.171999999999997</v>
      </c>
      <c r="S2310">
        <f t="shared" ca="1" si="491"/>
        <v>41.171999999999997</v>
      </c>
      <c r="T2310">
        <f t="shared" ca="1" si="491"/>
        <v>41.171999999999997</v>
      </c>
      <c r="U2310">
        <f t="shared" ca="1" si="491"/>
        <v>41.171999999999997</v>
      </c>
      <c r="V2310">
        <f t="shared" ca="1" si="491"/>
        <v>41.171999999999997</v>
      </c>
      <c r="W2310">
        <f t="shared" ca="1" si="491"/>
        <v>41.171999999999997</v>
      </c>
    </row>
    <row r="2311" spans="1:23" x14ac:dyDescent="0.25">
      <c r="A2311" t="s">
        <v>57</v>
      </c>
      <c r="B2311" t="s">
        <v>5</v>
      </c>
      <c r="C2311" t="s">
        <v>15</v>
      </c>
      <c r="D2311" t="s">
        <v>16</v>
      </c>
      <c r="E2311" t="s">
        <v>216</v>
      </c>
      <c r="F2311" t="s">
        <v>218</v>
      </c>
      <c r="G2311" t="s">
        <v>6</v>
      </c>
    </row>
    <row r="2312" spans="1:23" x14ac:dyDescent="0.25">
      <c r="A2312" t="s">
        <v>57</v>
      </c>
      <c r="B2312" t="s">
        <v>5</v>
      </c>
      <c r="C2312" t="s">
        <v>15</v>
      </c>
      <c r="D2312" t="s">
        <v>16</v>
      </c>
      <c r="E2312" t="s">
        <v>216</v>
      </c>
      <c r="F2312" t="s">
        <v>218</v>
      </c>
      <c r="G2312" t="s">
        <v>78</v>
      </c>
      <c r="K2312" t="s">
        <v>21</v>
      </c>
      <c r="L2312" t="s">
        <v>79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1990</v>
      </c>
      <c r="N2312">
        <f t="shared" ref="N2312:W2314" ca="1" si="492">M2312</f>
        <v>1990</v>
      </c>
      <c r="O2312">
        <f t="shared" ca="1" si="492"/>
        <v>1990</v>
      </c>
      <c r="P2312">
        <f t="shared" ca="1" si="492"/>
        <v>1990</v>
      </c>
      <c r="Q2312">
        <f t="shared" ca="1" si="492"/>
        <v>1990</v>
      </c>
      <c r="R2312">
        <f t="shared" ca="1" si="492"/>
        <v>1990</v>
      </c>
      <c r="S2312">
        <f t="shared" ca="1" si="492"/>
        <v>1990</v>
      </c>
      <c r="T2312">
        <f t="shared" ca="1" si="492"/>
        <v>1990</v>
      </c>
      <c r="U2312">
        <f t="shared" ca="1" si="492"/>
        <v>1990</v>
      </c>
      <c r="V2312">
        <f t="shared" ca="1" si="492"/>
        <v>1990</v>
      </c>
      <c r="W2312">
        <f t="shared" ca="1" si="492"/>
        <v>1990</v>
      </c>
    </row>
    <row r="2313" spans="1:23" x14ac:dyDescent="0.25">
      <c r="A2313" t="s">
        <v>57</v>
      </c>
      <c r="B2313" t="s">
        <v>5</v>
      </c>
      <c r="C2313" t="s">
        <v>15</v>
      </c>
      <c r="D2313" t="s">
        <v>16</v>
      </c>
      <c r="E2313" t="s">
        <v>216</v>
      </c>
      <c r="F2313" t="s">
        <v>218</v>
      </c>
      <c r="G2313" t="s">
        <v>80</v>
      </c>
      <c r="K2313" t="s">
        <v>21</v>
      </c>
      <c r="L2313" t="s">
        <v>79</v>
      </c>
      <c r="M2313" cm="1">
        <f t="array" aca="1" ref="M2313" ca="1">INDEX([1]!constant_data,_xlfn.XMATCH(_xlfn.CONCAT(
SUBSTITUTE($A2313,LEFT($A2313,FIND($C2313,$A2313)+LEN($C2313)-1),),
$F2313,
$H2313:$I2313,
SUBSTITUTE($J2313,LEFT($A2313,FIND($C2313,$A2313)+LEN($C2313)-1),)),
[1]!constant_index),_xlfn.XMATCH($G2313,[1]!constant_header))</f>
        <v>2101</v>
      </c>
      <c r="N2313">
        <f t="shared" ca="1" si="492"/>
        <v>2101</v>
      </c>
      <c r="O2313">
        <f t="shared" ca="1" si="492"/>
        <v>2101</v>
      </c>
      <c r="P2313">
        <f t="shared" ca="1" si="492"/>
        <v>2101</v>
      </c>
      <c r="Q2313">
        <f t="shared" ca="1" si="492"/>
        <v>2101</v>
      </c>
      <c r="R2313">
        <f t="shared" ca="1" si="492"/>
        <v>2101</v>
      </c>
      <c r="S2313">
        <f t="shared" ca="1" si="492"/>
        <v>2101</v>
      </c>
      <c r="T2313">
        <f t="shared" ca="1" si="492"/>
        <v>2101</v>
      </c>
      <c r="U2313">
        <f t="shared" ca="1" si="492"/>
        <v>2101</v>
      </c>
      <c r="V2313">
        <f t="shared" ca="1" si="492"/>
        <v>2101</v>
      </c>
      <c r="W2313">
        <f t="shared" ca="1" si="492"/>
        <v>2101</v>
      </c>
    </row>
    <row r="2314" spans="1:23" x14ac:dyDescent="0.25">
      <c r="A2314" t="s">
        <v>57</v>
      </c>
      <c r="B2314" t="s">
        <v>5</v>
      </c>
      <c r="C2314" t="s">
        <v>15</v>
      </c>
      <c r="D2314" t="s">
        <v>16</v>
      </c>
      <c r="E2314" t="s">
        <v>216</v>
      </c>
      <c r="F2314" t="s">
        <v>218</v>
      </c>
      <c r="G2314" t="s">
        <v>81</v>
      </c>
      <c r="K2314" t="s">
        <v>21</v>
      </c>
      <c r="L2314" t="s">
        <v>82</v>
      </c>
      <c r="M2314" cm="1">
        <f t="array" aca="1" ref="M2314" ca="1">INDEX([1]!constant_data,_xlfn.XMATCH(_xlfn.CONCAT(
SUBSTITUTE($A2314,LEFT($A2314,FIND($C2314,$A2314)+LEN($C2314)-1),),
$F2314,
$H2314:$I2314,
SUBSTITUTE($J2314,LEFT($A2314,FIND($C2314,$A2314)+LEN($C2314)-1),)),
[1]!constant_index),_xlfn.XMATCH($G2314,[1]!constant_header))</f>
        <v>10</v>
      </c>
      <c r="N2314">
        <f t="shared" ca="1" si="492"/>
        <v>10</v>
      </c>
      <c r="O2314">
        <f t="shared" ca="1" si="492"/>
        <v>10</v>
      </c>
      <c r="P2314">
        <f t="shared" ca="1" si="492"/>
        <v>10</v>
      </c>
      <c r="Q2314">
        <f t="shared" ca="1" si="492"/>
        <v>10</v>
      </c>
      <c r="R2314">
        <f t="shared" ca="1" si="492"/>
        <v>10</v>
      </c>
      <c r="S2314">
        <f t="shared" ca="1" si="492"/>
        <v>10</v>
      </c>
      <c r="T2314">
        <f t="shared" ca="1" si="492"/>
        <v>10</v>
      </c>
      <c r="U2314">
        <f t="shared" ca="1" si="492"/>
        <v>10</v>
      </c>
      <c r="V2314">
        <f t="shared" ca="1" si="492"/>
        <v>10</v>
      </c>
      <c r="W2314">
        <f t="shared" ca="1" si="492"/>
        <v>10</v>
      </c>
    </row>
    <row r="2315" spans="1:23" x14ac:dyDescent="0.25">
      <c r="A2315" t="s">
        <v>57</v>
      </c>
      <c r="B2315" t="s">
        <v>5</v>
      </c>
      <c r="C2315" t="s">
        <v>15</v>
      </c>
      <c r="D2315" t="s">
        <v>16</v>
      </c>
      <c r="E2315" t="s">
        <v>216</v>
      </c>
      <c r="F2315" t="s">
        <v>218</v>
      </c>
      <c r="G2315" t="s">
        <v>62</v>
      </c>
      <c r="K2315" t="s">
        <v>47</v>
      </c>
      <c r="L2315" t="s">
        <v>64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0.3</v>
      </c>
    </row>
    <row r="2316" spans="1:23" x14ac:dyDescent="0.25">
      <c r="A2316" t="s">
        <v>57</v>
      </c>
      <c r="B2316" t="s">
        <v>5</v>
      </c>
      <c r="C2316" t="s">
        <v>15</v>
      </c>
      <c r="D2316" t="s">
        <v>16</v>
      </c>
      <c r="E2316" t="s">
        <v>216</v>
      </c>
      <c r="F2316" t="s">
        <v>218</v>
      </c>
      <c r="G2316" t="s">
        <v>100</v>
      </c>
      <c r="K2316" t="s">
        <v>21</v>
      </c>
      <c r="L2316" t="s">
        <v>101</v>
      </c>
      <c r="M2316" cm="1">
        <f t="array" aca="1" ref="M2316" ca="1">INDEX([1]!constant_data,_xlfn.XMATCH(_xlfn.CONCAT(
SUBSTITUTE($A2316,LEFT($A2316,FIND($C2316,$A2316)+LEN($C2316)-1),),
$F2316,
$H2316:$I2316,
SUBSTITUTE($J2316,LEFT($A2316,FIND($C2316,$A2316)+LEN($C2316)-1),)),
[1]!constant_index),_xlfn.XMATCH($G2316,[1]!constant_header))</f>
        <v>22.46470588</v>
      </c>
      <c r="N2316">
        <f t="shared" ref="N2316:W2318" ca="1" si="493">M2316</f>
        <v>22.46470588</v>
      </c>
      <c r="O2316">
        <f t="shared" ca="1" si="493"/>
        <v>22.46470588</v>
      </c>
      <c r="P2316">
        <f t="shared" ca="1" si="493"/>
        <v>22.46470588</v>
      </c>
      <c r="Q2316">
        <f t="shared" ca="1" si="493"/>
        <v>22.46470588</v>
      </c>
      <c r="R2316">
        <f t="shared" ca="1" si="493"/>
        <v>22.46470588</v>
      </c>
      <c r="S2316">
        <f t="shared" ca="1" si="493"/>
        <v>22.46470588</v>
      </c>
      <c r="T2316">
        <f t="shared" ca="1" si="493"/>
        <v>22.46470588</v>
      </c>
      <c r="U2316">
        <f t="shared" ca="1" si="493"/>
        <v>22.46470588</v>
      </c>
      <c r="V2316">
        <f t="shared" ca="1" si="493"/>
        <v>22.46470588</v>
      </c>
      <c r="W2316">
        <f t="shared" ca="1" si="493"/>
        <v>22.46470588</v>
      </c>
    </row>
    <row r="2317" spans="1:23" x14ac:dyDescent="0.25">
      <c r="A2317" t="s">
        <v>57</v>
      </c>
      <c r="B2317" t="s">
        <v>5</v>
      </c>
      <c r="C2317" t="s">
        <v>15</v>
      </c>
      <c r="D2317" t="s">
        <v>16</v>
      </c>
      <c r="E2317" t="s">
        <v>216</v>
      </c>
      <c r="F2317" t="s">
        <v>218</v>
      </c>
      <c r="G2317" t="s">
        <v>110</v>
      </c>
      <c r="K2317" t="s">
        <v>21</v>
      </c>
      <c r="L2317" t="s">
        <v>101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0.62496455399999995</v>
      </c>
      <c r="N2317">
        <f t="shared" ca="1" si="493"/>
        <v>0.62496455399999995</v>
      </c>
      <c r="O2317">
        <f t="shared" ca="1" si="493"/>
        <v>0.62496455399999995</v>
      </c>
      <c r="P2317">
        <f t="shared" ca="1" si="493"/>
        <v>0.62496455399999995</v>
      </c>
      <c r="Q2317">
        <f t="shared" ca="1" si="493"/>
        <v>0.62496455399999995</v>
      </c>
      <c r="R2317">
        <f t="shared" ca="1" si="493"/>
        <v>0.62496455399999995</v>
      </c>
      <c r="S2317">
        <f t="shared" ca="1" si="493"/>
        <v>0.62496455399999995</v>
      </c>
      <c r="T2317">
        <f t="shared" ca="1" si="493"/>
        <v>0.62496455399999995</v>
      </c>
      <c r="U2317">
        <f t="shared" ca="1" si="493"/>
        <v>0.62496455399999995</v>
      </c>
      <c r="V2317">
        <f t="shared" ca="1" si="493"/>
        <v>0.62496455399999995</v>
      </c>
      <c r="W2317">
        <f t="shared" ca="1" si="493"/>
        <v>0.62496455399999995</v>
      </c>
    </row>
    <row r="2318" spans="1:23" x14ac:dyDescent="0.25">
      <c r="A2318" t="s">
        <v>57</v>
      </c>
      <c r="B2318" t="s">
        <v>5</v>
      </c>
      <c r="C2318" t="s">
        <v>15</v>
      </c>
      <c r="D2318" t="s">
        <v>16</v>
      </c>
      <c r="E2318" t="s">
        <v>216</v>
      </c>
      <c r="F2318" t="s">
        <v>218</v>
      </c>
      <c r="G2318" t="s">
        <v>17</v>
      </c>
      <c r="J2318" t="s">
        <v>163</v>
      </c>
      <c r="K2318" t="s">
        <v>47</v>
      </c>
      <c r="L2318" t="str" cm="1">
        <f t="array" aca="1" ref="L2318" ca="1">INDEX([1]!annual_data,_xlfn.XMATCH(_xlfn.CONCAT(
SUBSTITUTE($A2318,LEFT($A2318,FIND($C2318,$A2318)+LEN($C2318)-1),),
$F2318,
$G2318:$I2318,
SUBSTITUTE($J2318,LEFT($A2318,FIND($C2318,$A2318)+LEN($C2318)-1),)),
[1]!annual_index),_xlfn.XMATCH(L$2,[1]!annual_header))</f>
        <v>GJ</v>
      </c>
      <c r="M2318" cm="1">
        <f t="array" aca="1" ref="M2318" ca="1">INDEX([1]!annual_data,_xlfn.XMATCH(_xlfn.CONCAT(
SUBSTITUTE($A2318,LEFT($A2318,FIND($C2318,$A2318)+LEN($C2318)-1),),
$F2318,
$G2318:$I2318,
SUBSTITUTE($J2318,LEFT($A2318,FIND($C2318,$A2318)+LEN($C2318)-1),)),
[1]!annual_index),_xlfn.XMATCH(M$2,[1]!annual_header))</f>
        <v>34.6</v>
      </c>
      <c r="N2318">
        <f t="shared" ca="1" si="493"/>
        <v>34.6</v>
      </c>
      <c r="O2318">
        <f t="shared" ca="1" si="493"/>
        <v>34.6</v>
      </c>
      <c r="P2318">
        <f t="shared" ca="1" si="493"/>
        <v>34.6</v>
      </c>
      <c r="Q2318">
        <f t="shared" ca="1" si="493"/>
        <v>34.6</v>
      </c>
      <c r="R2318">
        <f t="shared" ca="1" si="493"/>
        <v>34.6</v>
      </c>
      <c r="S2318">
        <f t="shared" ca="1" si="493"/>
        <v>34.6</v>
      </c>
      <c r="T2318">
        <f t="shared" ca="1" si="493"/>
        <v>34.6</v>
      </c>
      <c r="U2318">
        <f t="shared" ca="1" si="493"/>
        <v>34.6</v>
      </c>
      <c r="V2318">
        <f t="shared" ca="1" si="493"/>
        <v>34.6</v>
      </c>
      <c r="W2318">
        <f t="shared" ca="1" si="493"/>
        <v>34.6</v>
      </c>
    </row>
    <row r="2319" spans="1:23" x14ac:dyDescent="0.25">
      <c r="A2319" t="s">
        <v>210</v>
      </c>
      <c r="B2319" t="s">
        <v>5</v>
      </c>
      <c r="C2319" t="s">
        <v>15</v>
      </c>
      <c r="D2319" t="s">
        <v>16</v>
      </c>
      <c r="E2319" t="s">
        <v>219</v>
      </c>
      <c r="G2319" t="s">
        <v>20</v>
      </c>
      <c r="K2319" t="s">
        <v>21</v>
      </c>
      <c r="L2319" t="str" cm="1">
        <f t="array" aca="1" ref="L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GJ</v>
      </c>
    </row>
    <row r="2320" spans="1:23" x14ac:dyDescent="0.25">
      <c r="A2320" t="s">
        <v>210</v>
      </c>
      <c r="B2320" t="s">
        <v>5</v>
      </c>
      <c r="C2320" t="s">
        <v>15</v>
      </c>
      <c r="D2320" t="s">
        <v>16</v>
      </c>
      <c r="E2320" t="s">
        <v>219</v>
      </c>
      <c r="G2320" t="s">
        <v>22</v>
      </c>
      <c r="H2320" t="s">
        <v>49</v>
      </c>
    </row>
    <row r="2321" spans="1:23" x14ac:dyDescent="0.25">
      <c r="A2321" t="s">
        <v>210</v>
      </c>
      <c r="B2321" t="s">
        <v>5</v>
      </c>
      <c r="C2321" t="s">
        <v>15</v>
      </c>
      <c r="D2321" t="s">
        <v>16</v>
      </c>
      <c r="E2321" t="s">
        <v>219</v>
      </c>
      <c r="G2321" t="s">
        <v>17</v>
      </c>
      <c r="J2321" t="s">
        <v>220</v>
      </c>
      <c r="K2321" t="s">
        <v>47</v>
      </c>
      <c r="L2321" t="str" cm="1">
        <f t="array" aca="1" ref="L2321" ca="1">INDEX([1]!annual_data,_xlfn.XMATCH(_xlfn.CONCAT(
SUBSTITUTE($A2321,LEFT($A2321,FIND($C2321,$A2321)+LEN($C2321)-1),),
$F2321,
$G2321:$I2321,
SUBSTITUTE($J2321,LEFT($A2321,FIND($C2321,$A2321)+LEN($C2321)-1),)),
[1]!annual_index),_xlfn.XMATCH(L$2,[1]!annual_header))</f>
        <v>GJ</v>
      </c>
      <c r="M2321" cm="1">
        <f t="array" aca="1" ref="M2321" ca="1">INDEX([1]!annual_data,_xlfn.XMATCH(_xlfn.CONCAT(
SUBSTITUTE($A2321,LEFT($A2321,FIND($C2321,$A2321)+LEN($C2321)-1),),
$F2321,
$G2321:$I2321,
SUBSTITUTE($J2321,LEFT($A2321,FIND($C2321,$A2321)+LEN($C2321)-1),)),
[1]!annual_index),_xlfn.XMATCH(M$2,[1]!annual_header))</f>
        <v>0.77</v>
      </c>
      <c r="N2321" cm="1">
        <f t="array" aca="1" ref="N2321" ca="1">INDEX([1]!annual_data,_xlfn.XMATCH(_xlfn.CONCAT(
SUBSTITUTE($A2321,LEFT($A2321,FIND($C2321,$A2321)+LEN($C2321)-1),),
$F2321,
$G2321:$I2321,
SUBSTITUTE($J2321,LEFT($A2321,FIND($C2321,$A2321)+LEN($C2321)-1),)),
[1]!annual_index),_xlfn.XMATCH(N$2,[1]!annual_header))</f>
        <v>0.8</v>
      </c>
      <c r="O2321" cm="1">
        <f t="array" aca="1" ref="O2321" ca="1">INDEX([1]!annual_data,_xlfn.XMATCH(_xlfn.CONCAT(
SUBSTITUTE($A2321,LEFT($A2321,FIND($C2321,$A2321)+LEN($C2321)-1),),
$F2321,
$G2321:$I2321,
SUBSTITUTE($J2321,LEFT($A2321,FIND($C2321,$A2321)+LEN($C2321)-1),)),
[1]!annual_index),_xlfn.XMATCH(O$2,[1]!annual_header))</f>
        <v>0.83</v>
      </c>
      <c r="P2321" cm="1">
        <f t="array" aca="1" ref="P2321" ca="1">INDEX([1]!annual_data,_xlfn.XMATCH(_xlfn.CONCAT(
SUBSTITUTE($A2321,LEFT($A2321,FIND($C2321,$A2321)+LEN($C2321)-1),),
$F2321,
$G2321:$I2321,
SUBSTITUTE($J2321,LEFT($A2321,FIND($C2321,$A2321)+LEN($C2321)-1),)),
[1]!annual_index),_xlfn.XMATCH(P$2,[1]!annual_header))</f>
        <v>0.84</v>
      </c>
      <c r="Q2321" cm="1">
        <f t="array" aca="1" ref="Q2321" ca="1">INDEX([1]!annual_data,_xlfn.XMATCH(_xlfn.CONCAT(
SUBSTITUTE($A2321,LEFT($A2321,FIND($C2321,$A2321)+LEN($C2321)-1),),
$F2321,
$G2321:$I2321,
SUBSTITUTE($J2321,LEFT($A2321,FIND($C2321,$A2321)+LEN($C2321)-1),)),
[1]!annual_index),_xlfn.XMATCH(Q$2,[1]!annual_header))</f>
        <v>0.85</v>
      </c>
      <c r="R2321" cm="1">
        <f t="array" aca="1" ref="R2321" ca="1">INDEX([1]!annual_data,_xlfn.XMATCH(_xlfn.CONCAT(
SUBSTITUTE($A2321,LEFT($A2321,FIND($C2321,$A2321)+LEN($C2321)-1),),
$F2321,
$G2321:$I2321,
SUBSTITUTE($J2321,LEFT($A2321,FIND($C2321,$A2321)+LEN($C2321)-1),)),
[1]!annual_index),_xlfn.XMATCH(R$2,[1]!annual_header))</f>
        <v>0.85</v>
      </c>
      <c r="S2321" cm="1">
        <f t="array" aca="1" ref="S2321" ca="1">INDEX([1]!annual_data,_xlfn.XMATCH(_xlfn.CONCAT(
SUBSTITUTE($A2321,LEFT($A2321,FIND($C2321,$A2321)+LEN($C2321)-1),),
$F2321,
$G2321:$I2321,
SUBSTITUTE($J2321,LEFT($A2321,FIND($C2321,$A2321)+LEN($C2321)-1),)),
[1]!annual_index),_xlfn.XMATCH(S$2,[1]!annual_header))</f>
        <v>0.85</v>
      </c>
      <c r="T2321" cm="1">
        <f t="array" aca="1" ref="T2321" ca="1">INDEX([1]!annual_data,_xlfn.XMATCH(_xlfn.CONCAT(
SUBSTITUTE($A2321,LEFT($A2321,FIND($C2321,$A2321)+LEN($C2321)-1),),
$F2321,
$G2321:$I2321,
SUBSTITUTE($J2321,LEFT($A2321,FIND($C2321,$A2321)+LEN($C2321)-1),)),
[1]!annual_index),_xlfn.XMATCH(T$2,[1]!annual_header))</f>
        <v>0.85</v>
      </c>
      <c r="U2321" cm="1">
        <f t="array" aca="1" ref="U2321" ca="1">INDEX([1]!annual_data,_xlfn.XMATCH(_xlfn.CONCAT(
SUBSTITUTE($A2321,LEFT($A2321,FIND($C2321,$A2321)+LEN($C2321)-1),),
$F2321,
$G2321:$I2321,
SUBSTITUTE($J2321,LEFT($A2321,FIND($C2321,$A2321)+LEN($C2321)-1),)),
[1]!annual_index),_xlfn.XMATCH(U$2,[1]!annual_header))</f>
        <v>0.85</v>
      </c>
      <c r="V2321" cm="1">
        <f t="array" aca="1" ref="V2321" ca="1">INDEX([1]!annual_data,_xlfn.XMATCH(_xlfn.CONCAT(
SUBSTITUTE($A2321,LEFT($A2321,FIND($C2321,$A2321)+LEN($C2321)-1),),
$F2321,
$G2321:$I2321,
SUBSTITUTE($J2321,LEFT($A2321,FIND($C2321,$A2321)+LEN($C2321)-1),)),
[1]!annual_index),_xlfn.XMATCH(V$2,[1]!annual_header))</f>
        <v>0.85</v>
      </c>
      <c r="W2321" cm="1">
        <f t="array" aca="1" ref="W2321" ca="1">INDEX([1]!annual_data,_xlfn.XMATCH(_xlfn.CONCAT(
SUBSTITUTE($A2321,LEFT($A2321,FIND($C2321,$A2321)+LEN($C2321)-1),),
$F2321,
$G2321:$I2321,
SUBSTITUTE($J2321,LEFT($A2321,FIND($C2321,$A2321)+LEN($C2321)-1),)),
[1]!annual_index),_xlfn.XMATCH(W$2,[1]!annual_header))</f>
        <v>0.85</v>
      </c>
    </row>
    <row r="2322" spans="1:23" x14ac:dyDescent="0.25">
      <c r="A2322" t="s">
        <v>210</v>
      </c>
      <c r="B2322" t="s">
        <v>5</v>
      </c>
      <c r="C2322" t="s">
        <v>15</v>
      </c>
      <c r="D2322" t="s">
        <v>16</v>
      </c>
      <c r="E2322" t="s">
        <v>219</v>
      </c>
      <c r="G2322" t="s">
        <v>17</v>
      </c>
      <c r="J2322" t="s">
        <v>221</v>
      </c>
      <c r="K2322" t="s">
        <v>47</v>
      </c>
      <c r="L2322" t="str" cm="1">
        <f t="array" aca="1" ref="L2322" ca="1">INDEX([1]!annual_data,_xlfn.XMATCH(_xlfn.CONCAT(
SUBSTITUTE($A2322,LEFT($A2322,FIND($C2322,$A2322)+LEN($C2322)-1),),
$F2322,
$G2322:$I2322,
SUBSTITUTE($J2322,LEFT($A2322,FIND($C2322,$A2322)+LEN($C2322)-1),)),
[1]!annual_index),_xlfn.XMATCH(L$2,[1]!annual_header))</f>
        <v>GJ</v>
      </c>
      <c r="M2322" cm="1">
        <f t="array" aca="1" ref="M2322" ca="1">INDEX([1]!annual_data,_xlfn.XMATCH(_xlfn.CONCAT(
SUBSTITUTE($A2322,LEFT($A2322,FIND($C2322,$A2322)+LEN($C2322)-1),),
$F2322,
$G2322:$I2322,
SUBSTITUTE($J2322,LEFT($A2322,FIND($C2322,$A2322)+LEN($C2322)-1),)),
[1]!annual_index),_xlfn.XMATCH(M$2,[1]!annual_header))</f>
        <v>0.22999999999999998</v>
      </c>
      <c r="N2322" cm="1">
        <f t="array" aca="1" ref="N2322" ca="1">INDEX([1]!annual_data,_xlfn.XMATCH(_xlfn.CONCAT(
SUBSTITUTE($A2322,LEFT($A2322,FIND($C2322,$A2322)+LEN($C2322)-1),),
$F2322,
$G2322:$I2322,
SUBSTITUTE($J2322,LEFT($A2322,FIND($C2322,$A2322)+LEN($C2322)-1),)),
[1]!annual_index),_xlfn.XMATCH(N$2,[1]!annual_header))</f>
        <v>0.19999999999999996</v>
      </c>
      <c r="O2322" cm="1">
        <f t="array" aca="1" ref="O2322" ca="1">INDEX([1]!annual_data,_xlfn.XMATCH(_xlfn.CONCAT(
SUBSTITUTE($A2322,LEFT($A2322,FIND($C2322,$A2322)+LEN($C2322)-1),),
$F2322,
$G2322:$I2322,
SUBSTITUTE($J2322,LEFT($A2322,FIND($C2322,$A2322)+LEN($C2322)-1),)),
[1]!annual_index),_xlfn.XMATCH(O$2,[1]!annual_header))</f>
        <v>0.17000000000000004</v>
      </c>
      <c r="P2322" cm="1">
        <f t="array" aca="1" ref="P2322" ca="1">INDEX([1]!annual_data,_xlfn.XMATCH(_xlfn.CONCAT(
SUBSTITUTE($A2322,LEFT($A2322,FIND($C2322,$A2322)+LEN($C2322)-1),),
$F2322,
$G2322:$I2322,
SUBSTITUTE($J2322,LEFT($A2322,FIND($C2322,$A2322)+LEN($C2322)-1),)),
[1]!annual_index),_xlfn.XMATCH(P$2,[1]!annual_header))</f>
        <v>0.16000000000000003</v>
      </c>
      <c r="Q2322" cm="1">
        <f t="array" aca="1" ref="Q2322" ca="1">INDEX([1]!annual_data,_xlfn.XMATCH(_xlfn.CONCAT(
SUBSTITUTE($A2322,LEFT($A2322,FIND($C2322,$A2322)+LEN($C2322)-1),),
$F2322,
$G2322:$I2322,
SUBSTITUTE($J2322,LEFT($A2322,FIND($C2322,$A2322)+LEN($C2322)-1),)),
[1]!annual_index),_xlfn.XMATCH(Q$2,[1]!annual_header))</f>
        <v>0.15000000000000002</v>
      </c>
      <c r="R2322" cm="1">
        <f t="array" aca="1" ref="R2322" ca="1">INDEX([1]!annual_data,_xlfn.XMATCH(_xlfn.CONCAT(
SUBSTITUTE($A2322,LEFT($A2322,FIND($C2322,$A2322)+LEN($C2322)-1),),
$F2322,
$G2322:$I2322,
SUBSTITUTE($J2322,LEFT($A2322,FIND($C2322,$A2322)+LEN($C2322)-1),)),
[1]!annual_index),_xlfn.XMATCH(R$2,[1]!annual_header))</f>
        <v>0.15000000000000002</v>
      </c>
      <c r="S2322" cm="1">
        <f t="array" aca="1" ref="S2322" ca="1">INDEX([1]!annual_data,_xlfn.XMATCH(_xlfn.CONCAT(
SUBSTITUTE($A2322,LEFT($A2322,FIND($C2322,$A2322)+LEN($C2322)-1),),
$F2322,
$G2322:$I2322,
SUBSTITUTE($J2322,LEFT($A2322,FIND($C2322,$A2322)+LEN($C2322)-1),)),
[1]!annual_index),_xlfn.XMATCH(S$2,[1]!annual_header))</f>
        <v>0.15000000000000002</v>
      </c>
      <c r="T2322" cm="1">
        <f t="array" aca="1" ref="T2322" ca="1">INDEX([1]!annual_data,_xlfn.XMATCH(_xlfn.CONCAT(
SUBSTITUTE($A2322,LEFT($A2322,FIND($C2322,$A2322)+LEN($C2322)-1),),
$F2322,
$G2322:$I2322,
SUBSTITUTE($J2322,LEFT($A2322,FIND($C2322,$A2322)+LEN($C2322)-1),)),
[1]!annual_index),_xlfn.XMATCH(T$2,[1]!annual_header))</f>
        <v>0.15000000000000002</v>
      </c>
      <c r="U2322" cm="1">
        <f t="array" aca="1" ref="U2322" ca="1">INDEX([1]!annual_data,_xlfn.XMATCH(_xlfn.CONCAT(
SUBSTITUTE($A2322,LEFT($A2322,FIND($C2322,$A2322)+LEN($C2322)-1),),
$F2322,
$G2322:$I2322,
SUBSTITUTE($J2322,LEFT($A2322,FIND($C2322,$A2322)+LEN($C2322)-1),)),
[1]!annual_index),_xlfn.XMATCH(U$2,[1]!annual_header))</f>
        <v>0.15000000000000002</v>
      </c>
      <c r="V2322" cm="1">
        <f t="array" aca="1" ref="V2322" ca="1">INDEX([1]!annual_data,_xlfn.XMATCH(_xlfn.CONCAT(
SUBSTITUTE($A2322,LEFT($A2322,FIND($C2322,$A2322)+LEN($C2322)-1),),
$F2322,
$G2322:$I2322,
SUBSTITUTE($J2322,LEFT($A2322,FIND($C2322,$A2322)+LEN($C2322)-1),)),
[1]!annual_index),_xlfn.XMATCH(V$2,[1]!annual_header))</f>
        <v>0.15000000000000002</v>
      </c>
      <c r="W2322" cm="1">
        <f t="array" aca="1" ref="W2322" ca="1">INDEX([1]!annual_data,_xlfn.XMATCH(_xlfn.CONCAT(
SUBSTITUTE($A2322,LEFT($A2322,FIND($C2322,$A2322)+LEN($C2322)-1),),
$F2322,
$G2322:$I2322,
SUBSTITUTE($J2322,LEFT($A2322,FIND($C2322,$A2322)+LEN($C2322)-1),)),
[1]!annual_index),_xlfn.XMATCH(W$2,[1]!annual_header))</f>
        <v>0.15000000000000002</v>
      </c>
    </row>
    <row r="2323" spans="1:23" x14ac:dyDescent="0.25">
      <c r="A2323" t="s">
        <v>220</v>
      </c>
      <c r="B2323" t="s">
        <v>5</v>
      </c>
      <c r="C2323" t="s">
        <v>15</v>
      </c>
      <c r="D2323" t="s">
        <v>16</v>
      </c>
      <c r="E2323" t="s">
        <v>202</v>
      </c>
      <c r="G2323" t="s">
        <v>20</v>
      </c>
      <c r="K2323" t="s">
        <v>21</v>
      </c>
      <c r="L2323" t="str" cm="1">
        <f t="array" aca="1" ref="L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GJ</v>
      </c>
    </row>
    <row r="2324" spans="1:23" x14ac:dyDescent="0.25">
      <c r="A2324" t="s">
        <v>220</v>
      </c>
      <c r="B2324" t="s">
        <v>5</v>
      </c>
      <c r="C2324" t="s">
        <v>15</v>
      </c>
      <c r="D2324" t="s">
        <v>16</v>
      </c>
      <c r="E2324" t="s">
        <v>202</v>
      </c>
      <c r="G2324" t="s">
        <v>22</v>
      </c>
      <c r="H2324" t="s">
        <v>59</v>
      </c>
    </row>
    <row r="2325" spans="1:23" x14ac:dyDescent="0.25">
      <c r="A2325" t="s">
        <v>220</v>
      </c>
      <c r="B2325" t="s">
        <v>5</v>
      </c>
      <c r="C2325" t="s">
        <v>15</v>
      </c>
      <c r="D2325" t="s">
        <v>16</v>
      </c>
      <c r="E2325" t="s">
        <v>202</v>
      </c>
      <c r="G2325" t="s">
        <v>76</v>
      </c>
      <c r="K2325" t="s">
        <v>21</v>
      </c>
      <c r="L2325" t="s">
        <v>64</v>
      </c>
      <c r="M2325" cm="1">
        <f t="array" aca="1" ref="M2325" ca="1">INDEX([1]!constant_data,_xlfn.XMATCH(_xlfn.CONCAT(
SUBSTITUTE($A2325,LEFT($A2325,FIND($C2325,$A2325)+LEN($C2325)-1),),
$F2325,
$H2325:$I2325,
SUBSTITUTE($J2325,LEFT($A2325,FIND($C2325,$A2325)+LEN($C2325)-1),)),
[1]!constant_index),_xlfn.XMATCH($G2325,[1]!constant_header))</f>
        <v>0.3</v>
      </c>
      <c r="N2325">
        <f t="shared" ref="N2325:W2327" ca="1" si="494">M2325</f>
        <v>0.3</v>
      </c>
      <c r="O2325">
        <f t="shared" ca="1" si="494"/>
        <v>0.3</v>
      </c>
      <c r="P2325">
        <f t="shared" ca="1" si="494"/>
        <v>0.3</v>
      </c>
      <c r="Q2325">
        <f t="shared" ca="1" si="494"/>
        <v>0.3</v>
      </c>
      <c r="R2325">
        <f t="shared" ca="1" si="494"/>
        <v>0.3</v>
      </c>
      <c r="S2325">
        <f t="shared" ca="1" si="494"/>
        <v>0.3</v>
      </c>
      <c r="T2325">
        <f t="shared" ca="1" si="494"/>
        <v>0.3</v>
      </c>
      <c r="U2325">
        <f t="shared" ca="1" si="494"/>
        <v>0.3</v>
      </c>
      <c r="V2325">
        <f t="shared" ca="1" si="494"/>
        <v>0.3</v>
      </c>
      <c r="W2325">
        <f t="shared" ca="1" si="494"/>
        <v>0.3</v>
      </c>
    </row>
    <row r="2326" spans="1:23" x14ac:dyDescent="0.25">
      <c r="A2326" t="s">
        <v>220</v>
      </c>
      <c r="B2326" t="s">
        <v>5</v>
      </c>
      <c r="C2326" t="s">
        <v>15</v>
      </c>
      <c r="D2326" t="s">
        <v>16</v>
      </c>
      <c r="E2326" t="s">
        <v>202</v>
      </c>
      <c r="G2326" t="s">
        <v>167</v>
      </c>
      <c r="K2326" t="s">
        <v>21</v>
      </c>
      <c r="L2326" t="s">
        <v>64</v>
      </c>
      <c r="M2326" cm="1">
        <f t="array" aca="1" ref="M2326" ca="1">INDEX([1]!constant_data,_xlfn.XMATCH(_xlfn.CONCAT(
SUBSTITUTE($A2326,LEFT($A2326,FIND($C2326,$A2326)+LEN($C2326)-1),),
$F2326,
$H2326:$I2326,
SUBSTITUTE($J2326,LEFT($A2326,FIND($C2326,$A2326)+LEN($C2326)-1),)),
[1]!constant_index),_xlfn.XMATCH($G2326,[1]!constant_header))</f>
        <v>0.65</v>
      </c>
      <c r="N2326">
        <f t="shared" ca="1" si="494"/>
        <v>0.65</v>
      </c>
      <c r="O2326">
        <f t="shared" ca="1" si="494"/>
        <v>0.65</v>
      </c>
      <c r="P2326">
        <f t="shared" ca="1" si="494"/>
        <v>0.65</v>
      </c>
      <c r="Q2326">
        <f t="shared" ca="1" si="494"/>
        <v>0.65</v>
      </c>
      <c r="R2326">
        <f t="shared" ca="1" si="494"/>
        <v>0.65</v>
      </c>
      <c r="S2326">
        <f t="shared" ca="1" si="494"/>
        <v>0.65</v>
      </c>
      <c r="T2326">
        <f t="shared" ca="1" si="494"/>
        <v>0.65</v>
      </c>
      <c r="U2326">
        <f t="shared" ca="1" si="494"/>
        <v>0.65</v>
      </c>
      <c r="V2326">
        <f t="shared" ca="1" si="494"/>
        <v>0.65</v>
      </c>
      <c r="W2326">
        <f t="shared" ca="1" si="494"/>
        <v>0.65</v>
      </c>
    </row>
    <row r="2327" spans="1:23" x14ac:dyDescent="0.25">
      <c r="A2327" t="s">
        <v>220</v>
      </c>
      <c r="B2327" t="s">
        <v>5</v>
      </c>
      <c r="C2327" t="s">
        <v>15</v>
      </c>
      <c r="D2327" t="s">
        <v>16</v>
      </c>
      <c r="E2327" t="s">
        <v>202</v>
      </c>
      <c r="G2327" t="s">
        <v>96</v>
      </c>
      <c r="K2327" t="s">
        <v>21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10</v>
      </c>
      <c r="N2327">
        <f t="shared" ca="1" si="494"/>
        <v>10</v>
      </c>
      <c r="O2327">
        <f t="shared" ca="1" si="494"/>
        <v>10</v>
      </c>
      <c r="P2327">
        <f t="shared" ca="1" si="494"/>
        <v>10</v>
      </c>
      <c r="Q2327">
        <f t="shared" ca="1" si="494"/>
        <v>10</v>
      </c>
      <c r="R2327">
        <f t="shared" ca="1" si="494"/>
        <v>10</v>
      </c>
      <c r="S2327">
        <f t="shared" ca="1" si="494"/>
        <v>10</v>
      </c>
      <c r="T2327">
        <f t="shared" ca="1" si="494"/>
        <v>10</v>
      </c>
      <c r="U2327">
        <f t="shared" ca="1" si="494"/>
        <v>10</v>
      </c>
      <c r="V2327">
        <f t="shared" ca="1" si="494"/>
        <v>10</v>
      </c>
      <c r="W2327">
        <f t="shared" ca="1" si="494"/>
        <v>10</v>
      </c>
    </row>
    <row r="2328" spans="1:23" x14ac:dyDescent="0.25">
      <c r="A2328" t="s">
        <v>220</v>
      </c>
      <c r="B2328" t="s">
        <v>5</v>
      </c>
      <c r="C2328" t="s">
        <v>15</v>
      </c>
      <c r="D2328" t="s">
        <v>16</v>
      </c>
      <c r="E2328" t="s">
        <v>202</v>
      </c>
      <c r="F2328" t="s">
        <v>194</v>
      </c>
      <c r="G2328" t="s">
        <v>6</v>
      </c>
    </row>
    <row r="2329" spans="1:23" x14ac:dyDescent="0.25">
      <c r="A2329" t="s">
        <v>220</v>
      </c>
      <c r="B2329" t="s">
        <v>5</v>
      </c>
      <c r="C2329" t="s">
        <v>15</v>
      </c>
      <c r="D2329" t="s">
        <v>16</v>
      </c>
      <c r="E2329" t="s">
        <v>202</v>
      </c>
      <c r="F2329" t="s">
        <v>194</v>
      </c>
      <c r="G2329" t="s">
        <v>78</v>
      </c>
      <c r="K2329" t="s">
        <v>21</v>
      </c>
      <c r="L2329" t="s">
        <v>79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1988</v>
      </c>
      <c r="N2329">
        <f t="shared" ref="N2329:W2331" ca="1" si="495">M2329</f>
        <v>1988</v>
      </c>
      <c r="O2329">
        <f t="shared" ca="1" si="495"/>
        <v>1988</v>
      </c>
      <c r="P2329">
        <f t="shared" ca="1" si="495"/>
        <v>1988</v>
      </c>
      <c r="Q2329">
        <f t="shared" ca="1" si="495"/>
        <v>1988</v>
      </c>
      <c r="R2329">
        <f t="shared" ca="1" si="495"/>
        <v>1988</v>
      </c>
      <c r="S2329">
        <f t="shared" ca="1" si="495"/>
        <v>1988</v>
      </c>
      <c r="T2329">
        <f t="shared" ca="1" si="495"/>
        <v>1988</v>
      </c>
      <c r="U2329">
        <f t="shared" ca="1" si="495"/>
        <v>1988</v>
      </c>
      <c r="V2329">
        <f t="shared" ca="1" si="495"/>
        <v>1988</v>
      </c>
      <c r="W2329">
        <f t="shared" ca="1" si="495"/>
        <v>1988</v>
      </c>
    </row>
    <row r="2330" spans="1:23" x14ac:dyDescent="0.25">
      <c r="A2330" t="s">
        <v>220</v>
      </c>
      <c r="B2330" t="s">
        <v>5</v>
      </c>
      <c r="C2330" t="s">
        <v>15</v>
      </c>
      <c r="D2330" t="s">
        <v>16</v>
      </c>
      <c r="E2330" t="s">
        <v>202</v>
      </c>
      <c r="F2330" t="s">
        <v>194</v>
      </c>
      <c r="G2330" t="s">
        <v>80</v>
      </c>
      <c r="K2330" t="s">
        <v>21</v>
      </c>
      <c r="L2330" t="s">
        <v>79</v>
      </c>
      <c r="M2330" cm="1">
        <f t="array" aca="1" ref="M2330" ca="1">INDEX([1]!constant_data,_xlfn.XMATCH(_xlfn.CONCAT(
SUBSTITUTE($A2330,LEFT($A2330,FIND($C2330,$A2330)+LEN($C2330)-1),),
$F2330,
$H2330:$I2330,
SUBSTITUTE($J2330,LEFT($A2330,FIND($C2330,$A2330)+LEN($C2330)-1),)),
[1]!constant_index),_xlfn.XMATCH($G2330,[1]!constant_header))</f>
        <v>2001</v>
      </c>
      <c r="N2330">
        <f t="shared" ca="1" si="495"/>
        <v>2001</v>
      </c>
      <c r="O2330">
        <f t="shared" ca="1" si="495"/>
        <v>2001</v>
      </c>
      <c r="P2330">
        <f t="shared" ca="1" si="495"/>
        <v>2001</v>
      </c>
      <c r="Q2330">
        <f t="shared" ca="1" si="495"/>
        <v>2001</v>
      </c>
      <c r="R2330">
        <f t="shared" ca="1" si="495"/>
        <v>2001</v>
      </c>
      <c r="S2330">
        <f t="shared" ca="1" si="495"/>
        <v>2001</v>
      </c>
      <c r="T2330">
        <f t="shared" ca="1" si="495"/>
        <v>2001</v>
      </c>
      <c r="U2330">
        <f t="shared" ca="1" si="495"/>
        <v>2001</v>
      </c>
      <c r="V2330">
        <f t="shared" ca="1" si="495"/>
        <v>2001</v>
      </c>
      <c r="W2330">
        <f t="shared" ca="1" si="495"/>
        <v>2001</v>
      </c>
    </row>
    <row r="2331" spans="1:23" x14ac:dyDescent="0.25">
      <c r="A2331" t="s">
        <v>220</v>
      </c>
      <c r="B2331" t="s">
        <v>5</v>
      </c>
      <c r="C2331" t="s">
        <v>15</v>
      </c>
      <c r="D2331" t="s">
        <v>16</v>
      </c>
      <c r="E2331" t="s">
        <v>202</v>
      </c>
      <c r="F2331" t="s">
        <v>194</v>
      </c>
      <c r="G2331" t="s">
        <v>81</v>
      </c>
      <c r="K2331" t="s">
        <v>21</v>
      </c>
      <c r="L2331" t="s">
        <v>82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18</v>
      </c>
      <c r="N2331">
        <f t="shared" ca="1" si="495"/>
        <v>18</v>
      </c>
      <c r="O2331">
        <f t="shared" ca="1" si="495"/>
        <v>18</v>
      </c>
      <c r="P2331">
        <f t="shared" ca="1" si="495"/>
        <v>18</v>
      </c>
      <c r="Q2331">
        <f t="shared" ca="1" si="495"/>
        <v>18</v>
      </c>
      <c r="R2331">
        <f t="shared" ca="1" si="495"/>
        <v>18</v>
      </c>
      <c r="S2331">
        <f t="shared" ca="1" si="495"/>
        <v>18</v>
      </c>
      <c r="T2331">
        <f t="shared" ca="1" si="495"/>
        <v>18</v>
      </c>
      <c r="U2331">
        <f t="shared" ca="1" si="495"/>
        <v>18</v>
      </c>
      <c r="V2331">
        <f t="shared" ca="1" si="495"/>
        <v>18</v>
      </c>
      <c r="W2331">
        <f t="shared" ca="1" si="495"/>
        <v>18</v>
      </c>
    </row>
    <row r="2332" spans="1:23" x14ac:dyDescent="0.25">
      <c r="A2332" t="s">
        <v>220</v>
      </c>
      <c r="B2332" t="s">
        <v>5</v>
      </c>
      <c r="C2332" t="s">
        <v>15</v>
      </c>
      <c r="D2332" t="s">
        <v>16</v>
      </c>
      <c r="E2332" t="s">
        <v>202</v>
      </c>
      <c r="F2332" t="s">
        <v>194</v>
      </c>
      <c r="G2332" t="s">
        <v>62</v>
      </c>
      <c r="K2332" t="s">
        <v>47</v>
      </c>
      <c r="L2332" t="s">
        <v>64</v>
      </c>
      <c r="M2332" cm="1">
        <f t="array" aca="1" ref="M2332" ca="1">INDEX([1]!annual_data,_xlfn.XMATCH(_xlfn.CONCAT(
SUBSTITUTE($A2332,LEFT($A2332,FIND($C2332,$A2332)+LEN($C2332)-1),),
$F2332,
$G2332:$I2332,
SUBSTITUTE($J2332,LEFT($A2332,FIND($C2332,$A2332)+LEN($C2332)-1),)),
[1]!annual_index),_xlfn.XMATCH(M$2,[1]!annual_header))</f>
        <v>0.98</v>
      </c>
    </row>
    <row r="2333" spans="1:23" x14ac:dyDescent="0.25">
      <c r="A2333" t="s">
        <v>220</v>
      </c>
      <c r="B2333" t="s">
        <v>5</v>
      </c>
      <c r="C2333" t="s">
        <v>15</v>
      </c>
      <c r="D2333" t="s">
        <v>16</v>
      </c>
      <c r="E2333" t="s">
        <v>202</v>
      </c>
      <c r="F2333" t="s">
        <v>194</v>
      </c>
      <c r="G2333" t="s">
        <v>108</v>
      </c>
      <c r="K2333" t="s">
        <v>21</v>
      </c>
      <c r="L2333" t="s">
        <v>109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327.60000000000002</v>
      </c>
      <c r="N2333">
        <f t="shared" ref="N2333:W2336" ca="1" si="496">M2333</f>
        <v>327.60000000000002</v>
      </c>
      <c r="O2333">
        <f t="shared" ca="1" si="496"/>
        <v>327.60000000000002</v>
      </c>
      <c r="P2333">
        <f t="shared" ca="1" si="496"/>
        <v>327.60000000000002</v>
      </c>
      <c r="Q2333">
        <f t="shared" ca="1" si="496"/>
        <v>327.60000000000002</v>
      </c>
      <c r="R2333">
        <f t="shared" ca="1" si="496"/>
        <v>327.60000000000002</v>
      </c>
      <c r="S2333">
        <f t="shared" ca="1" si="496"/>
        <v>327.60000000000002</v>
      </c>
      <c r="T2333">
        <f t="shared" ca="1" si="496"/>
        <v>327.60000000000002</v>
      </c>
      <c r="U2333">
        <f t="shared" ca="1" si="496"/>
        <v>327.60000000000002</v>
      </c>
      <c r="V2333">
        <f t="shared" ca="1" si="496"/>
        <v>327.60000000000002</v>
      </c>
      <c r="W2333">
        <f t="shared" ca="1" si="496"/>
        <v>327.60000000000002</v>
      </c>
    </row>
    <row r="2334" spans="1:23" x14ac:dyDescent="0.25">
      <c r="A2334" t="s">
        <v>220</v>
      </c>
      <c r="B2334" t="s">
        <v>5</v>
      </c>
      <c r="C2334" t="s">
        <v>15</v>
      </c>
      <c r="D2334" t="s">
        <v>16</v>
      </c>
      <c r="E2334" t="s">
        <v>202</v>
      </c>
      <c r="F2334" t="s">
        <v>194</v>
      </c>
      <c r="G2334" t="s">
        <v>100</v>
      </c>
      <c r="K2334" t="s">
        <v>21</v>
      </c>
      <c r="L2334" t="s">
        <v>101</v>
      </c>
      <c r="M2334" cm="1">
        <f t="array" aca="1" ref="M2334" ca="1">INDEX([1]!constant_data,_xlfn.XMATCH(_xlfn.CONCAT(
SUBSTITUTE($A2334,LEFT($A2334,FIND($C2334,$A2334)+LEN($C2334)-1),),
$F2334,
$H2334:$I2334,
SUBSTITUTE($J2334,LEFT($A2334,FIND($C2334,$A2334)+LEN($C2334)-1),)),
[1]!constant_index),_xlfn.XMATCH($G2334,[1]!constant_header))</f>
        <v>473.10228499999999</v>
      </c>
      <c r="N2334">
        <f t="shared" ca="1" si="496"/>
        <v>473.10228499999999</v>
      </c>
      <c r="O2334">
        <f t="shared" ca="1" si="496"/>
        <v>473.10228499999999</v>
      </c>
      <c r="P2334">
        <f t="shared" ca="1" si="496"/>
        <v>473.10228499999999</v>
      </c>
      <c r="Q2334">
        <f t="shared" ca="1" si="496"/>
        <v>473.10228499999999</v>
      </c>
      <c r="R2334">
        <f t="shared" ca="1" si="496"/>
        <v>473.10228499999999</v>
      </c>
      <c r="S2334">
        <f t="shared" ca="1" si="496"/>
        <v>473.10228499999999</v>
      </c>
      <c r="T2334">
        <f t="shared" ca="1" si="496"/>
        <v>473.10228499999999</v>
      </c>
      <c r="U2334">
        <f t="shared" ca="1" si="496"/>
        <v>473.10228499999999</v>
      </c>
      <c r="V2334">
        <f t="shared" ca="1" si="496"/>
        <v>473.10228499999999</v>
      </c>
      <c r="W2334">
        <f t="shared" ca="1" si="496"/>
        <v>473.10228499999999</v>
      </c>
    </row>
    <row r="2335" spans="1:23" x14ac:dyDescent="0.25">
      <c r="A2335" t="s">
        <v>220</v>
      </c>
      <c r="B2335" t="s">
        <v>5</v>
      </c>
      <c r="C2335" t="s">
        <v>15</v>
      </c>
      <c r="D2335" t="s">
        <v>16</v>
      </c>
      <c r="E2335" t="s">
        <v>202</v>
      </c>
      <c r="F2335" t="s">
        <v>194</v>
      </c>
      <c r="G2335" t="s">
        <v>110</v>
      </c>
      <c r="K2335" t="s">
        <v>21</v>
      </c>
      <c r="L2335" t="s">
        <v>101</v>
      </c>
      <c r="M2335" cm="1">
        <f t="array" aca="1" ref="M2335" ca="1">INDEX([1]!constant_data,_xlfn.XMATCH(_xlfn.CONCAT(
SUBSTITUTE($A2335,LEFT($A2335,FIND($C2335,$A2335)+LEN($C2335)-1),),
$F2335,
$H2335:$I2335,
SUBSTITUTE($J2335,LEFT($A2335,FIND($C2335,$A2335)+LEN($C2335)-1),)),
[1]!constant_index),_xlfn.XMATCH($G2335,[1]!constant_header))</f>
        <v>11.249361970000001</v>
      </c>
      <c r="N2335">
        <f t="shared" ca="1" si="496"/>
        <v>11.249361970000001</v>
      </c>
      <c r="O2335">
        <f t="shared" ca="1" si="496"/>
        <v>11.249361970000001</v>
      </c>
      <c r="P2335">
        <f t="shared" ca="1" si="496"/>
        <v>11.249361970000001</v>
      </c>
      <c r="Q2335">
        <f t="shared" ca="1" si="496"/>
        <v>11.249361970000001</v>
      </c>
      <c r="R2335">
        <f t="shared" ca="1" si="496"/>
        <v>11.249361970000001</v>
      </c>
      <c r="S2335">
        <f t="shared" ca="1" si="496"/>
        <v>11.249361970000001</v>
      </c>
      <c r="T2335">
        <f t="shared" ca="1" si="496"/>
        <v>11.249361970000001</v>
      </c>
      <c r="U2335">
        <f t="shared" ca="1" si="496"/>
        <v>11.249361970000001</v>
      </c>
      <c r="V2335">
        <f t="shared" ca="1" si="496"/>
        <v>11.249361970000001</v>
      </c>
      <c r="W2335">
        <f t="shared" ca="1" si="496"/>
        <v>11.249361970000001</v>
      </c>
    </row>
    <row r="2336" spans="1:23" x14ac:dyDescent="0.25">
      <c r="A2336" t="s">
        <v>220</v>
      </c>
      <c r="B2336" t="s">
        <v>5</v>
      </c>
      <c r="C2336" t="s">
        <v>15</v>
      </c>
      <c r="D2336" t="s">
        <v>16</v>
      </c>
      <c r="E2336" t="s">
        <v>202</v>
      </c>
      <c r="F2336" t="s">
        <v>194</v>
      </c>
      <c r="G2336" t="s">
        <v>17</v>
      </c>
      <c r="J2336" t="s">
        <v>31</v>
      </c>
      <c r="K2336" t="s">
        <v>47</v>
      </c>
      <c r="L2336" t="str" cm="1">
        <f t="array" aca="1" ref="L2336" ca="1">INDEX([1]!annual_data,_xlfn.XMATCH(_xlfn.CONCAT(
SUBSTITUTE($A2336,LEFT($A2336,FIND($C2336,$A2336)+LEN($C2336)-1),),
$F2336,
$G2336:$I2336,
SUBSTITUTE($J2336,LEFT($A2336,FIND($C2336,$A2336)+LEN($C2336)-1),)),
[1]!annual_index),_xlfn.XMATCH(L$2,[1]!annual_header))</f>
        <v>GJ</v>
      </c>
      <c r="M2336" cm="1">
        <f t="array" aca="1" ref="M2336" ca="1">INDEX([1]!annual_data,_xlfn.XMATCH(_xlfn.CONCAT(
SUBSTITUTE($A2336,LEFT($A2336,FIND($C2336,$A2336)+LEN($C2336)-1),),
$F2336,
$G2336:$I2336,
SUBSTITUTE($J2336,LEFT($A2336,FIND($C2336,$A2336)+LEN($C2336)-1),)),
[1]!annual_index),_xlfn.XMATCH(M$2,[1]!annual_header))</f>
        <v>1.545885E-2</v>
      </c>
      <c r="N2336">
        <f t="shared" ca="1" si="496"/>
        <v>1.545885E-2</v>
      </c>
      <c r="O2336">
        <f t="shared" ca="1" si="496"/>
        <v>1.545885E-2</v>
      </c>
      <c r="P2336">
        <f t="shared" ca="1" si="496"/>
        <v>1.545885E-2</v>
      </c>
      <c r="Q2336">
        <f t="shared" ca="1" si="496"/>
        <v>1.545885E-2</v>
      </c>
      <c r="R2336">
        <f t="shared" ca="1" si="496"/>
        <v>1.545885E-2</v>
      </c>
      <c r="S2336">
        <f t="shared" ca="1" si="496"/>
        <v>1.545885E-2</v>
      </c>
      <c r="T2336">
        <f t="shared" ca="1" si="496"/>
        <v>1.545885E-2</v>
      </c>
      <c r="U2336">
        <f t="shared" ca="1" si="496"/>
        <v>1.545885E-2</v>
      </c>
      <c r="V2336">
        <f t="shared" ca="1" si="496"/>
        <v>1.545885E-2</v>
      </c>
      <c r="W2336">
        <f t="shared" ca="1" si="496"/>
        <v>1.545885E-2</v>
      </c>
    </row>
    <row r="2337" spans="1:23" x14ac:dyDescent="0.25">
      <c r="A2337" t="s">
        <v>220</v>
      </c>
      <c r="B2337" t="s">
        <v>5</v>
      </c>
      <c r="C2337" t="s">
        <v>15</v>
      </c>
      <c r="D2337" t="s">
        <v>16</v>
      </c>
      <c r="E2337" t="s">
        <v>202</v>
      </c>
      <c r="F2337" t="s">
        <v>195</v>
      </c>
      <c r="G2337" t="s">
        <v>6</v>
      </c>
    </row>
    <row r="2338" spans="1:23" x14ac:dyDescent="0.25">
      <c r="A2338" t="s">
        <v>220</v>
      </c>
      <c r="B2338" t="s">
        <v>5</v>
      </c>
      <c r="C2338" t="s">
        <v>15</v>
      </c>
      <c r="D2338" t="s">
        <v>16</v>
      </c>
      <c r="E2338" t="s">
        <v>202</v>
      </c>
      <c r="F2338" t="s">
        <v>195</v>
      </c>
      <c r="G2338" t="s">
        <v>78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1988</v>
      </c>
      <c r="N2338">
        <f t="shared" ref="N2338:W2340" ca="1" si="497">M2338</f>
        <v>1988</v>
      </c>
      <c r="O2338">
        <f t="shared" ca="1" si="497"/>
        <v>1988</v>
      </c>
      <c r="P2338">
        <f t="shared" ca="1" si="497"/>
        <v>1988</v>
      </c>
      <c r="Q2338">
        <f t="shared" ca="1" si="497"/>
        <v>1988</v>
      </c>
      <c r="R2338">
        <f t="shared" ca="1" si="497"/>
        <v>1988</v>
      </c>
      <c r="S2338">
        <f t="shared" ca="1" si="497"/>
        <v>1988</v>
      </c>
      <c r="T2338">
        <f t="shared" ca="1" si="497"/>
        <v>1988</v>
      </c>
      <c r="U2338">
        <f t="shared" ca="1" si="497"/>
        <v>1988</v>
      </c>
      <c r="V2338">
        <f t="shared" ca="1" si="497"/>
        <v>1988</v>
      </c>
      <c r="W2338">
        <f t="shared" ca="1" si="497"/>
        <v>1988</v>
      </c>
    </row>
    <row r="2339" spans="1:23" x14ac:dyDescent="0.25">
      <c r="A2339" t="s">
        <v>220</v>
      </c>
      <c r="B2339" t="s">
        <v>5</v>
      </c>
      <c r="C2339" t="s">
        <v>15</v>
      </c>
      <c r="D2339" t="s">
        <v>16</v>
      </c>
      <c r="E2339" t="s">
        <v>202</v>
      </c>
      <c r="F2339" t="s">
        <v>195</v>
      </c>
      <c r="G2339" t="s">
        <v>80</v>
      </c>
      <c r="K2339" t="s">
        <v>21</v>
      </c>
      <c r="L2339" t="s">
        <v>79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2101</v>
      </c>
      <c r="N2339">
        <f t="shared" ca="1" si="497"/>
        <v>2101</v>
      </c>
      <c r="O2339">
        <f t="shared" ca="1" si="497"/>
        <v>2101</v>
      </c>
      <c r="P2339">
        <f t="shared" ca="1" si="497"/>
        <v>2101</v>
      </c>
      <c r="Q2339">
        <f t="shared" ca="1" si="497"/>
        <v>2101</v>
      </c>
      <c r="R2339">
        <f t="shared" ca="1" si="497"/>
        <v>2101</v>
      </c>
      <c r="S2339">
        <f t="shared" ca="1" si="497"/>
        <v>2101</v>
      </c>
      <c r="T2339">
        <f t="shared" ca="1" si="497"/>
        <v>2101</v>
      </c>
      <c r="U2339">
        <f t="shared" ca="1" si="497"/>
        <v>2101</v>
      </c>
      <c r="V2339">
        <f t="shared" ca="1" si="497"/>
        <v>2101</v>
      </c>
      <c r="W2339">
        <f t="shared" ca="1" si="497"/>
        <v>2101</v>
      </c>
    </row>
    <row r="2340" spans="1:23" x14ac:dyDescent="0.25">
      <c r="A2340" t="s">
        <v>220</v>
      </c>
      <c r="B2340" t="s">
        <v>5</v>
      </c>
      <c r="C2340" t="s">
        <v>15</v>
      </c>
      <c r="D2340" t="s">
        <v>16</v>
      </c>
      <c r="E2340" t="s">
        <v>202</v>
      </c>
      <c r="F2340" t="s">
        <v>195</v>
      </c>
      <c r="G2340" t="s">
        <v>81</v>
      </c>
      <c r="K2340" t="s">
        <v>21</v>
      </c>
      <c r="L2340" t="s">
        <v>82</v>
      </c>
      <c r="M2340" cm="1">
        <f t="array" aca="1" ref="M2340" ca="1">INDEX([1]!constant_data,_xlfn.XMATCH(_xlfn.CONCAT(
SUBSTITUTE($A2340,LEFT($A2340,FIND($C2340,$A2340)+LEN($C2340)-1),),
$F2340,
$H2340:$I2340,
SUBSTITUTE($J2340,LEFT($A2340,FIND($C2340,$A2340)+LEN($C2340)-1),)),
[1]!constant_index),_xlfn.XMATCH($G2340,[1]!constant_header))</f>
        <v>18</v>
      </c>
      <c r="N2340">
        <f t="shared" ca="1" si="497"/>
        <v>18</v>
      </c>
      <c r="O2340">
        <f t="shared" ca="1" si="497"/>
        <v>18</v>
      </c>
      <c r="P2340">
        <f t="shared" ca="1" si="497"/>
        <v>18</v>
      </c>
      <c r="Q2340">
        <f t="shared" ca="1" si="497"/>
        <v>18</v>
      </c>
      <c r="R2340">
        <f t="shared" ca="1" si="497"/>
        <v>18</v>
      </c>
      <c r="S2340">
        <f t="shared" ca="1" si="497"/>
        <v>18</v>
      </c>
      <c r="T2340">
        <f t="shared" ca="1" si="497"/>
        <v>18</v>
      </c>
      <c r="U2340">
        <f t="shared" ca="1" si="497"/>
        <v>18</v>
      </c>
      <c r="V2340">
        <f t="shared" ca="1" si="497"/>
        <v>18</v>
      </c>
      <c r="W2340">
        <f t="shared" ca="1" si="497"/>
        <v>18</v>
      </c>
    </row>
    <row r="2341" spans="1:23" x14ac:dyDescent="0.25">
      <c r="A2341" t="s">
        <v>220</v>
      </c>
      <c r="B2341" t="s">
        <v>5</v>
      </c>
      <c r="C2341" t="s">
        <v>15</v>
      </c>
      <c r="D2341" t="s">
        <v>16</v>
      </c>
      <c r="E2341" t="s">
        <v>202</v>
      </c>
      <c r="F2341" t="s">
        <v>195</v>
      </c>
      <c r="G2341" t="s">
        <v>62</v>
      </c>
      <c r="K2341" t="s">
        <v>47</v>
      </c>
      <c r="L2341" t="s">
        <v>64</v>
      </c>
      <c r="M2341" cm="1">
        <f t="array" aca="1" ref="M2341" ca="1">INDEX([1]!annual_data,_xlfn.XMATCH(_xlfn.CONCAT(
SUBSTITUTE($A2341,LEFT($A2341,FIND($C2341,$A2341)+LEN($C2341)-1),),
$F2341,
$G2341:$I2341,
SUBSTITUTE($J2341,LEFT($A2341,FIND($C2341,$A2341)+LEN($C2341)-1),)),
[1]!annual_index),_xlfn.XMATCH(M$2,[1]!annual_header))</f>
        <v>0</v>
      </c>
    </row>
    <row r="2342" spans="1:23" x14ac:dyDescent="0.25">
      <c r="A2342" t="s">
        <v>220</v>
      </c>
      <c r="B2342" t="s">
        <v>5</v>
      </c>
      <c r="C2342" t="s">
        <v>15</v>
      </c>
      <c r="D2342" t="s">
        <v>16</v>
      </c>
      <c r="E2342" t="s">
        <v>202</v>
      </c>
      <c r="F2342" t="s">
        <v>195</v>
      </c>
      <c r="G2342" t="s">
        <v>108</v>
      </c>
      <c r="K2342" t="s">
        <v>21</v>
      </c>
      <c r="L2342" t="s">
        <v>109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327.60000000000002</v>
      </c>
      <c r="N2342">
        <f t="shared" ref="N2342:W2345" ca="1" si="498">M2342</f>
        <v>327.60000000000002</v>
      </c>
      <c r="O2342">
        <f t="shared" ca="1" si="498"/>
        <v>327.60000000000002</v>
      </c>
      <c r="P2342">
        <f t="shared" ca="1" si="498"/>
        <v>327.60000000000002</v>
      </c>
      <c r="Q2342">
        <f t="shared" ca="1" si="498"/>
        <v>327.60000000000002</v>
      </c>
      <c r="R2342">
        <f t="shared" ca="1" si="498"/>
        <v>327.60000000000002</v>
      </c>
      <c r="S2342">
        <f t="shared" ca="1" si="498"/>
        <v>327.60000000000002</v>
      </c>
      <c r="T2342">
        <f t="shared" ca="1" si="498"/>
        <v>327.60000000000002</v>
      </c>
      <c r="U2342">
        <f t="shared" ca="1" si="498"/>
        <v>327.60000000000002</v>
      </c>
      <c r="V2342">
        <f t="shared" ca="1" si="498"/>
        <v>327.60000000000002</v>
      </c>
      <c r="W2342">
        <f t="shared" ca="1" si="498"/>
        <v>327.60000000000002</v>
      </c>
    </row>
    <row r="2343" spans="1:23" x14ac:dyDescent="0.25">
      <c r="A2343" t="s">
        <v>220</v>
      </c>
      <c r="B2343" t="s">
        <v>5</v>
      </c>
      <c r="C2343" t="s">
        <v>15</v>
      </c>
      <c r="D2343" t="s">
        <v>16</v>
      </c>
      <c r="E2343" t="s">
        <v>202</v>
      </c>
      <c r="F2343" t="s">
        <v>195</v>
      </c>
      <c r="G2343" t="s">
        <v>100</v>
      </c>
      <c r="K2343" t="s">
        <v>21</v>
      </c>
      <c r="L2343" t="s">
        <v>101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473.10228499999999</v>
      </c>
      <c r="N2343">
        <f t="shared" ca="1" si="498"/>
        <v>473.10228499999999</v>
      </c>
      <c r="O2343">
        <f t="shared" ca="1" si="498"/>
        <v>473.10228499999999</v>
      </c>
      <c r="P2343">
        <f t="shared" ca="1" si="498"/>
        <v>473.10228499999999</v>
      </c>
      <c r="Q2343">
        <f t="shared" ca="1" si="498"/>
        <v>473.10228499999999</v>
      </c>
      <c r="R2343">
        <f t="shared" ca="1" si="498"/>
        <v>473.10228499999999</v>
      </c>
      <c r="S2343">
        <f t="shared" ca="1" si="498"/>
        <v>473.10228499999999</v>
      </c>
      <c r="T2343">
        <f t="shared" ca="1" si="498"/>
        <v>473.10228499999999</v>
      </c>
      <c r="U2343">
        <f t="shared" ca="1" si="498"/>
        <v>473.10228499999999</v>
      </c>
      <c r="V2343">
        <f t="shared" ca="1" si="498"/>
        <v>473.10228499999999</v>
      </c>
      <c r="W2343">
        <f t="shared" ca="1" si="498"/>
        <v>473.10228499999999</v>
      </c>
    </row>
    <row r="2344" spans="1:23" x14ac:dyDescent="0.25">
      <c r="A2344" t="s">
        <v>220</v>
      </c>
      <c r="B2344" t="s">
        <v>5</v>
      </c>
      <c r="C2344" t="s">
        <v>15</v>
      </c>
      <c r="D2344" t="s">
        <v>16</v>
      </c>
      <c r="E2344" t="s">
        <v>202</v>
      </c>
      <c r="F2344" t="s">
        <v>195</v>
      </c>
      <c r="G2344" t="s">
        <v>110</v>
      </c>
      <c r="K2344" t="s">
        <v>21</v>
      </c>
      <c r="L2344" t="s">
        <v>101</v>
      </c>
      <c r="M2344" cm="1">
        <f t="array" aca="1" ref="M2344" ca="1">INDEX([1]!constant_data,_xlfn.XMATCH(_xlfn.CONCAT(
SUBSTITUTE($A2344,LEFT($A2344,FIND($C2344,$A2344)+LEN($C2344)-1),),
$F2344,
$H2344:$I2344,
SUBSTITUTE($J2344,LEFT($A2344,FIND($C2344,$A2344)+LEN($C2344)-1),)),
[1]!constant_index),_xlfn.XMATCH($G2344,[1]!constant_header))</f>
        <v>11.249361970000001</v>
      </c>
      <c r="N2344">
        <f t="shared" ca="1" si="498"/>
        <v>11.249361970000001</v>
      </c>
      <c r="O2344">
        <f t="shared" ca="1" si="498"/>
        <v>11.249361970000001</v>
      </c>
      <c r="P2344">
        <f t="shared" ca="1" si="498"/>
        <v>11.249361970000001</v>
      </c>
      <c r="Q2344">
        <f t="shared" ca="1" si="498"/>
        <v>11.249361970000001</v>
      </c>
      <c r="R2344">
        <f t="shared" ca="1" si="498"/>
        <v>11.249361970000001</v>
      </c>
      <c r="S2344">
        <f t="shared" ca="1" si="498"/>
        <v>11.249361970000001</v>
      </c>
      <c r="T2344">
        <f t="shared" ca="1" si="498"/>
        <v>11.249361970000001</v>
      </c>
      <c r="U2344">
        <f t="shared" ca="1" si="498"/>
        <v>11.249361970000001</v>
      </c>
      <c r="V2344">
        <f t="shared" ca="1" si="498"/>
        <v>11.249361970000001</v>
      </c>
      <c r="W2344">
        <f t="shared" ca="1" si="498"/>
        <v>11.249361970000001</v>
      </c>
    </row>
    <row r="2345" spans="1:23" x14ac:dyDescent="0.25">
      <c r="A2345" t="s">
        <v>220</v>
      </c>
      <c r="B2345" t="s">
        <v>5</v>
      </c>
      <c r="C2345" t="s">
        <v>15</v>
      </c>
      <c r="D2345" t="s">
        <v>16</v>
      </c>
      <c r="E2345" t="s">
        <v>202</v>
      </c>
      <c r="F2345" t="s">
        <v>195</v>
      </c>
      <c r="G2345" t="s">
        <v>17</v>
      </c>
      <c r="J2345" t="s">
        <v>31</v>
      </c>
      <c r="K2345" t="s">
        <v>47</v>
      </c>
      <c r="L2345" t="str" cm="1">
        <f t="array" aca="1" ref="L2345" ca="1">INDEX([1]!annual_data,_xlfn.XMATCH(_xlfn.CONCAT(
SUBSTITUTE($A2345,LEFT($A2345,FIND($C2345,$A2345)+LEN($C2345)-1),),
$F2345,
$G2345:$I2345,
SUBSTITUTE($J2345,LEFT($A2345,FIND($C2345,$A2345)+LEN($C2345)-1),)),
[1]!annual_index),_xlfn.XMATCH(L$2,[1]!annual_header))</f>
        <v>GJ</v>
      </c>
      <c r="M2345" cm="1">
        <f t="array" aca="1" ref="M2345" ca="1">INDEX([1]!annual_data,_xlfn.XMATCH(_xlfn.CONCAT(
SUBSTITUTE($A2345,LEFT($A2345,FIND($C2345,$A2345)+LEN($C2345)-1),),
$F2345,
$G2345:$I2345,
SUBSTITUTE($J2345,LEFT($A2345,FIND($C2345,$A2345)+LEN($C2345)-1),)),
[1]!annual_index),_xlfn.XMATCH(M$2,[1]!annual_header))</f>
        <v>1.35E-2</v>
      </c>
      <c r="N2345">
        <f t="shared" ca="1" si="498"/>
        <v>1.35E-2</v>
      </c>
      <c r="O2345">
        <f t="shared" ca="1" si="498"/>
        <v>1.35E-2</v>
      </c>
      <c r="P2345">
        <f t="shared" ca="1" si="498"/>
        <v>1.35E-2</v>
      </c>
      <c r="Q2345">
        <f t="shared" ca="1" si="498"/>
        <v>1.35E-2</v>
      </c>
      <c r="R2345">
        <f t="shared" ca="1" si="498"/>
        <v>1.35E-2</v>
      </c>
      <c r="S2345">
        <f t="shared" ca="1" si="498"/>
        <v>1.35E-2</v>
      </c>
      <c r="T2345">
        <f t="shared" ca="1" si="498"/>
        <v>1.35E-2</v>
      </c>
      <c r="U2345">
        <f t="shared" ca="1" si="498"/>
        <v>1.35E-2</v>
      </c>
      <c r="V2345">
        <f t="shared" ca="1" si="498"/>
        <v>1.35E-2</v>
      </c>
      <c r="W2345">
        <f t="shared" ca="1" si="498"/>
        <v>1.35E-2</v>
      </c>
    </row>
    <row r="2346" spans="1:23" x14ac:dyDescent="0.25">
      <c r="A2346" t="s">
        <v>220</v>
      </c>
      <c r="B2346" t="s">
        <v>5</v>
      </c>
      <c r="C2346" t="s">
        <v>15</v>
      </c>
      <c r="D2346" t="s">
        <v>16</v>
      </c>
      <c r="E2346" t="s">
        <v>202</v>
      </c>
      <c r="F2346" t="s">
        <v>222</v>
      </c>
      <c r="G2346" t="s">
        <v>6</v>
      </c>
    </row>
    <row r="2347" spans="1:23" x14ac:dyDescent="0.25">
      <c r="A2347" t="s">
        <v>220</v>
      </c>
      <c r="B2347" t="s">
        <v>5</v>
      </c>
      <c r="C2347" t="s">
        <v>15</v>
      </c>
      <c r="D2347" t="s">
        <v>16</v>
      </c>
      <c r="E2347" t="s">
        <v>202</v>
      </c>
      <c r="F2347" t="s">
        <v>222</v>
      </c>
      <c r="G2347" t="s">
        <v>78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2000</v>
      </c>
      <c r="N2347">
        <f t="shared" ref="N2347:W2349" ca="1" si="499">M2347</f>
        <v>2000</v>
      </c>
      <c r="O2347">
        <f t="shared" ca="1" si="499"/>
        <v>2000</v>
      </c>
      <c r="P2347">
        <f t="shared" ca="1" si="499"/>
        <v>2000</v>
      </c>
      <c r="Q2347">
        <f t="shared" ca="1" si="499"/>
        <v>2000</v>
      </c>
      <c r="R2347">
        <f t="shared" ca="1" si="499"/>
        <v>2000</v>
      </c>
      <c r="S2347">
        <f t="shared" ca="1" si="499"/>
        <v>2000</v>
      </c>
      <c r="T2347">
        <f t="shared" ca="1" si="499"/>
        <v>2000</v>
      </c>
      <c r="U2347">
        <f t="shared" ca="1" si="499"/>
        <v>2000</v>
      </c>
      <c r="V2347">
        <f t="shared" ca="1" si="499"/>
        <v>2000</v>
      </c>
      <c r="W2347">
        <f t="shared" ca="1" si="499"/>
        <v>2000</v>
      </c>
    </row>
    <row r="2348" spans="1:23" x14ac:dyDescent="0.25">
      <c r="A2348" t="s">
        <v>220</v>
      </c>
      <c r="B2348" t="s">
        <v>5</v>
      </c>
      <c r="C2348" t="s">
        <v>15</v>
      </c>
      <c r="D2348" t="s">
        <v>16</v>
      </c>
      <c r="E2348" t="s">
        <v>202</v>
      </c>
      <c r="F2348" t="s">
        <v>222</v>
      </c>
      <c r="G2348" t="s">
        <v>80</v>
      </c>
      <c r="K2348" t="s">
        <v>21</v>
      </c>
      <c r="L2348" t="s">
        <v>79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2101</v>
      </c>
      <c r="N2348">
        <f t="shared" ca="1" si="499"/>
        <v>2101</v>
      </c>
      <c r="O2348">
        <f t="shared" ca="1" si="499"/>
        <v>2101</v>
      </c>
      <c r="P2348">
        <f t="shared" ca="1" si="499"/>
        <v>2101</v>
      </c>
      <c r="Q2348">
        <f t="shared" ca="1" si="499"/>
        <v>2101</v>
      </c>
      <c r="R2348">
        <f t="shared" ca="1" si="499"/>
        <v>2101</v>
      </c>
      <c r="S2348">
        <f t="shared" ca="1" si="499"/>
        <v>2101</v>
      </c>
      <c r="T2348">
        <f t="shared" ca="1" si="499"/>
        <v>2101</v>
      </c>
      <c r="U2348">
        <f t="shared" ca="1" si="499"/>
        <v>2101</v>
      </c>
      <c r="V2348">
        <f t="shared" ca="1" si="499"/>
        <v>2101</v>
      </c>
      <c r="W2348">
        <f t="shared" ca="1" si="499"/>
        <v>2101</v>
      </c>
    </row>
    <row r="2349" spans="1:23" x14ac:dyDescent="0.25">
      <c r="A2349" t="s">
        <v>220</v>
      </c>
      <c r="B2349" t="s">
        <v>5</v>
      </c>
      <c r="C2349" t="s">
        <v>15</v>
      </c>
      <c r="D2349" t="s">
        <v>16</v>
      </c>
      <c r="E2349" t="s">
        <v>202</v>
      </c>
      <c r="F2349" t="s">
        <v>222</v>
      </c>
      <c r="G2349" t="s">
        <v>81</v>
      </c>
      <c r="K2349" t="s">
        <v>21</v>
      </c>
      <c r="L2349" t="s">
        <v>82</v>
      </c>
      <c r="M2349" cm="1">
        <f t="array" aca="1" ref="M2349" ca="1">INDEX([1]!constant_data,_xlfn.XMATCH(_xlfn.CONCAT(
SUBSTITUTE($A2349,LEFT($A2349,FIND($C2349,$A2349)+LEN($C2349)-1),),
$F2349,
$H2349:$I2349,
SUBSTITUTE($J2349,LEFT($A2349,FIND($C2349,$A2349)+LEN($C2349)-1),)),
[1]!constant_index),_xlfn.XMATCH($G2349,[1]!constant_header))</f>
        <v>18</v>
      </c>
      <c r="N2349">
        <f t="shared" ca="1" si="499"/>
        <v>18</v>
      </c>
      <c r="O2349">
        <f t="shared" ca="1" si="499"/>
        <v>18</v>
      </c>
      <c r="P2349">
        <f t="shared" ca="1" si="499"/>
        <v>18</v>
      </c>
      <c r="Q2349">
        <f t="shared" ca="1" si="499"/>
        <v>18</v>
      </c>
      <c r="R2349">
        <f t="shared" ca="1" si="499"/>
        <v>18</v>
      </c>
      <c r="S2349">
        <f t="shared" ca="1" si="499"/>
        <v>18</v>
      </c>
      <c r="T2349">
        <f t="shared" ca="1" si="499"/>
        <v>18</v>
      </c>
      <c r="U2349">
        <f t="shared" ca="1" si="499"/>
        <v>18</v>
      </c>
      <c r="V2349">
        <f t="shared" ca="1" si="499"/>
        <v>18</v>
      </c>
      <c r="W2349">
        <f t="shared" ca="1" si="499"/>
        <v>18</v>
      </c>
    </row>
    <row r="2350" spans="1:23" x14ac:dyDescent="0.25">
      <c r="A2350" t="s">
        <v>220</v>
      </c>
      <c r="B2350" t="s">
        <v>5</v>
      </c>
      <c r="C2350" t="s">
        <v>15</v>
      </c>
      <c r="D2350" t="s">
        <v>16</v>
      </c>
      <c r="E2350" t="s">
        <v>202</v>
      </c>
      <c r="F2350" t="s">
        <v>222</v>
      </c>
      <c r="G2350" t="s">
        <v>62</v>
      </c>
      <c r="K2350" t="s">
        <v>47</v>
      </c>
      <c r="L2350" t="s">
        <v>64</v>
      </c>
      <c r="M2350" cm="1">
        <f t="array" aca="1" ref="M2350" ca="1">INDEX([1]!annual_data,_xlfn.XMATCH(_xlfn.CONCAT(
SUBSTITUTE($A2350,LEFT($A2350,FIND($C2350,$A2350)+LEN($C2350)-1),),
$F2350,
$G2350:$I2350,
SUBSTITUTE($J2350,LEFT($A2350,FIND($C2350,$A2350)+LEN($C2350)-1),)),
[1]!annual_index),_xlfn.XMATCH(M$2,[1]!annual_header))</f>
        <v>0</v>
      </c>
    </row>
    <row r="2351" spans="1:23" x14ac:dyDescent="0.25">
      <c r="A2351" t="s">
        <v>220</v>
      </c>
      <c r="B2351" t="s">
        <v>5</v>
      </c>
      <c r="C2351" t="s">
        <v>15</v>
      </c>
      <c r="D2351" t="s">
        <v>16</v>
      </c>
      <c r="E2351" t="s">
        <v>202</v>
      </c>
      <c r="F2351" t="s">
        <v>222</v>
      </c>
      <c r="G2351" t="s">
        <v>108</v>
      </c>
      <c r="K2351" t="s">
        <v>21</v>
      </c>
      <c r="L2351" t="s">
        <v>109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327.60000000000002</v>
      </c>
      <c r="N2351">
        <f t="shared" ref="N2351:W2354" ca="1" si="500">M2351</f>
        <v>327.60000000000002</v>
      </c>
      <c r="O2351">
        <f t="shared" ca="1" si="500"/>
        <v>327.60000000000002</v>
      </c>
      <c r="P2351">
        <f t="shared" ca="1" si="500"/>
        <v>327.60000000000002</v>
      </c>
      <c r="Q2351">
        <f t="shared" ca="1" si="500"/>
        <v>327.60000000000002</v>
      </c>
      <c r="R2351">
        <f t="shared" ca="1" si="500"/>
        <v>327.60000000000002</v>
      </c>
      <c r="S2351">
        <f t="shared" ca="1" si="500"/>
        <v>327.60000000000002</v>
      </c>
      <c r="T2351">
        <f t="shared" ca="1" si="500"/>
        <v>327.60000000000002</v>
      </c>
      <c r="U2351">
        <f t="shared" ca="1" si="500"/>
        <v>327.60000000000002</v>
      </c>
      <c r="V2351">
        <f t="shared" ca="1" si="500"/>
        <v>327.60000000000002</v>
      </c>
      <c r="W2351">
        <f t="shared" ca="1" si="500"/>
        <v>327.60000000000002</v>
      </c>
    </row>
    <row r="2352" spans="1:23" x14ac:dyDescent="0.25">
      <c r="A2352" t="s">
        <v>220</v>
      </c>
      <c r="B2352" t="s">
        <v>5</v>
      </c>
      <c r="C2352" t="s">
        <v>15</v>
      </c>
      <c r="D2352" t="s">
        <v>16</v>
      </c>
      <c r="E2352" t="s">
        <v>202</v>
      </c>
      <c r="F2352" t="s">
        <v>222</v>
      </c>
      <c r="G2352" t="s">
        <v>100</v>
      </c>
      <c r="K2352" t="s">
        <v>21</v>
      </c>
      <c r="L2352" t="s">
        <v>101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839.66689059999999</v>
      </c>
      <c r="N2352">
        <f t="shared" ca="1" si="500"/>
        <v>839.66689059999999</v>
      </c>
      <c r="O2352">
        <f t="shared" ca="1" si="500"/>
        <v>839.66689059999999</v>
      </c>
      <c r="P2352">
        <f t="shared" ca="1" si="500"/>
        <v>839.66689059999999</v>
      </c>
      <c r="Q2352">
        <f t="shared" ca="1" si="500"/>
        <v>839.66689059999999</v>
      </c>
      <c r="R2352">
        <f t="shared" ca="1" si="500"/>
        <v>839.66689059999999</v>
      </c>
      <c r="S2352">
        <f t="shared" ca="1" si="500"/>
        <v>839.66689059999999</v>
      </c>
      <c r="T2352">
        <f t="shared" ca="1" si="500"/>
        <v>839.66689059999999</v>
      </c>
      <c r="U2352">
        <f t="shared" ca="1" si="500"/>
        <v>839.66689059999999</v>
      </c>
      <c r="V2352">
        <f t="shared" ca="1" si="500"/>
        <v>839.66689059999999</v>
      </c>
      <c r="W2352">
        <f t="shared" ca="1" si="500"/>
        <v>839.66689059999999</v>
      </c>
    </row>
    <row r="2353" spans="1:23" x14ac:dyDescent="0.25">
      <c r="A2353" t="s">
        <v>220</v>
      </c>
      <c r="B2353" t="s">
        <v>5</v>
      </c>
      <c r="C2353" t="s">
        <v>15</v>
      </c>
      <c r="D2353" t="s">
        <v>16</v>
      </c>
      <c r="E2353" t="s">
        <v>202</v>
      </c>
      <c r="F2353" t="s">
        <v>222</v>
      </c>
      <c r="G2353" t="s">
        <v>110</v>
      </c>
      <c r="K2353" t="s">
        <v>21</v>
      </c>
      <c r="L2353" t="s">
        <v>101</v>
      </c>
      <c r="M2353" cm="1">
        <f t="array" aca="1" ref="M2353" ca="1">INDEX([1]!constant_data,_xlfn.XMATCH(_xlfn.CONCAT(
SUBSTITUTE($A2353,LEFT($A2353,FIND($C2353,$A2353)+LEN($C2353)-1),),
$F2353,
$H2353:$I2353,
SUBSTITUTE($J2353,LEFT($A2353,FIND($C2353,$A2353)+LEN($C2353)-1),)),
[1]!constant_index),_xlfn.XMATCH($G2353,[1]!constant_header))</f>
        <v>11.249361970000001</v>
      </c>
      <c r="N2353">
        <f t="shared" ca="1" si="500"/>
        <v>11.249361970000001</v>
      </c>
      <c r="O2353">
        <f t="shared" ca="1" si="500"/>
        <v>11.249361970000001</v>
      </c>
      <c r="P2353">
        <f t="shared" ca="1" si="500"/>
        <v>11.249361970000001</v>
      </c>
      <c r="Q2353">
        <f t="shared" ca="1" si="500"/>
        <v>11.249361970000001</v>
      </c>
      <c r="R2353">
        <f t="shared" ca="1" si="500"/>
        <v>11.249361970000001</v>
      </c>
      <c r="S2353">
        <f t="shared" ca="1" si="500"/>
        <v>11.249361970000001</v>
      </c>
      <c r="T2353">
        <f t="shared" ca="1" si="500"/>
        <v>11.249361970000001</v>
      </c>
      <c r="U2353">
        <f t="shared" ca="1" si="500"/>
        <v>11.249361970000001</v>
      </c>
      <c r="V2353">
        <f t="shared" ca="1" si="500"/>
        <v>11.249361970000001</v>
      </c>
      <c r="W2353">
        <f t="shared" ca="1" si="500"/>
        <v>11.249361970000001</v>
      </c>
    </row>
    <row r="2354" spans="1:23" x14ac:dyDescent="0.25">
      <c r="A2354" t="s">
        <v>220</v>
      </c>
      <c r="B2354" t="s">
        <v>5</v>
      </c>
      <c r="C2354" t="s">
        <v>15</v>
      </c>
      <c r="D2354" t="s">
        <v>16</v>
      </c>
      <c r="E2354" t="s">
        <v>202</v>
      </c>
      <c r="F2354" t="s">
        <v>222</v>
      </c>
      <c r="G2354" t="s">
        <v>17</v>
      </c>
      <c r="J2354" t="s">
        <v>31</v>
      </c>
      <c r="K2354" t="s">
        <v>47</v>
      </c>
      <c r="L2354" t="str" cm="1">
        <f t="array" aca="1" ref="L2354" ca="1">INDEX([1]!annual_data,_xlfn.XMATCH(_xlfn.CONCAT(
SUBSTITUTE($A2354,LEFT($A2354,FIND($C2354,$A2354)+LEN($C2354)-1),),
$F2354,
$G2354:$I2354,
SUBSTITUTE($J2354,LEFT($A2354,FIND($C2354,$A2354)+LEN($C2354)-1),)),
[1]!annual_index),_xlfn.XMATCH(L$2,[1]!annual_header))</f>
        <v>GJ</v>
      </c>
      <c r="M2354" cm="1">
        <f t="array" aca="1" ref="M2354" ca="1">INDEX([1]!annual_data,_xlfn.XMATCH(_xlfn.CONCAT(
SUBSTITUTE($A2354,LEFT($A2354,FIND($C2354,$A2354)+LEN($C2354)-1),),
$F2354,
$G2354:$I2354,
SUBSTITUTE($J2354,LEFT($A2354,FIND($C2354,$A2354)+LEN($C2354)-1),)),
[1]!annual_index),_xlfn.XMATCH(M$2,[1]!annual_header))</f>
        <v>5.4000000000000003E-3</v>
      </c>
      <c r="N2354">
        <f t="shared" ca="1" si="500"/>
        <v>5.4000000000000003E-3</v>
      </c>
      <c r="O2354">
        <f t="shared" ca="1" si="500"/>
        <v>5.4000000000000003E-3</v>
      </c>
      <c r="P2354">
        <f t="shared" ca="1" si="500"/>
        <v>5.4000000000000003E-3</v>
      </c>
      <c r="Q2354">
        <f t="shared" ca="1" si="500"/>
        <v>5.4000000000000003E-3</v>
      </c>
      <c r="R2354">
        <f t="shared" ca="1" si="500"/>
        <v>5.4000000000000003E-3</v>
      </c>
      <c r="S2354">
        <f t="shared" ca="1" si="500"/>
        <v>5.4000000000000003E-3</v>
      </c>
      <c r="T2354">
        <f t="shared" ca="1" si="500"/>
        <v>5.4000000000000003E-3</v>
      </c>
      <c r="U2354">
        <f t="shared" ca="1" si="500"/>
        <v>5.4000000000000003E-3</v>
      </c>
      <c r="V2354">
        <f t="shared" ca="1" si="500"/>
        <v>5.4000000000000003E-3</v>
      </c>
      <c r="W2354">
        <f t="shared" ca="1" si="500"/>
        <v>5.4000000000000003E-3</v>
      </c>
    </row>
    <row r="2355" spans="1:23" x14ac:dyDescent="0.25">
      <c r="A2355" t="s">
        <v>220</v>
      </c>
      <c r="B2355" t="s">
        <v>5</v>
      </c>
      <c r="C2355" t="s">
        <v>15</v>
      </c>
      <c r="D2355" t="s">
        <v>16</v>
      </c>
      <c r="E2355" t="s">
        <v>202</v>
      </c>
      <c r="F2355" t="s">
        <v>197</v>
      </c>
      <c r="G2355" t="s">
        <v>6</v>
      </c>
    </row>
    <row r="2356" spans="1:23" x14ac:dyDescent="0.25">
      <c r="A2356" t="s">
        <v>220</v>
      </c>
      <c r="B2356" t="s">
        <v>5</v>
      </c>
      <c r="C2356" t="s">
        <v>15</v>
      </c>
      <c r="D2356" t="s">
        <v>16</v>
      </c>
      <c r="E2356" t="s">
        <v>202</v>
      </c>
      <c r="F2356" t="s">
        <v>197</v>
      </c>
      <c r="G2356" t="s">
        <v>78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1988</v>
      </c>
      <c r="N2356">
        <f t="shared" ref="N2356:W2358" ca="1" si="501">M2356</f>
        <v>1988</v>
      </c>
      <c r="O2356">
        <f t="shared" ca="1" si="501"/>
        <v>1988</v>
      </c>
      <c r="P2356">
        <f t="shared" ca="1" si="501"/>
        <v>1988</v>
      </c>
      <c r="Q2356">
        <f t="shared" ca="1" si="501"/>
        <v>1988</v>
      </c>
      <c r="R2356">
        <f t="shared" ca="1" si="501"/>
        <v>1988</v>
      </c>
      <c r="S2356">
        <f t="shared" ca="1" si="501"/>
        <v>1988</v>
      </c>
      <c r="T2356">
        <f t="shared" ca="1" si="501"/>
        <v>1988</v>
      </c>
      <c r="U2356">
        <f t="shared" ca="1" si="501"/>
        <v>1988</v>
      </c>
      <c r="V2356">
        <f t="shared" ca="1" si="501"/>
        <v>1988</v>
      </c>
      <c r="W2356">
        <f t="shared" ca="1" si="501"/>
        <v>1988</v>
      </c>
    </row>
    <row r="2357" spans="1:23" x14ac:dyDescent="0.25">
      <c r="A2357" t="s">
        <v>220</v>
      </c>
      <c r="B2357" t="s">
        <v>5</v>
      </c>
      <c r="C2357" t="s">
        <v>15</v>
      </c>
      <c r="D2357" t="s">
        <v>16</v>
      </c>
      <c r="E2357" t="s">
        <v>202</v>
      </c>
      <c r="F2357" t="s">
        <v>197</v>
      </c>
      <c r="G2357" t="s">
        <v>80</v>
      </c>
      <c r="K2357" t="s">
        <v>21</v>
      </c>
      <c r="L2357" t="s">
        <v>79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2001</v>
      </c>
      <c r="N2357">
        <f t="shared" ca="1" si="501"/>
        <v>2001</v>
      </c>
      <c r="O2357">
        <f t="shared" ca="1" si="501"/>
        <v>2001</v>
      </c>
      <c r="P2357">
        <f t="shared" ca="1" si="501"/>
        <v>2001</v>
      </c>
      <c r="Q2357">
        <f t="shared" ca="1" si="501"/>
        <v>2001</v>
      </c>
      <c r="R2357">
        <f t="shared" ca="1" si="501"/>
        <v>2001</v>
      </c>
      <c r="S2357">
        <f t="shared" ca="1" si="501"/>
        <v>2001</v>
      </c>
      <c r="T2357">
        <f t="shared" ca="1" si="501"/>
        <v>2001</v>
      </c>
      <c r="U2357">
        <f t="shared" ca="1" si="501"/>
        <v>2001</v>
      </c>
      <c r="V2357">
        <f t="shared" ca="1" si="501"/>
        <v>2001</v>
      </c>
      <c r="W2357">
        <f t="shared" ca="1" si="501"/>
        <v>2001</v>
      </c>
    </row>
    <row r="2358" spans="1:23" x14ac:dyDescent="0.25">
      <c r="A2358" t="s">
        <v>220</v>
      </c>
      <c r="B2358" t="s">
        <v>5</v>
      </c>
      <c r="C2358" t="s">
        <v>15</v>
      </c>
      <c r="D2358" t="s">
        <v>16</v>
      </c>
      <c r="E2358" t="s">
        <v>202</v>
      </c>
      <c r="F2358" t="s">
        <v>197</v>
      </c>
      <c r="G2358" t="s">
        <v>81</v>
      </c>
      <c r="K2358" t="s">
        <v>21</v>
      </c>
      <c r="L2358" t="s">
        <v>82</v>
      </c>
      <c r="M2358" cm="1">
        <f t="array" aca="1" ref="M2358" ca="1">INDEX([1]!constant_data,_xlfn.XMATCH(_xlfn.CONCAT(
SUBSTITUTE($A2358,LEFT($A2358,FIND($C2358,$A2358)+LEN($C2358)-1),),
$F2358,
$H2358:$I2358,
SUBSTITUTE($J2358,LEFT($A2358,FIND($C2358,$A2358)+LEN($C2358)-1),)),
[1]!constant_index),_xlfn.XMATCH($G2358,[1]!constant_header))</f>
        <v>18</v>
      </c>
      <c r="N2358">
        <f t="shared" ca="1" si="501"/>
        <v>18</v>
      </c>
      <c r="O2358">
        <f t="shared" ca="1" si="501"/>
        <v>18</v>
      </c>
      <c r="P2358">
        <f t="shared" ca="1" si="501"/>
        <v>18</v>
      </c>
      <c r="Q2358">
        <f t="shared" ca="1" si="501"/>
        <v>18</v>
      </c>
      <c r="R2358">
        <f t="shared" ca="1" si="501"/>
        <v>18</v>
      </c>
      <c r="S2358">
        <f t="shared" ca="1" si="501"/>
        <v>18</v>
      </c>
      <c r="T2358">
        <f t="shared" ca="1" si="501"/>
        <v>18</v>
      </c>
      <c r="U2358">
        <f t="shared" ca="1" si="501"/>
        <v>18</v>
      </c>
      <c r="V2358">
        <f t="shared" ca="1" si="501"/>
        <v>18</v>
      </c>
      <c r="W2358">
        <f t="shared" ca="1" si="501"/>
        <v>18</v>
      </c>
    </row>
    <row r="2359" spans="1:23" x14ac:dyDescent="0.25">
      <c r="A2359" t="s">
        <v>220</v>
      </c>
      <c r="B2359" t="s">
        <v>5</v>
      </c>
      <c r="C2359" t="s">
        <v>15</v>
      </c>
      <c r="D2359" t="s">
        <v>16</v>
      </c>
      <c r="E2359" t="s">
        <v>202</v>
      </c>
      <c r="F2359" t="s">
        <v>197</v>
      </c>
      <c r="G2359" t="s">
        <v>62</v>
      </c>
      <c r="K2359" t="s">
        <v>47</v>
      </c>
      <c r="L2359" t="s">
        <v>64</v>
      </c>
      <c r="M2359" cm="1">
        <f t="array" aca="1" ref="M2359" ca="1">INDEX([1]!annual_data,_xlfn.XMATCH(_xlfn.CONCAT(
SUBSTITUTE($A2359,LEFT($A2359,FIND($C2359,$A2359)+LEN($C2359)-1),),
$F2359,
$G2359:$I2359,
SUBSTITUTE($J2359,LEFT($A2359,FIND($C2359,$A2359)+LEN($C2359)-1),)),
[1]!annual_index),_xlfn.XMATCH(M$2,[1]!annual_header))</f>
        <v>0.02</v>
      </c>
    </row>
    <row r="2360" spans="1:23" x14ac:dyDescent="0.25">
      <c r="A2360" t="s">
        <v>220</v>
      </c>
      <c r="B2360" t="s">
        <v>5</v>
      </c>
      <c r="C2360" t="s">
        <v>15</v>
      </c>
      <c r="D2360" t="s">
        <v>16</v>
      </c>
      <c r="E2360" t="s">
        <v>202</v>
      </c>
      <c r="F2360" t="s">
        <v>197</v>
      </c>
      <c r="G2360" t="s">
        <v>108</v>
      </c>
      <c r="K2360" t="s">
        <v>21</v>
      </c>
      <c r="L2360" t="s">
        <v>109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327.60000000000002</v>
      </c>
      <c r="N2360">
        <f t="shared" ref="N2360:W2363" ca="1" si="502">M2360</f>
        <v>327.60000000000002</v>
      </c>
      <c r="O2360">
        <f t="shared" ca="1" si="502"/>
        <v>327.60000000000002</v>
      </c>
      <c r="P2360">
        <f t="shared" ca="1" si="502"/>
        <v>327.60000000000002</v>
      </c>
      <c r="Q2360">
        <f t="shared" ca="1" si="502"/>
        <v>327.60000000000002</v>
      </c>
      <c r="R2360">
        <f t="shared" ca="1" si="502"/>
        <v>327.60000000000002</v>
      </c>
      <c r="S2360">
        <f t="shared" ca="1" si="502"/>
        <v>327.60000000000002</v>
      </c>
      <c r="T2360">
        <f t="shared" ca="1" si="502"/>
        <v>327.60000000000002</v>
      </c>
      <c r="U2360">
        <f t="shared" ca="1" si="502"/>
        <v>327.60000000000002</v>
      </c>
      <c r="V2360">
        <f t="shared" ca="1" si="502"/>
        <v>327.60000000000002</v>
      </c>
      <c r="W2360">
        <f t="shared" ca="1" si="502"/>
        <v>327.60000000000002</v>
      </c>
    </row>
    <row r="2361" spans="1:23" x14ac:dyDescent="0.25">
      <c r="A2361" t="s">
        <v>220</v>
      </c>
      <c r="B2361" t="s">
        <v>5</v>
      </c>
      <c r="C2361" t="s">
        <v>15</v>
      </c>
      <c r="D2361" t="s">
        <v>16</v>
      </c>
      <c r="E2361" t="s">
        <v>202</v>
      </c>
      <c r="F2361" t="s">
        <v>197</v>
      </c>
      <c r="G2361" t="s">
        <v>100</v>
      </c>
      <c r="K2361" t="s">
        <v>21</v>
      </c>
      <c r="L2361" t="s">
        <v>101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506.27714029999999</v>
      </c>
      <c r="N2361">
        <f t="shared" ca="1" si="502"/>
        <v>506.27714029999999</v>
      </c>
      <c r="O2361">
        <f t="shared" ca="1" si="502"/>
        <v>506.27714029999999</v>
      </c>
      <c r="P2361">
        <f t="shared" ca="1" si="502"/>
        <v>506.27714029999999</v>
      </c>
      <c r="Q2361">
        <f t="shared" ca="1" si="502"/>
        <v>506.27714029999999</v>
      </c>
      <c r="R2361">
        <f t="shared" ca="1" si="502"/>
        <v>506.27714029999999</v>
      </c>
      <c r="S2361">
        <f t="shared" ca="1" si="502"/>
        <v>506.27714029999999</v>
      </c>
      <c r="T2361">
        <f t="shared" ca="1" si="502"/>
        <v>506.27714029999999</v>
      </c>
      <c r="U2361">
        <f t="shared" ca="1" si="502"/>
        <v>506.27714029999999</v>
      </c>
      <c r="V2361">
        <f t="shared" ca="1" si="502"/>
        <v>506.27714029999999</v>
      </c>
      <c r="W2361">
        <f t="shared" ca="1" si="502"/>
        <v>506.27714029999999</v>
      </c>
    </row>
    <row r="2362" spans="1:23" x14ac:dyDescent="0.25">
      <c r="A2362" t="s">
        <v>220</v>
      </c>
      <c r="B2362" t="s">
        <v>5</v>
      </c>
      <c r="C2362" t="s">
        <v>15</v>
      </c>
      <c r="D2362" t="s">
        <v>16</v>
      </c>
      <c r="E2362" t="s">
        <v>202</v>
      </c>
      <c r="F2362" t="s">
        <v>197</v>
      </c>
      <c r="G2362" t="s">
        <v>110</v>
      </c>
      <c r="K2362" t="s">
        <v>21</v>
      </c>
      <c r="L2362" t="s">
        <v>101</v>
      </c>
      <c r="M2362" cm="1">
        <f t="array" aca="1" ref="M2362" ca="1">INDEX([1]!constant_data,_xlfn.XMATCH(_xlfn.CONCAT(
SUBSTITUTE($A2362,LEFT($A2362,FIND($C2362,$A2362)+LEN($C2362)-1),),
$F2362,
$H2362:$I2362,
SUBSTITUTE($J2362,LEFT($A2362,FIND($C2362,$A2362)+LEN($C2362)-1),)),
[1]!constant_index),_xlfn.XMATCH($G2362,[1]!constant_header))</f>
        <v>11.249361970000001</v>
      </c>
      <c r="N2362">
        <f t="shared" ca="1" si="502"/>
        <v>11.249361970000001</v>
      </c>
      <c r="O2362">
        <f t="shared" ca="1" si="502"/>
        <v>11.249361970000001</v>
      </c>
      <c r="P2362">
        <f t="shared" ca="1" si="502"/>
        <v>11.249361970000001</v>
      </c>
      <c r="Q2362">
        <f t="shared" ca="1" si="502"/>
        <v>11.249361970000001</v>
      </c>
      <c r="R2362">
        <f t="shared" ca="1" si="502"/>
        <v>11.249361970000001</v>
      </c>
      <c r="S2362">
        <f t="shared" ca="1" si="502"/>
        <v>11.249361970000001</v>
      </c>
      <c r="T2362">
        <f t="shared" ca="1" si="502"/>
        <v>11.249361970000001</v>
      </c>
      <c r="U2362">
        <f t="shared" ca="1" si="502"/>
        <v>11.249361970000001</v>
      </c>
      <c r="V2362">
        <f t="shared" ca="1" si="502"/>
        <v>11.249361970000001</v>
      </c>
      <c r="W2362">
        <f t="shared" ca="1" si="502"/>
        <v>11.249361970000001</v>
      </c>
    </row>
    <row r="2363" spans="1:23" x14ac:dyDescent="0.25">
      <c r="A2363" t="s">
        <v>220</v>
      </c>
      <c r="B2363" t="s">
        <v>5</v>
      </c>
      <c r="C2363" t="s">
        <v>15</v>
      </c>
      <c r="D2363" t="s">
        <v>16</v>
      </c>
      <c r="E2363" t="s">
        <v>202</v>
      </c>
      <c r="F2363" t="s">
        <v>197</v>
      </c>
      <c r="G2363" t="s">
        <v>17</v>
      </c>
      <c r="J2363" t="s">
        <v>111</v>
      </c>
      <c r="K2363" t="s">
        <v>47</v>
      </c>
      <c r="L2363" t="str" cm="1">
        <f t="array" aca="1" ref="L2363" ca="1">INDEX([1]!annual_data,_xlfn.XMATCH(_xlfn.CONCAT(
SUBSTITUTE($A2363,LEFT($A2363,FIND($C2363,$A2363)+LEN($C2363)-1),),
$F2363,
$G2363:$I2363,
SUBSTITUTE($J2363,LEFT($A2363,FIND($C2363,$A2363)+LEN($C2363)-1),)),
[1]!annual_index),_xlfn.XMATCH(L$2,[1]!annual_header))</f>
        <v>GJ</v>
      </c>
      <c r="M2363" cm="1">
        <f t="array" aca="1" ref="M2363" ca="1">INDEX([1]!annual_data,_xlfn.XMATCH(_xlfn.CONCAT(
SUBSTITUTE($A2363,LEFT($A2363,FIND($C2363,$A2363)+LEN($C2363)-1),),
$F2363,
$G2363:$I2363,
SUBSTITUTE($J2363,LEFT($A2363,FIND($C2363,$A2363)+LEN($C2363)-1),)),
[1]!annual_index),_xlfn.XMATCH(M$2,[1]!annual_header))</f>
        <v>1.3915800000000001E-2</v>
      </c>
      <c r="N2363">
        <f t="shared" ca="1" si="502"/>
        <v>1.3915800000000001E-2</v>
      </c>
      <c r="O2363">
        <f t="shared" ca="1" si="502"/>
        <v>1.3915800000000001E-2</v>
      </c>
      <c r="P2363">
        <f t="shared" ca="1" si="502"/>
        <v>1.3915800000000001E-2</v>
      </c>
      <c r="Q2363">
        <f t="shared" ca="1" si="502"/>
        <v>1.3915800000000001E-2</v>
      </c>
      <c r="R2363">
        <f t="shared" ca="1" si="502"/>
        <v>1.3915800000000001E-2</v>
      </c>
      <c r="S2363">
        <f t="shared" ca="1" si="502"/>
        <v>1.3915800000000001E-2</v>
      </c>
      <c r="T2363">
        <f t="shared" ca="1" si="502"/>
        <v>1.3915800000000001E-2</v>
      </c>
      <c r="U2363">
        <f t="shared" ca="1" si="502"/>
        <v>1.3915800000000001E-2</v>
      </c>
      <c r="V2363">
        <f t="shared" ca="1" si="502"/>
        <v>1.3915800000000001E-2</v>
      </c>
      <c r="W2363">
        <f t="shared" ca="1" si="502"/>
        <v>1.3915800000000001E-2</v>
      </c>
    </row>
    <row r="2364" spans="1:23" x14ac:dyDescent="0.25">
      <c r="A2364" t="s">
        <v>220</v>
      </c>
      <c r="B2364" t="s">
        <v>5</v>
      </c>
      <c r="C2364" t="s">
        <v>15</v>
      </c>
      <c r="D2364" t="s">
        <v>16</v>
      </c>
      <c r="E2364" t="s">
        <v>202</v>
      </c>
      <c r="F2364" t="s">
        <v>198</v>
      </c>
      <c r="G2364" t="s">
        <v>6</v>
      </c>
    </row>
    <row r="2365" spans="1:23" x14ac:dyDescent="0.25">
      <c r="A2365" t="s">
        <v>220</v>
      </c>
      <c r="B2365" t="s">
        <v>5</v>
      </c>
      <c r="C2365" t="s">
        <v>15</v>
      </c>
      <c r="D2365" t="s">
        <v>16</v>
      </c>
      <c r="E2365" t="s">
        <v>202</v>
      </c>
      <c r="F2365" t="s">
        <v>198</v>
      </c>
      <c r="G2365" t="s">
        <v>78</v>
      </c>
      <c r="K2365" t="s">
        <v>21</v>
      </c>
      <c r="L2365" t="s">
        <v>79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1988</v>
      </c>
      <c r="N2365">
        <f t="shared" ref="N2365:W2367" ca="1" si="503">M2365</f>
        <v>1988</v>
      </c>
      <c r="O2365">
        <f t="shared" ca="1" si="503"/>
        <v>1988</v>
      </c>
      <c r="P2365">
        <f t="shared" ca="1" si="503"/>
        <v>1988</v>
      </c>
      <c r="Q2365">
        <f t="shared" ca="1" si="503"/>
        <v>1988</v>
      </c>
      <c r="R2365">
        <f t="shared" ca="1" si="503"/>
        <v>1988</v>
      </c>
      <c r="S2365">
        <f t="shared" ca="1" si="503"/>
        <v>1988</v>
      </c>
      <c r="T2365">
        <f t="shared" ca="1" si="503"/>
        <v>1988</v>
      </c>
      <c r="U2365">
        <f t="shared" ca="1" si="503"/>
        <v>1988</v>
      </c>
      <c r="V2365">
        <f t="shared" ca="1" si="503"/>
        <v>1988</v>
      </c>
      <c r="W2365">
        <f t="shared" ca="1" si="503"/>
        <v>1988</v>
      </c>
    </row>
    <row r="2366" spans="1:23" x14ac:dyDescent="0.25">
      <c r="A2366" t="s">
        <v>220</v>
      </c>
      <c r="B2366" t="s">
        <v>5</v>
      </c>
      <c r="C2366" t="s">
        <v>15</v>
      </c>
      <c r="D2366" t="s">
        <v>16</v>
      </c>
      <c r="E2366" t="s">
        <v>202</v>
      </c>
      <c r="F2366" t="s">
        <v>198</v>
      </c>
      <c r="G2366" t="s">
        <v>80</v>
      </c>
      <c r="K2366" t="s">
        <v>21</v>
      </c>
      <c r="L2366" t="s">
        <v>79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2101</v>
      </c>
      <c r="N2366">
        <f t="shared" ca="1" si="503"/>
        <v>2101</v>
      </c>
      <c r="O2366">
        <f t="shared" ca="1" si="503"/>
        <v>2101</v>
      </c>
      <c r="P2366">
        <f t="shared" ca="1" si="503"/>
        <v>2101</v>
      </c>
      <c r="Q2366">
        <f t="shared" ca="1" si="503"/>
        <v>2101</v>
      </c>
      <c r="R2366">
        <f t="shared" ca="1" si="503"/>
        <v>2101</v>
      </c>
      <c r="S2366">
        <f t="shared" ca="1" si="503"/>
        <v>2101</v>
      </c>
      <c r="T2366">
        <f t="shared" ca="1" si="503"/>
        <v>2101</v>
      </c>
      <c r="U2366">
        <f t="shared" ca="1" si="503"/>
        <v>2101</v>
      </c>
      <c r="V2366">
        <f t="shared" ca="1" si="503"/>
        <v>2101</v>
      </c>
      <c r="W2366">
        <f t="shared" ca="1" si="503"/>
        <v>2101</v>
      </c>
    </row>
    <row r="2367" spans="1:23" x14ac:dyDescent="0.25">
      <c r="A2367" t="s">
        <v>220</v>
      </c>
      <c r="B2367" t="s">
        <v>5</v>
      </c>
      <c r="C2367" t="s">
        <v>15</v>
      </c>
      <c r="D2367" t="s">
        <v>16</v>
      </c>
      <c r="E2367" t="s">
        <v>202</v>
      </c>
      <c r="F2367" t="s">
        <v>198</v>
      </c>
      <c r="G2367" t="s">
        <v>81</v>
      </c>
      <c r="K2367" t="s">
        <v>21</v>
      </c>
      <c r="L2367" t="s">
        <v>82</v>
      </c>
      <c r="M2367" cm="1">
        <f t="array" aca="1" ref="M2367" ca="1">INDEX([1]!constant_data,_xlfn.XMATCH(_xlfn.CONCAT(
SUBSTITUTE($A2367,LEFT($A2367,FIND($C2367,$A2367)+LEN($C2367)-1),),
$F2367,
$H2367:$I2367,
SUBSTITUTE($J2367,LEFT($A2367,FIND($C2367,$A2367)+LEN($C2367)-1),)),
[1]!constant_index),_xlfn.XMATCH($G2367,[1]!constant_header))</f>
        <v>18</v>
      </c>
      <c r="N2367">
        <f t="shared" ca="1" si="503"/>
        <v>18</v>
      </c>
      <c r="O2367">
        <f t="shared" ca="1" si="503"/>
        <v>18</v>
      </c>
      <c r="P2367">
        <f t="shared" ca="1" si="503"/>
        <v>18</v>
      </c>
      <c r="Q2367">
        <f t="shared" ca="1" si="503"/>
        <v>18</v>
      </c>
      <c r="R2367">
        <f t="shared" ca="1" si="503"/>
        <v>18</v>
      </c>
      <c r="S2367">
        <f t="shared" ca="1" si="503"/>
        <v>18</v>
      </c>
      <c r="T2367">
        <f t="shared" ca="1" si="503"/>
        <v>18</v>
      </c>
      <c r="U2367">
        <f t="shared" ca="1" si="503"/>
        <v>18</v>
      </c>
      <c r="V2367">
        <f t="shared" ca="1" si="503"/>
        <v>18</v>
      </c>
      <c r="W2367">
        <f t="shared" ca="1" si="503"/>
        <v>18</v>
      </c>
    </row>
    <row r="2368" spans="1:23" x14ac:dyDescent="0.25">
      <c r="A2368" t="s">
        <v>220</v>
      </c>
      <c r="B2368" t="s">
        <v>5</v>
      </c>
      <c r="C2368" t="s">
        <v>15</v>
      </c>
      <c r="D2368" t="s">
        <v>16</v>
      </c>
      <c r="E2368" t="s">
        <v>202</v>
      </c>
      <c r="F2368" t="s">
        <v>198</v>
      </c>
      <c r="G2368" t="s">
        <v>62</v>
      </c>
      <c r="K2368" t="s">
        <v>47</v>
      </c>
      <c r="L2368" t="s">
        <v>64</v>
      </c>
      <c r="M2368" cm="1">
        <f t="array" aca="1" ref="M2368" ca="1">INDEX([1]!annual_data,_xlfn.XMATCH(_xlfn.CONCAT(
SUBSTITUTE($A2368,LEFT($A2368,FIND($C2368,$A2368)+LEN($C2368)-1),),
$F2368,
$G2368:$I2368,
SUBSTITUTE($J2368,LEFT($A2368,FIND($C2368,$A2368)+LEN($C2368)-1),)),
[1]!annual_index),_xlfn.XMATCH(M$2,[1]!annual_header))</f>
        <v>0</v>
      </c>
    </row>
    <row r="2369" spans="1:23" x14ac:dyDescent="0.25">
      <c r="A2369" t="s">
        <v>220</v>
      </c>
      <c r="B2369" t="s">
        <v>5</v>
      </c>
      <c r="C2369" t="s">
        <v>15</v>
      </c>
      <c r="D2369" t="s">
        <v>16</v>
      </c>
      <c r="E2369" t="s">
        <v>202</v>
      </c>
      <c r="F2369" t="s">
        <v>198</v>
      </c>
      <c r="G2369" t="s">
        <v>108</v>
      </c>
      <c r="K2369" t="s">
        <v>21</v>
      </c>
      <c r="L2369" t="s">
        <v>109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327.60000000000002</v>
      </c>
      <c r="N2369">
        <f t="shared" ref="N2369:W2372" ca="1" si="504">M2369</f>
        <v>327.60000000000002</v>
      </c>
      <c r="O2369">
        <f t="shared" ca="1" si="504"/>
        <v>327.60000000000002</v>
      </c>
      <c r="P2369">
        <f t="shared" ca="1" si="504"/>
        <v>327.60000000000002</v>
      </c>
      <c r="Q2369">
        <f t="shared" ca="1" si="504"/>
        <v>327.60000000000002</v>
      </c>
      <c r="R2369">
        <f t="shared" ca="1" si="504"/>
        <v>327.60000000000002</v>
      </c>
      <c r="S2369">
        <f t="shared" ca="1" si="504"/>
        <v>327.60000000000002</v>
      </c>
      <c r="T2369">
        <f t="shared" ca="1" si="504"/>
        <v>327.60000000000002</v>
      </c>
      <c r="U2369">
        <f t="shared" ca="1" si="504"/>
        <v>327.60000000000002</v>
      </c>
      <c r="V2369">
        <f t="shared" ca="1" si="504"/>
        <v>327.60000000000002</v>
      </c>
      <c r="W2369">
        <f t="shared" ca="1" si="504"/>
        <v>327.60000000000002</v>
      </c>
    </row>
    <row r="2370" spans="1:23" x14ac:dyDescent="0.25">
      <c r="A2370" t="s">
        <v>220</v>
      </c>
      <c r="B2370" t="s">
        <v>5</v>
      </c>
      <c r="C2370" t="s">
        <v>15</v>
      </c>
      <c r="D2370" t="s">
        <v>16</v>
      </c>
      <c r="E2370" t="s">
        <v>202</v>
      </c>
      <c r="F2370" t="s">
        <v>198</v>
      </c>
      <c r="G2370" t="s">
        <v>100</v>
      </c>
      <c r="K2370" t="s">
        <v>21</v>
      </c>
      <c r="L2370" t="s">
        <v>101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506.27714029999999</v>
      </c>
      <c r="N2370">
        <f t="shared" ca="1" si="504"/>
        <v>506.27714029999999</v>
      </c>
      <c r="O2370">
        <f t="shared" ca="1" si="504"/>
        <v>506.27714029999999</v>
      </c>
      <c r="P2370">
        <f t="shared" ca="1" si="504"/>
        <v>506.27714029999999</v>
      </c>
      <c r="Q2370">
        <f t="shared" ca="1" si="504"/>
        <v>506.27714029999999</v>
      </c>
      <c r="R2370">
        <f t="shared" ca="1" si="504"/>
        <v>506.27714029999999</v>
      </c>
      <c r="S2370">
        <f t="shared" ca="1" si="504"/>
        <v>506.27714029999999</v>
      </c>
      <c r="T2370">
        <f t="shared" ca="1" si="504"/>
        <v>506.27714029999999</v>
      </c>
      <c r="U2370">
        <f t="shared" ca="1" si="504"/>
        <v>506.27714029999999</v>
      </c>
      <c r="V2370">
        <f t="shared" ca="1" si="504"/>
        <v>506.27714029999999</v>
      </c>
      <c r="W2370">
        <f t="shared" ca="1" si="504"/>
        <v>506.27714029999999</v>
      </c>
    </row>
    <row r="2371" spans="1:23" x14ac:dyDescent="0.25">
      <c r="A2371" t="s">
        <v>220</v>
      </c>
      <c r="B2371" t="s">
        <v>5</v>
      </c>
      <c r="C2371" t="s">
        <v>15</v>
      </c>
      <c r="D2371" t="s">
        <v>16</v>
      </c>
      <c r="E2371" t="s">
        <v>202</v>
      </c>
      <c r="F2371" t="s">
        <v>198</v>
      </c>
      <c r="G2371" t="s">
        <v>110</v>
      </c>
      <c r="K2371" t="s">
        <v>21</v>
      </c>
      <c r="L2371" t="s">
        <v>101</v>
      </c>
      <c r="M2371" cm="1">
        <f t="array" aca="1" ref="M2371" ca="1">INDEX([1]!constant_data,_xlfn.XMATCH(_xlfn.CONCAT(
SUBSTITUTE($A2371,LEFT($A2371,FIND($C2371,$A2371)+LEN($C2371)-1),),
$F2371,
$H2371:$I2371,
SUBSTITUTE($J2371,LEFT($A2371,FIND($C2371,$A2371)+LEN($C2371)-1),)),
[1]!constant_index),_xlfn.XMATCH($G2371,[1]!constant_header))</f>
        <v>11.249361970000001</v>
      </c>
      <c r="N2371">
        <f t="shared" ca="1" si="504"/>
        <v>11.249361970000001</v>
      </c>
      <c r="O2371">
        <f t="shared" ca="1" si="504"/>
        <v>11.249361970000001</v>
      </c>
      <c r="P2371">
        <f t="shared" ca="1" si="504"/>
        <v>11.249361970000001</v>
      </c>
      <c r="Q2371">
        <f t="shared" ca="1" si="504"/>
        <v>11.249361970000001</v>
      </c>
      <c r="R2371">
        <f t="shared" ca="1" si="504"/>
        <v>11.249361970000001</v>
      </c>
      <c r="S2371">
        <f t="shared" ca="1" si="504"/>
        <v>11.249361970000001</v>
      </c>
      <c r="T2371">
        <f t="shared" ca="1" si="504"/>
        <v>11.249361970000001</v>
      </c>
      <c r="U2371">
        <f t="shared" ca="1" si="504"/>
        <v>11.249361970000001</v>
      </c>
      <c r="V2371">
        <f t="shared" ca="1" si="504"/>
        <v>11.249361970000001</v>
      </c>
      <c r="W2371">
        <f t="shared" ca="1" si="504"/>
        <v>11.249361970000001</v>
      </c>
    </row>
    <row r="2372" spans="1:23" x14ac:dyDescent="0.25">
      <c r="A2372" t="s">
        <v>220</v>
      </c>
      <c r="B2372" t="s">
        <v>5</v>
      </c>
      <c r="C2372" t="s">
        <v>15</v>
      </c>
      <c r="D2372" t="s">
        <v>16</v>
      </c>
      <c r="E2372" t="s">
        <v>202</v>
      </c>
      <c r="F2372" t="s">
        <v>198</v>
      </c>
      <c r="G2372" t="s">
        <v>17</v>
      </c>
      <c r="J2372" t="s">
        <v>111</v>
      </c>
      <c r="K2372" t="s">
        <v>47</v>
      </c>
      <c r="L2372" t="str" cm="1">
        <f t="array" aca="1" ref="L2372" ca="1">INDEX([1]!annual_data,_xlfn.XMATCH(_xlfn.CONCAT(
SUBSTITUTE($A2372,LEFT($A2372,FIND($C2372,$A2372)+LEN($C2372)-1),),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$F2372,
$G2372:$I2372,
SUBSTITUTE($J2372,LEFT($A2372,FIND($C2372,$A2372)+LEN($C2372)-1),)),
[1]!annual_index),_xlfn.XMATCH(M$2,[1]!annual_header))</f>
        <v>1.30545E-2</v>
      </c>
      <c r="N2372">
        <f t="shared" ca="1" si="504"/>
        <v>1.30545E-2</v>
      </c>
      <c r="O2372">
        <f t="shared" ca="1" si="504"/>
        <v>1.30545E-2</v>
      </c>
      <c r="P2372">
        <f t="shared" ca="1" si="504"/>
        <v>1.30545E-2</v>
      </c>
      <c r="Q2372">
        <f t="shared" ca="1" si="504"/>
        <v>1.30545E-2</v>
      </c>
      <c r="R2372">
        <f t="shared" ca="1" si="504"/>
        <v>1.30545E-2</v>
      </c>
      <c r="S2372">
        <f t="shared" ca="1" si="504"/>
        <v>1.30545E-2</v>
      </c>
      <c r="T2372">
        <f t="shared" ca="1" si="504"/>
        <v>1.30545E-2</v>
      </c>
      <c r="U2372">
        <f t="shared" ca="1" si="504"/>
        <v>1.30545E-2</v>
      </c>
      <c r="V2372">
        <f t="shared" ca="1" si="504"/>
        <v>1.30545E-2</v>
      </c>
      <c r="W2372">
        <f t="shared" ca="1" si="504"/>
        <v>1.30545E-2</v>
      </c>
    </row>
    <row r="2373" spans="1:23" x14ac:dyDescent="0.25">
      <c r="A2373" t="s">
        <v>220</v>
      </c>
      <c r="B2373" t="s">
        <v>5</v>
      </c>
      <c r="C2373" t="s">
        <v>15</v>
      </c>
      <c r="D2373" t="s">
        <v>16</v>
      </c>
      <c r="E2373" t="s">
        <v>202</v>
      </c>
      <c r="F2373" t="s">
        <v>223</v>
      </c>
      <c r="G2373" t="s">
        <v>6</v>
      </c>
    </row>
    <row r="2374" spans="1:23" x14ac:dyDescent="0.25">
      <c r="A2374" t="s">
        <v>220</v>
      </c>
      <c r="B2374" t="s">
        <v>5</v>
      </c>
      <c r="C2374" t="s">
        <v>15</v>
      </c>
      <c r="D2374" t="s">
        <v>16</v>
      </c>
      <c r="E2374" t="s">
        <v>202</v>
      </c>
      <c r="F2374" t="s">
        <v>223</v>
      </c>
      <c r="G2374" t="s">
        <v>78</v>
      </c>
      <c r="K2374" t="s">
        <v>21</v>
      </c>
      <c r="L2374" t="s">
        <v>79</v>
      </c>
      <c r="M2374" cm="1">
        <f t="array" aca="1" ref="M2374" ca="1">INDEX([1]!constant_data,_xlfn.XMATCH(_xlfn.CONCAT(
SUBSTITUTE($A2374,LEFT($A2374,FIND($C2374,$A2374)+LEN($C2374)-1),),
$F2374,
$H2374:$I2374,
SUBSTITUTE($J2374,LEFT($A2374,FIND($C2374,$A2374)+LEN($C2374)-1),)),
[1]!constant_index),_xlfn.XMATCH($G2374,[1]!constant_header))</f>
        <v>2000</v>
      </c>
      <c r="N2374">
        <f t="shared" ref="N2374:W2376" ca="1" si="505">M2374</f>
        <v>2000</v>
      </c>
      <c r="O2374">
        <f t="shared" ca="1" si="505"/>
        <v>2000</v>
      </c>
      <c r="P2374">
        <f t="shared" ca="1" si="505"/>
        <v>2000</v>
      </c>
      <c r="Q2374">
        <f t="shared" ca="1" si="505"/>
        <v>2000</v>
      </c>
      <c r="R2374">
        <f t="shared" ca="1" si="505"/>
        <v>2000</v>
      </c>
      <c r="S2374">
        <f t="shared" ca="1" si="505"/>
        <v>2000</v>
      </c>
      <c r="T2374">
        <f t="shared" ca="1" si="505"/>
        <v>2000</v>
      </c>
      <c r="U2374">
        <f t="shared" ca="1" si="505"/>
        <v>2000</v>
      </c>
      <c r="V2374">
        <f t="shared" ca="1" si="505"/>
        <v>2000</v>
      </c>
      <c r="W2374">
        <f t="shared" ca="1" si="505"/>
        <v>2000</v>
      </c>
    </row>
    <row r="2375" spans="1:23" x14ac:dyDescent="0.25">
      <c r="A2375" t="s">
        <v>220</v>
      </c>
      <c r="B2375" t="s">
        <v>5</v>
      </c>
      <c r="C2375" t="s">
        <v>15</v>
      </c>
      <c r="D2375" t="s">
        <v>16</v>
      </c>
      <c r="E2375" t="s">
        <v>202</v>
      </c>
      <c r="F2375" t="s">
        <v>223</v>
      </c>
      <c r="G2375" t="s">
        <v>80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2101</v>
      </c>
      <c r="N2375">
        <f t="shared" ca="1" si="505"/>
        <v>2101</v>
      </c>
      <c r="O2375">
        <f t="shared" ca="1" si="505"/>
        <v>2101</v>
      </c>
      <c r="P2375">
        <f t="shared" ca="1" si="505"/>
        <v>2101</v>
      </c>
      <c r="Q2375">
        <f t="shared" ca="1" si="505"/>
        <v>2101</v>
      </c>
      <c r="R2375">
        <f t="shared" ca="1" si="505"/>
        <v>2101</v>
      </c>
      <c r="S2375">
        <f t="shared" ca="1" si="505"/>
        <v>2101</v>
      </c>
      <c r="T2375">
        <f t="shared" ca="1" si="505"/>
        <v>2101</v>
      </c>
      <c r="U2375">
        <f t="shared" ca="1" si="505"/>
        <v>2101</v>
      </c>
      <c r="V2375">
        <f t="shared" ca="1" si="505"/>
        <v>2101</v>
      </c>
      <c r="W2375">
        <f t="shared" ca="1" si="505"/>
        <v>2101</v>
      </c>
    </row>
    <row r="2376" spans="1:23" x14ac:dyDescent="0.25">
      <c r="A2376" t="s">
        <v>220</v>
      </c>
      <c r="B2376" t="s">
        <v>5</v>
      </c>
      <c r="C2376" t="s">
        <v>15</v>
      </c>
      <c r="D2376" t="s">
        <v>16</v>
      </c>
      <c r="E2376" t="s">
        <v>202</v>
      </c>
      <c r="F2376" t="s">
        <v>223</v>
      </c>
      <c r="G2376" t="s">
        <v>81</v>
      </c>
      <c r="K2376" t="s">
        <v>21</v>
      </c>
      <c r="L2376" t="s">
        <v>82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18</v>
      </c>
      <c r="N2376">
        <f t="shared" ca="1" si="505"/>
        <v>18</v>
      </c>
      <c r="O2376">
        <f t="shared" ca="1" si="505"/>
        <v>18</v>
      </c>
      <c r="P2376">
        <f t="shared" ca="1" si="505"/>
        <v>18</v>
      </c>
      <c r="Q2376">
        <f t="shared" ca="1" si="505"/>
        <v>18</v>
      </c>
      <c r="R2376">
        <f t="shared" ca="1" si="505"/>
        <v>18</v>
      </c>
      <c r="S2376">
        <f t="shared" ca="1" si="505"/>
        <v>18</v>
      </c>
      <c r="T2376">
        <f t="shared" ca="1" si="505"/>
        <v>18</v>
      </c>
      <c r="U2376">
        <f t="shared" ca="1" si="505"/>
        <v>18</v>
      </c>
      <c r="V2376">
        <f t="shared" ca="1" si="505"/>
        <v>18</v>
      </c>
      <c r="W2376">
        <f t="shared" ca="1" si="505"/>
        <v>18</v>
      </c>
    </row>
    <row r="2377" spans="1:23" x14ac:dyDescent="0.25">
      <c r="A2377" t="s">
        <v>220</v>
      </c>
      <c r="B2377" t="s">
        <v>5</v>
      </c>
      <c r="C2377" t="s">
        <v>15</v>
      </c>
      <c r="D2377" t="s">
        <v>16</v>
      </c>
      <c r="E2377" t="s">
        <v>202</v>
      </c>
      <c r="F2377" t="s">
        <v>223</v>
      </c>
      <c r="G2377" t="s">
        <v>62</v>
      </c>
      <c r="K2377" t="s">
        <v>47</v>
      </c>
      <c r="L2377" t="s">
        <v>64</v>
      </c>
      <c r="M2377" cm="1">
        <f t="array" aca="1" ref="M2377" ca="1">INDEX([1]!annual_data,_xlfn.XMATCH(_xlfn.CONCAT(
SUBSTITUTE($A2377,LEFT($A2377,FIND($C2377,$A2377)+LEN($C2377)-1),),
$F2377,
$G2377:$I2377,
SUBSTITUTE($J2377,LEFT($A2377,FIND($C2377,$A2377)+LEN($C2377)-1),)),
[1]!annual_index),_xlfn.XMATCH(M$2,[1]!annual_header))</f>
        <v>0</v>
      </c>
    </row>
    <row r="2378" spans="1:23" x14ac:dyDescent="0.25">
      <c r="A2378" t="s">
        <v>220</v>
      </c>
      <c r="B2378" t="s">
        <v>5</v>
      </c>
      <c r="C2378" t="s">
        <v>15</v>
      </c>
      <c r="D2378" t="s">
        <v>16</v>
      </c>
      <c r="E2378" t="s">
        <v>202</v>
      </c>
      <c r="F2378" t="s">
        <v>223</v>
      </c>
      <c r="G2378" t="s">
        <v>108</v>
      </c>
      <c r="K2378" t="s">
        <v>21</v>
      </c>
      <c r="L2378" t="s">
        <v>109</v>
      </c>
      <c r="M2378" cm="1">
        <f t="array" aca="1" ref="M2378" ca="1">INDEX([1]!constant_data,_xlfn.XMATCH(_xlfn.CONCAT(
SUBSTITUTE($A2378,LEFT($A2378,FIND($C2378,$A2378)+LEN($C2378)-1),),
$F2378,
$H2378:$I2378,
SUBSTITUTE($J2378,LEFT($A2378,FIND($C2378,$A2378)+LEN($C2378)-1),)),
[1]!constant_index),_xlfn.XMATCH($G2378,[1]!constant_header))</f>
        <v>327.60000000000002</v>
      </c>
      <c r="N2378">
        <f t="shared" ref="N2378:W2381" ca="1" si="506">M2378</f>
        <v>327.60000000000002</v>
      </c>
      <c r="O2378">
        <f t="shared" ca="1" si="506"/>
        <v>327.60000000000002</v>
      </c>
      <c r="P2378">
        <f t="shared" ca="1" si="506"/>
        <v>327.60000000000002</v>
      </c>
      <c r="Q2378">
        <f t="shared" ca="1" si="506"/>
        <v>327.60000000000002</v>
      </c>
      <c r="R2378">
        <f t="shared" ca="1" si="506"/>
        <v>327.60000000000002</v>
      </c>
      <c r="S2378">
        <f t="shared" ca="1" si="506"/>
        <v>327.60000000000002</v>
      </c>
      <c r="T2378">
        <f t="shared" ca="1" si="506"/>
        <v>327.60000000000002</v>
      </c>
      <c r="U2378">
        <f t="shared" ca="1" si="506"/>
        <v>327.60000000000002</v>
      </c>
      <c r="V2378">
        <f t="shared" ca="1" si="506"/>
        <v>327.60000000000002</v>
      </c>
      <c r="W2378">
        <f t="shared" ca="1" si="506"/>
        <v>327.60000000000002</v>
      </c>
    </row>
    <row r="2379" spans="1:23" x14ac:dyDescent="0.25">
      <c r="A2379" t="s">
        <v>220</v>
      </c>
      <c r="B2379" t="s">
        <v>5</v>
      </c>
      <c r="C2379" t="s">
        <v>15</v>
      </c>
      <c r="D2379" t="s">
        <v>16</v>
      </c>
      <c r="E2379" t="s">
        <v>202</v>
      </c>
      <c r="F2379" t="s">
        <v>223</v>
      </c>
      <c r="G2379" t="s">
        <v>100</v>
      </c>
      <c r="K2379" t="s">
        <v>21</v>
      </c>
      <c r="L2379" t="s">
        <v>101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872.7746641</v>
      </c>
      <c r="N2379">
        <f t="shared" ca="1" si="506"/>
        <v>872.7746641</v>
      </c>
      <c r="O2379">
        <f t="shared" ca="1" si="506"/>
        <v>872.7746641</v>
      </c>
      <c r="P2379">
        <f t="shared" ca="1" si="506"/>
        <v>872.7746641</v>
      </c>
      <c r="Q2379">
        <f t="shared" ca="1" si="506"/>
        <v>872.7746641</v>
      </c>
      <c r="R2379">
        <f t="shared" ca="1" si="506"/>
        <v>872.7746641</v>
      </c>
      <c r="S2379">
        <f t="shared" ca="1" si="506"/>
        <v>872.7746641</v>
      </c>
      <c r="T2379">
        <f t="shared" ca="1" si="506"/>
        <v>872.7746641</v>
      </c>
      <c r="U2379">
        <f t="shared" ca="1" si="506"/>
        <v>872.7746641</v>
      </c>
      <c r="V2379">
        <f t="shared" ca="1" si="506"/>
        <v>872.7746641</v>
      </c>
      <c r="W2379">
        <f t="shared" ca="1" si="506"/>
        <v>872.7746641</v>
      </c>
    </row>
    <row r="2380" spans="1:23" x14ac:dyDescent="0.25">
      <c r="A2380" t="s">
        <v>220</v>
      </c>
      <c r="B2380" t="s">
        <v>5</v>
      </c>
      <c r="C2380" t="s">
        <v>15</v>
      </c>
      <c r="D2380" t="s">
        <v>16</v>
      </c>
      <c r="E2380" t="s">
        <v>202</v>
      </c>
      <c r="F2380" t="s">
        <v>223</v>
      </c>
      <c r="G2380" t="s">
        <v>110</v>
      </c>
      <c r="K2380" t="s">
        <v>21</v>
      </c>
      <c r="L2380" t="s">
        <v>101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11.249361970000001</v>
      </c>
      <c r="N2380">
        <f t="shared" ca="1" si="506"/>
        <v>11.249361970000001</v>
      </c>
      <c r="O2380">
        <f t="shared" ca="1" si="506"/>
        <v>11.249361970000001</v>
      </c>
      <c r="P2380">
        <f t="shared" ca="1" si="506"/>
        <v>11.249361970000001</v>
      </c>
      <c r="Q2380">
        <f t="shared" ca="1" si="506"/>
        <v>11.249361970000001</v>
      </c>
      <c r="R2380">
        <f t="shared" ca="1" si="506"/>
        <v>11.249361970000001</v>
      </c>
      <c r="S2380">
        <f t="shared" ca="1" si="506"/>
        <v>11.249361970000001</v>
      </c>
      <c r="T2380">
        <f t="shared" ca="1" si="506"/>
        <v>11.249361970000001</v>
      </c>
      <c r="U2380">
        <f t="shared" ca="1" si="506"/>
        <v>11.249361970000001</v>
      </c>
      <c r="V2380">
        <f t="shared" ca="1" si="506"/>
        <v>11.249361970000001</v>
      </c>
      <c r="W2380">
        <f t="shared" ca="1" si="506"/>
        <v>11.249361970000001</v>
      </c>
    </row>
    <row r="2381" spans="1:23" x14ac:dyDescent="0.25">
      <c r="A2381" t="s">
        <v>220</v>
      </c>
      <c r="B2381" t="s">
        <v>5</v>
      </c>
      <c r="C2381" t="s">
        <v>15</v>
      </c>
      <c r="D2381" t="s">
        <v>16</v>
      </c>
      <c r="E2381" t="s">
        <v>202</v>
      </c>
      <c r="F2381" t="s">
        <v>223</v>
      </c>
      <c r="G2381" t="s">
        <v>17</v>
      </c>
      <c r="J2381" t="s">
        <v>111</v>
      </c>
      <c r="K2381" t="s">
        <v>47</v>
      </c>
      <c r="L2381" t="str" cm="1">
        <f t="array" aca="1" ref="L2381" ca="1">INDEX([1]!annual_data,_xlfn.XMATCH(_xlfn.CONCAT(
SUBSTITUTE($A2381,LEFT($A2381,FIND($C2381,$A2381)+LEN($C2381)-1),),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$F2381,
$G2381:$I2381,
SUBSTITUTE($J2381,LEFT($A2381,FIND($C2381,$A2381)+LEN($C2381)-1),)),
[1]!annual_index),_xlfn.XMATCH(M$2,[1]!annual_header))</f>
        <v>4.4387999999999997E-3</v>
      </c>
      <c r="N2381">
        <f t="shared" ca="1" si="506"/>
        <v>4.4387999999999997E-3</v>
      </c>
      <c r="O2381">
        <f t="shared" ca="1" si="506"/>
        <v>4.4387999999999997E-3</v>
      </c>
      <c r="P2381">
        <f t="shared" ca="1" si="506"/>
        <v>4.4387999999999997E-3</v>
      </c>
      <c r="Q2381">
        <f t="shared" ca="1" si="506"/>
        <v>4.4387999999999997E-3</v>
      </c>
      <c r="R2381">
        <f t="shared" ca="1" si="506"/>
        <v>4.4387999999999997E-3</v>
      </c>
      <c r="S2381">
        <f t="shared" ca="1" si="506"/>
        <v>4.4387999999999997E-3</v>
      </c>
      <c r="T2381">
        <f t="shared" ca="1" si="506"/>
        <v>4.4387999999999997E-3</v>
      </c>
      <c r="U2381">
        <f t="shared" ca="1" si="506"/>
        <v>4.4387999999999997E-3</v>
      </c>
      <c r="V2381">
        <f t="shared" ca="1" si="506"/>
        <v>4.4387999999999997E-3</v>
      </c>
      <c r="W2381">
        <f t="shared" ca="1" si="506"/>
        <v>4.4387999999999997E-3</v>
      </c>
    </row>
    <row r="2382" spans="1:23" x14ac:dyDescent="0.25">
      <c r="A2382" t="s">
        <v>221</v>
      </c>
      <c r="B2382" t="s">
        <v>5</v>
      </c>
      <c r="C2382" t="s">
        <v>15</v>
      </c>
      <c r="D2382" t="s">
        <v>16</v>
      </c>
      <c r="E2382" t="s">
        <v>224</v>
      </c>
      <c r="G2382" t="s">
        <v>20</v>
      </c>
      <c r="K2382" t="s">
        <v>21</v>
      </c>
      <c r="L2382" t="str" cm="1">
        <f t="array" aca="1" ref="L2382" ca="1">INDEX([1]!constant_data,_xlfn.XMATCH(_xlfn.CONCAT(
SUBSTITUTE($A2382,LEFT($A2382,FIND($C2382,$A2382)+LEN($C2382)-1),),
$F2382,
$H2382:$I2382,
SUBSTITUTE($J2382,LEFT($A2382,FIND($C2382,$A2382)+LEN($C2382)-1),)),
[1]!constant_index),_xlfn.XMATCH($G2382,[1]!constant_header))</f>
        <v>GJ</v>
      </c>
    </row>
    <row r="2383" spans="1:23" x14ac:dyDescent="0.25">
      <c r="A2383" t="s">
        <v>221</v>
      </c>
      <c r="B2383" t="s">
        <v>5</v>
      </c>
      <c r="C2383" t="s">
        <v>15</v>
      </c>
      <c r="D2383" t="s">
        <v>16</v>
      </c>
      <c r="E2383" t="s">
        <v>224</v>
      </c>
      <c r="G2383" t="s">
        <v>22</v>
      </c>
      <c r="H2383" t="s">
        <v>59</v>
      </c>
    </row>
    <row r="2384" spans="1:23" x14ac:dyDescent="0.25">
      <c r="A2384" t="s">
        <v>221</v>
      </c>
      <c r="B2384" t="s">
        <v>5</v>
      </c>
      <c r="C2384" t="s">
        <v>15</v>
      </c>
      <c r="D2384" t="s">
        <v>16</v>
      </c>
      <c r="E2384" t="s">
        <v>224</v>
      </c>
      <c r="G2384" t="s">
        <v>76</v>
      </c>
      <c r="K2384" t="s">
        <v>21</v>
      </c>
      <c r="L2384" t="s">
        <v>64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0.3</v>
      </c>
      <c r="N2384">
        <f t="shared" ref="N2384:W2385" ca="1" si="507">M2384</f>
        <v>0.3</v>
      </c>
      <c r="O2384">
        <f t="shared" ca="1" si="507"/>
        <v>0.3</v>
      </c>
      <c r="P2384">
        <f t="shared" ca="1" si="507"/>
        <v>0.3</v>
      </c>
      <c r="Q2384">
        <f t="shared" ca="1" si="507"/>
        <v>0.3</v>
      </c>
      <c r="R2384">
        <f t="shared" ca="1" si="507"/>
        <v>0.3</v>
      </c>
      <c r="S2384">
        <f t="shared" ca="1" si="507"/>
        <v>0.3</v>
      </c>
      <c r="T2384">
        <f t="shared" ca="1" si="507"/>
        <v>0.3</v>
      </c>
      <c r="U2384">
        <f t="shared" ca="1" si="507"/>
        <v>0.3</v>
      </c>
      <c r="V2384">
        <f t="shared" ca="1" si="507"/>
        <v>0.3</v>
      </c>
      <c r="W2384">
        <f t="shared" ca="1" si="507"/>
        <v>0.3</v>
      </c>
    </row>
    <row r="2385" spans="1:23" x14ac:dyDescent="0.25">
      <c r="A2385" t="s">
        <v>221</v>
      </c>
      <c r="B2385" t="s">
        <v>5</v>
      </c>
      <c r="C2385" t="s">
        <v>15</v>
      </c>
      <c r="D2385" t="s">
        <v>16</v>
      </c>
      <c r="E2385" t="s">
        <v>224</v>
      </c>
      <c r="G2385" t="s">
        <v>96</v>
      </c>
      <c r="K2385" t="s">
        <v>21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10</v>
      </c>
      <c r="N2385">
        <f t="shared" ca="1" si="507"/>
        <v>10</v>
      </c>
      <c r="O2385">
        <f t="shared" ca="1" si="507"/>
        <v>10</v>
      </c>
      <c r="P2385">
        <f t="shared" ca="1" si="507"/>
        <v>10</v>
      </c>
      <c r="Q2385">
        <f t="shared" ca="1" si="507"/>
        <v>10</v>
      </c>
      <c r="R2385">
        <f t="shared" ca="1" si="507"/>
        <v>10</v>
      </c>
      <c r="S2385">
        <f t="shared" ca="1" si="507"/>
        <v>10</v>
      </c>
      <c r="T2385">
        <f t="shared" ca="1" si="507"/>
        <v>10</v>
      </c>
      <c r="U2385">
        <f t="shared" ca="1" si="507"/>
        <v>10</v>
      </c>
      <c r="V2385">
        <f t="shared" ca="1" si="507"/>
        <v>10</v>
      </c>
      <c r="W2385">
        <f t="shared" ca="1" si="507"/>
        <v>10</v>
      </c>
    </row>
    <row r="2386" spans="1:23" x14ac:dyDescent="0.25">
      <c r="A2386" t="s">
        <v>221</v>
      </c>
      <c r="B2386" t="s">
        <v>5</v>
      </c>
      <c r="C2386" t="s">
        <v>15</v>
      </c>
      <c r="D2386" t="s">
        <v>16</v>
      </c>
      <c r="E2386" t="s">
        <v>224</v>
      </c>
      <c r="F2386" t="s">
        <v>225</v>
      </c>
      <c r="G2386" t="s">
        <v>6</v>
      </c>
    </row>
    <row r="2387" spans="1:23" x14ac:dyDescent="0.25">
      <c r="A2387" t="s">
        <v>221</v>
      </c>
      <c r="B2387" t="s">
        <v>5</v>
      </c>
      <c r="C2387" t="s">
        <v>15</v>
      </c>
      <c r="D2387" t="s">
        <v>16</v>
      </c>
      <c r="E2387" t="s">
        <v>224</v>
      </c>
      <c r="F2387" t="s">
        <v>225</v>
      </c>
      <c r="G2387" t="s">
        <v>78</v>
      </c>
      <c r="K2387" t="s">
        <v>21</v>
      </c>
      <c r="L2387" t="s">
        <v>79</v>
      </c>
      <c r="M2387" cm="1">
        <f t="array" aca="1" ref="M2387" ca="1">INDEX([1]!constant_data,_xlfn.XMATCH(_xlfn.CONCAT(
SUBSTITUTE($A2387,LEFT($A2387,FIND($C2387,$A2387)+LEN($C2387)-1),),
$F2387,
$H2387:$I2387,
SUBSTITUTE($J2387,LEFT($A2387,FIND($C2387,$A2387)+LEN($C2387)-1),)),
[1]!constant_index),_xlfn.XMATCH($G2387,[1]!constant_header))</f>
        <v>1990</v>
      </c>
      <c r="N2387">
        <f t="shared" ref="N2387:W2389" ca="1" si="508">M2387</f>
        <v>1990</v>
      </c>
      <c r="O2387">
        <f t="shared" ca="1" si="508"/>
        <v>1990</v>
      </c>
      <c r="P2387">
        <f t="shared" ca="1" si="508"/>
        <v>1990</v>
      </c>
      <c r="Q2387">
        <f t="shared" ca="1" si="508"/>
        <v>1990</v>
      </c>
      <c r="R2387">
        <f t="shared" ca="1" si="508"/>
        <v>1990</v>
      </c>
      <c r="S2387">
        <f t="shared" ca="1" si="508"/>
        <v>1990</v>
      </c>
      <c r="T2387">
        <f t="shared" ca="1" si="508"/>
        <v>1990</v>
      </c>
      <c r="U2387">
        <f t="shared" ca="1" si="508"/>
        <v>1990</v>
      </c>
      <c r="V2387">
        <f t="shared" ca="1" si="508"/>
        <v>1990</v>
      </c>
      <c r="W2387">
        <f t="shared" ca="1" si="508"/>
        <v>1990</v>
      </c>
    </row>
    <row r="2388" spans="1:23" x14ac:dyDescent="0.25">
      <c r="A2388" t="s">
        <v>221</v>
      </c>
      <c r="B2388" t="s">
        <v>5</v>
      </c>
      <c r="C2388" t="s">
        <v>15</v>
      </c>
      <c r="D2388" t="s">
        <v>16</v>
      </c>
      <c r="E2388" t="s">
        <v>224</v>
      </c>
      <c r="F2388" t="s">
        <v>225</v>
      </c>
      <c r="G2388" t="s">
        <v>80</v>
      </c>
      <c r="K2388" t="s">
        <v>21</v>
      </c>
      <c r="L2388" t="s">
        <v>79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2101</v>
      </c>
      <c r="N2388">
        <f t="shared" ca="1" si="508"/>
        <v>2101</v>
      </c>
      <c r="O2388">
        <f t="shared" ca="1" si="508"/>
        <v>2101</v>
      </c>
      <c r="P2388">
        <f t="shared" ca="1" si="508"/>
        <v>2101</v>
      </c>
      <c r="Q2388">
        <f t="shared" ca="1" si="508"/>
        <v>2101</v>
      </c>
      <c r="R2388">
        <f t="shared" ca="1" si="508"/>
        <v>2101</v>
      </c>
      <c r="S2388">
        <f t="shared" ca="1" si="508"/>
        <v>2101</v>
      </c>
      <c r="T2388">
        <f t="shared" ca="1" si="508"/>
        <v>2101</v>
      </c>
      <c r="U2388">
        <f t="shared" ca="1" si="508"/>
        <v>2101</v>
      </c>
      <c r="V2388">
        <f t="shared" ca="1" si="508"/>
        <v>2101</v>
      </c>
      <c r="W2388">
        <f t="shared" ca="1" si="508"/>
        <v>2101</v>
      </c>
    </row>
    <row r="2389" spans="1:23" x14ac:dyDescent="0.25">
      <c r="A2389" t="s">
        <v>221</v>
      </c>
      <c r="B2389" t="s">
        <v>5</v>
      </c>
      <c r="C2389" t="s">
        <v>15</v>
      </c>
      <c r="D2389" t="s">
        <v>16</v>
      </c>
      <c r="E2389" t="s">
        <v>224</v>
      </c>
      <c r="F2389" t="s">
        <v>225</v>
      </c>
      <c r="G2389" t="s">
        <v>81</v>
      </c>
      <c r="K2389" t="s">
        <v>21</v>
      </c>
      <c r="L2389" t="s">
        <v>82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5</v>
      </c>
      <c r="N2389">
        <f t="shared" ca="1" si="508"/>
        <v>5</v>
      </c>
      <c r="O2389">
        <f t="shared" ca="1" si="508"/>
        <v>5</v>
      </c>
      <c r="P2389">
        <f t="shared" ca="1" si="508"/>
        <v>5</v>
      </c>
      <c r="Q2389">
        <f t="shared" ca="1" si="508"/>
        <v>5</v>
      </c>
      <c r="R2389">
        <f t="shared" ca="1" si="508"/>
        <v>5</v>
      </c>
      <c r="S2389">
        <f t="shared" ca="1" si="508"/>
        <v>5</v>
      </c>
      <c r="T2389">
        <f t="shared" ca="1" si="508"/>
        <v>5</v>
      </c>
      <c r="U2389">
        <f t="shared" ca="1" si="508"/>
        <v>5</v>
      </c>
      <c r="V2389">
        <f t="shared" ca="1" si="508"/>
        <v>5</v>
      </c>
      <c r="W2389">
        <f t="shared" ca="1" si="508"/>
        <v>5</v>
      </c>
    </row>
    <row r="2390" spans="1:23" x14ac:dyDescent="0.25">
      <c r="A2390" t="s">
        <v>221</v>
      </c>
      <c r="B2390" t="s">
        <v>5</v>
      </c>
      <c r="C2390" t="s">
        <v>15</v>
      </c>
      <c r="D2390" t="s">
        <v>16</v>
      </c>
      <c r="E2390" t="s">
        <v>224</v>
      </c>
      <c r="F2390" t="s">
        <v>225</v>
      </c>
      <c r="G2390" t="s">
        <v>62</v>
      </c>
      <c r="K2390" t="s">
        <v>47</v>
      </c>
      <c r="L2390" t="s">
        <v>64</v>
      </c>
      <c r="M2390" cm="1">
        <f t="array" aca="1" ref="M2390" ca="1">INDEX([1]!annual_data,_xlfn.XMATCH(_xlfn.CONCAT(
SUBSTITUTE($A2390,LEFT($A2390,FIND($C2390,$A2390)+LEN($C2390)-1),),
$F2390,
$G2390:$I2390,
SUBSTITUTE($J2390,LEFT($A2390,FIND($C2390,$A2390)+LEN($C2390)-1),)),
[1]!annual_index),_xlfn.XMATCH(M$2,[1]!annual_header))</f>
        <v>1</v>
      </c>
    </row>
    <row r="2391" spans="1:23" x14ac:dyDescent="0.25">
      <c r="A2391" t="s">
        <v>111</v>
      </c>
      <c r="B2391" t="s">
        <v>5</v>
      </c>
      <c r="C2391" t="s">
        <v>15</v>
      </c>
      <c r="D2391" t="s">
        <v>16</v>
      </c>
      <c r="E2391" t="s">
        <v>226</v>
      </c>
      <c r="G2391" t="s">
        <v>227</v>
      </c>
      <c r="K2391" t="s">
        <v>21</v>
      </c>
      <c r="L2391" t="str" cm="1">
        <f t="array" aca="1" ref="L2391" ca="1">INDEX([1]!constant_data,_xlfn.XMATCH(_xlfn.CONCAT(
SUBSTITUTE($A2391,LEFT($A2391,FIND($C2391,$A2391)+LEN($C2391)-1),),
$F2391,
$H2391:$I2391,
SUBSTITUTE($J2391,LEFT($A2391,FIND($C2391,$A2391)+LEN($C2391)-1),)),
[1]!constant_index),_xlfn.XMATCH($G2391,[1]!constant_header))</f>
        <v>GJ</v>
      </c>
    </row>
    <row r="2392" spans="1:23" x14ac:dyDescent="0.25">
      <c r="A2392" t="s">
        <v>111</v>
      </c>
      <c r="B2392" t="s">
        <v>5</v>
      </c>
      <c r="C2392" t="s">
        <v>15</v>
      </c>
      <c r="D2392" t="s">
        <v>16</v>
      </c>
      <c r="E2392" t="s">
        <v>226</v>
      </c>
      <c r="G2392" t="s">
        <v>22</v>
      </c>
      <c r="H2392" t="s">
        <v>59</v>
      </c>
    </row>
    <row r="2393" spans="1:23" x14ac:dyDescent="0.25">
      <c r="A2393" t="s">
        <v>111</v>
      </c>
      <c r="B2393" t="s">
        <v>5</v>
      </c>
      <c r="C2393" t="s">
        <v>15</v>
      </c>
      <c r="D2393" t="s">
        <v>16</v>
      </c>
      <c r="E2393" t="s">
        <v>226</v>
      </c>
      <c r="G2393" t="s">
        <v>96</v>
      </c>
      <c r="K2393" t="s">
        <v>21</v>
      </c>
      <c r="M2393" cm="1">
        <f t="array" aca="1" ref="M2393" ca="1">INDEX([1]!constant_data,_xlfn.XMATCH(_xlfn.CONCAT(
SUBSTITUTE($A2393,LEFT($A2393,FIND($C2393,$A2393)+LEN($C2393)-1),),
$F2393,
$H2393:$I2393,
SUBSTITUTE($J2393,LEFT($A2393,FIND($C2393,$A2393)+LEN($C2393)-1),)),
[1]!constant_index),_xlfn.XMATCH($G2393,[1]!constant_header))</f>
        <v>15</v>
      </c>
      <c r="N2393">
        <f t="shared" ref="N2393:W2393" ca="1" si="509">M2393</f>
        <v>15</v>
      </c>
      <c r="O2393">
        <f t="shared" ca="1" si="509"/>
        <v>15</v>
      </c>
      <c r="P2393">
        <f t="shared" ca="1" si="509"/>
        <v>15</v>
      </c>
      <c r="Q2393">
        <f t="shared" ca="1" si="509"/>
        <v>15</v>
      </c>
      <c r="R2393">
        <f t="shared" ca="1" si="509"/>
        <v>15</v>
      </c>
      <c r="S2393">
        <f t="shared" ca="1" si="509"/>
        <v>15</v>
      </c>
      <c r="T2393">
        <f t="shared" ca="1" si="509"/>
        <v>15</v>
      </c>
      <c r="U2393">
        <f t="shared" ca="1" si="509"/>
        <v>15</v>
      </c>
      <c r="V2393">
        <f t="shared" ca="1" si="509"/>
        <v>15</v>
      </c>
      <c r="W2393">
        <f t="shared" ca="1" si="509"/>
        <v>15</v>
      </c>
    </row>
    <row r="2394" spans="1:23" x14ac:dyDescent="0.25">
      <c r="A2394" t="s">
        <v>111</v>
      </c>
      <c r="B2394" t="s">
        <v>5</v>
      </c>
      <c r="C2394" t="s">
        <v>15</v>
      </c>
      <c r="D2394" t="s">
        <v>16</v>
      </c>
      <c r="E2394" t="s">
        <v>226</v>
      </c>
      <c r="F2394" t="s">
        <v>228</v>
      </c>
      <c r="G2394" t="s">
        <v>6</v>
      </c>
    </row>
    <row r="2395" spans="1:23" x14ac:dyDescent="0.25">
      <c r="A2395" t="s">
        <v>111</v>
      </c>
      <c r="B2395" t="s">
        <v>5</v>
      </c>
      <c r="C2395" t="s">
        <v>15</v>
      </c>
      <c r="D2395" t="s">
        <v>16</v>
      </c>
      <c r="E2395" t="s">
        <v>226</v>
      </c>
      <c r="F2395" t="s">
        <v>228</v>
      </c>
      <c r="G2395" t="s">
        <v>78</v>
      </c>
      <c r="K2395" t="s">
        <v>21</v>
      </c>
      <c r="L2395" t="s">
        <v>79</v>
      </c>
      <c r="M2395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1950</v>
      </c>
      <c r="N2395">
        <f t="shared" ref="N2395:W2397" ca="1" si="510">M2395</f>
        <v>1950</v>
      </c>
      <c r="O2395">
        <f t="shared" ca="1" si="510"/>
        <v>1950</v>
      </c>
      <c r="P2395">
        <f t="shared" ca="1" si="510"/>
        <v>1950</v>
      </c>
      <c r="Q2395">
        <f t="shared" ca="1" si="510"/>
        <v>1950</v>
      </c>
      <c r="R2395">
        <f t="shared" ca="1" si="510"/>
        <v>1950</v>
      </c>
      <c r="S2395">
        <f t="shared" ca="1" si="510"/>
        <v>1950</v>
      </c>
      <c r="T2395">
        <f t="shared" ca="1" si="510"/>
        <v>1950</v>
      </c>
      <c r="U2395">
        <f t="shared" ca="1" si="510"/>
        <v>1950</v>
      </c>
      <c r="V2395">
        <f t="shared" ca="1" si="510"/>
        <v>1950</v>
      </c>
      <c r="W2395">
        <f t="shared" ca="1" si="510"/>
        <v>1950</v>
      </c>
    </row>
    <row r="2396" spans="1:23" x14ac:dyDescent="0.25">
      <c r="A2396" t="s">
        <v>111</v>
      </c>
      <c r="B2396" t="s">
        <v>5</v>
      </c>
      <c r="C2396" t="s">
        <v>15</v>
      </c>
      <c r="D2396" t="s">
        <v>16</v>
      </c>
      <c r="E2396" t="s">
        <v>226</v>
      </c>
      <c r="F2396" t="s">
        <v>228</v>
      </c>
      <c r="G2396" t="s">
        <v>80</v>
      </c>
      <c r="K2396" t="s">
        <v>21</v>
      </c>
      <c r="L2396" t="s">
        <v>79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2101</v>
      </c>
      <c r="N2396">
        <f t="shared" ca="1" si="510"/>
        <v>2101</v>
      </c>
      <c r="O2396">
        <f t="shared" ca="1" si="510"/>
        <v>2101</v>
      </c>
      <c r="P2396">
        <f t="shared" ca="1" si="510"/>
        <v>2101</v>
      </c>
      <c r="Q2396">
        <f t="shared" ca="1" si="510"/>
        <v>2101</v>
      </c>
      <c r="R2396">
        <f t="shared" ca="1" si="510"/>
        <v>2101</v>
      </c>
      <c r="S2396">
        <f t="shared" ca="1" si="510"/>
        <v>2101</v>
      </c>
      <c r="T2396">
        <f t="shared" ca="1" si="510"/>
        <v>2101</v>
      </c>
      <c r="U2396">
        <f t="shared" ca="1" si="510"/>
        <v>2101</v>
      </c>
      <c r="V2396">
        <f t="shared" ca="1" si="510"/>
        <v>2101</v>
      </c>
      <c r="W2396">
        <f t="shared" ca="1" si="510"/>
        <v>2101</v>
      </c>
    </row>
    <row r="2397" spans="1:23" x14ac:dyDescent="0.25">
      <c r="A2397" t="s">
        <v>111</v>
      </c>
      <c r="B2397" t="s">
        <v>5</v>
      </c>
      <c r="C2397" t="s">
        <v>15</v>
      </c>
      <c r="D2397" t="s">
        <v>16</v>
      </c>
      <c r="E2397" t="s">
        <v>226</v>
      </c>
      <c r="F2397" t="s">
        <v>228</v>
      </c>
      <c r="G2397" t="s">
        <v>81</v>
      </c>
      <c r="K2397" t="s">
        <v>21</v>
      </c>
      <c r="L2397" t="s">
        <v>82</v>
      </c>
      <c r="M2397" cm="1">
        <f t="array" aca="1" ref="M2397" ca="1">INDEX([1]!constant_data,_xlfn.XMATCH(_xlfn.CONCAT(
SUBSTITUTE($A2397,LEFT($A2397,FIND($C2397,$A2397)+LEN($C2397)-1),),
$F2397,
$H2397:$I2397,
SUBSTITUTE($J2397,LEFT($A2397,FIND($C2397,$A2397)+LEN($C2397)-1),)),
[1]!constant_index),_xlfn.XMATCH($G2397,[1]!constant_header))</f>
        <v>5</v>
      </c>
      <c r="N2397">
        <f t="shared" ca="1" si="510"/>
        <v>5</v>
      </c>
      <c r="O2397">
        <f t="shared" ca="1" si="510"/>
        <v>5</v>
      </c>
      <c r="P2397">
        <f t="shared" ca="1" si="510"/>
        <v>5</v>
      </c>
      <c r="Q2397">
        <f t="shared" ca="1" si="510"/>
        <v>5</v>
      </c>
      <c r="R2397">
        <f t="shared" ca="1" si="510"/>
        <v>5</v>
      </c>
      <c r="S2397">
        <f t="shared" ca="1" si="510"/>
        <v>5</v>
      </c>
      <c r="T2397">
        <f t="shared" ca="1" si="510"/>
        <v>5</v>
      </c>
      <c r="U2397">
        <f t="shared" ca="1" si="510"/>
        <v>5</v>
      </c>
      <c r="V2397">
        <f t="shared" ca="1" si="510"/>
        <v>5</v>
      </c>
      <c r="W2397">
        <f t="shared" ca="1" si="510"/>
        <v>5</v>
      </c>
    </row>
    <row r="2398" spans="1:23" x14ac:dyDescent="0.25">
      <c r="A2398" t="s">
        <v>111</v>
      </c>
      <c r="B2398" t="s">
        <v>5</v>
      </c>
      <c r="C2398" t="s">
        <v>15</v>
      </c>
      <c r="D2398" t="s">
        <v>16</v>
      </c>
      <c r="E2398" t="s">
        <v>226</v>
      </c>
      <c r="F2398" t="s">
        <v>228</v>
      </c>
      <c r="G2398" t="s">
        <v>62</v>
      </c>
      <c r="K2398" t="s">
        <v>47</v>
      </c>
      <c r="L2398" t="s">
        <v>64</v>
      </c>
      <c r="M2398" cm="1">
        <f t="array" aca="1" ref="M2398" ca="1">INDEX([1]!annual_data,_xlfn.XMATCH(_xlfn.CONCAT(
SUBSTITUTE($A2398,LEFT($A2398,FIND($C2398,$A2398)+LEN($C2398)-1),),
$F2398,
$G2398:$I2398,
SUBSTITUTE($J2398,LEFT($A2398,FIND($C2398,$A2398)+LEN($C2398)-1),)),
[1]!annual_index),_xlfn.XMATCH(M$2,[1]!annual_header))</f>
        <v>1</v>
      </c>
    </row>
    <row r="2399" spans="1:23" x14ac:dyDescent="0.25">
      <c r="A2399" t="s">
        <v>111</v>
      </c>
      <c r="B2399" t="s">
        <v>5</v>
      </c>
      <c r="C2399" t="s">
        <v>15</v>
      </c>
      <c r="D2399" t="s">
        <v>16</v>
      </c>
      <c r="E2399" t="s">
        <v>226</v>
      </c>
      <c r="F2399" t="s">
        <v>228</v>
      </c>
      <c r="G2399" t="s">
        <v>229</v>
      </c>
      <c r="J2399" t="s">
        <v>39</v>
      </c>
      <c r="K2399" t="s">
        <v>47</v>
      </c>
      <c r="L2399" t="str" cm="1">
        <f t="array" aca="1" ref="L2399" ca="1">INDEX([1]!annual_data,_xlfn.XMATCH(_xlfn.CONCAT(
SUBSTITUTE($A2399,LEFT($A2399,FIND($C2399,$A2399)+LEN($C2399)-1),),
$F2399,
$G2399:$I2399,
SUBSTITUTE($J2399,LEFT($A2399,FIND($C2399,$A2399)+LEN($C2399)-1),)),
[1]!annual_index),_xlfn.XMATCH(L$2,[1]!annual_header))</f>
        <v>GJ</v>
      </c>
      <c r="M2399" cm="1">
        <f t="array" aca="1" ref="M2399" ca="1">INDEX([1]!annual_data,_xlfn.XMATCH(_xlfn.CONCAT(
SUBSTITUTE($A2399,LEFT($A2399,FIND($C2399,$A2399)+LEN($C2399)-1),),
$F2399,
$G2399:$I2399,
SUBSTITUTE($J2399,LEFT($A2399,FIND($C2399,$A2399)+LEN($C2399)-1),)),
[1]!annual_index),_xlfn.XMATCH(M$2,[1]!annual_header))</f>
        <v>1</v>
      </c>
      <c r="N2399">
        <f t="shared" ref="N2399:W2399" ca="1" si="511">M2399</f>
        <v>1</v>
      </c>
      <c r="O2399">
        <f t="shared" ca="1" si="511"/>
        <v>1</v>
      </c>
      <c r="P2399">
        <f t="shared" ca="1" si="511"/>
        <v>1</v>
      </c>
      <c r="Q2399">
        <f t="shared" ca="1" si="511"/>
        <v>1</v>
      </c>
      <c r="R2399">
        <f t="shared" ca="1" si="511"/>
        <v>1</v>
      </c>
      <c r="S2399">
        <f t="shared" ca="1" si="511"/>
        <v>1</v>
      </c>
      <c r="T2399">
        <f t="shared" ca="1" si="511"/>
        <v>1</v>
      </c>
      <c r="U2399">
        <f t="shared" ca="1" si="511"/>
        <v>1</v>
      </c>
      <c r="V2399">
        <f t="shared" ca="1" si="511"/>
        <v>1</v>
      </c>
      <c r="W2399">
        <f t="shared" ca="1" si="511"/>
        <v>1</v>
      </c>
    </row>
    <row r="2400" spans="1:23" x14ac:dyDescent="0.25">
      <c r="A2400" t="s">
        <v>111</v>
      </c>
      <c r="B2400" t="s">
        <v>5</v>
      </c>
      <c r="C2400" t="s">
        <v>15</v>
      </c>
      <c r="D2400" t="s">
        <v>16</v>
      </c>
      <c r="E2400" t="s">
        <v>226</v>
      </c>
      <c r="F2400" t="s">
        <v>230</v>
      </c>
      <c r="G2400" t="s">
        <v>6</v>
      </c>
    </row>
    <row r="2401" spans="1:23" x14ac:dyDescent="0.25">
      <c r="A2401" t="s">
        <v>111</v>
      </c>
      <c r="B2401" t="s">
        <v>5</v>
      </c>
      <c r="C2401" t="s">
        <v>15</v>
      </c>
      <c r="D2401" t="s">
        <v>16</v>
      </c>
      <c r="E2401" t="s">
        <v>226</v>
      </c>
      <c r="F2401" t="s">
        <v>230</v>
      </c>
      <c r="G2401" t="s">
        <v>78</v>
      </c>
      <c r="K2401" t="s">
        <v>21</v>
      </c>
      <c r="L2401" t="s">
        <v>79</v>
      </c>
      <c r="M2401" cm="1">
        <f t="array" aca="1" ref="M2401" ca="1">INDEX([1]!constant_data,_xlfn.XMATCH(_xlfn.CONCAT(
SUBSTITUTE($A2401,LEFT($A2401,FIND($C2401,$A2401)+LEN($C2401)-1),),
$F2401,
$H2401:$I2401,
SUBSTITUTE($J2401,LEFT($A2401,FIND($C2401,$A2401)+LEN($C2401)-1),)),
[1]!constant_index),_xlfn.XMATCH($G2401,[1]!constant_header))</f>
        <v>2010</v>
      </c>
      <c r="N2401">
        <f t="shared" ref="N2401:W2403" ca="1" si="512">M2401</f>
        <v>2010</v>
      </c>
      <c r="O2401">
        <f t="shared" ca="1" si="512"/>
        <v>2010</v>
      </c>
      <c r="P2401">
        <f t="shared" ca="1" si="512"/>
        <v>2010</v>
      </c>
      <c r="Q2401">
        <f t="shared" ca="1" si="512"/>
        <v>2010</v>
      </c>
      <c r="R2401">
        <f t="shared" ca="1" si="512"/>
        <v>2010</v>
      </c>
      <c r="S2401">
        <f t="shared" ca="1" si="512"/>
        <v>2010</v>
      </c>
      <c r="T2401">
        <f t="shared" ca="1" si="512"/>
        <v>2010</v>
      </c>
      <c r="U2401">
        <f t="shared" ca="1" si="512"/>
        <v>2010</v>
      </c>
      <c r="V2401">
        <f t="shared" ca="1" si="512"/>
        <v>2010</v>
      </c>
      <c r="W2401">
        <f t="shared" ca="1" si="512"/>
        <v>2010</v>
      </c>
    </row>
    <row r="2402" spans="1:23" x14ac:dyDescent="0.25">
      <c r="A2402" t="s">
        <v>111</v>
      </c>
      <c r="B2402" t="s">
        <v>5</v>
      </c>
      <c r="C2402" t="s">
        <v>15</v>
      </c>
      <c r="D2402" t="s">
        <v>16</v>
      </c>
      <c r="E2402" t="s">
        <v>226</v>
      </c>
      <c r="F2402" t="s">
        <v>230</v>
      </c>
      <c r="G2402" t="s">
        <v>80</v>
      </c>
      <c r="K2402" t="s">
        <v>21</v>
      </c>
      <c r="L2402" t="s">
        <v>79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2101</v>
      </c>
      <c r="N2402">
        <f t="shared" ca="1" si="512"/>
        <v>2101</v>
      </c>
      <c r="O2402">
        <f t="shared" ca="1" si="512"/>
        <v>2101</v>
      </c>
      <c r="P2402">
        <f t="shared" ca="1" si="512"/>
        <v>2101</v>
      </c>
      <c r="Q2402">
        <f t="shared" ca="1" si="512"/>
        <v>2101</v>
      </c>
      <c r="R2402">
        <f t="shared" ca="1" si="512"/>
        <v>2101</v>
      </c>
      <c r="S2402">
        <f t="shared" ca="1" si="512"/>
        <v>2101</v>
      </c>
      <c r="T2402">
        <f t="shared" ca="1" si="512"/>
        <v>2101</v>
      </c>
      <c r="U2402">
        <f t="shared" ca="1" si="512"/>
        <v>2101</v>
      </c>
      <c r="V2402">
        <f t="shared" ca="1" si="512"/>
        <v>2101</v>
      </c>
      <c r="W2402">
        <f t="shared" ca="1" si="512"/>
        <v>2101</v>
      </c>
    </row>
    <row r="2403" spans="1:23" x14ac:dyDescent="0.25">
      <c r="A2403" t="s">
        <v>111</v>
      </c>
      <c r="B2403" t="s">
        <v>5</v>
      </c>
      <c r="C2403" t="s">
        <v>15</v>
      </c>
      <c r="D2403" t="s">
        <v>16</v>
      </c>
      <c r="E2403" t="s">
        <v>226</v>
      </c>
      <c r="F2403" t="s">
        <v>230</v>
      </c>
      <c r="G2403" t="s">
        <v>81</v>
      </c>
      <c r="K2403" t="s">
        <v>21</v>
      </c>
      <c r="L2403" t="s">
        <v>82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</v>
      </c>
      <c r="N2403">
        <f t="shared" ca="1" si="512"/>
        <v>5</v>
      </c>
      <c r="O2403">
        <f t="shared" ca="1" si="512"/>
        <v>5</v>
      </c>
      <c r="P2403">
        <f t="shared" ca="1" si="512"/>
        <v>5</v>
      </c>
      <c r="Q2403">
        <f t="shared" ca="1" si="512"/>
        <v>5</v>
      </c>
      <c r="R2403">
        <f t="shared" ca="1" si="512"/>
        <v>5</v>
      </c>
      <c r="S2403">
        <f t="shared" ca="1" si="512"/>
        <v>5</v>
      </c>
      <c r="T2403">
        <f t="shared" ca="1" si="512"/>
        <v>5</v>
      </c>
      <c r="U2403">
        <f t="shared" ca="1" si="512"/>
        <v>5</v>
      </c>
      <c r="V2403">
        <f t="shared" ca="1" si="512"/>
        <v>5</v>
      </c>
      <c r="W2403">
        <f t="shared" ca="1" si="512"/>
        <v>5</v>
      </c>
    </row>
    <row r="2404" spans="1:23" x14ac:dyDescent="0.25">
      <c r="A2404" t="s">
        <v>111</v>
      </c>
      <c r="B2404" t="s">
        <v>5</v>
      </c>
      <c r="C2404" t="s">
        <v>15</v>
      </c>
      <c r="D2404" t="s">
        <v>16</v>
      </c>
      <c r="E2404" t="s">
        <v>226</v>
      </c>
      <c r="F2404" t="s">
        <v>230</v>
      </c>
      <c r="G2404" t="s">
        <v>62</v>
      </c>
      <c r="K2404" t="s">
        <v>47</v>
      </c>
      <c r="L2404" t="s">
        <v>64</v>
      </c>
      <c r="M2404" cm="1">
        <f t="array" aca="1" ref="M2404" ca="1">INDEX([1]!annual_data,_xlfn.XMATCH(_xlfn.CONCAT(
SUBSTITUTE($A2404,LEFT($A2404,FIND($C2404,$A2404)+LEN($C2404)-1),),
$F2404,
$G2404:$I2404,
SUBSTITUTE($J2404,LEFT($A2404,FIND($C2404,$A2404)+LEN($C2404)-1),)),
[1]!annual_index),_xlfn.XMATCH(M$2,[1]!annual_header))</f>
        <v>0</v>
      </c>
    </row>
    <row r="2405" spans="1:23" x14ac:dyDescent="0.25">
      <c r="A2405" t="s">
        <v>111</v>
      </c>
      <c r="B2405" t="s">
        <v>5</v>
      </c>
      <c r="C2405" t="s">
        <v>15</v>
      </c>
      <c r="D2405" t="s">
        <v>16</v>
      </c>
      <c r="E2405" t="s">
        <v>226</v>
      </c>
      <c r="F2405" t="s">
        <v>230</v>
      </c>
      <c r="G2405" t="s">
        <v>229</v>
      </c>
      <c r="J2405" t="s">
        <v>26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</v>
      </c>
      <c r="N2405">
        <f t="shared" ref="N2405:W2405" ca="1" si="513">M2405</f>
        <v>1</v>
      </c>
      <c r="O2405">
        <f t="shared" ca="1" si="513"/>
        <v>1</v>
      </c>
      <c r="P2405">
        <f t="shared" ca="1" si="513"/>
        <v>1</v>
      </c>
      <c r="Q2405">
        <f t="shared" ca="1" si="513"/>
        <v>1</v>
      </c>
      <c r="R2405">
        <f t="shared" ca="1" si="513"/>
        <v>1</v>
      </c>
      <c r="S2405">
        <f t="shared" ca="1" si="513"/>
        <v>1</v>
      </c>
      <c r="T2405">
        <f t="shared" ca="1" si="513"/>
        <v>1</v>
      </c>
      <c r="U2405">
        <f t="shared" ca="1" si="513"/>
        <v>1</v>
      </c>
      <c r="V2405">
        <f t="shared" ca="1" si="513"/>
        <v>1</v>
      </c>
      <c r="W2405">
        <f t="shared" ca="1" si="513"/>
        <v>1</v>
      </c>
    </row>
    <row r="2406" spans="1:23" x14ac:dyDescent="0.25">
      <c r="A2406" t="s">
        <v>111</v>
      </c>
      <c r="B2406" t="s">
        <v>5</v>
      </c>
      <c r="C2406" t="s">
        <v>15</v>
      </c>
      <c r="D2406" t="s">
        <v>16</v>
      </c>
      <c r="E2406" t="s">
        <v>226</v>
      </c>
      <c r="F2406" t="s">
        <v>231</v>
      </c>
      <c r="G2406" t="s">
        <v>6</v>
      </c>
    </row>
    <row r="2407" spans="1:23" x14ac:dyDescent="0.25">
      <c r="A2407" t="s">
        <v>111</v>
      </c>
      <c r="B2407" t="s">
        <v>5</v>
      </c>
      <c r="C2407" t="s">
        <v>15</v>
      </c>
      <c r="D2407" t="s">
        <v>16</v>
      </c>
      <c r="E2407" t="s">
        <v>226</v>
      </c>
      <c r="F2407" t="s">
        <v>231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2030</v>
      </c>
      <c r="N2407">
        <f t="shared" ref="N2407:W2409" ca="1" si="514">M2407</f>
        <v>2030</v>
      </c>
      <c r="O2407">
        <f t="shared" ca="1" si="514"/>
        <v>2030</v>
      </c>
      <c r="P2407">
        <f t="shared" ca="1" si="514"/>
        <v>2030</v>
      </c>
      <c r="Q2407">
        <f t="shared" ca="1" si="514"/>
        <v>2030</v>
      </c>
      <c r="R2407">
        <f t="shared" ca="1" si="514"/>
        <v>2030</v>
      </c>
      <c r="S2407">
        <f t="shared" ca="1" si="514"/>
        <v>2030</v>
      </c>
      <c r="T2407">
        <f t="shared" ca="1" si="514"/>
        <v>2030</v>
      </c>
      <c r="U2407">
        <f t="shared" ca="1" si="514"/>
        <v>2030</v>
      </c>
      <c r="V2407">
        <f t="shared" ca="1" si="514"/>
        <v>2030</v>
      </c>
      <c r="W2407">
        <f t="shared" ca="1" si="514"/>
        <v>2030</v>
      </c>
    </row>
    <row r="2408" spans="1:23" x14ac:dyDescent="0.25">
      <c r="A2408" t="s">
        <v>111</v>
      </c>
      <c r="B2408" t="s">
        <v>5</v>
      </c>
      <c r="C2408" t="s">
        <v>15</v>
      </c>
      <c r="D2408" t="s">
        <v>16</v>
      </c>
      <c r="E2408" t="s">
        <v>226</v>
      </c>
      <c r="F2408" t="s">
        <v>231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514"/>
        <v>2101</v>
      </c>
      <c r="O2408">
        <f t="shared" ca="1" si="514"/>
        <v>2101</v>
      </c>
      <c r="P2408">
        <f t="shared" ca="1" si="514"/>
        <v>2101</v>
      </c>
      <c r="Q2408">
        <f t="shared" ca="1" si="514"/>
        <v>2101</v>
      </c>
      <c r="R2408">
        <f t="shared" ca="1" si="514"/>
        <v>2101</v>
      </c>
      <c r="S2408">
        <f t="shared" ca="1" si="514"/>
        <v>2101</v>
      </c>
      <c r="T2408">
        <f t="shared" ca="1" si="514"/>
        <v>2101</v>
      </c>
      <c r="U2408">
        <f t="shared" ca="1" si="514"/>
        <v>2101</v>
      </c>
      <c r="V2408">
        <f t="shared" ca="1" si="514"/>
        <v>2101</v>
      </c>
      <c r="W2408">
        <f t="shared" ca="1" si="514"/>
        <v>2101</v>
      </c>
    </row>
    <row r="2409" spans="1:23" x14ac:dyDescent="0.25">
      <c r="A2409" t="s">
        <v>111</v>
      </c>
      <c r="B2409" t="s">
        <v>5</v>
      </c>
      <c r="C2409" t="s">
        <v>15</v>
      </c>
      <c r="D2409" t="s">
        <v>16</v>
      </c>
      <c r="E2409" t="s">
        <v>226</v>
      </c>
      <c r="F2409" t="s">
        <v>231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5</v>
      </c>
      <c r="N2409">
        <f t="shared" ca="1" si="514"/>
        <v>5</v>
      </c>
      <c r="O2409">
        <f t="shared" ca="1" si="514"/>
        <v>5</v>
      </c>
      <c r="P2409">
        <f t="shared" ca="1" si="514"/>
        <v>5</v>
      </c>
      <c r="Q2409">
        <f t="shared" ca="1" si="514"/>
        <v>5</v>
      </c>
      <c r="R2409">
        <f t="shared" ca="1" si="514"/>
        <v>5</v>
      </c>
      <c r="S2409">
        <f t="shared" ca="1" si="514"/>
        <v>5</v>
      </c>
      <c r="T2409">
        <f t="shared" ca="1" si="514"/>
        <v>5</v>
      </c>
      <c r="U2409">
        <f t="shared" ca="1" si="514"/>
        <v>5</v>
      </c>
      <c r="V2409">
        <f t="shared" ca="1" si="514"/>
        <v>5</v>
      </c>
      <c r="W2409">
        <f t="shared" ca="1" si="514"/>
        <v>5</v>
      </c>
    </row>
    <row r="2410" spans="1:23" x14ac:dyDescent="0.25">
      <c r="A2410" t="s">
        <v>111</v>
      </c>
      <c r="B2410" t="s">
        <v>5</v>
      </c>
      <c r="C2410" t="s">
        <v>15</v>
      </c>
      <c r="D2410" t="s">
        <v>16</v>
      </c>
      <c r="E2410" t="s">
        <v>226</v>
      </c>
      <c r="F2410" t="s">
        <v>231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111</v>
      </c>
      <c r="B2411" t="s">
        <v>5</v>
      </c>
      <c r="C2411" t="s">
        <v>15</v>
      </c>
      <c r="D2411" t="s">
        <v>16</v>
      </c>
      <c r="E2411" t="s">
        <v>226</v>
      </c>
      <c r="F2411" t="s">
        <v>231</v>
      </c>
      <c r="G2411" t="s">
        <v>229</v>
      </c>
      <c r="J2411" t="s">
        <v>43</v>
      </c>
      <c r="K2411" t="s">
        <v>47</v>
      </c>
      <c r="L2411" t="str" cm="1">
        <f t="array" aca="1" ref="L2411" ca="1">INDEX([1]!annual_data,_xlfn.XMATCH(_xlfn.CONCAT(
SUBSTITUTE($A2411,LEFT($A2411,FIND($C2411,$A2411)+LEN($C2411)-1),),
$F2411,
$G2411:$I2411,
SUBSTITUTE($J2411,LEFT($A2411,FIND($C2411,$A2411)+LEN($C2411)-1),)),
[1]!annual_index),_xlfn.XMATCH(L$2,[1]!annual_header))</f>
        <v>GJ</v>
      </c>
      <c r="M2411" cm="1">
        <f t="array" aca="1" ref="M2411" ca="1">INDEX([1]!annual_data,_xlfn.XMATCH(_xlfn.CONCAT(
SUBSTITUTE($A2411,LEFT($A2411,FIND($C2411,$A2411)+LEN($C2411)-1),),
$F2411,
$G2411:$I2411,
SUBSTITUTE($J2411,LEFT($A2411,FIND($C2411,$A2411)+LEN($C2411)-1),)),
[1]!annual_index),_xlfn.XMATCH(M$2,[1]!annual_header))</f>
        <v>1</v>
      </c>
      <c r="N2411">
        <f t="shared" ref="N2411:W2411" ca="1" si="515">M2411</f>
        <v>1</v>
      </c>
      <c r="O2411">
        <f t="shared" ca="1" si="515"/>
        <v>1</v>
      </c>
      <c r="P2411">
        <f t="shared" ca="1" si="515"/>
        <v>1</v>
      </c>
      <c r="Q2411">
        <f t="shared" ca="1" si="515"/>
        <v>1</v>
      </c>
      <c r="R2411">
        <f t="shared" ca="1" si="515"/>
        <v>1</v>
      </c>
      <c r="S2411">
        <f t="shared" ca="1" si="515"/>
        <v>1</v>
      </c>
      <c r="T2411">
        <f t="shared" ca="1" si="515"/>
        <v>1</v>
      </c>
      <c r="U2411">
        <f t="shared" ca="1" si="515"/>
        <v>1</v>
      </c>
      <c r="V2411">
        <f t="shared" ca="1" si="515"/>
        <v>1</v>
      </c>
      <c r="W2411">
        <f t="shared" ca="1" si="515"/>
        <v>1</v>
      </c>
    </row>
    <row r="2412" spans="1:23" x14ac:dyDescent="0.25">
      <c r="A2412" t="s">
        <v>111</v>
      </c>
      <c r="B2412" t="s">
        <v>5</v>
      </c>
      <c r="C2412" t="s">
        <v>15</v>
      </c>
      <c r="D2412" t="s">
        <v>16</v>
      </c>
      <c r="E2412" t="s">
        <v>226</v>
      </c>
      <c r="F2412" t="s">
        <v>232</v>
      </c>
      <c r="G2412" t="s">
        <v>6</v>
      </c>
    </row>
    <row r="2413" spans="1:23" x14ac:dyDescent="0.25">
      <c r="A2413" t="s">
        <v>111</v>
      </c>
      <c r="B2413" t="s">
        <v>5</v>
      </c>
      <c r="C2413" t="s">
        <v>15</v>
      </c>
      <c r="D2413" t="s">
        <v>16</v>
      </c>
      <c r="E2413" t="s">
        <v>226</v>
      </c>
      <c r="F2413" t="s">
        <v>232</v>
      </c>
      <c r="G2413" t="s">
        <v>78</v>
      </c>
      <c r="K2413" t="s">
        <v>21</v>
      </c>
      <c r="L2413" t="s">
        <v>79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2025</v>
      </c>
      <c r="N2413">
        <f t="shared" ref="N2413:W2415" ca="1" si="516">M2413</f>
        <v>2025</v>
      </c>
      <c r="O2413">
        <f t="shared" ca="1" si="516"/>
        <v>2025</v>
      </c>
      <c r="P2413">
        <f t="shared" ca="1" si="516"/>
        <v>2025</v>
      </c>
      <c r="Q2413">
        <f t="shared" ca="1" si="516"/>
        <v>2025</v>
      </c>
      <c r="R2413">
        <f t="shared" ca="1" si="516"/>
        <v>2025</v>
      </c>
      <c r="S2413">
        <f t="shared" ca="1" si="516"/>
        <v>2025</v>
      </c>
      <c r="T2413">
        <f t="shared" ca="1" si="516"/>
        <v>2025</v>
      </c>
      <c r="U2413">
        <f t="shared" ca="1" si="516"/>
        <v>2025</v>
      </c>
      <c r="V2413">
        <f t="shared" ca="1" si="516"/>
        <v>2025</v>
      </c>
      <c r="W2413">
        <f t="shared" ca="1" si="516"/>
        <v>2025</v>
      </c>
    </row>
    <row r="2414" spans="1:23" x14ac:dyDescent="0.25">
      <c r="A2414" t="s">
        <v>111</v>
      </c>
      <c r="B2414" t="s">
        <v>5</v>
      </c>
      <c r="C2414" t="s">
        <v>15</v>
      </c>
      <c r="D2414" t="s">
        <v>16</v>
      </c>
      <c r="E2414" t="s">
        <v>226</v>
      </c>
      <c r="F2414" t="s">
        <v>232</v>
      </c>
      <c r="G2414" t="s">
        <v>80</v>
      </c>
      <c r="K2414" t="s">
        <v>21</v>
      </c>
      <c r="L2414" t="s">
        <v>79</v>
      </c>
      <c r="M2414" cm="1">
        <f t="array" aca="1" ref="M2414" ca="1">INDEX([1]!constant_data,_xlfn.XMATCH(_xlfn.CONCAT(
SUBSTITUTE($A2414,LEFT($A2414,FIND($C2414,$A2414)+LEN($C2414)-1),),
$F2414,
$H2414:$I2414,
SUBSTITUTE($J2414,LEFT($A2414,FIND($C2414,$A2414)+LEN($C2414)-1),)),
[1]!constant_index),_xlfn.XMATCH($G2414,[1]!constant_header))</f>
        <v>2101</v>
      </c>
      <c r="N2414">
        <f t="shared" ca="1" si="516"/>
        <v>2101</v>
      </c>
      <c r="O2414">
        <f t="shared" ca="1" si="516"/>
        <v>2101</v>
      </c>
      <c r="P2414">
        <f t="shared" ca="1" si="516"/>
        <v>2101</v>
      </c>
      <c r="Q2414">
        <f t="shared" ca="1" si="516"/>
        <v>2101</v>
      </c>
      <c r="R2414">
        <f t="shared" ca="1" si="516"/>
        <v>2101</v>
      </c>
      <c r="S2414">
        <f t="shared" ca="1" si="516"/>
        <v>2101</v>
      </c>
      <c r="T2414">
        <f t="shared" ca="1" si="516"/>
        <v>2101</v>
      </c>
      <c r="U2414">
        <f t="shared" ca="1" si="516"/>
        <v>2101</v>
      </c>
      <c r="V2414">
        <f t="shared" ca="1" si="516"/>
        <v>2101</v>
      </c>
      <c r="W2414">
        <f t="shared" ca="1" si="516"/>
        <v>2101</v>
      </c>
    </row>
    <row r="2415" spans="1:23" x14ac:dyDescent="0.25">
      <c r="A2415" t="s">
        <v>111</v>
      </c>
      <c r="B2415" t="s">
        <v>5</v>
      </c>
      <c r="C2415" t="s">
        <v>15</v>
      </c>
      <c r="D2415" t="s">
        <v>16</v>
      </c>
      <c r="E2415" t="s">
        <v>226</v>
      </c>
      <c r="F2415" t="s">
        <v>232</v>
      </c>
      <c r="G2415" t="s">
        <v>81</v>
      </c>
      <c r="K2415" t="s">
        <v>21</v>
      </c>
      <c r="L2415" t="s">
        <v>82</v>
      </c>
      <c r="M2415" cm="1">
        <f t="array" aca="1" ref="M2415" ca="1">INDEX([1]!constant_data,_xlfn.XMATCH(_xlfn.CONCAT(
SUBSTITUTE($A2415,LEFT($A2415,FIND($C2415,$A2415)+LEN($C2415)-1),),
$F2415,
$H2415:$I2415,
SUBSTITUTE($J2415,LEFT($A2415,FIND($C2415,$A2415)+LEN($C2415)-1),)),
[1]!constant_index),_xlfn.XMATCH($G2415,[1]!constant_header))</f>
        <v>5</v>
      </c>
      <c r="N2415">
        <f t="shared" ca="1" si="516"/>
        <v>5</v>
      </c>
      <c r="O2415">
        <f t="shared" ca="1" si="516"/>
        <v>5</v>
      </c>
      <c r="P2415">
        <f t="shared" ca="1" si="516"/>
        <v>5</v>
      </c>
      <c r="Q2415">
        <f t="shared" ca="1" si="516"/>
        <v>5</v>
      </c>
      <c r="R2415">
        <f t="shared" ca="1" si="516"/>
        <v>5</v>
      </c>
      <c r="S2415">
        <f t="shared" ca="1" si="516"/>
        <v>5</v>
      </c>
      <c r="T2415">
        <f t="shared" ca="1" si="516"/>
        <v>5</v>
      </c>
      <c r="U2415">
        <f t="shared" ca="1" si="516"/>
        <v>5</v>
      </c>
      <c r="V2415">
        <f t="shared" ca="1" si="516"/>
        <v>5</v>
      </c>
      <c r="W2415">
        <f t="shared" ca="1" si="516"/>
        <v>5</v>
      </c>
    </row>
    <row r="2416" spans="1:23" x14ac:dyDescent="0.25">
      <c r="A2416" t="s">
        <v>111</v>
      </c>
      <c r="B2416" t="s">
        <v>5</v>
      </c>
      <c r="C2416" t="s">
        <v>15</v>
      </c>
      <c r="D2416" t="s">
        <v>16</v>
      </c>
      <c r="E2416" t="s">
        <v>226</v>
      </c>
      <c r="F2416" t="s">
        <v>232</v>
      </c>
      <c r="G2416" t="s">
        <v>62</v>
      </c>
      <c r="K2416" t="s">
        <v>47</v>
      </c>
      <c r="L2416" t="s">
        <v>64</v>
      </c>
      <c r="M2416" cm="1">
        <f t="array" aca="1" ref="M2416" ca="1">INDEX([1]!annual_data,_xlfn.XMATCH(_xlfn.CONCAT(
SUBSTITUTE($A2416,LEFT($A2416,FIND($C2416,$A2416)+LEN($C2416)-1),),
$F2416,
$G2416:$I2416,
SUBSTITUTE($J2416,LEFT($A2416,FIND($C2416,$A2416)+LEN($C2416)-1),)),
[1]!annual_index),_xlfn.XMATCH(M$2,[1]!annual_header))</f>
        <v>0</v>
      </c>
    </row>
    <row r="2417" spans="1:23" x14ac:dyDescent="0.25">
      <c r="A2417" t="s">
        <v>111</v>
      </c>
      <c r="B2417" t="s">
        <v>5</v>
      </c>
      <c r="C2417" t="s">
        <v>15</v>
      </c>
      <c r="D2417" t="s">
        <v>16</v>
      </c>
      <c r="E2417" t="s">
        <v>226</v>
      </c>
      <c r="F2417" t="s">
        <v>232</v>
      </c>
      <c r="G2417" t="s">
        <v>102</v>
      </c>
      <c r="K2417" t="s">
        <v>21</v>
      </c>
      <c r="L2417" t="s">
        <v>64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0.15</v>
      </c>
      <c r="N2417">
        <f t="shared" ref="N2417:W2418" ca="1" si="517">M2417</f>
        <v>0.15</v>
      </c>
      <c r="O2417">
        <f t="shared" ca="1" si="517"/>
        <v>0.15</v>
      </c>
      <c r="P2417">
        <f t="shared" ca="1" si="517"/>
        <v>0.15</v>
      </c>
      <c r="Q2417">
        <f t="shared" ca="1" si="517"/>
        <v>0.15</v>
      </c>
      <c r="R2417">
        <f t="shared" ca="1" si="517"/>
        <v>0.15</v>
      </c>
      <c r="S2417">
        <f t="shared" ca="1" si="517"/>
        <v>0.15</v>
      </c>
      <c r="T2417">
        <f t="shared" ca="1" si="517"/>
        <v>0.15</v>
      </c>
      <c r="U2417">
        <f t="shared" ca="1" si="517"/>
        <v>0.15</v>
      </c>
      <c r="V2417">
        <f t="shared" ca="1" si="517"/>
        <v>0.15</v>
      </c>
      <c r="W2417">
        <f t="shared" ca="1" si="517"/>
        <v>0.15</v>
      </c>
    </row>
    <row r="2418" spans="1:23" x14ac:dyDescent="0.25">
      <c r="A2418" t="s">
        <v>111</v>
      </c>
      <c r="B2418" t="s">
        <v>5</v>
      </c>
      <c r="C2418" t="s">
        <v>15</v>
      </c>
      <c r="D2418" t="s">
        <v>16</v>
      </c>
      <c r="E2418" t="s">
        <v>226</v>
      </c>
      <c r="F2418" t="s">
        <v>232</v>
      </c>
      <c r="G2418" t="s">
        <v>229</v>
      </c>
      <c r="J2418" t="s">
        <v>36</v>
      </c>
      <c r="K2418" t="s">
        <v>47</v>
      </c>
      <c r="L2418" t="str" cm="1">
        <f t="array" aca="1" ref="L2418" ca="1">INDEX([1]!annual_data,_xlfn.XMATCH(_xlfn.CONCAT(
SUBSTITUTE($A2418,LEFT($A2418,FIND($C2418,$A2418)+LEN($C2418)-1),),
$F2418,
$G2418:$I2418,
SUBSTITUTE($J2418,LEFT($A2418,FIND($C2418,$A2418)+LEN($C2418)-1),)),
[1]!annual_index),_xlfn.XMATCH(L$2,[1]!annual_header))</f>
        <v>GJ</v>
      </c>
      <c r="M2418" cm="1">
        <f t="array" aca="1" ref="M2418" ca="1">INDEX([1]!annual_data,_xlfn.XMATCH(_xlfn.CONCAT(
SUBSTITUTE($A2418,LEFT($A2418,FIND($C2418,$A2418)+LEN($C2418)-1),),
$F2418,
$G2418:$I2418,
SUBSTITUTE($J2418,LEFT($A2418,FIND($C2418,$A2418)+LEN($C2418)-1),)),
[1]!annual_index),_xlfn.XMATCH(M$2,[1]!annual_header))</f>
        <v>1</v>
      </c>
      <c r="N2418">
        <f t="shared" ca="1" si="517"/>
        <v>1</v>
      </c>
      <c r="O2418">
        <f t="shared" ca="1" si="517"/>
        <v>1</v>
      </c>
      <c r="P2418">
        <f t="shared" ca="1" si="517"/>
        <v>1</v>
      </c>
      <c r="Q2418">
        <f t="shared" ca="1" si="517"/>
        <v>1</v>
      </c>
      <c r="R2418">
        <f t="shared" ca="1" si="517"/>
        <v>1</v>
      </c>
      <c r="S2418">
        <f t="shared" ca="1" si="517"/>
        <v>1</v>
      </c>
      <c r="T2418">
        <f t="shared" ca="1" si="517"/>
        <v>1</v>
      </c>
      <c r="U2418">
        <f t="shared" ca="1" si="517"/>
        <v>1</v>
      </c>
      <c r="V2418">
        <f t="shared" ca="1" si="517"/>
        <v>1</v>
      </c>
      <c r="W2418">
        <f t="shared" ca="1" si="51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2025-05-30T20:47:40Z</dcterms:created>
  <dcterms:modified xsi:type="dcterms:W3CDTF">2025-05-30T20:47:42Z</dcterms:modified>
</cp:coreProperties>
</file>