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1427D174-DBDD-4B9F-9187-E80085E0751B}" xr6:coauthVersionLast="47" xr6:coauthVersionMax="47" xr10:uidLastSave="{00000000-0000-0000-0000-000000000000}"/>
  <bookViews>
    <workbookView xWindow="28680" yWindow="-120" windowWidth="29040" windowHeight="15720" xr2:uid="{82C0D84D-4FEE-475D-927F-3A836BAA48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<sst xmlns="http://schemas.openxmlformats.org/spreadsheetml/2006/main" count="29" uniqueCount="23">
  <si>
    <t>CIMS.CAN.QC.Chemical Products.Chemical Product.Ammonia Methanol.Ammonia Synthesis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</si>
  <si>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</si>
  <si>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</si>
  <si>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</si>
  <si>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</si>
  <si>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</si>
  <si>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</si>
  <si>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</si>
  <si>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</si>
  <si>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</si>
  <si>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</si>
  <si>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</si>
  <si>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</si>
  <si>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</si>
  <si>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</si>
  <si>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</si>
  <si>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</si>
  <si>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Electricity</t>
  </si>
  <si>
    <t>Service requested</t>
  </si>
  <si>
    <t>CIMS.CAN.QC.Electricity.Utility Generation</t>
  </si>
  <si>
    <t>activity_data_region</t>
  </si>
  <si>
    <t>CIMS.CAN.QC.Electricity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</si>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</sst>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5641-56AE-4F84-8465-B0ED3ECFA388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147425349.46706292</v>
      </c>
      <c r="N3">
        <f>INDEX([1]!data,MATCH(_xlfn.CONCAT(
SUBSTITUTE($A3,LEFT($A3,FIND($C3,$A3)+1),),
$C3:$D3,
$F3:$I3,
SUBSTITUTE($J3,LEFT($A3,FIND($C3,$A3)+1),)),
[1]!index,0),MATCH(N$2,[1]!header,0))</f>
        <v>148586492.09160015</v>
      </c>
      <c r="O3">
        <f>INDEX([1]!data,MATCH(_xlfn.CONCAT(
SUBSTITUTE($A3,LEFT($A3,FIND($C3,$A3)+1),),
$C3:$D3,
$F3:$I3,
SUBSTITUTE($J3,LEFT($A3,FIND($C3,$A3)+1),)),
[1]!index,0),MATCH(O$2,[1]!header,0))</f>
        <v>155390929.86900017</v>
      </c>
      <c r="P3">
        <f>INDEX([1]!data,MATCH(_xlfn.CONCAT(
SUBSTITUTE($A3,LEFT($A3,FIND($C3,$A3)+1),),
$C3:$D3,
$F3:$I3,
SUBSTITUTE($J3,LEFT($A3,FIND($C3,$A3)+1),)),
[1]!index,0),MATCH(P$2,[1]!header,0))</f>
        <v>168585706.55250019</v>
      </c>
      <c r="Q3">
        <f>INDEX([1]!data,MATCH(_xlfn.CONCAT(
SUBSTITUTE($A3,LEFT($A3,FIND($C3,$A3)+1),),
$C3:$D3,
$F3:$I3,
SUBSTITUTE($J3,LEFT($A3,FIND($C3,$A3)+1),)),
[1]!index,0),MATCH(Q$2,[1]!header,0))</f>
        <v>174372494.33100018</v>
      </c>
      <c r="R3">
        <f>INDEX([1]!data,MATCH(_xlfn.CONCAT(
SUBSTITUTE($A3,LEFT($A3,FIND($C3,$A3)+1),),
$C3:$D3,
$F3:$I3,
SUBSTITUTE($J3,LEFT($A3,FIND($C3,$A3)+1),)),
[1]!index,0),MATCH(R$2,[1]!header,0))</f>
        <v>192408404.99514705</v>
      </c>
      <c r="S3">
        <f>INDEX([1]!data,MATCH(_xlfn.CONCAT(
SUBSTITUTE($A3,LEFT($A3,FIND($C3,$A3)+1),),
$C3:$D3,
$F3:$I3,
SUBSTITUTE($J3,LEFT($A3,FIND($C3,$A3)+1),)),
[1]!index,0),MATCH(S$2,[1]!header,0))</f>
        <v>212434426.32947287</v>
      </c>
      <c r="T3">
        <f>INDEX([1]!data,MATCH(_xlfn.CONCAT(
SUBSTITUTE($A3,LEFT($A3,FIND($C3,$A3)+1),),
$C3:$D3,
$F3:$I3,
SUBSTITUTE($J3,LEFT($A3,FIND($C3,$A3)+1),)),
[1]!index,0),MATCH(T$2,[1]!header,0))</f>
        <v>234544772.04917565</v>
      </c>
      <c r="U3">
        <f>INDEX([1]!data,MATCH(_xlfn.CONCAT(
SUBSTITUTE($A3,LEFT($A3,FIND($C3,$A3)+1),),
$C3:$D3,
$F3:$I3,
SUBSTITUTE($J3,LEFT($A3,FIND($C3,$A3)+1),)),
[1]!index,0),MATCH(U$2,[1]!header,0))</f>
        <v>258956380.31041476</v>
      </c>
      <c r="V3">
        <f>INDEX([1]!data,MATCH(_xlfn.CONCAT(
SUBSTITUTE($A3,LEFT($A3,FIND($C3,$A3)+1),),
$C3:$D3,
$F3:$I3,
SUBSTITUTE($J3,LEFT($A3,FIND($C3,$A3)+1),)),
[1]!index,0),MATCH(V$2,[1]!header,0))</f>
        <v>285908768.36688751</v>
      </c>
      <c r="W3">
        <f>INDEX([1]!data,MATCH(_xlfn.CONCAT(
SUBSTITUTE($A3,LEFT($A3,FIND($C3,$A3)+1),),
$C3:$D3,
$F3:$I3,
SUBSTITUTE($J3,LEFT($A3,FIND($C3,$A3)+1),)),
[1]!index,0),MATCH(W$2,[1]!header,0))</f>
        <v>315666382.62043589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21</v>
      </c>
      <c r="B4" t="s">
        <v>5</v>
      </c>
      <c r="C4" t="s">
        <v>16</v>
      </c>
      <c r="D4" t="s">
        <v>17</v>
      </c>
      <c r="G4" t="s">
        <v>18</v>
      </c>
      <c r="J4" t="s">
        <v>19</v>
      </c>
      <c r="L4" t="s">
        <v>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2024-12-06T19:48:44Z</dcterms:created>
  <dcterms:modified xsi:type="dcterms:W3CDTF">2024-12-06T19:48:44Z</dcterms:modified>
</cp:coreProperties>
</file>