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nstruction\"/>
    </mc:Choice>
  </mc:AlternateContent>
  <xr:revisionPtr revIDLastSave="0" documentId="8_{5975C9B6-92FF-4699-B118-56EE48863A14}" xr6:coauthVersionLast="47" xr6:coauthVersionMax="47" xr10:uidLastSave="{00000000-0000-0000-0000-000000000000}"/>
  <bookViews>
    <workbookView xWindow="-120" yWindow="-120" windowWidth="29040" windowHeight="15720" xr2:uid="{A1871882-BBDC-446B-994D-F004D26D1EAE}"/>
  </bookViews>
  <sheets>
    <sheet name="Sheet1" sheetId="1" r:id="rId1"/>
  </sheets>
  <externalReferences>
    <externalReference r:id="rId2"/>
    <externalReference r:id="rId3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<sst xmlns="http://schemas.openxmlformats.org/spreadsheetml/2006/main" count="278" uniqueCount="57">
  <si>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</si>
  <si>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</si>
  <si>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</si>
  <si>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</si>
  <si>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</si>
  <si>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</si>
  <si>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</si>
  <si>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</si>
  <si>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</si>
  <si>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</si>
  <si>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</si>
  <si>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</si>
  <si>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</si>
  <si>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</si>
  <si>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</si>
  <si>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</si>
  <si>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Construction</t>
  </si>
  <si>
    <t>Service requested</t>
  </si>
  <si>
    <t>CIMS.CAN.AB.Construction</t>
  </si>
  <si>
    <t>tCO2e</t>
  </si>
  <si>
    <t>Service provided</t>
  </si>
  <si>
    <t>Competition type</t>
  </si>
  <si>
    <t>Price multiplier</t>
  </si>
  <si>
    <t>CIMS.CAN.AB.Biodiesel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</si>
  <si>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</si>
  <si>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</si>
  <si>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</si>
  <si>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</si>
  <si>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</si>
  <si>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</si>
  <si>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</si>
  <si>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</si>
  <si>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</si>
  <si>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</si>
  <si>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</si>
  <si>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</si>
  <si>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</si>
  <si>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</si>
  <si>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</si>
  <si>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</si>
  <si>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</si>
  <si>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</si>
  <si>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</si>
  <si>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</si>
  <si>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</si>
  <si>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</si>
  <si>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CIMS.CAN.AB.Construction.Transport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</si>
  <si>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</si>
  <si>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</si>
  <si>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</si>
  <si>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</si>
  <si>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</si>
  <si>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</si>
  <si>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</si>
  <si>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CIMS.CAN.AB.Fuel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</si>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</sst>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236.58399999999997</v>
          </cell>
        </row>
        <row r="9">
          <cell r="A9" t="str">
            <v>ECONOMIC CATEGORY</v>
          </cell>
          <cell r="C9">
            <v>107.018</v>
          </cell>
        </row>
        <row r="10">
          <cell r="C10">
            <v>103.441</v>
          </cell>
        </row>
        <row r="11">
          <cell r="C11">
            <v>53.469000000000008</v>
          </cell>
        </row>
        <row r="12">
          <cell r="C12">
            <v>21.341000000000001</v>
          </cell>
        </row>
        <row r="13">
          <cell r="C13">
            <v>13.933</v>
          </cell>
        </row>
        <row r="14">
          <cell r="C14">
            <v>7.4079999999999995</v>
          </cell>
        </row>
        <row r="15">
          <cell r="C15">
            <v>0</v>
          </cell>
        </row>
        <row r="16">
          <cell r="C16">
            <v>23.718999999999998</v>
          </cell>
        </row>
        <row r="17">
          <cell r="C17">
            <v>3.3379999999999996</v>
          </cell>
        </row>
        <row r="18">
          <cell r="C18">
            <v>9.2140000000000004</v>
          </cell>
        </row>
        <row r="19">
          <cell r="C19">
            <v>11.167</v>
          </cell>
        </row>
        <row r="20">
          <cell r="C20">
            <v>4.9119999999999999</v>
          </cell>
        </row>
        <row r="21">
          <cell r="C21">
            <v>3.577</v>
          </cell>
        </row>
        <row r="22">
          <cell r="C22">
            <v>3.2319999999999998</v>
          </cell>
        </row>
        <row r="23">
          <cell r="C23">
            <v>0.34500000000000003</v>
          </cell>
        </row>
        <row r="24">
          <cell r="C24">
            <v>48.828000000000003</v>
          </cell>
        </row>
        <row r="25">
          <cell r="C25">
            <v>19.268000000000001</v>
          </cell>
        </row>
        <row r="26">
          <cell r="C26">
            <v>10.618</v>
          </cell>
        </row>
        <row r="27">
          <cell r="C27">
            <v>9.1270000000000007</v>
          </cell>
        </row>
        <row r="28">
          <cell r="C28">
            <v>1.4909999999999999</v>
          </cell>
        </row>
        <row r="29">
          <cell r="C29">
            <v>6.4979999999999993</v>
          </cell>
        </row>
        <row r="30">
          <cell r="C30">
            <v>6.2619999999999996</v>
          </cell>
        </row>
        <row r="31">
          <cell r="C31">
            <v>0.23599999999999999</v>
          </cell>
        </row>
        <row r="32">
          <cell r="C32">
            <v>2.1520000000000001</v>
          </cell>
        </row>
        <row r="33">
          <cell r="C33">
            <v>17.141999999999996</v>
          </cell>
        </row>
        <row r="34">
          <cell r="C34">
            <v>0.33100000000000002</v>
          </cell>
        </row>
        <row r="35">
          <cell r="C35">
            <v>0.73799999999999999</v>
          </cell>
        </row>
        <row r="36">
          <cell r="C36">
            <v>0.82199999999999995</v>
          </cell>
        </row>
        <row r="37">
          <cell r="C37">
            <v>0.13500000000000001</v>
          </cell>
        </row>
        <row r="38">
          <cell r="C38">
            <v>1.639</v>
          </cell>
        </row>
        <row r="39">
          <cell r="C39">
            <v>0.215</v>
          </cell>
        </row>
        <row r="40">
          <cell r="C40">
            <v>13.261999999999999</v>
          </cell>
        </row>
        <row r="41">
          <cell r="C41">
            <v>15.654999999999999</v>
          </cell>
        </row>
        <row r="42">
          <cell r="C42">
            <v>7.0259999999999998</v>
          </cell>
        </row>
        <row r="43">
          <cell r="C43">
            <v>8.6290000000000013</v>
          </cell>
        </row>
        <row r="44">
          <cell r="C44">
            <v>20.376000000000001</v>
          </cell>
        </row>
        <row r="45">
          <cell r="C45">
            <v>2.8079999999999998</v>
          </cell>
        </row>
        <row r="46">
          <cell r="C46">
            <v>2.573</v>
          </cell>
        </row>
        <row r="47">
          <cell r="C47">
            <v>14.995000000000001</v>
          </cell>
        </row>
        <row r="48">
          <cell r="C48">
            <v>2.7769999999999997</v>
          </cell>
        </row>
        <row r="49">
          <cell r="C49">
            <v>2.2559999999999998</v>
          </cell>
        </row>
        <row r="50">
          <cell r="C50">
            <v>0.503</v>
          </cell>
        </row>
        <row r="51">
          <cell r="C51">
            <v>1.7999999999999999E-2</v>
          </cell>
        </row>
        <row r="52">
          <cell r="C52">
            <v>0.93199999999999994</v>
          </cell>
        </row>
        <row r="53">
          <cell r="C53">
            <v>4.5879999999999992</v>
          </cell>
        </row>
        <row r="54">
          <cell r="C54">
            <v>3.2919999999999994</v>
          </cell>
        </row>
        <row r="55">
          <cell r="C55">
            <v>0.93800000000000006</v>
          </cell>
        </row>
        <row r="56">
          <cell r="C56">
            <v>0.35799999999999998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251.14400000000001</v>
          </cell>
        </row>
        <row r="68">
          <cell r="A68" t="str">
            <v>ECONOMIC CATEGORY</v>
          </cell>
          <cell r="C68">
            <v>119.661</v>
          </cell>
        </row>
        <row r="69">
          <cell r="C69">
            <v>114.96299999999999</v>
          </cell>
        </row>
        <row r="70">
          <cell r="C70">
            <v>60.478999999999999</v>
          </cell>
        </row>
        <row r="71">
          <cell r="C71">
            <v>17.292000000000002</v>
          </cell>
        </row>
        <row r="72">
          <cell r="C72">
            <v>14.173999999999999</v>
          </cell>
        </row>
        <row r="73">
          <cell r="C73">
            <v>3.1180000000000003</v>
          </cell>
        </row>
        <row r="74">
          <cell r="C74">
            <v>0</v>
          </cell>
        </row>
        <row r="75">
          <cell r="C75">
            <v>33.170999999999992</v>
          </cell>
        </row>
        <row r="76">
          <cell r="C76">
            <v>5.81</v>
          </cell>
        </row>
        <row r="77">
          <cell r="C77">
            <v>12.744999999999999</v>
          </cell>
        </row>
        <row r="78">
          <cell r="C78">
            <v>14.615999999999998</v>
          </cell>
        </row>
        <row r="79">
          <cell r="C79">
            <v>4.0209999999999999</v>
          </cell>
        </row>
        <row r="80">
          <cell r="C80">
            <v>4.6979999999999995</v>
          </cell>
        </row>
        <row r="81">
          <cell r="C81">
            <v>4.3869999999999996</v>
          </cell>
        </row>
        <row r="82">
          <cell r="C82">
            <v>0.31100000000000005</v>
          </cell>
        </row>
        <row r="83">
          <cell r="C83">
            <v>47.642999999999994</v>
          </cell>
        </row>
        <row r="84">
          <cell r="C84">
            <v>22.049999999999997</v>
          </cell>
        </row>
        <row r="85">
          <cell r="C85">
            <v>11.916</v>
          </cell>
        </row>
        <row r="86">
          <cell r="C86">
            <v>10.269</v>
          </cell>
        </row>
        <row r="87">
          <cell r="C87">
            <v>1.6469999999999998</v>
          </cell>
        </row>
        <row r="88">
          <cell r="C88">
            <v>7.984</v>
          </cell>
        </row>
        <row r="89">
          <cell r="C89">
            <v>7.7619999999999996</v>
          </cell>
        </row>
        <row r="90">
          <cell r="C90">
            <v>0.222</v>
          </cell>
        </row>
        <row r="91">
          <cell r="C91">
            <v>2.15</v>
          </cell>
        </row>
        <row r="92">
          <cell r="C92">
            <v>17.684000000000001</v>
          </cell>
        </row>
        <row r="93">
          <cell r="C93">
            <v>0.41399999999999998</v>
          </cell>
        </row>
        <row r="94">
          <cell r="C94">
            <v>0.56299999999999994</v>
          </cell>
        </row>
        <row r="95">
          <cell r="C95">
            <v>0.75</v>
          </cell>
        </row>
        <row r="96">
          <cell r="C96">
            <v>8.8999999999999996E-2</v>
          </cell>
        </row>
        <row r="97">
          <cell r="C97">
            <v>1.845</v>
          </cell>
        </row>
        <row r="98">
          <cell r="C98">
            <v>0.29700000000000004</v>
          </cell>
        </row>
        <row r="99">
          <cell r="C99">
            <v>13.726000000000001</v>
          </cell>
        </row>
        <row r="100">
          <cell r="C100">
            <v>16.190000000000001</v>
          </cell>
        </row>
        <row r="101">
          <cell r="C101">
            <v>8.4450000000000003</v>
          </cell>
        </row>
        <row r="102">
          <cell r="C102">
            <v>7.7450000000000001</v>
          </cell>
        </row>
        <row r="103">
          <cell r="C103">
            <v>21.114000000000001</v>
          </cell>
        </row>
        <row r="104">
          <cell r="C104">
            <v>2.669</v>
          </cell>
        </row>
        <row r="105">
          <cell r="C105">
            <v>2.488</v>
          </cell>
        </row>
        <row r="106">
          <cell r="C106">
            <v>15.957000000000001</v>
          </cell>
        </row>
        <row r="107">
          <cell r="C107">
            <v>3.2939999999999996</v>
          </cell>
        </row>
        <row r="108">
          <cell r="C108">
            <v>2.7509999999999999</v>
          </cell>
        </row>
        <row r="109">
          <cell r="C109">
            <v>0.52500000000000002</v>
          </cell>
        </row>
        <row r="110">
          <cell r="C110">
            <v>1.7999999999999999E-2</v>
          </cell>
        </row>
        <row r="111">
          <cell r="C111">
            <v>0.69900000000000007</v>
          </cell>
        </row>
        <row r="112">
          <cell r="C112">
            <v>2.8090000000000002</v>
          </cell>
        </row>
        <row r="113">
          <cell r="C113">
            <v>1.3699999999999999</v>
          </cell>
        </row>
        <row r="114">
          <cell r="C114">
            <v>1.0609999999999999</v>
          </cell>
        </row>
        <row r="115">
          <cell r="C115">
            <v>0.378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268.488</v>
          </cell>
        </row>
        <row r="127">
          <cell r="A127" t="str">
            <v>ECONOMIC CATEGORY</v>
          </cell>
          <cell r="C127">
            <v>134.779</v>
          </cell>
        </row>
        <row r="128">
          <cell r="C128">
            <v>130.61199999999997</v>
          </cell>
        </row>
        <row r="129">
          <cell r="C129">
            <v>55.742000000000004</v>
          </cell>
        </row>
        <row r="130">
          <cell r="C130">
            <v>18.829000000000001</v>
          </cell>
        </row>
        <row r="131">
          <cell r="C131">
            <v>14.3</v>
          </cell>
        </row>
        <row r="132">
          <cell r="C132">
            <v>4.5289999999999999</v>
          </cell>
        </row>
        <row r="133">
          <cell r="C133">
            <v>0</v>
          </cell>
        </row>
        <row r="134">
          <cell r="C134">
            <v>53.834000000000003</v>
          </cell>
        </row>
        <row r="135">
          <cell r="C135">
            <v>8.6129999999999995</v>
          </cell>
        </row>
        <row r="136">
          <cell r="C136">
            <v>24.119999999999997</v>
          </cell>
        </row>
        <row r="137">
          <cell r="C137">
            <v>21.100999999999999</v>
          </cell>
        </row>
        <row r="138">
          <cell r="C138">
            <v>2.2069999999999999</v>
          </cell>
        </row>
        <row r="139">
          <cell r="C139">
            <v>4.1669999999999998</v>
          </cell>
        </row>
        <row r="140">
          <cell r="C140">
            <v>3.9549999999999996</v>
          </cell>
        </row>
        <row r="141">
          <cell r="C141">
            <v>0.21199999999999999</v>
          </cell>
        </row>
        <row r="142">
          <cell r="C142">
            <v>44.720999999999997</v>
          </cell>
        </row>
        <row r="143">
          <cell r="C143">
            <v>27.510999999999996</v>
          </cell>
        </row>
        <row r="144">
          <cell r="C144">
            <v>12.883000000000001</v>
          </cell>
        </row>
        <row r="145">
          <cell r="C145">
            <v>10.917</v>
          </cell>
        </row>
        <row r="146">
          <cell r="C146">
            <v>1.966</v>
          </cell>
        </row>
        <row r="147">
          <cell r="C147">
            <v>12.551</v>
          </cell>
        </row>
        <row r="148">
          <cell r="C148">
            <v>12.38</v>
          </cell>
        </row>
        <row r="149">
          <cell r="C149">
            <v>0.17100000000000001</v>
          </cell>
        </row>
        <row r="150">
          <cell r="C150">
            <v>2.077</v>
          </cell>
        </row>
        <row r="151">
          <cell r="C151">
            <v>16.759</v>
          </cell>
        </row>
        <row r="152">
          <cell r="C152">
            <v>0.54500000000000004</v>
          </cell>
        </row>
        <row r="153">
          <cell r="C153">
            <v>0.77700000000000002</v>
          </cell>
        </row>
        <row r="154">
          <cell r="C154">
            <v>0.73100000000000009</v>
          </cell>
        </row>
        <row r="155">
          <cell r="C155">
            <v>0.11100000000000002</v>
          </cell>
        </row>
        <row r="156">
          <cell r="C156">
            <v>1.647</v>
          </cell>
        </row>
        <row r="157">
          <cell r="C157">
            <v>0.219</v>
          </cell>
        </row>
        <row r="158">
          <cell r="C158">
            <v>12.728999999999999</v>
          </cell>
        </row>
        <row r="159">
          <cell r="C159">
            <v>18.024000000000001</v>
          </cell>
        </row>
        <row r="160">
          <cell r="C160">
            <v>9.51</v>
          </cell>
        </row>
        <row r="161">
          <cell r="C161">
            <v>8.5140000000000011</v>
          </cell>
        </row>
        <row r="162">
          <cell r="C162">
            <v>19.079000000000001</v>
          </cell>
        </row>
        <row r="163">
          <cell r="C163">
            <v>3.0129999999999999</v>
          </cell>
        </row>
        <row r="164">
          <cell r="C164">
            <v>3.0979999999999999</v>
          </cell>
        </row>
        <row r="165">
          <cell r="C165">
            <v>12.968</v>
          </cell>
        </row>
        <row r="166">
          <cell r="C166">
            <v>3.6239999999999997</v>
          </cell>
        </row>
        <row r="167">
          <cell r="C167">
            <v>3.081</v>
          </cell>
        </row>
        <row r="168">
          <cell r="C168">
            <v>0.53300000000000003</v>
          </cell>
        </row>
        <row r="169">
          <cell r="C169">
            <v>0.01</v>
          </cell>
        </row>
        <row r="170">
          <cell r="C170">
            <v>1.0920000000000001</v>
          </cell>
        </row>
        <row r="171">
          <cell r="C171">
            <v>2.899</v>
          </cell>
        </row>
        <row r="172">
          <cell r="C172">
            <v>1.9769999999999999</v>
          </cell>
        </row>
        <row r="173">
          <cell r="C173">
            <v>0.59499999999999997</v>
          </cell>
        </row>
        <row r="174">
          <cell r="C174">
            <v>0.32700000000000001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290.75399999999996</v>
          </cell>
        </row>
        <row r="186">
          <cell r="A186" t="str">
            <v>ECONOMIC CATEGORY</v>
          </cell>
          <cell r="C186">
            <v>155.38399999999999</v>
          </cell>
        </row>
        <row r="187">
          <cell r="C187">
            <v>150.35299999999998</v>
          </cell>
        </row>
        <row r="188">
          <cell r="C188">
            <v>54.358000000000004</v>
          </cell>
        </row>
        <row r="189">
          <cell r="C189">
            <v>21.396999999999998</v>
          </cell>
        </row>
        <row r="190">
          <cell r="C190">
            <v>16.883000000000003</v>
          </cell>
        </row>
        <row r="191">
          <cell r="C191">
            <v>4.5140000000000002</v>
          </cell>
        </row>
        <row r="192">
          <cell r="C192">
            <v>0</v>
          </cell>
        </row>
        <row r="193">
          <cell r="C193">
            <v>71.070999999999998</v>
          </cell>
        </row>
        <row r="194">
          <cell r="C194">
            <v>11.05</v>
          </cell>
        </row>
        <row r="195">
          <cell r="C195">
            <v>38.893999999999998</v>
          </cell>
        </row>
        <row r="196">
          <cell r="C196">
            <v>21.126999999999999</v>
          </cell>
        </row>
        <row r="197">
          <cell r="C197">
            <v>3.5270000000000001</v>
          </cell>
        </row>
        <row r="198">
          <cell r="C198">
            <v>5.0309999999999997</v>
          </cell>
        </row>
        <row r="199">
          <cell r="C199">
            <v>4.8370000000000006</v>
          </cell>
        </row>
        <row r="200">
          <cell r="C200">
            <v>0.19400000000000001</v>
          </cell>
        </row>
        <row r="201">
          <cell r="C201">
            <v>41.334000000000003</v>
          </cell>
        </row>
        <row r="202">
          <cell r="C202">
            <v>27.170999999999996</v>
          </cell>
        </row>
        <row r="203">
          <cell r="C203">
            <v>13.507</v>
          </cell>
        </row>
        <row r="204">
          <cell r="C204">
            <v>11.280999999999999</v>
          </cell>
        </row>
        <row r="205">
          <cell r="C205">
            <v>2.226</v>
          </cell>
        </row>
        <row r="206">
          <cell r="C206">
            <v>11.266</v>
          </cell>
        </row>
        <row r="207">
          <cell r="C207">
            <v>11.085000000000001</v>
          </cell>
        </row>
        <row r="208">
          <cell r="C208">
            <v>0.18099999999999999</v>
          </cell>
        </row>
        <row r="209">
          <cell r="C209">
            <v>2.3980000000000001</v>
          </cell>
        </row>
        <row r="210">
          <cell r="C210">
            <v>19.487000000000002</v>
          </cell>
        </row>
        <row r="211">
          <cell r="C211">
            <v>0.92099999999999993</v>
          </cell>
        </row>
        <row r="212">
          <cell r="C212">
            <v>1.06</v>
          </cell>
        </row>
        <row r="213">
          <cell r="C213">
            <v>0.94499999999999995</v>
          </cell>
        </row>
        <row r="214">
          <cell r="C214">
            <v>0.13700000000000001</v>
          </cell>
        </row>
        <row r="215">
          <cell r="C215">
            <v>1.4540000000000002</v>
          </cell>
        </row>
        <row r="216">
          <cell r="C216">
            <v>0.19900000000000001</v>
          </cell>
        </row>
        <row r="217">
          <cell r="C217">
            <v>14.771000000000001</v>
          </cell>
        </row>
        <row r="218">
          <cell r="C218">
            <v>19.055999999999997</v>
          </cell>
        </row>
        <row r="219">
          <cell r="C219">
            <v>10.414999999999999</v>
          </cell>
        </row>
        <row r="220">
          <cell r="C220">
            <v>8.641</v>
          </cell>
        </row>
        <row r="221">
          <cell r="C221">
            <v>19.988999999999997</v>
          </cell>
        </row>
        <row r="222">
          <cell r="C222">
            <v>3.08</v>
          </cell>
        </row>
        <row r="223">
          <cell r="C223">
            <v>4.1920000000000002</v>
          </cell>
        </row>
        <row r="224">
          <cell r="C224">
            <v>12.716999999999999</v>
          </cell>
        </row>
        <row r="225">
          <cell r="C225">
            <v>4.3050000000000006</v>
          </cell>
        </row>
        <row r="226">
          <cell r="C226">
            <v>3.6909999999999998</v>
          </cell>
        </row>
        <row r="227">
          <cell r="C227">
            <v>0.58199999999999996</v>
          </cell>
        </row>
        <row r="228">
          <cell r="C228">
            <v>3.2000000000000001E-2</v>
          </cell>
        </row>
        <row r="229">
          <cell r="C229">
            <v>0.89399999999999991</v>
          </cell>
        </row>
        <row r="230">
          <cell r="C230">
            <v>3.1339999999999999</v>
          </cell>
        </row>
        <row r="231">
          <cell r="C231">
            <v>2.2079999999999997</v>
          </cell>
        </row>
        <row r="232">
          <cell r="C232">
            <v>0.66200000000000003</v>
          </cell>
        </row>
        <row r="233">
          <cell r="C233">
            <v>0.26400000000000001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268.5</v>
          </cell>
        </row>
        <row r="245">
          <cell r="A245" t="str">
            <v>ECONOMIC CATEGORY</v>
          </cell>
          <cell r="C245">
            <v>151.703</v>
          </cell>
        </row>
        <row r="246">
          <cell r="C246">
            <v>147.50899999999999</v>
          </cell>
        </row>
        <row r="247">
          <cell r="C247">
            <v>46.64</v>
          </cell>
        </row>
        <row r="248">
          <cell r="C248">
            <v>16.344000000000001</v>
          </cell>
        </row>
        <row r="249">
          <cell r="C249">
            <v>12.977</v>
          </cell>
        </row>
        <row r="250">
          <cell r="C250">
            <v>3.3670000000000004</v>
          </cell>
        </row>
        <row r="251">
          <cell r="C251">
            <v>0</v>
          </cell>
        </row>
        <row r="252">
          <cell r="C252">
            <v>79.388999999999996</v>
          </cell>
        </row>
        <row r="253">
          <cell r="C253">
            <v>15.183000000000002</v>
          </cell>
        </row>
        <row r="254">
          <cell r="C254">
            <v>41.651000000000003</v>
          </cell>
        </row>
        <row r="255">
          <cell r="C255">
            <v>22.554999999999996</v>
          </cell>
        </row>
        <row r="256">
          <cell r="C256">
            <v>5.1359999999999992</v>
          </cell>
        </row>
        <row r="257">
          <cell r="C257">
            <v>4.194</v>
          </cell>
        </row>
        <row r="258">
          <cell r="C258">
            <v>3.9910000000000001</v>
          </cell>
        </row>
        <row r="259">
          <cell r="C259">
            <v>0.20300000000000001</v>
          </cell>
        </row>
        <row r="260">
          <cell r="C260">
            <v>27.128</v>
          </cell>
        </row>
        <row r="261">
          <cell r="C261">
            <v>22.579000000000001</v>
          </cell>
        </row>
        <row r="262">
          <cell r="C262">
            <v>11.414</v>
          </cell>
        </row>
        <row r="263">
          <cell r="C263">
            <v>10.161999999999999</v>
          </cell>
        </row>
        <row r="264">
          <cell r="C264">
            <v>1.252</v>
          </cell>
        </row>
        <row r="265">
          <cell r="C265">
            <v>8.8940000000000001</v>
          </cell>
        </row>
        <row r="266">
          <cell r="C266">
            <v>8.6379999999999999</v>
          </cell>
        </row>
        <row r="267">
          <cell r="C267">
            <v>0.25600000000000001</v>
          </cell>
        </row>
        <row r="268">
          <cell r="C268">
            <v>2.2709999999999999</v>
          </cell>
        </row>
        <row r="269">
          <cell r="C269">
            <v>17.820999999999998</v>
          </cell>
        </row>
        <row r="270">
          <cell r="C270">
            <v>0.90400000000000003</v>
          </cell>
        </row>
        <row r="271">
          <cell r="C271">
            <v>0.625</v>
          </cell>
        </row>
        <row r="272">
          <cell r="C272">
            <v>1.5940000000000001</v>
          </cell>
        </row>
        <row r="273">
          <cell r="C273">
            <v>8.7999999999999995E-2</v>
          </cell>
        </row>
        <row r="274">
          <cell r="C274">
            <v>1.5569999999999999</v>
          </cell>
        </row>
        <row r="275">
          <cell r="C275">
            <v>0.24</v>
          </cell>
        </row>
        <row r="276">
          <cell r="C276">
            <v>12.812999999999999</v>
          </cell>
        </row>
        <row r="277">
          <cell r="C277">
            <v>20.937999999999999</v>
          </cell>
        </row>
        <row r="278">
          <cell r="C278">
            <v>11.758999999999999</v>
          </cell>
        </row>
        <row r="279">
          <cell r="C279">
            <v>9.1790000000000003</v>
          </cell>
        </row>
        <row r="280">
          <cell r="C280">
            <v>20.428999999999998</v>
          </cell>
        </row>
        <row r="281">
          <cell r="C281">
            <v>2.863</v>
          </cell>
        </row>
        <row r="282">
          <cell r="C282">
            <v>4.3639999999999999</v>
          </cell>
        </row>
        <row r="283">
          <cell r="C283">
            <v>13.202</v>
          </cell>
        </row>
        <row r="284">
          <cell r="C284">
            <v>4.5729999999999995</v>
          </cell>
        </row>
        <row r="285">
          <cell r="C285">
            <v>4.0909999999999993</v>
          </cell>
        </row>
        <row r="286">
          <cell r="C286">
            <v>0.44500000000000001</v>
          </cell>
        </row>
        <row r="287">
          <cell r="C287">
            <v>3.6999999999999998E-2</v>
          </cell>
        </row>
        <row r="288">
          <cell r="C288">
            <v>0.43700000000000006</v>
          </cell>
        </row>
        <row r="289">
          <cell r="C289">
            <v>2.8919999999999999</v>
          </cell>
        </row>
        <row r="290">
          <cell r="C290">
            <v>1.921</v>
          </cell>
        </row>
        <row r="291">
          <cell r="C291">
            <v>0.73399999999999999</v>
          </cell>
        </row>
        <row r="292">
          <cell r="C292">
            <v>0.23700000000000002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0626-3BAC-420C-ADFE-E99F7157C375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INDEX([1]AB_2!$C$1:$C$293,_xlfn.XMATCH(M$2,[1]AB_2!$A$1:$A$293)+54)*10^6</f>
        <v>938000</v>
      </c>
      <c r="N3" cm="1">
        <f t="array" aca="1" ref="N3" ca="1">INDEX([1]AB_2!$C$1:$C$293,_xlfn.XMATCH(N$2,[1]AB_2!$A$1:$A$293)+54)*10^6</f>
        <v>1061000</v>
      </c>
      <c r="O3" cm="1">
        <f t="array" aca="1" ref="O3" ca="1">INDEX([1]AB_2!$C$1:$C$293,_xlfn.XMATCH(O$2,[1]AB_2!$A$1:$A$293)+54)*10^6</f>
        <v>595000</v>
      </c>
      <c r="P3" cm="1">
        <f t="array" aca="1" ref="P3" ca="1">INDEX([1]AB_2!$C$1:$C$293,_xlfn.XMATCH(P$2,[1]AB_2!$A$1:$A$293)+54)*10^6</f>
        <v>662000</v>
      </c>
      <c r="Q3" cm="1">
        <f t="array" aca="1" ref="Q3" ca="1">INDEX([1]AB_2!$C$1:$C$293,_xlfn.XMATCH(Q$2,[1]AB_2!$A$1:$A$293)+54)*10^6</f>
        <v>734000</v>
      </c>
      <c r="R3">
        <f ca="1">Q3</f>
        <v>734000</v>
      </c>
      <c r="S3">
        <f t="shared" ref="S3:W3" ca="1" si="0">R3</f>
        <v>734000</v>
      </c>
      <c r="T3">
        <f t="shared" ca="1" si="0"/>
        <v>734000</v>
      </c>
      <c r="U3">
        <f t="shared" ca="1" si="0"/>
        <v>734000</v>
      </c>
      <c r="V3">
        <f t="shared" ca="1" si="0"/>
        <v>734000</v>
      </c>
      <c r="W3">
        <f t="shared" ca="1" si="0"/>
        <v>734000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INDEX([2]!elec_price_mult,_xlfn.XMATCH($C12,[2]!region_CIMS),_xlfn.XMATCH(INDEX([2]!sector_CER_elec,MATCH($D12,[2]!sector_CIMS,0)),[2]!elec_price_mult_index))</f>
        <v>1.7</v>
      </c>
      <c r="N12" cm="1">
        <f t="array" aca="1" ref="N12" ca="1">INDEX([2]!elec_price_mult,_xlfn.XMATCH($C12,[2]!region_CIMS),_xlfn.XMATCH(INDEX([2]!sector_CER_elec,MATCH($D12,[2]!sector_CIMS,0)),[2]!elec_price_mult_index))</f>
        <v>1.7</v>
      </c>
      <c r="O12" cm="1">
        <f t="array" aca="1" ref="O12" ca="1">INDEX([2]!elec_price_mult,_xlfn.XMATCH($C12,[2]!region_CIMS),_xlfn.XMATCH(INDEX([2]!sector_CER_elec,MATCH($D12,[2]!sector_CIMS,0)),[2]!elec_price_mult_index))</f>
        <v>1.7</v>
      </c>
      <c r="P12" cm="1">
        <f t="array" aca="1" ref="P12" ca="1">INDEX([2]!elec_price_mult,_xlfn.XMATCH($C12,[2]!region_CIMS),_xlfn.XMATCH(INDEX([2]!sector_CER_elec,MATCH($D12,[2]!sector_CIMS,0)),[2]!elec_price_mult_index))</f>
        <v>1.7</v>
      </c>
      <c r="Q12" cm="1">
        <f t="array" aca="1" ref="Q12" ca="1">INDEX([2]!elec_price_mult,_xlfn.XMATCH($C12,[2]!region_CIMS),_xlfn.XMATCH(INDEX([2]!sector_CER_elec,MATCH($D12,[2]!sector_CIMS,0)),[2]!elec_price_mult_index))</f>
        <v>1.7</v>
      </c>
      <c r="R12" cm="1">
        <f t="array" aca="1" ref="R12" ca="1">INDEX([2]!elec_price_mult,_xlfn.XMATCH($C12,[2]!region_CIMS),_xlfn.XMATCH(INDEX([2]!sector_CER_elec,MATCH($D12,[2]!sector_CIMS,0)),[2]!elec_price_mult_index))</f>
        <v>1.7</v>
      </c>
      <c r="S12" cm="1">
        <f t="array" aca="1" ref="S12" ca="1">INDEX([2]!elec_price_mult,_xlfn.XMATCH($C12,[2]!region_CIMS),_xlfn.XMATCH(INDEX([2]!sector_CER_elec,MATCH($D12,[2]!sector_CIMS,0)),[2]!elec_price_mult_index))</f>
        <v>1.7</v>
      </c>
      <c r="T12" cm="1">
        <f t="array" aca="1" ref="T12" ca="1">INDEX([2]!elec_price_mult,_xlfn.XMATCH($C12,[2]!region_CIMS),_xlfn.XMATCH(INDEX([2]!sector_CER_elec,MATCH($D12,[2]!sector_CIMS,0)),[2]!elec_price_mult_index))</f>
        <v>1.7</v>
      </c>
      <c r="U12" cm="1">
        <f t="array" aca="1" ref="U12" ca="1">INDEX([2]!elec_price_mult,_xlfn.XMATCH($C12,[2]!region_CIMS),_xlfn.XMATCH(INDEX([2]!sector_CER_elec,MATCH($D12,[2]!sector_CIMS,0)),[2]!elec_price_mult_index))</f>
        <v>1.7</v>
      </c>
      <c r="V12" cm="1">
        <f t="array" aca="1" ref="V12" ca="1">INDEX([2]!elec_price_mult,_xlfn.XMATCH($C12,[2]!region_CIMS),_xlfn.XMATCH(INDEX([2]!sector_CER_elec,MATCH($D12,[2]!sector_CIMS,0)),[2]!elec_price_mult_index))</f>
        <v>1.7</v>
      </c>
      <c r="W12" cm="1">
        <f t="array" aca="1" ref="W12" ca="1">INDEX([2]!elec_price_mult,_xlfn.XMATCH($C12,[2]!region_CIMS),_xlfn.XMATCH(INDEX([2]!sector_CER_elec,MATCH($D12,[2]!sector_CIMS,0)),[2]!elec_price_mult_index))</f>
        <v>1.7</v>
      </c>
      <c r="X12" t="s">
        <v>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f ca="1">INDEX([2]!CER_prices,MATCH($C14&amp;INDEX([2]!sector_CER,MATCH($D14,[2]!sector_CIMS,0))&amp;$J14,[2]!CER_prices_index,0),MATCH(M$2,[2]!CER_year,0))/ROUND(INDEX([2]Prices!K$29:K$210,MATCH("CAN"&amp;"Industrial"&amp;$J14,[2]Prices!$CJ$29:$CJ$210,0)),2)</f>
        <v>1.562606205446561</v>
      </c>
      <c r="N14">
        <f ca="1">INDEX([2]!CER_prices,MATCH($C14&amp;INDEX([2]!sector_CER,MATCH($D14,[2]!sector_CIMS,0))&amp;$J14,[2]!CER_prices_index,0),MATCH(N$2,[2]!CER_year,0))/ROUND(INDEX([2]Prices!L$29:L$210,MATCH("CAN"&amp;"Industrial"&amp;$J14,[2]Prices!$CJ$29:$CJ$210,0)),2)</f>
        <v>1.5197177883715374</v>
      </c>
      <c r="O14">
        <f ca="1">INDEX([2]!CER_prices,MATCH($C14&amp;INDEX([2]!sector_CER,MATCH($D14,[2]!sector_CIMS,0))&amp;$J14,[2]!CER_prices_index,0),MATCH(O$2,[2]!CER_year,0))/ROUND(INDEX([2]Prices!M$29:M$210,MATCH("CAN"&amp;"Industrial"&amp;$J14,[2]Prices!$CJ$29:$CJ$210,0)),2)</f>
        <v>1.3498570212662637</v>
      </c>
      <c r="P14">
        <f ca="1">INDEX([2]!CER_prices,MATCH($C14&amp;INDEX([2]!sector_CER,MATCH($D14,[2]!sector_CIMS,0))&amp;$J14,[2]!CER_prices_index,0),MATCH(P$2,[2]!CER_year,0))/ROUND(INDEX([2]Prices!N$29:N$210,MATCH("CAN"&amp;"Industrial"&amp;$J14,[2]Prices!$CJ$29:$CJ$210,0)),2)</f>
        <v>1.3180485046753931</v>
      </c>
      <c r="Q14">
        <f ca="1">INDEX([2]!CER_prices,MATCH($C14&amp;INDEX([2]!sector_CER,MATCH($D14,[2]!sector_CIMS,0))&amp;$J14,[2]!CER_prices_index,0),MATCH(Q$2,[2]!CER_year,0))/ROUND(INDEX([2]Prices!O$29:O$210,MATCH("CAN"&amp;"Industrial"&amp;$J14,[2]Prices!$CJ$29:$CJ$210,0)),2)</f>
        <v>1.2045593649850082</v>
      </c>
      <c r="R14">
        <f ca="1">INDEX([2]!CER_prices,MATCH($C14&amp;INDEX([2]!sector_CER,MATCH($D14,[2]!sector_CIMS,0))&amp;$J14,[2]!CER_prices_index,0),MATCH(R$2,[2]!CER_year,0))/ROUND(INDEX([2]Prices!P$29:P$210,MATCH("CAN"&amp;"Industrial"&amp;$J14,[2]Prices!$CJ$29:$CJ$210,0)),2)</f>
        <v>1.0661814553887712</v>
      </c>
      <c r="S14">
        <f ca="1">INDEX([2]!CER_prices,MATCH($C14&amp;INDEX([2]!sector_CER,MATCH($D14,[2]!sector_CIMS,0))&amp;$J14,[2]!CER_prices_index,0),MATCH(S$2,[2]!CER_year,0))/ROUND(INDEX([2]Prices!Q$29:Q$210,MATCH("CAN"&amp;"Industrial"&amp;$J14,[2]Prices!$CJ$29:$CJ$210,0)),2)</f>
        <v>1.0138583317284047</v>
      </c>
      <c r="T14">
        <f ca="1">INDEX([2]!CER_prices,MATCH($C14&amp;INDEX([2]!sector_CER,MATCH($D14,[2]!sector_CIMS,0))&amp;$J14,[2]!CER_prices_index,0),MATCH(T$2,[2]!CER_year,0))/ROUND(INDEX([2]Prices!R$29:R$210,MATCH("CAN"&amp;"Industrial"&amp;$J14,[2]Prices!$CJ$29:$CJ$210,0)),2)</f>
        <v>1.01643474615003</v>
      </c>
      <c r="U14">
        <f ca="1">INDEX([2]!CER_prices,MATCH($C14&amp;INDEX([2]!sector_CER,MATCH($D14,[2]!sector_CIMS,0))&amp;$J14,[2]!CER_prices_index,0),MATCH(U$2,[2]!CER_year,0))/ROUND(INDEX([2]Prices!S$29:S$210,MATCH("CAN"&amp;"Industrial"&amp;$J14,[2]Prices!$CJ$29:$CJ$210,0)),2)</f>
        <v>0.97576724256908542</v>
      </c>
      <c r="V14">
        <f ca="1">INDEX([2]!CER_prices,MATCH($C14&amp;INDEX([2]!sector_CER,MATCH($D14,[2]!sector_CIMS,0))&amp;$J14,[2]!CER_prices_index,0),MATCH(V$2,[2]!CER_year,0))/ROUND(INDEX([2]Prices!T$29:T$210,MATCH("CAN"&amp;"Industrial"&amp;$J14,[2]Prices!$CJ$29:$CJ$210,0)),2)</f>
        <v>0.92546550127250615</v>
      </c>
      <c r="W14">
        <f ca="1">INDEX([2]!CER_prices,MATCH($C14&amp;INDEX([2]!sector_CER,MATCH($D14,[2]!sector_CIMS,0))&amp;$J14,[2]!CER_prices_index,0),MATCH(W$2,[2]!CER_year,0))/ROUND(INDEX([2]Prices!U$29:U$210,MATCH("CAN"&amp;"Industrial"&amp;$J14,[2]Prices!$CJ$29:$CJ$210,0)),2)</f>
        <v>0.90755389401645292</v>
      </c>
      <c r="X14" t="s">
        <v>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f ca="1">INDEX([2]!CER_prices,MATCH($C19&amp;INDEX([2]!sector_CER,MATCH($D19,[2]!sector_CIMS,0))&amp;$J19,[2]!CER_prices_index,0),MATCH(M$2,[2]!CER_year,0))/ROUND(INDEX([2]Prices!K$29:K$210,MATCH("CAN"&amp;"Industrial"&amp;$J19,[2]Prices!$CJ$29:$CJ$210,0)),2)</f>
        <v>1.1119335602083171</v>
      </c>
      <c r="N19">
        <f ca="1">INDEX([2]!CER_prices,MATCH($C19&amp;INDEX([2]!sector_CER,MATCH($D19,[2]!sector_CIMS,0))&amp;$J19,[2]!CER_prices_index,0),MATCH(N$2,[2]!CER_year,0))/ROUND(INDEX([2]Prices!L$29:L$210,MATCH("CAN"&amp;"Industrial"&amp;$J19,[2]Prices!$CJ$29:$CJ$210,0)),2)</f>
        <v>1.0584553305293118</v>
      </c>
      <c r="O19">
        <f ca="1">INDEX([2]!CER_prices,MATCH($C19&amp;INDEX([2]!sector_CER,MATCH($D19,[2]!sector_CIMS,0))&amp;$J19,[2]!CER_prices_index,0),MATCH(O$2,[2]!CER_year,0))/ROUND(INDEX([2]Prices!M$29:M$210,MATCH("CAN"&amp;"Industrial"&amp;$J19,[2]Prices!$CJ$29:$CJ$210,0)),2)</f>
        <v>0.90139906135204728</v>
      </c>
      <c r="P19">
        <f ca="1">INDEX([2]!CER_prices,MATCH($C19&amp;INDEX([2]!sector_CER,MATCH($D19,[2]!sector_CIMS,0))&amp;$J19,[2]!CER_prices_index,0),MATCH(P$2,[2]!CER_year,0))/ROUND(INDEX([2]Prices!N$29:N$210,MATCH("CAN"&amp;"Industrial"&amp;$J19,[2]Prices!$CJ$29:$CJ$210,0)),2)</f>
        <v>0.76145457689623508</v>
      </c>
      <c r="Q19">
        <f ca="1">INDEX([2]!CER_prices,MATCH($C19&amp;INDEX([2]!sector_CER,MATCH($D19,[2]!sector_CIMS,0))&amp;$J19,[2]!CER_prices_index,0),MATCH(Q$2,[2]!CER_year,0))/ROUND(INDEX([2]Prices!O$29:O$210,MATCH("CAN"&amp;"Industrial"&amp;$J19,[2]Prices!$CJ$29:$CJ$210,0)),2)</f>
        <v>0.78912039368802089</v>
      </c>
      <c r="R19">
        <f ca="1">INDEX([2]!CER_prices,MATCH($C19&amp;INDEX([2]!sector_CER,MATCH($D19,[2]!sector_CIMS,0))&amp;$J19,[2]!CER_prices_index,0),MATCH(R$2,[2]!CER_year,0))/ROUND(INDEX([2]Prices!P$29:P$210,MATCH("CAN"&amp;"Industrial"&amp;$J19,[2]Prices!$CJ$29:$CJ$210,0)),2)</f>
        <v>0.6470223028533858</v>
      </c>
      <c r="S19">
        <f ca="1">INDEX([2]!CER_prices,MATCH($C19&amp;INDEX([2]!sector_CER,MATCH($D19,[2]!sector_CIMS,0))&amp;$J19,[2]!CER_prices_index,0),MATCH(S$2,[2]!CER_year,0))/ROUND(INDEX([2]Prices!Q$29:Q$210,MATCH("CAN"&amp;"Industrial"&amp;$J19,[2]Prices!$CJ$29:$CJ$210,0)),2)</f>
        <v>0.55615607533533384</v>
      </c>
      <c r="T19">
        <f ca="1">INDEX([2]!CER_prices,MATCH($C19&amp;INDEX([2]!sector_CER,MATCH($D19,[2]!sector_CIMS,0))&amp;$J19,[2]!CER_prices_index,0),MATCH(T$2,[2]!CER_year,0))/ROUND(INDEX([2]Prices!R$29:R$210,MATCH("CAN"&amp;"Industrial"&amp;$J19,[2]Prices!$CJ$29:$CJ$210,0)),2)</f>
        <v>0.65204987035198003</v>
      </c>
      <c r="U19">
        <f ca="1">INDEX([2]!CER_prices,MATCH($C19&amp;INDEX([2]!sector_CER,MATCH($D19,[2]!sector_CIMS,0))&amp;$J19,[2]!CER_prices_index,0),MATCH(U$2,[2]!CER_year,0))/ROUND(INDEX([2]Prices!S$29:S$210,MATCH("CAN"&amp;"Industrial"&amp;$J19,[2]Prices!$CJ$29:$CJ$210,0)),2)</f>
        <v>0.70354047045760837</v>
      </c>
      <c r="V19">
        <f ca="1">INDEX([2]!CER_prices,MATCH($C19&amp;INDEX([2]!sector_CER,MATCH($D19,[2]!sector_CIMS,0))&amp;$J19,[2]!CER_prices_index,0),MATCH(V$2,[2]!CER_year,0))/ROUND(INDEX([2]Prices!T$29:T$210,MATCH("CAN"&amp;"Industrial"&amp;$J19,[2]Prices!$CJ$29:$CJ$210,0)),2)</f>
        <v>0.74573627029662692</v>
      </c>
      <c r="W19">
        <f ca="1">INDEX([2]!CER_prices,MATCH($C19&amp;INDEX([2]!sector_CER,MATCH($D19,[2]!sector_CIMS,0))&amp;$J19,[2]!CER_prices_index,0),MATCH(W$2,[2]!CER_year,0))/ROUND(INDEX([2]Prices!U$29:U$210,MATCH("CAN"&amp;"Industrial"&amp;$J19,[2]Prices!$CJ$29:$CJ$210,0)),2)</f>
        <v>0.78550603336848235</v>
      </c>
      <c r="X19" t="s">
        <v>25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25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25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25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25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25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M32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2024-12-04T00:40:26Z</dcterms:created>
  <dcterms:modified xsi:type="dcterms:W3CDTF">2024-12-04T00:40:26Z</dcterms:modified>
</cp:coreProperties>
</file>