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nstruction\"/>
    </mc:Choice>
  </mc:AlternateContent>
  <xr:revisionPtr revIDLastSave="0" documentId="8_{69B9BA90-3BE3-41B9-AB5E-3F9DE899CC1C}" xr6:coauthVersionLast="47" xr6:coauthVersionMax="47" xr10:uidLastSave="{00000000-0000-0000-0000-000000000000}"/>
  <bookViews>
    <workbookView xWindow="-120" yWindow="-120" windowWidth="29040" windowHeight="15720" xr2:uid="{DB1E93B2-F052-4674-BD8E-A75B31ABB225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<sst xmlns="http://schemas.openxmlformats.org/spreadsheetml/2006/main" count="279" uniqueCount="58">
  <si>
    <t>CIMS.CAN.BC.Transportation Personal.Transit.Public Bus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</si>
  <si>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</si>
  <si>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</si>
  <si>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</si>
  <si>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</si>
  <si>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</si>
  <si>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</si>
  <si>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</si>
  <si>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</si>
  <si>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</si>
  <si>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</si>
  <si>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</si>
  <si>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</si>
  <si>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</si>
  <si>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</si>
  <si>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</si>
  <si>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</si>
  <si>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Construction</t>
  </si>
  <si>
    <t>Service requested</t>
  </si>
  <si>
    <t>CIMS.CAN.BC.Construction</t>
  </si>
  <si>
    <t>tCO2e</t>
  </si>
  <si>
    <t>Service provided</t>
  </si>
  <si>
    <t>Competition type</t>
  </si>
  <si>
    <t>Price multiplier</t>
  </si>
  <si>
    <t>CIMS.CAN.BC.Biodiesel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</si>
  <si>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</si>
  <si>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</si>
  <si>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</si>
  <si>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</si>
  <si>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</si>
  <si>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</si>
  <si>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</si>
  <si>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</si>
  <si>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</si>
  <si>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</si>
  <si>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</si>
  <si>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</si>
  <si>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</si>
  <si>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</si>
  <si>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</si>
  <si>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</si>
  <si>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</si>
  <si>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</si>
  <si>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</si>
  <si>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</si>
  <si>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</si>
  <si>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</si>
  <si>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CIMS.CAN.BC.Construction.Transport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</si>
  <si>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</si>
  <si>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</si>
  <si>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</si>
  <si>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</si>
  <si>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</si>
  <si>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</si>
  <si>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</si>
  <si>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CIMS.CAN.BC.Fuel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</si>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</sst>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63.634000000000007</v>
          </cell>
        </row>
        <row r="9">
          <cell r="A9" t="str">
            <v>ECONOMIC CATEGORY</v>
          </cell>
          <cell r="C9">
            <v>12.215999999999999</v>
          </cell>
        </row>
        <row r="10">
          <cell r="C10">
            <v>11.578000000000001</v>
          </cell>
        </row>
        <row r="11">
          <cell r="C11">
            <v>8.4120000000000008</v>
          </cell>
        </row>
        <row r="12">
          <cell r="C12">
            <v>0.96100000000000008</v>
          </cell>
        </row>
        <row r="13">
          <cell r="C13">
            <v>0.96100000000000008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2.2050000000000001</v>
          </cell>
        </row>
        <row r="21">
          <cell r="C21">
            <v>0.63800000000000001</v>
          </cell>
        </row>
        <row r="22">
          <cell r="C22">
            <v>0.45300000000000001</v>
          </cell>
        </row>
        <row r="23">
          <cell r="C23">
            <v>0.185</v>
          </cell>
        </row>
        <row r="24">
          <cell r="C24">
            <v>1.667</v>
          </cell>
        </row>
        <row r="25">
          <cell r="C25">
            <v>18.769000000000002</v>
          </cell>
        </row>
        <row r="26">
          <cell r="C26">
            <v>11.899000000000001</v>
          </cell>
        </row>
        <row r="27">
          <cell r="C27">
            <v>10.038</v>
          </cell>
        </row>
        <row r="28">
          <cell r="C28">
            <v>1.861</v>
          </cell>
        </row>
        <row r="29">
          <cell r="C29">
            <v>5.5469999999999997</v>
          </cell>
        </row>
        <row r="30">
          <cell r="C30">
            <v>4.4480000000000004</v>
          </cell>
        </row>
        <row r="31">
          <cell r="C31">
            <v>1.099</v>
          </cell>
        </row>
        <row r="32">
          <cell r="C32">
            <v>1.323</v>
          </cell>
        </row>
        <row r="33">
          <cell r="C33">
            <v>9.3440000000000012</v>
          </cell>
        </row>
        <row r="34">
          <cell r="C34">
            <v>0.36799999999999999</v>
          </cell>
        </row>
        <row r="35">
          <cell r="C35">
            <v>2.4890000000000003</v>
          </cell>
        </row>
        <row r="36">
          <cell r="C36">
            <v>3.3959999999999999</v>
          </cell>
        </row>
        <row r="37">
          <cell r="C37">
            <v>6.9000000000000006E-2</v>
          </cell>
        </row>
        <row r="38">
          <cell r="C38">
            <v>1.958</v>
          </cell>
        </row>
        <row r="39">
          <cell r="C39">
            <v>0.30199999999999999</v>
          </cell>
        </row>
        <row r="40">
          <cell r="C40">
            <v>0.76200000000000001</v>
          </cell>
        </row>
        <row r="41">
          <cell r="C41">
            <v>8.8010000000000002</v>
          </cell>
        </row>
        <row r="42">
          <cell r="C42">
            <v>3.8540000000000001</v>
          </cell>
        </row>
        <row r="43">
          <cell r="C43">
            <v>4.9469999999999992</v>
          </cell>
        </row>
        <row r="44">
          <cell r="C44">
            <v>2.9290000000000003</v>
          </cell>
        </row>
        <row r="45">
          <cell r="C45">
            <v>0.443</v>
          </cell>
        </row>
        <row r="46">
          <cell r="C46">
            <v>0.13500000000000001</v>
          </cell>
        </row>
        <row r="47">
          <cell r="C47">
            <v>2.351</v>
          </cell>
        </row>
        <row r="48">
          <cell r="C48">
            <v>2.9709999999999996</v>
          </cell>
        </row>
        <row r="49">
          <cell r="C49">
            <v>2.7499999999999996</v>
          </cell>
        </row>
        <row r="50">
          <cell r="C50">
            <v>0.221</v>
          </cell>
        </row>
        <row r="51">
          <cell r="C51">
            <v>0</v>
          </cell>
        </row>
        <row r="52">
          <cell r="C52">
            <v>2.2709999999999999</v>
          </cell>
        </row>
        <row r="53">
          <cell r="C53">
            <v>4.6660000000000013</v>
          </cell>
        </row>
        <row r="54">
          <cell r="C54">
            <v>3.117</v>
          </cell>
        </row>
        <row r="55">
          <cell r="C55">
            <v>0.58099999999999996</v>
          </cell>
        </row>
        <row r="56">
          <cell r="C56">
            <v>0.96800000000000008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62.683</v>
          </cell>
        </row>
        <row r="68">
          <cell r="A68" t="str">
            <v>ECONOMIC CATEGORY</v>
          </cell>
          <cell r="C68">
            <v>13.532000000000002</v>
          </cell>
        </row>
        <row r="69">
          <cell r="C69">
            <v>12.895</v>
          </cell>
        </row>
        <row r="70">
          <cell r="C70">
            <v>10.718999999999999</v>
          </cell>
        </row>
        <row r="71">
          <cell r="C71">
            <v>0.74299999999999999</v>
          </cell>
        </row>
        <row r="72">
          <cell r="C72">
            <v>0.74299999999999999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1.4329999999999998</v>
          </cell>
        </row>
        <row r="80">
          <cell r="C80">
            <v>0.63700000000000001</v>
          </cell>
        </row>
        <row r="81">
          <cell r="C81">
            <v>0.53500000000000003</v>
          </cell>
        </row>
        <row r="82">
          <cell r="C82">
            <v>0.10200000000000001</v>
          </cell>
        </row>
        <row r="83">
          <cell r="C83">
            <v>1.0309999999999999</v>
          </cell>
        </row>
        <row r="84">
          <cell r="C84">
            <v>19.53</v>
          </cell>
        </row>
        <row r="85">
          <cell r="C85">
            <v>11.745000000000001</v>
          </cell>
        </row>
        <row r="86">
          <cell r="C86">
            <v>9.8710000000000004</v>
          </cell>
        </row>
        <row r="87">
          <cell r="C87">
            <v>1.8739999999999999</v>
          </cell>
        </row>
        <row r="88">
          <cell r="C88">
            <v>6.4089999999999998</v>
          </cell>
        </row>
        <row r="89">
          <cell r="C89">
            <v>5.2810000000000006</v>
          </cell>
        </row>
        <row r="90">
          <cell r="C90">
            <v>1.1280000000000001</v>
          </cell>
        </row>
        <row r="91">
          <cell r="C91">
            <v>1.3759999999999999</v>
          </cell>
        </row>
        <row r="92">
          <cell r="C92">
            <v>7.1559999999999997</v>
          </cell>
        </row>
        <row r="93">
          <cell r="C93">
            <v>0.41699999999999998</v>
          </cell>
        </row>
        <row r="94">
          <cell r="C94">
            <v>1.6559999999999999</v>
          </cell>
        </row>
        <row r="95">
          <cell r="C95">
            <v>1.8399999999999999</v>
          </cell>
        </row>
        <row r="96">
          <cell r="C96">
            <v>5.0000000000000001E-3</v>
          </cell>
        </row>
        <row r="97">
          <cell r="C97">
            <v>2.0339999999999998</v>
          </cell>
        </row>
        <row r="98">
          <cell r="C98">
            <v>0.30499999999999999</v>
          </cell>
        </row>
        <row r="99">
          <cell r="C99">
            <v>0.89900000000000002</v>
          </cell>
        </row>
        <row r="100">
          <cell r="C100">
            <v>8.4660000000000011</v>
          </cell>
        </row>
        <row r="101">
          <cell r="C101">
            <v>3.758</v>
          </cell>
        </row>
        <row r="102">
          <cell r="C102">
            <v>4.7080000000000002</v>
          </cell>
        </row>
        <row r="103">
          <cell r="C103">
            <v>2.8699999999999997</v>
          </cell>
        </row>
        <row r="104">
          <cell r="C104">
            <v>0.218</v>
          </cell>
        </row>
        <row r="105">
          <cell r="C105">
            <v>0.124</v>
          </cell>
        </row>
        <row r="106">
          <cell r="C106">
            <v>2.5279999999999996</v>
          </cell>
        </row>
        <row r="107">
          <cell r="C107">
            <v>2.7280000000000002</v>
          </cell>
        </row>
        <row r="108">
          <cell r="C108">
            <v>2.5</v>
          </cell>
        </row>
        <row r="109">
          <cell r="C109">
            <v>0.22800000000000001</v>
          </cell>
        </row>
        <row r="110">
          <cell r="C110">
            <v>0</v>
          </cell>
        </row>
        <row r="111">
          <cell r="C111">
            <v>2.1080000000000001</v>
          </cell>
        </row>
        <row r="112">
          <cell r="C112">
            <v>5.2620000000000005</v>
          </cell>
        </row>
        <row r="113">
          <cell r="C113">
            <v>3.266</v>
          </cell>
        </row>
        <row r="114">
          <cell r="C114">
            <v>0.745</v>
          </cell>
        </row>
        <row r="115">
          <cell r="C115">
            <v>1.2509999999999999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59.622</v>
          </cell>
        </row>
        <row r="127">
          <cell r="A127" t="str">
            <v>ECONOMIC CATEGORY</v>
          </cell>
          <cell r="C127">
            <v>15.360999999999999</v>
          </cell>
        </row>
        <row r="128">
          <cell r="C128">
            <v>14.517999999999999</v>
          </cell>
        </row>
        <row r="129">
          <cell r="C129">
            <v>12.800000000000002</v>
          </cell>
        </row>
        <row r="130">
          <cell r="C130">
            <v>0.64900000000000002</v>
          </cell>
        </row>
        <row r="131">
          <cell r="C131">
            <v>0.64900000000000002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1.069</v>
          </cell>
        </row>
        <row r="139">
          <cell r="C139">
            <v>0.84300000000000008</v>
          </cell>
        </row>
        <row r="140">
          <cell r="C140">
            <v>0.71600000000000008</v>
          </cell>
        </row>
        <row r="141">
          <cell r="C141">
            <v>0.127</v>
          </cell>
        </row>
        <row r="142">
          <cell r="C142">
            <v>0.9830000000000001</v>
          </cell>
        </row>
        <row r="143">
          <cell r="C143">
            <v>19.413999999999998</v>
          </cell>
        </row>
        <row r="144">
          <cell r="C144">
            <v>10.955</v>
          </cell>
        </row>
        <row r="145">
          <cell r="C145">
            <v>9.3629999999999995</v>
          </cell>
        </row>
        <row r="146">
          <cell r="C146">
            <v>1.5920000000000001</v>
          </cell>
        </row>
        <row r="147">
          <cell r="C147">
            <v>7.2299999999999995</v>
          </cell>
        </row>
        <row r="148">
          <cell r="C148">
            <v>6.2709999999999999</v>
          </cell>
        </row>
        <row r="149">
          <cell r="C149">
            <v>0.95900000000000007</v>
          </cell>
        </row>
        <row r="150">
          <cell r="C150">
            <v>1.2290000000000001</v>
          </cell>
        </row>
        <row r="151">
          <cell r="C151">
            <v>5.6659999999999995</v>
          </cell>
        </row>
        <row r="152">
          <cell r="C152">
            <v>0.27</v>
          </cell>
        </row>
        <row r="153">
          <cell r="C153">
            <v>1.3490000000000002</v>
          </cell>
        </row>
        <row r="154">
          <cell r="C154">
            <v>1.9239999999999999</v>
          </cell>
        </row>
        <row r="155">
          <cell r="C155">
            <v>3.6000000000000004E-2</v>
          </cell>
        </row>
        <row r="156">
          <cell r="C156">
            <v>1.401</v>
          </cell>
        </row>
        <row r="157">
          <cell r="C157">
            <v>0.23899999999999999</v>
          </cell>
        </row>
        <row r="158">
          <cell r="C158">
            <v>0.44700000000000001</v>
          </cell>
        </row>
        <row r="159">
          <cell r="C159">
            <v>8.1859999999999999</v>
          </cell>
        </row>
        <row r="160">
          <cell r="C160">
            <v>3.4989999999999997</v>
          </cell>
        </row>
        <row r="161">
          <cell r="C161">
            <v>4.6870000000000003</v>
          </cell>
        </row>
        <row r="162">
          <cell r="C162">
            <v>2.456</v>
          </cell>
        </row>
        <row r="163">
          <cell r="C163">
            <v>0.42399999999999999</v>
          </cell>
        </row>
        <row r="164">
          <cell r="C164">
            <v>0.11799999999999999</v>
          </cell>
        </row>
        <row r="165">
          <cell r="C165">
            <v>1.9140000000000001</v>
          </cell>
        </row>
        <row r="166">
          <cell r="C166">
            <v>2.9420000000000002</v>
          </cell>
        </row>
        <row r="167">
          <cell r="C167">
            <v>2.7</v>
          </cell>
        </row>
        <row r="168">
          <cell r="C168">
            <v>0.24199999999999999</v>
          </cell>
        </row>
        <row r="169">
          <cell r="C169">
            <v>0</v>
          </cell>
        </row>
        <row r="170">
          <cell r="C170">
            <v>2.1150000000000002</v>
          </cell>
        </row>
        <row r="171">
          <cell r="C171">
            <v>2.4989999999999997</v>
          </cell>
        </row>
        <row r="172">
          <cell r="C172">
            <v>1.306</v>
          </cell>
        </row>
        <row r="173">
          <cell r="C173">
            <v>0.47100000000000003</v>
          </cell>
        </row>
        <row r="174">
          <cell r="C174">
            <v>0.72199999999999998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59.664999999999999</v>
          </cell>
        </row>
        <row r="186">
          <cell r="A186" t="str">
            <v>ECONOMIC CATEGORY</v>
          </cell>
          <cell r="C186">
            <v>15.272999999999998</v>
          </cell>
        </row>
        <row r="187">
          <cell r="C187">
            <v>14.552</v>
          </cell>
        </row>
        <row r="188">
          <cell r="C188">
            <v>12.414000000000001</v>
          </cell>
        </row>
        <row r="189">
          <cell r="C189">
            <v>0.629</v>
          </cell>
        </row>
        <row r="190">
          <cell r="C190">
            <v>0.629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1.5090000000000001</v>
          </cell>
        </row>
        <row r="198">
          <cell r="C198">
            <v>0.72100000000000009</v>
          </cell>
        </row>
        <row r="199">
          <cell r="C199">
            <v>0.6080000000000001</v>
          </cell>
        </row>
        <row r="200">
          <cell r="C200">
            <v>0.113</v>
          </cell>
        </row>
        <row r="201">
          <cell r="C201">
            <v>0.253</v>
          </cell>
        </row>
        <row r="202">
          <cell r="C202">
            <v>20.356000000000002</v>
          </cell>
        </row>
        <row r="203">
          <cell r="C203">
            <v>11.486000000000001</v>
          </cell>
        </row>
        <row r="204">
          <cell r="C204">
            <v>9.7769999999999992</v>
          </cell>
        </row>
        <row r="205">
          <cell r="C205">
            <v>1.7090000000000001</v>
          </cell>
        </row>
        <row r="206">
          <cell r="C206">
            <v>7.492</v>
          </cell>
        </row>
        <row r="207">
          <cell r="C207">
            <v>6.2510000000000003</v>
          </cell>
        </row>
        <row r="208">
          <cell r="C208">
            <v>1.2409999999999999</v>
          </cell>
        </row>
        <row r="209">
          <cell r="C209">
            <v>1.3779999999999999</v>
          </cell>
        </row>
        <row r="210">
          <cell r="C210">
            <v>5.9039999999999999</v>
          </cell>
        </row>
        <row r="211">
          <cell r="C211">
            <v>0.56000000000000005</v>
          </cell>
        </row>
        <row r="212">
          <cell r="C212">
            <v>0.89500000000000002</v>
          </cell>
        </row>
        <row r="213">
          <cell r="C213">
            <v>1.88</v>
          </cell>
        </row>
        <row r="214">
          <cell r="C214">
            <v>1.7000000000000001E-2</v>
          </cell>
        </row>
        <row r="215">
          <cell r="C215">
            <v>1.9619999999999997</v>
          </cell>
        </row>
        <row r="216">
          <cell r="C216">
            <v>0.23700000000000002</v>
          </cell>
        </row>
        <row r="217">
          <cell r="C217">
            <v>0.35300000000000004</v>
          </cell>
        </row>
        <row r="218">
          <cell r="C218">
            <v>7.4689999999999994</v>
          </cell>
        </row>
        <row r="219">
          <cell r="C219">
            <v>3.3540000000000001</v>
          </cell>
        </row>
        <row r="220">
          <cell r="C220">
            <v>4.1150000000000002</v>
          </cell>
        </row>
        <row r="221">
          <cell r="C221">
            <v>2.7719999999999998</v>
          </cell>
        </row>
        <row r="222">
          <cell r="C222">
            <v>0.60799999999999998</v>
          </cell>
        </row>
        <row r="223">
          <cell r="C223">
            <v>0.13700000000000001</v>
          </cell>
        </row>
        <row r="224">
          <cell r="C224">
            <v>2.0269999999999997</v>
          </cell>
        </row>
        <row r="225">
          <cell r="C225">
            <v>2.5270000000000001</v>
          </cell>
        </row>
        <row r="226">
          <cell r="C226">
            <v>2.2610000000000001</v>
          </cell>
        </row>
        <row r="227">
          <cell r="C227">
            <v>0.26600000000000001</v>
          </cell>
        </row>
        <row r="228">
          <cell r="C228">
            <v>0</v>
          </cell>
        </row>
        <row r="229">
          <cell r="C229">
            <v>2.0219999999999998</v>
          </cell>
        </row>
        <row r="230">
          <cell r="C230">
            <v>3.0889999999999995</v>
          </cell>
        </row>
        <row r="231">
          <cell r="C231">
            <v>1.474</v>
          </cell>
        </row>
        <row r="232">
          <cell r="C232">
            <v>0.63</v>
          </cell>
        </row>
        <row r="233">
          <cell r="C233">
            <v>0.98499999999999999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60.158999999999999</v>
          </cell>
        </row>
        <row r="245">
          <cell r="A245" t="str">
            <v>ECONOMIC CATEGORY</v>
          </cell>
          <cell r="C245">
            <v>14.702</v>
          </cell>
        </row>
        <row r="246">
          <cell r="C246">
            <v>14.154000000000002</v>
          </cell>
        </row>
        <row r="247">
          <cell r="C247">
            <v>12.189000000000002</v>
          </cell>
        </row>
        <row r="248">
          <cell r="C248">
            <v>0.45100000000000001</v>
          </cell>
        </row>
        <row r="249">
          <cell r="C249">
            <v>0.45100000000000001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1.5140000000000002</v>
          </cell>
        </row>
        <row r="257">
          <cell r="C257">
            <v>0.54800000000000004</v>
          </cell>
        </row>
        <row r="258">
          <cell r="C258">
            <v>0.43000000000000005</v>
          </cell>
        </row>
        <row r="259">
          <cell r="C259">
            <v>0.11800000000000001</v>
          </cell>
        </row>
        <row r="260">
          <cell r="C260">
            <v>0.24099999999999999</v>
          </cell>
        </row>
        <row r="261">
          <cell r="C261">
            <v>20.407</v>
          </cell>
        </row>
        <row r="262">
          <cell r="C262">
            <v>10.366</v>
          </cell>
        </row>
        <row r="263">
          <cell r="C263">
            <v>9.125</v>
          </cell>
        </row>
        <row r="264">
          <cell r="C264">
            <v>1.2409999999999999</v>
          </cell>
        </row>
        <row r="265">
          <cell r="C265">
            <v>8.1020000000000003</v>
          </cell>
        </row>
        <row r="266">
          <cell r="C266">
            <v>6.5839999999999996</v>
          </cell>
        </row>
        <row r="267">
          <cell r="C267">
            <v>1.518</v>
          </cell>
        </row>
        <row r="268">
          <cell r="C268">
            <v>1.9390000000000001</v>
          </cell>
        </row>
        <row r="269">
          <cell r="C269">
            <v>5.6079999999999997</v>
          </cell>
        </row>
        <row r="270">
          <cell r="C270">
            <v>0.82799999999999996</v>
          </cell>
        </row>
        <row r="271">
          <cell r="C271">
            <v>1.1479999999999999</v>
          </cell>
        </row>
        <row r="272">
          <cell r="C272">
            <v>2.069</v>
          </cell>
        </row>
        <row r="273">
          <cell r="C273">
            <v>3.6999999999999998E-2</v>
          </cell>
        </row>
        <row r="274">
          <cell r="C274">
            <v>1.145</v>
          </cell>
        </row>
        <row r="275">
          <cell r="C275">
            <v>8.8999999999999996E-2</v>
          </cell>
        </row>
        <row r="276">
          <cell r="C276">
            <v>0.29199999999999998</v>
          </cell>
        </row>
        <row r="277">
          <cell r="C277">
            <v>8.8460000000000001</v>
          </cell>
        </row>
        <row r="278">
          <cell r="C278">
            <v>4.1079999999999997</v>
          </cell>
        </row>
        <row r="279">
          <cell r="C279">
            <v>4.7379999999999995</v>
          </cell>
        </row>
        <row r="280">
          <cell r="C280">
            <v>3.0979999999999999</v>
          </cell>
        </row>
        <row r="281">
          <cell r="C281">
            <v>0.82699999999999996</v>
          </cell>
        </row>
        <row r="282">
          <cell r="C282">
            <v>0.184</v>
          </cell>
        </row>
        <row r="283">
          <cell r="C283">
            <v>2.0870000000000002</v>
          </cell>
        </row>
        <row r="284">
          <cell r="C284">
            <v>1.9000000000000001</v>
          </cell>
        </row>
        <row r="285">
          <cell r="C285">
            <v>1.6120000000000001</v>
          </cell>
        </row>
        <row r="286">
          <cell r="C286">
            <v>0.28799999999999998</v>
          </cell>
        </row>
        <row r="287">
          <cell r="C287">
            <v>0</v>
          </cell>
        </row>
        <row r="288">
          <cell r="C288">
            <v>2.1059999999999999</v>
          </cell>
        </row>
        <row r="289">
          <cell r="C289">
            <v>3.2510000000000003</v>
          </cell>
        </row>
        <row r="290">
          <cell r="C290">
            <v>1.5050000000000001</v>
          </cell>
        </row>
        <row r="291">
          <cell r="C291">
            <v>0.64700000000000002</v>
          </cell>
        </row>
        <row r="292">
          <cell r="C292">
            <v>1.099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529E-8102-4155-B2E9-50CB8B077276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 cm="1">
        <f t="array" aca="1" ref="M3" ca="1">INDEX([1]BC_2!$C$1:$C$293,_xlfn.XMATCH(M$2,[1]BC_2!$A$1:$A$293)+54)*10^6</f>
        <v>581000</v>
      </c>
      <c r="N3" cm="1">
        <f t="array" aca="1" ref="N3" ca="1">INDEX([1]BC_2!$C$1:$C$293,_xlfn.XMATCH(N$2,[1]BC_2!$A$1:$A$293)+54)*10^6</f>
        <v>745000</v>
      </c>
      <c r="O3" cm="1">
        <f t="array" aca="1" ref="O3" ca="1">INDEX([1]BC_2!$C$1:$C$293,_xlfn.XMATCH(O$2,[1]BC_2!$A$1:$A$293)+54)*10^6</f>
        <v>471000.00000000006</v>
      </c>
      <c r="P3" cm="1">
        <f t="array" aca="1" ref="P3" ca="1">INDEX([1]BC_2!$C$1:$C$293,_xlfn.XMATCH(P$2,[1]BC_2!$A$1:$A$293)+54)*10^6</f>
        <v>630000</v>
      </c>
      <c r="Q3" cm="1">
        <f t="array" aca="1" ref="Q3" ca="1">INDEX([1]BC_2!$C$1:$C$293,_xlfn.XMATCH(Q$2,[1]BC_2!$A$1:$A$293)+54)*10^6</f>
        <v>647000</v>
      </c>
      <c r="R3">
        <f ca="1">Q3</f>
        <v>647000</v>
      </c>
      <c r="S3">
        <f t="shared" ref="S3:W3" ca="1" si="0">R3</f>
        <v>647000</v>
      </c>
      <c r="T3">
        <f t="shared" ca="1" si="0"/>
        <v>647000</v>
      </c>
      <c r="U3">
        <f t="shared" ca="1" si="0"/>
        <v>647000</v>
      </c>
      <c r="V3">
        <f t="shared" ca="1" si="0"/>
        <v>647000</v>
      </c>
      <c r="W3">
        <f t="shared" ca="1" si="0"/>
        <v>647000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INDEX([2]!elec_price_mult,_xlfn.XMATCH($C12,[2]!region_CIMS),_xlfn.XMATCH(INDEX([2]!sector_CER_elec,MATCH($D12,[2]!sector_CIMS,0)),[2]!elec_price_mult_index))</f>
        <v>1.55</v>
      </c>
      <c r="N12" cm="1">
        <f t="array" aca="1" ref="N12" ca="1">INDEX([2]!elec_price_mult,_xlfn.XMATCH($C12,[2]!region_CIMS),_xlfn.XMATCH(INDEX([2]!sector_CER_elec,MATCH($D12,[2]!sector_CIMS,0)),[2]!elec_price_mult_index))</f>
        <v>1.55</v>
      </c>
      <c r="O12" cm="1">
        <f t="array" aca="1" ref="O12" ca="1">INDEX([2]!elec_price_mult,_xlfn.XMATCH($C12,[2]!region_CIMS),_xlfn.XMATCH(INDEX([2]!sector_CER_elec,MATCH($D12,[2]!sector_CIMS,0)),[2]!elec_price_mult_index))</f>
        <v>1.55</v>
      </c>
      <c r="P12" cm="1">
        <f t="array" aca="1" ref="P12" ca="1">INDEX([2]!elec_price_mult,_xlfn.XMATCH($C12,[2]!region_CIMS),_xlfn.XMATCH(INDEX([2]!sector_CER_elec,MATCH($D12,[2]!sector_CIMS,0)),[2]!elec_price_mult_index))</f>
        <v>1.55</v>
      </c>
      <c r="Q12" cm="1">
        <f t="array" aca="1" ref="Q12" ca="1">INDEX([2]!elec_price_mult,_xlfn.XMATCH($C12,[2]!region_CIMS),_xlfn.XMATCH(INDEX([2]!sector_CER_elec,MATCH($D12,[2]!sector_CIMS,0)),[2]!elec_price_mult_index))</f>
        <v>1.55</v>
      </c>
      <c r="R12" cm="1">
        <f t="array" aca="1" ref="R12" ca="1">INDEX([2]!elec_price_mult,_xlfn.XMATCH($C12,[2]!region_CIMS),_xlfn.XMATCH(INDEX([2]!sector_CER_elec,MATCH($D12,[2]!sector_CIMS,0)),[2]!elec_price_mult_index))</f>
        <v>1.55</v>
      </c>
      <c r="S12" cm="1">
        <f t="array" aca="1" ref="S12" ca="1">INDEX([2]!elec_price_mult,_xlfn.XMATCH($C12,[2]!region_CIMS),_xlfn.XMATCH(INDEX([2]!sector_CER_elec,MATCH($D12,[2]!sector_CIMS,0)),[2]!elec_price_mult_index))</f>
        <v>1.55</v>
      </c>
      <c r="T12" cm="1">
        <f t="array" aca="1" ref="T12" ca="1">INDEX([2]!elec_price_mult,_xlfn.XMATCH($C12,[2]!region_CIMS),_xlfn.XMATCH(INDEX([2]!sector_CER_elec,MATCH($D12,[2]!sector_CIMS,0)),[2]!elec_price_mult_index))</f>
        <v>1.55</v>
      </c>
      <c r="U12" cm="1">
        <f t="array" aca="1" ref="U12" ca="1">INDEX([2]!elec_price_mult,_xlfn.XMATCH($C12,[2]!region_CIMS),_xlfn.XMATCH(INDEX([2]!sector_CER_elec,MATCH($D12,[2]!sector_CIMS,0)),[2]!elec_price_mult_index))</f>
        <v>1.55</v>
      </c>
      <c r="V12" cm="1">
        <f t="array" aca="1" ref="V12" ca="1">INDEX([2]!elec_price_mult,_xlfn.XMATCH($C12,[2]!region_CIMS),_xlfn.XMATCH(INDEX([2]!sector_CER_elec,MATCH($D12,[2]!sector_CIMS,0)),[2]!elec_price_mult_index))</f>
        <v>1.55</v>
      </c>
      <c r="W12" cm="1">
        <f t="array" aca="1" ref="W12" ca="1">INDEX([2]!elec_price_mult,_xlfn.XMATCH($C12,[2]!region_CIMS),_xlfn.XMATCH(INDEX([2]!sector_CER_elec,MATCH($D12,[2]!sector_CIMS,0)),[2]!elec_price_mult_index))</f>
        <v>1.55</v>
      </c>
      <c r="X12" t="s">
        <v>26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35</v>
      </c>
      <c r="K14" t="s">
        <v>33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1.8311468591655731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1.7263383688384628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1.5509654141316389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1.5776328124140302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1.3586653202627712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1.0848186180872084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0.91174174342983194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0.95019830829720053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1.0061976322041113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1.0608993520564949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1.101745446327145</v>
      </c>
      <c r="X14" t="s">
        <v>26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40</v>
      </c>
      <c r="K19" t="s">
        <v>33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1.376872963646123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1.525342131334662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2.2204322378505625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2.6767378122267593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1.864214374564604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1.3386217697435683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1.0152691841761137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1.0706704506362699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1.1437221569934886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1.2134076666733713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1.2731580863806711</v>
      </c>
      <c r="X19" t="s">
        <v>26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L26" t="s">
        <v>20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L27" t="s">
        <v>20</v>
      </c>
    </row>
    <row r="28" spans="1:24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F29" t="s">
        <v>50</v>
      </c>
      <c r="G29" t="s">
        <v>7</v>
      </c>
    </row>
    <row r="30" spans="1:24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F30" t="s">
        <v>50</v>
      </c>
      <c r="G30" t="s">
        <v>51</v>
      </c>
      <c r="L30" t="s">
        <v>52</v>
      </c>
      <c r="M30">
        <v>1</v>
      </c>
    </row>
    <row r="31" spans="1:24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F31" t="s">
        <v>50</v>
      </c>
      <c r="G31" t="s">
        <v>53</v>
      </c>
      <c r="L31" t="s">
        <v>54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F32" t="s">
        <v>50</v>
      </c>
      <c r="G32" t="s">
        <v>18</v>
      </c>
      <c r="J32" t="s">
        <v>55</v>
      </c>
      <c r="L32" t="s">
        <v>56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F33" t="s">
        <v>57</v>
      </c>
      <c r="G33" t="s">
        <v>7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F34" t="s">
        <v>57</v>
      </c>
      <c r="G34" t="s">
        <v>51</v>
      </c>
      <c r="L34" t="s">
        <v>52</v>
      </c>
      <c r="M34">
        <v>0</v>
      </c>
    </row>
    <row r="35" spans="1:23" x14ac:dyDescent="0.25">
      <c r="A35" t="s">
        <v>47</v>
      </c>
      <c r="B35" t="s">
        <v>6</v>
      </c>
      <c r="C35" t="s">
        <v>16</v>
      </c>
      <c r="D35" t="s">
        <v>17</v>
      </c>
      <c r="E35" t="s">
        <v>48</v>
      </c>
      <c r="F35" t="s">
        <v>57</v>
      </c>
      <c r="G35" t="s">
        <v>53</v>
      </c>
      <c r="L35" t="s">
        <v>54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25">
      <c r="A36" t="s">
        <v>47</v>
      </c>
      <c r="B36" t="s">
        <v>6</v>
      </c>
      <c r="C36" t="s">
        <v>16</v>
      </c>
      <c r="D36" t="s">
        <v>17</v>
      </c>
      <c r="E36" t="s">
        <v>48</v>
      </c>
      <c r="F36" t="s">
        <v>57</v>
      </c>
      <c r="G36" t="s">
        <v>18</v>
      </c>
      <c r="J36" t="s">
        <v>32</v>
      </c>
      <c r="L36" t="s">
        <v>56</v>
      </c>
      <c r="M36">
        <f ca="1">M32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2024-12-04T00:40:24Z</dcterms:created>
  <dcterms:modified xsi:type="dcterms:W3CDTF">2024-12-04T00:40:24Z</dcterms:modified>
</cp:coreProperties>
</file>